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2F707F78-925C-477F-AF95-89AF373571B3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I2" i="1"/>
  <c r="J2" i="1" s="1"/>
  <c r="I3" i="1" l="1"/>
  <c r="I4" i="1"/>
  <c r="I5" i="1"/>
  <c r="I6" i="1"/>
  <c r="I7" i="1"/>
  <c r="I8" i="1"/>
  <c r="I9" i="1"/>
  <c r="I10" i="1"/>
  <c r="I11" i="1"/>
  <c r="I12" i="1"/>
  <c r="I13" i="1"/>
  <c r="W5" i="1" l="1"/>
  <c r="W6" i="1"/>
  <c r="W7" i="1"/>
  <c r="W8" i="1"/>
  <c r="W9" i="1"/>
  <c r="W10" i="1"/>
  <c r="W11" i="1"/>
  <c r="W12" i="1"/>
  <c r="W4" i="1"/>
  <c r="W3" i="1"/>
  <c r="J3" i="1" l="1"/>
  <c r="J4" i="1"/>
  <c r="J5" i="1" l="1"/>
  <c r="J6" i="1" l="1"/>
  <c r="J7" i="1" l="1"/>
  <c r="J8" i="1" l="1"/>
  <c r="J9" i="1" l="1"/>
  <c r="J10" i="1" l="1"/>
  <c r="J11" i="1" l="1"/>
  <c r="J13" i="1" l="1"/>
  <c r="J12" i="1"/>
</calcChain>
</file>

<file path=xl/sharedStrings.xml><?xml version="1.0" encoding="utf-8"?>
<sst xmlns="http://schemas.openxmlformats.org/spreadsheetml/2006/main" count="64" uniqueCount="46">
  <si>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</si>
  <si>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</si>
  <si>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</si>
  <si>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</si>
  <si>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</si>
  <si>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</si>
  <si>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</si>
  <si>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</si>
  <si>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</si>
  <si>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</si>
  <si>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</si>
  <si>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</si>
  <si>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</si>
  <si>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</si>
  <si>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</si>
  <si>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</si>
  <si>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</si>
  <si>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</si>
  <si>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</si>
  <si>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</si>
  <si>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</si>
  <si>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</si>
  <si>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</si>
  <si>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</si>
  <si>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</si>
  <si>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</si>
  <si>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</si>
  <si>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</si>
  <si>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</si>
  <si>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</si>
  <si>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</si>
  <si>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</si>
  <si>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</si>
  <si>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</si>
  <si>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</si>
  <si>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</si>
  <si>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</si>
  <si>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</si>
  <si>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</si>
  <si>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</si>
  <si>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</si>
  <si>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</si>
  <si>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</si>
  <si>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</si>
  <si>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</si>
  <si>
    <t>roundEndBonus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</si>
</sst>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W22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6" width="18" customWidth="1"/>
    <col min="7" max="7" width="17.7109375" bestFit="1" customWidth="1"/>
    <col min="8" max="8" width="14.5703125" bestFit="1" customWidth="1"/>
    <col min="9" max="9" width="7.140625" bestFit="1" customWidth="1"/>
    <col min="10" max="10" width="8.85546875" bestFit="1" customWidth="1"/>
    <col min="11" max="12" width="18" customWidth="1"/>
    <col min="13" max="13" width="10.28515625" bestFit="1" customWidth="1"/>
    <col min="14" max="14" width="8.85546875" customWidth="1"/>
    <col min="15" max="15" width="7.5703125" bestFit="1" customWidth="1"/>
    <col min="16" max="16" width="6.28515625" bestFit="1" customWidth="1"/>
    <col min="17" max="18" width="7.5703125" bestFit="1" customWidth="1"/>
    <col min="19" max="19" width="10.5703125" bestFit="1" customWidth="1"/>
    <col min="21" max="21" width="6.5703125" bestFit="1" customWidth="1"/>
    <col min="22" max="22" width="22.5703125" bestFit="1" customWidth="1"/>
    <col min="23" max="23" width="3.7109375" bestFit="1" customWidth="1"/>
  </cols>
  <sheetData>
    <row r="1" spans="1:23" x14ac:dyDescent="0.25">
      <c r="A1" t="s">
        <v>0</v>
      </c>
      <c r="B1" s="7" t="s">
        <v>1</v>
      </c>
      <c r="C1" s="4" t="s">
        <v>4</v>
      </c>
      <c r="D1" s="3" t="s">
        <v>3</v>
      </c>
      <c r="E1" t="s">
        <v>16</v>
      </c>
      <c r="F1" t="s">
        <v>45</v>
      </c>
      <c r="G1" s="3" t="s">
        <v>17</v>
      </c>
      <c r="H1" s="3" t="s">
        <v>18</v>
      </c>
      <c r="I1" s="7" t="s">
        <v>27</v>
      </c>
      <c r="J1" s="6" t="s">
        <v>42</v>
      </c>
      <c r="K1" t="s">
        <v>19</v>
      </c>
      <c r="L1" t="s">
        <v>9</v>
      </c>
      <c r="M1" t="s">
        <v>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10</v>
      </c>
      <c r="V1" t="s">
        <v>11</v>
      </c>
    </row>
    <row r="2" spans="1:23" x14ac:dyDescent="0.25">
      <c r="A2" t="s">
        <v>20</v>
      </c>
      <c r="B2" s="7">
        <v>24</v>
      </c>
      <c r="C2" s="4">
        <v>3</v>
      </c>
      <c r="D2" s="3">
        <v>3</v>
      </c>
      <c r="E2">
        <v>15</v>
      </c>
      <c r="F2">
        <v>15</v>
      </c>
      <c r="G2" s="3">
        <f>SUM((E2*D2)+F2)</f>
        <v>60</v>
      </c>
      <c r="H2" s="3">
        <v>100</v>
      </c>
      <c r="I2" s="7">
        <f t="shared" ref="I2:I13" si="0">SUM(E2*B2)</f>
        <v>360</v>
      </c>
      <c r="J2" s="6">
        <f t="shared" ref="J2:J13" si="1">SUM(I2/H2)</f>
        <v>3.6</v>
      </c>
      <c r="K2">
        <v>14</v>
      </c>
      <c r="L2" t="s">
        <v>28</v>
      </c>
      <c r="M2">
        <v>0</v>
      </c>
      <c r="U2" s="1" t="s">
        <v>12</v>
      </c>
      <c r="V2" s="2">
        <v>2</v>
      </c>
    </row>
    <row r="3" spans="1:23" x14ac:dyDescent="0.25">
      <c r="A3" t="s">
        <v>43</v>
      </c>
      <c r="B3" s="7">
        <v>55</v>
      </c>
      <c r="C3" s="4">
        <v>3</v>
      </c>
      <c r="D3" s="3">
        <v>3</v>
      </c>
      <c r="E3">
        <v>15</v>
      </c>
      <c r="F3">
        <v>18</v>
      </c>
      <c r="G3" s="3">
        <f t="shared" ref="G3:G17" si="2">SUM((E3*D3)+F3)</f>
        <v>63</v>
      </c>
      <c r="H3" s="3">
        <f>SUM(G2+H2)</f>
        <v>160</v>
      </c>
      <c r="I3" s="7">
        <f t="shared" si="0"/>
        <v>825</v>
      </c>
      <c r="J3" s="6">
        <f t="shared" si="1"/>
        <v>5.15625</v>
      </c>
      <c r="K3">
        <v>16</v>
      </c>
      <c r="L3" t="s">
        <v>28</v>
      </c>
      <c r="M3">
        <v>0</v>
      </c>
      <c r="U3" s="1" t="s">
        <v>13</v>
      </c>
      <c r="V3" s="2">
        <v>4</v>
      </c>
      <c r="W3">
        <f>SUM(V2-V3)</f>
        <v>-2</v>
      </c>
    </row>
    <row r="4" spans="1:23" x14ac:dyDescent="0.25">
      <c r="A4" t="s">
        <v>44</v>
      </c>
      <c r="B4" s="7">
        <v>55</v>
      </c>
      <c r="C4" s="4">
        <v>5</v>
      </c>
      <c r="D4" s="3">
        <v>4</v>
      </c>
      <c r="E4">
        <v>20</v>
      </c>
      <c r="F4">
        <v>22</v>
      </c>
      <c r="G4" s="3">
        <f t="shared" si="2"/>
        <v>102</v>
      </c>
      <c r="H4" s="3">
        <f t="shared" ref="H4:H13" si="3">SUM(G3+H3)</f>
        <v>223</v>
      </c>
      <c r="I4" s="7">
        <f t="shared" si="0"/>
        <v>1100</v>
      </c>
      <c r="J4" s="6">
        <f t="shared" si="1"/>
        <v>4.9327354260089686</v>
      </c>
      <c r="K4">
        <v>14</v>
      </c>
      <c r="L4" t="s">
        <v>29</v>
      </c>
      <c r="M4">
        <v>0</v>
      </c>
      <c r="U4" s="1" t="s">
        <v>14</v>
      </c>
      <c r="V4" s="2">
        <v>6</v>
      </c>
      <c r="W4">
        <f>SUM(V3-V4)</f>
        <v>-2</v>
      </c>
    </row>
    <row r="5" spans="1:23" x14ac:dyDescent="0.25">
      <c r="A5" t="s">
        <v>21</v>
      </c>
      <c r="B5" s="7">
        <v>125</v>
      </c>
      <c r="C5" s="4">
        <v>3</v>
      </c>
      <c r="D5" s="3">
        <v>4</v>
      </c>
      <c r="E5">
        <v>14</v>
      </c>
      <c r="F5">
        <v>28</v>
      </c>
      <c r="G5" s="3">
        <f t="shared" si="2"/>
        <v>84</v>
      </c>
      <c r="H5" s="3">
        <f t="shared" si="3"/>
        <v>325</v>
      </c>
      <c r="I5" s="7">
        <f t="shared" si="0"/>
        <v>1750</v>
      </c>
      <c r="J5" s="6">
        <f t="shared" si="1"/>
        <v>5.384615384615385</v>
      </c>
      <c r="K5">
        <v>16</v>
      </c>
      <c r="L5" t="s">
        <v>30</v>
      </c>
      <c r="M5">
        <v>0</v>
      </c>
      <c r="U5" s="1" t="s">
        <v>15</v>
      </c>
      <c r="V5" s="2">
        <v>8</v>
      </c>
      <c r="W5">
        <f t="shared" ref="W5:W12" si="4">SUM(V4-V5)</f>
        <v>-2</v>
      </c>
    </row>
    <row r="6" spans="1:23" x14ac:dyDescent="0.25">
      <c r="A6" t="s">
        <v>22</v>
      </c>
      <c r="B6" s="7">
        <v>160</v>
      </c>
      <c r="C6" s="4">
        <v>4</v>
      </c>
      <c r="D6" s="3">
        <v>4</v>
      </c>
      <c r="E6">
        <v>14</v>
      </c>
      <c r="F6">
        <v>36</v>
      </c>
      <c r="G6" s="3">
        <f t="shared" si="2"/>
        <v>92</v>
      </c>
      <c r="H6" s="3">
        <f t="shared" si="3"/>
        <v>409</v>
      </c>
      <c r="I6" s="7">
        <f t="shared" si="0"/>
        <v>2240</v>
      </c>
      <c r="J6" s="6">
        <f t="shared" si="1"/>
        <v>5.4767726161369197</v>
      </c>
      <c r="K6">
        <v>16</v>
      </c>
      <c r="L6" t="s">
        <v>28</v>
      </c>
      <c r="M6">
        <v>0</v>
      </c>
      <c r="U6" s="1">
        <v>7</v>
      </c>
      <c r="V6" s="2">
        <v>10</v>
      </c>
      <c r="W6">
        <f t="shared" si="4"/>
        <v>-2</v>
      </c>
    </row>
    <row r="7" spans="1:23" x14ac:dyDescent="0.25">
      <c r="A7" t="s">
        <v>23</v>
      </c>
      <c r="B7" s="7">
        <v>160</v>
      </c>
      <c r="C7" s="4">
        <v>5</v>
      </c>
      <c r="D7" s="3">
        <v>4</v>
      </c>
      <c r="E7">
        <v>20</v>
      </c>
      <c r="F7">
        <v>48</v>
      </c>
      <c r="G7" s="3">
        <f t="shared" si="2"/>
        <v>128</v>
      </c>
      <c r="H7" s="3">
        <f t="shared" si="3"/>
        <v>501</v>
      </c>
      <c r="I7" s="7">
        <f t="shared" si="0"/>
        <v>3200</v>
      </c>
      <c r="J7" s="6">
        <f t="shared" si="1"/>
        <v>6.3872255489021956</v>
      </c>
      <c r="K7">
        <v>12</v>
      </c>
      <c r="L7" t="s">
        <v>30</v>
      </c>
      <c r="M7">
        <v>0</v>
      </c>
      <c r="U7" s="1">
        <v>6</v>
      </c>
      <c r="V7" s="2">
        <v>12</v>
      </c>
      <c r="W7">
        <f t="shared" si="4"/>
        <v>-2</v>
      </c>
    </row>
    <row r="8" spans="1:23" x14ac:dyDescent="0.25">
      <c r="A8" t="s">
        <v>31</v>
      </c>
      <c r="B8" s="7">
        <v>240</v>
      </c>
      <c r="C8" s="4">
        <v>4</v>
      </c>
      <c r="D8" s="3">
        <v>5</v>
      </c>
      <c r="E8">
        <v>18</v>
      </c>
      <c r="F8">
        <v>56</v>
      </c>
      <c r="G8" s="3">
        <f t="shared" si="2"/>
        <v>146</v>
      </c>
      <c r="H8" s="3">
        <f t="shared" si="3"/>
        <v>629</v>
      </c>
      <c r="I8" s="7">
        <f t="shared" si="0"/>
        <v>4320</v>
      </c>
      <c r="J8" s="6">
        <f t="shared" si="1"/>
        <v>6.8680445151033389</v>
      </c>
      <c r="K8">
        <v>14</v>
      </c>
      <c r="L8" t="s">
        <v>29</v>
      </c>
      <c r="M8">
        <v>0</v>
      </c>
      <c r="U8" s="1">
        <v>5</v>
      </c>
      <c r="V8" s="2">
        <v>14</v>
      </c>
      <c r="W8">
        <f t="shared" si="4"/>
        <v>-2</v>
      </c>
    </row>
    <row r="9" spans="1:23" x14ac:dyDescent="0.25">
      <c r="A9" t="s">
        <v>24</v>
      </c>
      <c r="B9" s="7">
        <v>300</v>
      </c>
      <c r="C9" s="4">
        <v>4</v>
      </c>
      <c r="D9" s="3">
        <v>5</v>
      </c>
      <c r="E9">
        <v>18</v>
      </c>
      <c r="F9">
        <v>68</v>
      </c>
      <c r="G9" s="3">
        <f t="shared" si="2"/>
        <v>158</v>
      </c>
      <c r="H9" s="3">
        <f t="shared" si="3"/>
        <v>775</v>
      </c>
      <c r="I9" s="7">
        <f t="shared" si="0"/>
        <v>5400</v>
      </c>
      <c r="J9" s="6">
        <f t="shared" si="1"/>
        <v>6.967741935483871</v>
      </c>
      <c r="K9">
        <v>14</v>
      </c>
      <c r="L9" t="s">
        <v>30</v>
      </c>
      <c r="M9">
        <v>0</v>
      </c>
      <c r="U9" s="1">
        <v>4</v>
      </c>
      <c r="V9" s="2">
        <v>16</v>
      </c>
      <c r="W9">
        <f t="shared" si="4"/>
        <v>-2</v>
      </c>
    </row>
    <row r="10" spans="1:23" x14ac:dyDescent="0.25">
      <c r="A10" t="s">
        <v>32</v>
      </c>
      <c r="B10" s="7">
        <v>560</v>
      </c>
      <c r="C10" s="4">
        <v>3</v>
      </c>
      <c r="D10" s="3">
        <v>5</v>
      </c>
      <c r="E10">
        <v>16</v>
      </c>
      <c r="F10">
        <v>80</v>
      </c>
      <c r="G10" s="3">
        <f t="shared" si="2"/>
        <v>160</v>
      </c>
      <c r="H10" s="3">
        <f t="shared" si="3"/>
        <v>933</v>
      </c>
      <c r="I10" s="7">
        <f t="shared" si="0"/>
        <v>8960</v>
      </c>
      <c r="J10" s="6">
        <f t="shared" si="1"/>
        <v>9.6034297963558419</v>
      </c>
      <c r="K10">
        <v>16</v>
      </c>
      <c r="L10" t="s">
        <v>28</v>
      </c>
      <c r="M10">
        <v>0</v>
      </c>
      <c r="U10" s="1">
        <v>3</v>
      </c>
      <c r="V10" s="2">
        <v>23</v>
      </c>
      <c r="W10">
        <f t="shared" si="4"/>
        <v>-7</v>
      </c>
    </row>
    <row r="11" spans="1:23" x14ac:dyDescent="0.25">
      <c r="A11" t="s">
        <v>33</v>
      </c>
      <c r="B11" s="7">
        <v>800</v>
      </c>
      <c r="C11" s="4">
        <v>3</v>
      </c>
      <c r="D11" s="3">
        <v>6</v>
      </c>
      <c r="E11">
        <v>16</v>
      </c>
      <c r="F11">
        <v>86</v>
      </c>
      <c r="G11" s="3">
        <f t="shared" si="2"/>
        <v>182</v>
      </c>
      <c r="H11" s="3">
        <f t="shared" si="3"/>
        <v>1093</v>
      </c>
      <c r="I11" s="7">
        <f t="shared" si="0"/>
        <v>12800</v>
      </c>
      <c r="J11" s="6">
        <f t="shared" si="1"/>
        <v>11.71088746569076</v>
      </c>
      <c r="K11">
        <v>16</v>
      </c>
      <c r="L11" t="s">
        <v>30</v>
      </c>
      <c r="M11">
        <v>0</v>
      </c>
      <c r="U11" s="1">
        <v>2</v>
      </c>
      <c r="V11" s="2">
        <v>32</v>
      </c>
      <c r="W11">
        <f t="shared" si="4"/>
        <v>-9</v>
      </c>
    </row>
    <row r="12" spans="1:23" x14ac:dyDescent="0.25">
      <c r="A12" t="s">
        <v>25</v>
      </c>
      <c r="B12" s="7"/>
      <c r="C12" s="4"/>
      <c r="D12" s="3"/>
      <c r="F12">
        <v>100</v>
      </c>
      <c r="G12" s="3">
        <f t="shared" si="2"/>
        <v>100</v>
      </c>
      <c r="H12" s="3">
        <f t="shared" si="3"/>
        <v>1275</v>
      </c>
      <c r="I12" s="7">
        <f t="shared" si="0"/>
        <v>0</v>
      </c>
      <c r="J12" s="6">
        <f t="shared" si="1"/>
        <v>0</v>
      </c>
      <c r="L12" t="s">
        <v>29</v>
      </c>
      <c r="M12">
        <v>0</v>
      </c>
      <c r="U12" s="1">
        <v>1</v>
      </c>
      <c r="V12" s="2">
        <v>65</v>
      </c>
      <c r="W12">
        <f t="shared" si="4"/>
        <v>-33</v>
      </c>
    </row>
    <row r="13" spans="1:23" x14ac:dyDescent="0.25">
      <c r="A13" t="s">
        <v>26</v>
      </c>
      <c r="B13" s="7"/>
      <c r="C13" s="4"/>
      <c r="D13" s="3"/>
      <c r="F13">
        <v>120</v>
      </c>
      <c r="G13" s="3">
        <f t="shared" si="2"/>
        <v>120</v>
      </c>
      <c r="H13" s="3">
        <f t="shared" si="3"/>
        <v>1375</v>
      </c>
      <c r="I13" s="7">
        <f t="shared" si="0"/>
        <v>0</v>
      </c>
      <c r="J13" s="6">
        <f t="shared" si="1"/>
        <v>0</v>
      </c>
      <c r="L13" t="s">
        <v>28</v>
      </c>
      <c r="M13">
        <v>0</v>
      </c>
    </row>
    <row r="14" spans="1:23" x14ac:dyDescent="0.25">
      <c r="A14" t="s">
        <v>34</v>
      </c>
      <c r="B14" s="7"/>
      <c r="C14" s="4"/>
      <c r="D14" s="3"/>
      <c r="F14">
        <v>140</v>
      </c>
      <c r="G14" s="3">
        <f t="shared" si="2"/>
        <v>140</v>
      </c>
      <c r="H14" s="3"/>
      <c r="I14" s="7"/>
      <c r="J14" s="6"/>
      <c r="L14" t="s">
        <v>28</v>
      </c>
      <c r="M14">
        <v>0</v>
      </c>
    </row>
    <row r="15" spans="1:23" x14ac:dyDescent="0.25">
      <c r="A15" t="s">
        <v>35</v>
      </c>
      <c r="B15" s="7"/>
      <c r="C15" s="4"/>
      <c r="D15" s="3"/>
      <c r="F15">
        <v>160</v>
      </c>
      <c r="G15" s="3">
        <f t="shared" si="2"/>
        <v>160</v>
      </c>
      <c r="H15" s="3"/>
      <c r="I15" s="7"/>
      <c r="J15" s="6"/>
      <c r="L15" t="s">
        <v>29</v>
      </c>
      <c r="M15">
        <v>0</v>
      </c>
    </row>
    <row r="16" spans="1:23" x14ac:dyDescent="0.25">
      <c r="A16" t="s">
        <v>36</v>
      </c>
      <c r="B16" s="7"/>
      <c r="C16" s="4"/>
      <c r="D16" s="3"/>
      <c r="F16">
        <v>180</v>
      </c>
      <c r="G16" s="3">
        <f t="shared" si="2"/>
        <v>180</v>
      </c>
      <c r="H16" s="3"/>
      <c r="I16" s="7"/>
      <c r="J16" s="6"/>
      <c r="L16" t="s">
        <v>30</v>
      </c>
      <c r="M16">
        <v>0</v>
      </c>
    </row>
    <row r="17" spans="1:13" x14ac:dyDescent="0.25">
      <c r="A17" t="s">
        <v>37</v>
      </c>
      <c r="B17" s="7"/>
      <c r="C17" s="4"/>
      <c r="D17" s="3"/>
      <c r="F17">
        <v>200</v>
      </c>
      <c r="G17" s="3">
        <f t="shared" si="2"/>
        <v>200</v>
      </c>
      <c r="H17" s="3"/>
      <c r="I17" s="7"/>
      <c r="J17" s="6"/>
      <c r="L17" t="s">
        <v>29</v>
      </c>
      <c r="M17">
        <v>0</v>
      </c>
    </row>
    <row r="18" spans="1:13" x14ac:dyDescent="0.25">
      <c r="A18" t="s">
        <v>38</v>
      </c>
      <c r="B18" s="7"/>
      <c r="C18" s="4"/>
      <c r="D18" s="3"/>
      <c r="G18" s="3"/>
      <c r="H18" s="3"/>
      <c r="I18" s="7"/>
      <c r="J18" s="6"/>
      <c r="L18" t="s">
        <v>28</v>
      </c>
      <c r="M18">
        <v>0</v>
      </c>
    </row>
    <row r="19" spans="1:13" x14ac:dyDescent="0.25">
      <c r="A19" t="s">
        <v>39</v>
      </c>
      <c r="B19" s="7"/>
      <c r="C19" s="4"/>
      <c r="D19" s="3"/>
      <c r="G19" s="3"/>
      <c r="H19" s="3"/>
      <c r="I19" s="7"/>
      <c r="J19" s="6"/>
      <c r="L19" t="s">
        <v>28</v>
      </c>
      <c r="M19">
        <v>0</v>
      </c>
    </row>
    <row r="20" spans="1:13" x14ac:dyDescent="0.25">
      <c r="A20" t="s">
        <v>40</v>
      </c>
      <c r="B20" s="7"/>
      <c r="C20" s="4"/>
      <c r="D20" s="3"/>
      <c r="G20" s="3"/>
      <c r="H20" s="3"/>
      <c r="I20" s="7"/>
      <c r="J20" s="6"/>
      <c r="L20" t="s">
        <v>28</v>
      </c>
      <c r="M20">
        <v>0</v>
      </c>
    </row>
    <row r="21" spans="1:13" x14ac:dyDescent="0.25">
      <c r="A21" t="s">
        <v>41</v>
      </c>
      <c r="B21" s="7"/>
      <c r="C21" s="4"/>
      <c r="D21" s="3"/>
      <c r="G21" s="3"/>
      <c r="H21" s="3"/>
      <c r="I21" s="7"/>
      <c r="J21" s="6"/>
      <c r="L21" t="s">
        <v>29</v>
      </c>
      <c r="M21">
        <v>0</v>
      </c>
    </row>
    <row r="22" spans="1:13" x14ac:dyDescent="0.25">
      <c r="D22" s="5"/>
      <c r="H22" s="5"/>
      <c r="J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2018-08-23T04:11:09Z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