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gem\Desktop\UW\EE233lab4\"/>
    </mc:Choice>
  </mc:AlternateContent>
  <bookViews>
    <workbookView xWindow="400" yWindow="80" windowWidth="13410" windowHeight="4200"/>
  </bookViews>
  <sheets>
    <sheet name="25%" sheetId="1" r:id="rId1"/>
    <sheet name="50%" sheetId="2" r:id="rId2"/>
    <sheet name="75%" sheetId="3" r:id="rId3"/>
    <sheet name="ana#5" sheetId="4" r:id="rId4"/>
    <sheet name="只测了equalizer的ana#5" sheetId="5" r:id="rId5"/>
  </sheets>
  <calcPr calcId="17102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E2" i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" i="3"/>
  <c r="E4" i="3"/>
  <c r="E5" i="3"/>
  <c r="E6" i="3"/>
  <c r="E7" i="3"/>
  <c r="E8" i="3"/>
  <c r="E9" i="3"/>
  <c r="E10" i="3"/>
  <c r="E11" i="3"/>
  <c r="E12" i="3"/>
  <c r="E1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</calcChain>
</file>

<file path=xl/sharedStrings.xml><?xml version="1.0" encoding="utf-8"?>
<sst xmlns="http://schemas.openxmlformats.org/spreadsheetml/2006/main" count="30" uniqueCount="12">
  <si>
    <t>250Hz</t>
    <phoneticPr fontId="1" type="noConversion"/>
  </si>
  <si>
    <t>f(Hz)</t>
    <phoneticPr fontId="1" type="noConversion"/>
  </si>
  <si>
    <t>Vin(mV)</t>
    <phoneticPr fontId="1" type="noConversion"/>
  </si>
  <si>
    <t>Vout(mV)</t>
    <phoneticPr fontId="1" type="noConversion"/>
  </si>
  <si>
    <t>center</t>
    <phoneticPr fontId="1" type="noConversion"/>
  </si>
  <si>
    <t>1kHz</t>
    <phoneticPr fontId="1" type="noConversion"/>
  </si>
  <si>
    <t>4kHz</t>
    <phoneticPr fontId="1" type="noConversion"/>
  </si>
  <si>
    <t>Vpp-in</t>
    <phoneticPr fontId="1" type="noConversion"/>
  </si>
  <si>
    <t>Vpp-out</t>
    <phoneticPr fontId="1" type="noConversion"/>
  </si>
  <si>
    <t>Gain(dB)</t>
    <phoneticPr fontId="1" type="noConversion"/>
  </si>
  <si>
    <t>Gain(dB)</t>
    <phoneticPr fontId="1" type="noConversion"/>
  </si>
  <si>
    <t>Gain(dB)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</si>
</sst>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'ana#5'!$D$1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'ana#5'!$A$2:$A$17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'ana#5'!$D$2:$D$17</c:f>
              <c:numCache>
                <c:formatCode>General</c:formatCode>
                <c:ptCount val="16"/>
                <c:pt idx="0">
                  <c:v>1.4107142857142858</c:v>
                </c:pt>
                <c:pt idx="1">
                  <c:v>3.2363636363636363</c:v>
                </c:pt>
                <c:pt idx="2">
                  <c:v>7.6363636363636367</c:v>
                </c:pt>
                <c:pt idx="3">
                  <c:v>13.333333333333334</c:v>
                </c:pt>
                <c:pt idx="4">
                  <c:v>18.181818181818183</c:v>
                </c:pt>
                <c:pt idx="5">
                  <c:v>20.714285714285715</c:v>
                </c:pt>
                <c:pt idx="6">
                  <c:v>21.428571428571427</c:v>
                </c:pt>
                <c:pt idx="7">
                  <c:v>21.785714285714285</c:v>
                </c:pt>
                <c:pt idx="8">
                  <c:v>21.964285714285715</c:v>
                </c:pt>
                <c:pt idx="9">
                  <c:v>21.03448275862069</c:v>
                </c:pt>
                <c:pt idx="10">
                  <c:v>20.17543859649123</c:v>
                </c:pt>
                <c:pt idx="11">
                  <c:v>14.642857142857142</c:v>
                </c:pt>
                <c:pt idx="12">
                  <c:v>7.6785714285714288</c:v>
                </c:pt>
                <c:pt idx="13">
                  <c:v>2.7142857142857144</c:v>
                </c:pt>
                <c:pt idx="14">
                  <c:v>0.40714285714285714</c:v>
                </c:pt>
                <c:pt idx="15">
                  <c:v>0.10714285714285714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F-4200-8A6F-2AB410B0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632"/>
        <c:axId val="116196480"/>
      </c:scatterChart>
      <c:valAx>
        <c:axId val="112053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96480"/>
        <c:crosses val="autoZero"/>
        <c:crossBetween val="midCat"/>
      </c:valAx>
      <c:valAx>
        <c:axId val="116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5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'只测了equalizer的ana#5'!$D$1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'只测了equalizer的ana#5'!$A$2:$A$17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'只测了equalizer的ana#5'!$D$2:$D$17</c:f>
              <c:numCache>
                <c:formatCode>General</c:formatCode>
                <c:ptCount val="16"/>
                <c:pt idx="0">
                  <c:v>0.5982142857142857</c:v>
                </c:pt>
                <c:pt idx="1">
                  <c:v>0.96363636363636362</c:v>
                </c:pt>
                <c:pt idx="2">
                  <c:v>1.9454545454545455</c:v>
                </c:pt>
                <c:pt idx="3">
                  <c:v>3.3636363636363638</c:v>
                </c:pt>
                <c:pt idx="4">
                  <c:v>4.7272727272727275</c:v>
                </c:pt>
                <c:pt idx="5">
                  <c:v>5.5357142857142856</c:v>
                </c:pt>
                <c:pt idx="6">
                  <c:v>5.7142857142857144</c:v>
                </c:pt>
                <c:pt idx="7">
                  <c:v>5.5172413793103452</c:v>
                </c:pt>
                <c:pt idx="8">
                  <c:v>5.6896551724137927</c:v>
                </c:pt>
                <c:pt idx="9">
                  <c:v>5.6034482758620694</c:v>
                </c:pt>
                <c:pt idx="10">
                  <c:v>5.7894736842105265</c:v>
                </c:pt>
                <c:pt idx="11">
                  <c:v>5.3508771929824563</c:v>
                </c:pt>
                <c:pt idx="12">
                  <c:v>4.3859649122807021</c:v>
                </c:pt>
                <c:pt idx="13">
                  <c:v>2.6896551724137931</c:v>
                </c:pt>
                <c:pt idx="14">
                  <c:v>1</c:v>
                </c:pt>
                <c:pt idx="15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2FA-92DA-5A5DA8C0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3728"/>
        <c:axId val="116235264"/>
      </c:scatterChart>
      <c:valAx>
        <c:axId val="116233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5264"/>
        <c:crosses val="autoZero"/>
        <c:crossBetween val="midCat"/>
      </c:valAx>
      <c:valAx>
        <c:axId val="1162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3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133350</xdr:rowOff>
    </xdr:from>
    <xdr:to>
      <xdr:col>14</xdr:col>
      <xdr:colOff>228600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12700</xdr:rowOff>
    </xdr:from>
    <xdr:to>
      <xdr:col>13</xdr:col>
      <xdr:colOff>323850</xdr:colOff>
      <xdr:row>20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M26" sqref="M26"/>
    </sheetView>
  </sheetViews>
  <sheetFormatPr defaultRowHeight="14" x14ac:dyDescent="0.25"/>
  <sheetData>
    <row r="1" spans="1:11" x14ac:dyDescent="0.25">
      <c r="A1" t="s">
        <v>4</v>
      </c>
      <c r="B1" t="s">
        <v>1</v>
      </c>
      <c r="C1" t="s">
        <v>2</v>
      </c>
      <c r="D1" t="s">
        <v>3</v>
      </c>
      <c r="E1" t="s">
        <v>9</v>
      </c>
    </row>
    <row r="2" spans="1:11" x14ac:dyDescent="0.25">
      <c r="A2" s="1" t="s">
        <v>0</v>
      </c>
      <c r="B2" s="1">
        <v>10</v>
      </c>
      <c r="C2" s="1">
        <v>224</v>
      </c>
      <c r="D2" s="1">
        <v>232</v>
      </c>
      <c r="E2">
        <f>20*LOG10(D2/C2)</f>
        <v>0.30479933113473812</v>
      </c>
      <c r="H2" s="1">
        <v>10</v>
      </c>
      <c r="I2" s="1">
        <v>224</v>
      </c>
      <c r="J2" s="1">
        <v>232</v>
      </c>
      <c r="K2">
        <f>ROUND(E2, 3)</f>
        <v>0.30499999999999999</v>
      </c>
    </row>
    <row r="3" spans="1:11" x14ac:dyDescent="0.25">
      <c r="B3">
        <v>20</v>
      </c>
      <c r="C3">
        <v>232</v>
      </c>
      <c r="D3">
        <v>236</v>
      </c>
      <c r="E3">
        <f t="shared" ref="E3:E37" si="0">20*LOG10(D3/C3)</f>
        <v>0.14848036158413749</v>
      </c>
      <c r="H3">
        <v>20</v>
      </c>
      <c r="I3">
        <v>232</v>
      </c>
      <c r="J3">
        <v>236</v>
      </c>
      <c r="K3">
        <f>ROUND(E3, 3)</f>
        <v>0.14799999999999999</v>
      </c>
    </row>
    <row r="4" spans="1:11" x14ac:dyDescent="0.25">
      <c r="B4">
        <v>50</v>
      </c>
      <c r="C4">
        <v>232</v>
      </c>
      <c r="D4">
        <v>252</v>
      </c>
      <c r="E4">
        <f t="shared" si="0"/>
        <v>0.71825111781288897</v>
      </c>
      <c r="H4">
        <v>50</v>
      </c>
      <c r="I4">
        <v>232</v>
      </c>
      <c r="J4">
        <v>252</v>
      </c>
      <c r="K4">
        <f>ROUND(E4, 3)</f>
        <v>0.71799999999999997</v>
      </c>
    </row>
    <row r="5" spans="1:11" x14ac:dyDescent="0.25">
      <c r="B5">
        <v>100</v>
      </c>
      <c r="C5">
        <v>224</v>
      </c>
      <c r="D5">
        <v>280</v>
      </c>
      <c r="E5">
        <f t="shared" si="0"/>
        <v>1.9382002601611283</v>
      </c>
      <c r="H5">
        <v>100</v>
      </c>
      <c r="I5">
        <v>224</v>
      </c>
      <c r="J5">
        <v>280</v>
      </c>
      <c r="K5">
        <f>ROUND(E5, 3)</f>
        <v>1.9379999999999999</v>
      </c>
    </row>
    <row r="6" spans="1:11" x14ac:dyDescent="0.25">
      <c r="B6">
        <v>200</v>
      </c>
      <c r="C6">
        <v>220</v>
      </c>
      <c r="D6">
        <v>356</v>
      </c>
      <c r="E6">
        <f t="shared" si="0"/>
        <v>4.1805463430133791</v>
      </c>
      <c r="H6">
        <v>200</v>
      </c>
      <c r="I6">
        <v>220</v>
      </c>
      <c r="J6">
        <v>356</v>
      </c>
      <c r="K6">
        <f>ROUND(E6, 3)</f>
        <v>4.181</v>
      </c>
    </row>
    <row r="7" spans="1:11" x14ac:dyDescent="0.25">
      <c r="B7">
        <v>500</v>
      </c>
      <c r="C7">
        <v>220</v>
      </c>
      <c r="D7">
        <v>368</v>
      </c>
      <c r="E7">
        <f t="shared" si="0"/>
        <v>4.4685027570262283</v>
      </c>
      <c r="H7">
        <v>500</v>
      </c>
      <c r="I7">
        <v>220</v>
      </c>
      <c r="J7">
        <v>368</v>
      </c>
      <c r="K7">
        <f>ROUND(E7, 3)</f>
        <v>4.4690000000000003</v>
      </c>
    </row>
    <row r="8" spans="1:11" x14ac:dyDescent="0.25">
      <c r="B8">
        <v>1000</v>
      </c>
      <c r="C8">
        <v>244</v>
      </c>
      <c r="D8">
        <v>280</v>
      </c>
      <c r="E8">
        <f t="shared" si="0"/>
        <v>1.1953641000697954</v>
      </c>
      <c r="H8">
        <v>1000</v>
      </c>
      <c r="I8">
        <v>244</v>
      </c>
      <c r="J8">
        <v>280</v>
      </c>
      <c r="K8">
        <f>ROUND(E8, 3)</f>
        <v>1.1950000000000001</v>
      </c>
    </row>
    <row r="9" spans="1:11" x14ac:dyDescent="0.25">
      <c r="B9">
        <v>2000</v>
      </c>
      <c r="C9">
        <v>232</v>
      </c>
      <c r="D9">
        <v>248</v>
      </c>
      <c r="E9">
        <f t="shared" si="0"/>
        <v>0.57927391870633116</v>
      </c>
      <c r="H9">
        <v>2000</v>
      </c>
      <c r="I9">
        <v>232</v>
      </c>
      <c r="J9">
        <v>248</v>
      </c>
      <c r="K9">
        <f>ROUND(E9, 3)</f>
        <v>0.57899999999999996</v>
      </c>
    </row>
    <row r="10" spans="1:11" x14ac:dyDescent="0.25">
      <c r="B10">
        <v>5000</v>
      </c>
      <c r="C10">
        <v>232</v>
      </c>
      <c r="D10">
        <v>244</v>
      </c>
      <c r="E10">
        <f t="shared" si="0"/>
        <v>0.43803682895659496</v>
      </c>
      <c r="H10">
        <v>5000</v>
      </c>
      <c r="I10">
        <v>232</v>
      </c>
      <c r="J10">
        <v>244</v>
      </c>
      <c r="K10">
        <f>ROUND(E10, 3)</f>
        <v>0.438</v>
      </c>
    </row>
    <row r="11" spans="1:11" x14ac:dyDescent="0.25">
      <c r="B11">
        <v>10000</v>
      </c>
      <c r="C11">
        <v>232</v>
      </c>
      <c r="D11">
        <v>240</v>
      </c>
      <c r="E11">
        <f t="shared" si="0"/>
        <v>0.29446513641412758</v>
      </c>
      <c r="H11">
        <v>10000</v>
      </c>
      <c r="I11">
        <v>232</v>
      </c>
      <c r="J11">
        <v>240</v>
      </c>
      <c r="K11">
        <f>ROUND(E11, 3)</f>
        <v>0.29399999999999998</v>
      </c>
    </row>
    <row r="12" spans="1:11" x14ac:dyDescent="0.25">
      <c r="B12">
        <v>20000</v>
      </c>
      <c r="C12">
        <v>240</v>
      </c>
      <c r="D12">
        <v>224</v>
      </c>
      <c r="E12">
        <f t="shared" si="0"/>
        <v>-0.5992644675488642</v>
      </c>
      <c r="H12">
        <v>20000</v>
      </c>
      <c r="I12">
        <v>240</v>
      </c>
      <c r="J12">
        <v>224</v>
      </c>
      <c r="K12">
        <f>ROUND(E12, 3)</f>
        <v>-0.59899999999999998</v>
      </c>
    </row>
    <row r="13" spans="1:11" x14ac:dyDescent="0.25">
      <c r="B13">
        <v>50000</v>
      </c>
      <c r="C13">
        <v>232</v>
      </c>
      <c r="D13">
        <v>228</v>
      </c>
      <c r="E13">
        <f t="shared" si="0"/>
        <v>-0.15106275780891798</v>
      </c>
      <c r="H13">
        <v>50000</v>
      </c>
      <c r="I13">
        <v>232</v>
      </c>
      <c r="J13">
        <v>228</v>
      </c>
      <c r="K13">
        <f>ROUND(E13, 3)</f>
        <v>-0.151</v>
      </c>
    </row>
    <row r="14" spans="1:11" x14ac:dyDescent="0.25">
      <c r="A14" s="1" t="s">
        <v>5</v>
      </c>
      <c r="B14" s="1">
        <v>10</v>
      </c>
      <c r="C14" s="1">
        <v>224</v>
      </c>
      <c r="D14" s="1">
        <v>232</v>
      </c>
      <c r="E14">
        <f t="shared" si="0"/>
        <v>0.30479933113473812</v>
      </c>
      <c r="H14" s="1">
        <v>10</v>
      </c>
      <c r="I14" s="1">
        <v>224</v>
      </c>
      <c r="J14" s="1">
        <v>232</v>
      </c>
      <c r="K14">
        <f>ROUND(E14, 3)</f>
        <v>0.30499999999999999</v>
      </c>
    </row>
    <row r="15" spans="1:11" x14ac:dyDescent="0.25">
      <c r="B15">
        <v>20</v>
      </c>
      <c r="C15" s="2">
        <v>228</v>
      </c>
      <c r="D15" s="2">
        <v>228</v>
      </c>
      <c r="E15">
        <f t="shared" si="0"/>
        <v>0</v>
      </c>
      <c r="H15">
        <v>20</v>
      </c>
      <c r="I15" s="2">
        <v>228</v>
      </c>
      <c r="J15" s="2">
        <v>228</v>
      </c>
      <c r="K15">
        <f>ROUND(E15, 3)</f>
        <v>0</v>
      </c>
    </row>
    <row r="16" spans="1:11" x14ac:dyDescent="0.25">
      <c r="B16">
        <v>50</v>
      </c>
      <c r="C16" s="2">
        <v>220</v>
      </c>
      <c r="D16" s="2">
        <v>224</v>
      </c>
      <c r="E16">
        <f t="shared" si="0"/>
        <v>0.15650675023913052</v>
      </c>
      <c r="H16">
        <v>50</v>
      </c>
      <c r="I16" s="2">
        <v>220</v>
      </c>
      <c r="J16" s="2">
        <v>224</v>
      </c>
      <c r="K16">
        <f>ROUND(E16, 3)</f>
        <v>0.157</v>
      </c>
    </row>
    <row r="17" spans="1:11" x14ac:dyDescent="0.25">
      <c r="B17">
        <v>100</v>
      </c>
      <c r="C17" s="2">
        <v>224</v>
      </c>
      <c r="D17" s="2">
        <v>236</v>
      </c>
      <c r="E17">
        <f t="shared" si="0"/>
        <v>0.45327969271887569</v>
      </c>
      <c r="H17">
        <v>100</v>
      </c>
      <c r="I17" s="2">
        <v>224</v>
      </c>
      <c r="J17" s="2">
        <v>236</v>
      </c>
      <c r="K17">
        <f>ROUND(E17, 3)</f>
        <v>0.45300000000000001</v>
      </c>
    </row>
    <row r="18" spans="1:11" x14ac:dyDescent="0.25">
      <c r="B18">
        <v>200</v>
      </c>
      <c r="C18" s="2">
        <v>220</v>
      </c>
      <c r="D18" s="2">
        <v>268</v>
      </c>
      <c r="E18">
        <f t="shared" si="0"/>
        <v>1.7142422641316524</v>
      </c>
      <c r="H18">
        <v>200</v>
      </c>
      <c r="I18" s="2">
        <v>220</v>
      </c>
      <c r="J18" s="2">
        <v>268</v>
      </c>
      <c r="K18">
        <f>ROUND(E18, 3)</f>
        <v>1.714</v>
      </c>
    </row>
    <row r="19" spans="1:11" x14ac:dyDescent="0.25">
      <c r="B19">
        <v>500</v>
      </c>
      <c r="C19" s="2">
        <v>220</v>
      </c>
      <c r="D19" s="2">
        <v>384</v>
      </c>
      <c r="E19">
        <f t="shared" si="0"/>
        <v>4.8381708709064908</v>
      </c>
      <c r="H19">
        <v>500</v>
      </c>
      <c r="I19" s="2">
        <v>220</v>
      </c>
      <c r="J19" s="2">
        <v>384</v>
      </c>
      <c r="K19">
        <f>ROUND(E19, 3)</f>
        <v>4.8380000000000001</v>
      </c>
    </row>
    <row r="20" spans="1:11" x14ac:dyDescent="0.25">
      <c r="B20">
        <v>1000</v>
      </c>
      <c r="C20" s="2">
        <v>224</v>
      </c>
      <c r="D20" s="2">
        <v>428</v>
      </c>
      <c r="E20">
        <f t="shared" si="0"/>
        <v>5.6239150135801852</v>
      </c>
      <c r="H20">
        <v>1000</v>
      </c>
      <c r="I20" s="2">
        <v>224</v>
      </c>
      <c r="J20" s="2">
        <v>428</v>
      </c>
      <c r="K20">
        <f>ROUND(E20, 3)</f>
        <v>5.6239999999999997</v>
      </c>
    </row>
    <row r="21" spans="1:11" x14ac:dyDescent="0.25">
      <c r="B21">
        <v>2000</v>
      </c>
      <c r="C21" s="2">
        <v>228</v>
      </c>
      <c r="D21" s="2">
        <v>324</v>
      </c>
      <c r="E21">
        <f t="shared" si="0"/>
        <v>3.0522032641231664</v>
      </c>
      <c r="H21">
        <v>2000</v>
      </c>
      <c r="I21" s="2">
        <v>228</v>
      </c>
      <c r="J21" s="2">
        <v>324</v>
      </c>
      <c r="K21">
        <f>ROUND(E21, 3)</f>
        <v>3.052</v>
      </c>
    </row>
    <row r="22" spans="1:11" x14ac:dyDescent="0.25">
      <c r="B22">
        <v>5000</v>
      </c>
      <c r="C22" s="2">
        <v>228</v>
      </c>
      <c r="D22" s="2">
        <v>246</v>
      </c>
      <c r="E22">
        <f t="shared" si="0"/>
        <v>0.66000520205850688</v>
      </c>
      <c r="H22">
        <v>5000</v>
      </c>
      <c r="I22" s="2">
        <v>228</v>
      </c>
      <c r="J22" s="2">
        <v>246</v>
      </c>
      <c r="K22">
        <f>ROUND(E22, 3)</f>
        <v>0.66</v>
      </c>
    </row>
    <row r="23" spans="1:11" x14ac:dyDescent="0.25">
      <c r="B23">
        <v>10000</v>
      </c>
      <c r="C23" s="2">
        <v>232</v>
      </c>
      <c r="D23" s="2">
        <v>232</v>
      </c>
      <c r="E23">
        <f t="shared" si="0"/>
        <v>0</v>
      </c>
      <c r="H23">
        <v>10000</v>
      </c>
      <c r="I23" s="2">
        <v>232</v>
      </c>
      <c r="J23" s="2">
        <v>232</v>
      </c>
      <c r="K23">
        <f>ROUND(E23, 3)</f>
        <v>0</v>
      </c>
    </row>
    <row r="24" spans="1:11" x14ac:dyDescent="0.25">
      <c r="B24">
        <v>20000</v>
      </c>
      <c r="C24" s="2">
        <v>236</v>
      </c>
      <c r="D24" s="2">
        <v>236</v>
      </c>
      <c r="E24">
        <f t="shared" si="0"/>
        <v>0</v>
      </c>
      <c r="H24">
        <v>20000</v>
      </c>
      <c r="I24" s="2">
        <v>236</v>
      </c>
      <c r="J24" s="2">
        <v>236</v>
      </c>
      <c r="K24">
        <f>ROUND(E24, 3)</f>
        <v>0</v>
      </c>
    </row>
    <row r="25" spans="1:11" x14ac:dyDescent="0.25">
      <c r="B25">
        <v>50000</v>
      </c>
      <c r="C25" s="2">
        <v>232</v>
      </c>
      <c r="D25" s="2">
        <v>240</v>
      </c>
      <c r="E25">
        <f t="shared" si="0"/>
        <v>0.29446513641412758</v>
      </c>
      <c r="H25">
        <v>50000</v>
      </c>
      <c r="I25" s="2">
        <v>232</v>
      </c>
      <c r="J25" s="2">
        <v>240</v>
      </c>
      <c r="K25">
        <f>ROUND(E25, 3)</f>
        <v>0.29399999999999998</v>
      </c>
    </row>
    <row r="26" spans="1:11" x14ac:dyDescent="0.25">
      <c r="A26" s="1" t="s">
        <v>6</v>
      </c>
      <c r="B26" s="1">
        <v>10</v>
      </c>
      <c r="C26" s="1">
        <v>220</v>
      </c>
      <c r="D26" s="1">
        <v>228</v>
      </c>
      <c r="E26">
        <f t="shared" si="0"/>
        <v>0.31024332356495116</v>
      </c>
      <c r="H26" s="1">
        <v>10</v>
      </c>
      <c r="I26" s="1">
        <v>220</v>
      </c>
      <c r="J26" s="1">
        <v>228</v>
      </c>
      <c r="K26">
        <f>ROUND(E26, 3)</f>
        <v>0.31</v>
      </c>
    </row>
    <row r="27" spans="1:11" x14ac:dyDescent="0.25">
      <c r="B27">
        <v>20</v>
      </c>
      <c r="C27" s="2">
        <v>224</v>
      </c>
      <c r="D27" s="2">
        <v>224</v>
      </c>
      <c r="E27">
        <f t="shared" si="0"/>
        <v>0</v>
      </c>
      <c r="H27">
        <v>20</v>
      </c>
      <c r="I27" s="2">
        <v>224</v>
      </c>
      <c r="J27" s="2">
        <v>224</v>
      </c>
      <c r="K27">
        <f>ROUND(E27, 3)</f>
        <v>0</v>
      </c>
    </row>
    <row r="28" spans="1:11" x14ac:dyDescent="0.25">
      <c r="B28">
        <v>50</v>
      </c>
      <c r="C28" s="2">
        <v>224</v>
      </c>
      <c r="D28" s="2">
        <v>228</v>
      </c>
      <c r="E28">
        <f t="shared" si="0"/>
        <v>0.15373657332581911</v>
      </c>
      <c r="H28">
        <v>50</v>
      </c>
      <c r="I28" s="2">
        <v>224</v>
      </c>
      <c r="J28" s="2">
        <v>228</v>
      </c>
      <c r="K28">
        <f>ROUND(E28, 3)</f>
        <v>0.154</v>
      </c>
    </row>
    <row r="29" spans="1:11" x14ac:dyDescent="0.25">
      <c r="B29">
        <v>100</v>
      </c>
      <c r="C29" s="2">
        <v>220</v>
      </c>
      <c r="D29" s="2">
        <v>232</v>
      </c>
      <c r="E29">
        <f t="shared" si="0"/>
        <v>0.46130608137386797</v>
      </c>
      <c r="H29">
        <v>100</v>
      </c>
      <c r="I29" s="2">
        <v>220</v>
      </c>
      <c r="J29" s="2">
        <v>232</v>
      </c>
      <c r="K29">
        <f>ROUND(E29, 3)</f>
        <v>0.46100000000000002</v>
      </c>
    </row>
    <row r="30" spans="1:11" x14ac:dyDescent="0.25">
      <c r="B30">
        <v>200</v>
      </c>
      <c r="C30" s="2">
        <v>224</v>
      </c>
      <c r="D30" s="2">
        <v>240</v>
      </c>
      <c r="E30">
        <f t="shared" si="0"/>
        <v>0.59926446754886409</v>
      </c>
      <c r="H30">
        <v>200</v>
      </c>
      <c r="I30" s="2">
        <v>224</v>
      </c>
      <c r="J30" s="2">
        <v>240</v>
      </c>
      <c r="K30">
        <f>ROUND(E30, 3)</f>
        <v>0.59899999999999998</v>
      </c>
    </row>
    <row r="31" spans="1:11" x14ac:dyDescent="0.25">
      <c r="B31">
        <v>500</v>
      </c>
      <c r="C31" s="2">
        <v>224</v>
      </c>
      <c r="D31" s="2">
        <v>244</v>
      </c>
      <c r="E31">
        <f t="shared" si="0"/>
        <v>0.74283616009133158</v>
      </c>
      <c r="H31">
        <v>500</v>
      </c>
      <c r="I31" s="2">
        <v>224</v>
      </c>
      <c r="J31" s="2">
        <v>244</v>
      </c>
      <c r="K31">
        <f>ROUND(E31, 3)</f>
        <v>0.74299999999999999</v>
      </c>
    </row>
    <row r="32" spans="1:11" x14ac:dyDescent="0.25">
      <c r="B32">
        <v>1000</v>
      </c>
      <c r="C32" s="2">
        <v>228</v>
      </c>
      <c r="D32" s="2">
        <v>280</v>
      </c>
      <c r="E32">
        <f t="shared" si="0"/>
        <v>1.784463686835309</v>
      </c>
      <c r="H32">
        <v>1000</v>
      </c>
      <c r="I32" s="2">
        <v>228</v>
      </c>
      <c r="J32" s="2">
        <v>280</v>
      </c>
      <c r="K32">
        <f>ROUND(E32, 3)</f>
        <v>1.784</v>
      </c>
    </row>
    <row r="33" spans="2:11" x14ac:dyDescent="0.25">
      <c r="B33">
        <v>2000</v>
      </c>
      <c r="C33" s="2">
        <v>228</v>
      </c>
      <c r="D33" s="2">
        <v>356</v>
      </c>
      <c r="E33">
        <f t="shared" si="0"/>
        <v>3.8703030194484276</v>
      </c>
      <c r="H33">
        <v>2000</v>
      </c>
      <c r="I33" s="2">
        <v>228</v>
      </c>
      <c r="J33" s="2">
        <v>356</v>
      </c>
      <c r="K33">
        <f>ROUND(E33, 3)</f>
        <v>3.87</v>
      </c>
    </row>
    <row r="34" spans="2:11" x14ac:dyDescent="0.25">
      <c r="B34">
        <v>5000</v>
      </c>
      <c r="C34" s="2">
        <v>228</v>
      </c>
      <c r="D34" s="2">
        <v>392</v>
      </c>
      <c r="E34">
        <f t="shared" si="0"/>
        <v>4.7070244004000692</v>
      </c>
      <c r="H34">
        <v>5000</v>
      </c>
      <c r="I34" s="2">
        <v>228</v>
      </c>
      <c r="J34" s="2">
        <v>392</v>
      </c>
      <c r="K34">
        <f>ROUND(E34, 3)</f>
        <v>4.7069999999999999</v>
      </c>
    </row>
    <row r="35" spans="2:11" x14ac:dyDescent="0.25">
      <c r="B35">
        <v>10000</v>
      </c>
      <c r="C35" s="2">
        <v>228</v>
      </c>
      <c r="D35" s="2">
        <v>232</v>
      </c>
      <c r="E35">
        <f t="shared" si="0"/>
        <v>0.15106275780891815</v>
      </c>
      <c r="H35">
        <v>10000</v>
      </c>
      <c r="I35" s="2">
        <v>228</v>
      </c>
      <c r="J35" s="2">
        <v>232</v>
      </c>
      <c r="K35">
        <f>ROUND(E35, 3)</f>
        <v>0.151</v>
      </c>
    </row>
    <row r="36" spans="2:11" x14ac:dyDescent="0.25">
      <c r="B36">
        <v>20000</v>
      </c>
      <c r="C36" s="2">
        <v>228</v>
      </c>
      <c r="D36" s="2">
        <v>228</v>
      </c>
      <c r="E36">
        <f t="shared" si="0"/>
        <v>0</v>
      </c>
      <c r="H36">
        <v>20000</v>
      </c>
      <c r="I36" s="2">
        <v>228</v>
      </c>
      <c r="J36" s="2">
        <v>228</v>
      </c>
      <c r="K36">
        <f>ROUND(E36, 3)</f>
        <v>0</v>
      </c>
    </row>
    <row r="37" spans="2:11" x14ac:dyDescent="0.25">
      <c r="B37">
        <v>50000</v>
      </c>
      <c r="C37" s="2">
        <v>228</v>
      </c>
      <c r="D37" s="2">
        <v>224</v>
      </c>
      <c r="E37">
        <f t="shared" si="0"/>
        <v>-0.15373657332582014</v>
      </c>
      <c r="H37">
        <v>50000</v>
      </c>
      <c r="I37" s="2">
        <v>228</v>
      </c>
      <c r="J37" s="2">
        <v>224</v>
      </c>
      <c r="K37">
        <f>ROUND(E37, 3)</f>
        <v>-0.154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35" sqref="F35"/>
    </sheetView>
  </sheetViews>
  <sheetFormatPr defaultRowHeight="14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 s="1" t="s">
        <v>0</v>
      </c>
      <c r="B2" s="1">
        <v>10</v>
      </c>
      <c r="C2" s="1">
        <v>228</v>
      </c>
      <c r="D2" s="1">
        <v>232</v>
      </c>
      <c r="E2">
        <f>20*LOG10(D2/C2)</f>
        <v>0.15106275780891815</v>
      </c>
    </row>
    <row r="3" spans="1:5" x14ac:dyDescent="0.25">
      <c r="B3">
        <v>20</v>
      </c>
      <c r="C3">
        <v>220</v>
      </c>
      <c r="D3">
        <v>232</v>
      </c>
      <c r="E3">
        <f t="shared" ref="E3:E37" si="0">20*LOG10(D3/C3)</f>
        <v>0.46130608137386797</v>
      </c>
    </row>
    <row r="4" spans="1:5" x14ac:dyDescent="0.25">
      <c r="B4">
        <v>50</v>
      </c>
      <c r="C4">
        <v>220</v>
      </c>
      <c r="D4">
        <v>232</v>
      </c>
      <c r="E4">
        <f t="shared" si="0"/>
        <v>0.46130608137386797</v>
      </c>
    </row>
    <row r="5" spans="1:5" x14ac:dyDescent="0.25">
      <c r="B5">
        <v>100</v>
      </c>
      <c r="C5">
        <v>236</v>
      </c>
      <c r="D5">
        <v>232</v>
      </c>
      <c r="E5">
        <f t="shared" si="0"/>
        <v>-0.14848036158413774</v>
      </c>
    </row>
    <row r="6" spans="1:5" x14ac:dyDescent="0.25">
      <c r="B6">
        <v>200</v>
      </c>
      <c r="C6">
        <v>232</v>
      </c>
      <c r="D6">
        <v>232</v>
      </c>
      <c r="E6">
        <f t="shared" si="0"/>
        <v>0</v>
      </c>
    </row>
    <row r="7" spans="1:5" x14ac:dyDescent="0.25">
      <c r="B7">
        <v>500</v>
      </c>
      <c r="C7">
        <v>220</v>
      </c>
      <c r="D7">
        <v>232</v>
      </c>
      <c r="E7">
        <f t="shared" si="0"/>
        <v>0.46130608137386797</v>
      </c>
    </row>
    <row r="8" spans="1:5" x14ac:dyDescent="0.25">
      <c r="B8">
        <v>1000</v>
      </c>
      <c r="C8">
        <v>236</v>
      </c>
      <c r="D8">
        <v>240</v>
      </c>
      <c r="E8">
        <f t="shared" si="0"/>
        <v>0.14598477482998845</v>
      </c>
    </row>
    <row r="9" spans="1:5" x14ac:dyDescent="0.25">
      <c r="B9">
        <v>2000</v>
      </c>
      <c r="C9">
        <v>226</v>
      </c>
      <c r="D9">
        <v>240</v>
      </c>
      <c r="E9">
        <f t="shared" si="0"/>
        <v>0.52205605128410293</v>
      </c>
    </row>
    <row r="10" spans="1:5" x14ac:dyDescent="0.25">
      <c r="B10">
        <v>5000</v>
      </c>
      <c r="C10">
        <v>232</v>
      </c>
      <c r="D10">
        <v>236</v>
      </c>
      <c r="E10">
        <f t="shared" si="0"/>
        <v>0.14848036158413749</v>
      </c>
    </row>
    <row r="11" spans="1:5" x14ac:dyDescent="0.25">
      <c r="B11">
        <v>10000</v>
      </c>
      <c r="C11">
        <v>232</v>
      </c>
      <c r="D11">
        <v>208</v>
      </c>
      <c r="E11">
        <f t="shared" si="0"/>
        <v>-0.94849299856276226</v>
      </c>
    </row>
    <row r="12" spans="1:5" x14ac:dyDescent="0.25">
      <c r="B12">
        <v>20000</v>
      </c>
      <c r="C12">
        <v>244</v>
      </c>
      <c r="D12">
        <v>192</v>
      </c>
      <c r="E12">
        <f t="shared" si="0"/>
        <v>-2.0817719527035967</v>
      </c>
    </row>
    <row r="13" spans="1:5" x14ac:dyDescent="0.25">
      <c r="B13">
        <v>50000</v>
      </c>
      <c r="C13">
        <v>240</v>
      </c>
      <c r="D13">
        <v>192</v>
      </c>
      <c r="E13">
        <f t="shared" si="0"/>
        <v>-1.9382002601611279</v>
      </c>
    </row>
    <row r="14" spans="1:5" x14ac:dyDescent="0.25">
      <c r="A14" s="1" t="s">
        <v>5</v>
      </c>
      <c r="B14" s="1">
        <v>10</v>
      </c>
      <c r="C14" s="1">
        <v>220</v>
      </c>
      <c r="D14" s="1">
        <v>232</v>
      </c>
      <c r="E14">
        <f t="shared" si="0"/>
        <v>0.46130608137386797</v>
      </c>
    </row>
    <row r="15" spans="1:5" x14ac:dyDescent="0.25">
      <c r="B15">
        <v>20</v>
      </c>
      <c r="C15" s="2">
        <v>236</v>
      </c>
      <c r="D15" s="2">
        <v>232</v>
      </c>
      <c r="E15">
        <f t="shared" si="0"/>
        <v>-0.14848036158413774</v>
      </c>
    </row>
    <row r="16" spans="1:5" x14ac:dyDescent="0.25">
      <c r="B16">
        <v>50</v>
      </c>
      <c r="C16" s="2">
        <v>232</v>
      </c>
      <c r="D16" s="2">
        <v>228</v>
      </c>
      <c r="E16">
        <f t="shared" si="0"/>
        <v>-0.15106275780891798</v>
      </c>
    </row>
    <row r="17" spans="1:5" x14ac:dyDescent="0.25">
      <c r="B17">
        <v>100</v>
      </c>
      <c r="C17" s="2">
        <v>228</v>
      </c>
      <c r="D17" s="2">
        <v>232</v>
      </c>
      <c r="E17">
        <f t="shared" si="0"/>
        <v>0.15106275780891815</v>
      </c>
    </row>
    <row r="18" spans="1:5" x14ac:dyDescent="0.25">
      <c r="B18">
        <v>200</v>
      </c>
      <c r="C18" s="2">
        <v>224</v>
      </c>
      <c r="D18" s="2">
        <v>228</v>
      </c>
      <c r="E18">
        <f t="shared" si="0"/>
        <v>0.15373657332581911</v>
      </c>
    </row>
    <row r="19" spans="1:5" x14ac:dyDescent="0.25">
      <c r="B19">
        <v>500</v>
      </c>
      <c r="C19" s="2">
        <v>232</v>
      </c>
      <c r="D19" s="2">
        <v>244</v>
      </c>
      <c r="E19">
        <f t="shared" si="0"/>
        <v>0.43803682895659496</v>
      </c>
    </row>
    <row r="20" spans="1:5" x14ac:dyDescent="0.25">
      <c r="B20">
        <v>1000</v>
      </c>
      <c r="C20" s="2">
        <v>220</v>
      </c>
      <c r="D20" s="2">
        <v>232</v>
      </c>
      <c r="E20">
        <f t="shared" si="0"/>
        <v>0.46130608137386797</v>
      </c>
    </row>
    <row r="21" spans="1:5" x14ac:dyDescent="0.25">
      <c r="B21">
        <v>2000</v>
      </c>
      <c r="C21" s="2">
        <v>220</v>
      </c>
      <c r="D21" s="2">
        <v>236</v>
      </c>
      <c r="E21">
        <f t="shared" si="0"/>
        <v>0.6097864429580071</v>
      </c>
    </row>
    <row r="22" spans="1:5" x14ac:dyDescent="0.25">
      <c r="B22">
        <v>5000</v>
      </c>
      <c r="C22" s="2">
        <v>224</v>
      </c>
      <c r="D22" s="2">
        <v>236</v>
      </c>
      <c r="E22">
        <f t="shared" si="0"/>
        <v>0.45327969271887569</v>
      </c>
    </row>
    <row r="23" spans="1:5" x14ac:dyDescent="0.25">
      <c r="B23">
        <v>10000</v>
      </c>
      <c r="C23" s="2">
        <v>232</v>
      </c>
      <c r="D23" s="2">
        <v>204</v>
      </c>
      <c r="E23">
        <f t="shared" si="0"/>
        <v>-1.1171563493000185</v>
      </c>
    </row>
    <row r="24" spans="1:5" x14ac:dyDescent="0.25">
      <c r="B24">
        <v>20000</v>
      </c>
      <c r="C24" s="2">
        <v>240</v>
      </c>
      <c r="D24" s="2">
        <v>216</v>
      </c>
      <c r="E24">
        <f t="shared" si="0"/>
        <v>-0.91514981121350236</v>
      </c>
    </row>
    <row r="25" spans="1:5" x14ac:dyDescent="0.25">
      <c r="B25">
        <v>50000</v>
      </c>
      <c r="C25" s="2">
        <v>232</v>
      </c>
      <c r="D25" s="2">
        <v>196</v>
      </c>
      <c r="E25">
        <f t="shared" si="0"/>
        <v>-1.4646382706884722</v>
      </c>
    </row>
    <row r="26" spans="1:5" x14ac:dyDescent="0.25">
      <c r="A26" s="1" t="s">
        <v>6</v>
      </c>
      <c r="B26" s="1">
        <v>10</v>
      </c>
      <c r="C26" s="1">
        <v>220</v>
      </c>
      <c r="D26" s="1">
        <v>240</v>
      </c>
      <c r="E26">
        <f t="shared" si="0"/>
        <v>0.75577121778799505</v>
      </c>
    </row>
    <row r="27" spans="1:5" x14ac:dyDescent="0.25">
      <c r="B27">
        <v>20</v>
      </c>
      <c r="C27" s="2">
        <v>240</v>
      </c>
      <c r="D27" s="2">
        <v>228</v>
      </c>
      <c r="E27">
        <f t="shared" si="0"/>
        <v>-0.44552789422304506</v>
      </c>
    </row>
    <row r="28" spans="1:5" x14ac:dyDescent="0.25">
      <c r="B28">
        <v>50</v>
      </c>
      <c r="C28" s="2">
        <v>228</v>
      </c>
      <c r="D28" s="2">
        <v>224</v>
      </c>
      <c r="E28">
        <f t="shared" si="0"/>
        <v>-0.15373657332582014</v>
      </c>
    </row>
    <row r="29" spans="1:5" x14ac:dyDescent="0.25">
      <c r="B29">
        <v>100</v>
      </c>
      <c r="C29" s="2">
        <v>224</v>
      </c>
      <c r="D29" s="2">
        <v>228</v>
      </c>
      <c r="E29">
        <f t="shared" si="0"/>
        <v>0.15373657332581911</v>
      </c>
    </row>
    <row r="30" spans="1:5" x14ac:dyDescent="0.25">
      <c r="B30">
        <v>200</v>
      </c>
      <c r="C30" s="2">
        <v>232</v>
      </c>
      <c r="D30" s="2">
        <v>236</v>
      </c>
      <c r="E30">
        <f t="shared" si="0"/>
        <v>0.14848036158413749</v>
      </c>
    </row>
    <row r="31" spans="1:5" x14ac:dyDescent="0.25">
      <c r="B31">
        <v>500</v>
      </c>
      <c r="C31" s="2">
        <v>220</v>
      </c>
      <c r="D31" s="2">
        <v>240</v>
      </c>
      <c r="E31">
        <f t="shared" si="0"/>
        <v>0.75577121778799505</v>
      </c>
    </row>
    <row r="32" spans="1:5" x14ac:dyDescent="0.25">
      <c r="B32">
        <v>1000</v>
      </c>
      <c r="C32" s="2">
        <v>232</v>
      </c>
      <c r="D32" s="2">
        <v>236</v>
      </c>
      <c r="E32">
        <f t="shared" si="0"/>
        <v>0.14848036158413749</v>
      </c>
    </row>
    <row r="33" spans="2:5" x14ac:dyDescent="0.25">
      <c r="B33">
        <v>2000</v>
      </c>
      <c r="C33" s="2">
        <v>248</v>
      </c>
      <c r="D33" s="2">
        <v>252</v>
      </c>
      <c r="E33">
        <f t="shared" si="0"/>
        <v>0.13897719910655648</v>
      </c>
    </row>
    <row r="34" spans="2:5" x14ac:dyDescent="0.25">
      <c r="B34">
        <v>5000</v>
      </c>
      <c r="C34" s="2">
        <v>232</v>
      </c>
      <c r="D34" s="2">
        <v>240</v>
      </c>
      <c r="E34">
        <f t="shared" si="0"/>
        <v>0.29446513641412758</v>
      </c>
    </row>
    <row r="35" spans="2:5" x14ac:dyDescent="0.25">
      <c r="B35">
        <v>10000</v>
      </c>
      <c r="C35" s="2">
        <v>228</v>
      </c>
      <c r="D35" s="2">
        <v>192</v>
      </c>
      <c r="E35">
        <f t="shared" si="0"/>
        <v>-1.4926723659380841</v>
      </c>
    </row>
    <row r="36" spans="2:5" x14ac:dyDescent="0.25">
      <c r="B36">
        <v>20000</v>
      </c>
      <c r="C36" s="2">
        <v>244</v>
      </c>
      <c r="D36" s="2">
        <v>220</v>
      </c>
      <c r="E36">
        <f t="shared" si="0"/>
        <v>-0.89934291033046376</v>
      </c>
    </row>
    <row r="37" spans="2:5" x14ac:dyDescent="0.25">
      <c r="B37">
        <v>50000</v>
      </c>
      <c r="C37" s="2">
        <v>248</v>
      </c>
      <c r="D37" s="2">
        <v>200</v>
      </c>
      <c r="E37">
        <f t="shared" si="0"/>
        <v>-1.8684337032447018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1" sqref="F1"/>
    </sheetView>
  </sheetViews>
  <sheetFormatPr defaultRowHeight="14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 s="1" t="s">
        <v>0</v>
      </c>
      <c r="B2" s="1">
        <v>10</v>
      </c>
      <c r="C2" s="1">
        <v>228</v>
      </c>
      <c r="D2" s="1">
        <v>224</v>
      </c>
      <c r="E2">
        <f>20*LOG10(D2/C2)</f>
        <v>-0.15373657332582014</v>
      </c>
    </row>
    <row r="3" spans="1:5" x14ac:dyDescent="0.25">
      <c r="B3">
        <v>20</v>
      </c>
      <c r="C3">
        <v>220</v>
      </c>
      <c r="D3">
        <v>228</v>
      </c>
      <c r="E3">
        <f t="shared" ref="E3:E37" si="0">20*LOG10(D3/C3)</f>
        <v>0.31024332356495116</v>
      </c>
    </row>
    <row r="4" spans="1:5" x14ac:dyDescent="0.25">
      <c r="B4">
        <v>50</v>
      </c>
      <c r="C4">
        <v>220</v>
      </c>
      <c r="D4">
        <v>224</v>
      </c>
      <c r="E4">
        <f t="shared" si="0"/>
        <v>0.15650675023913052</v>
      </c>
    </row>
    <row r="5" spans="1:5" x14ac:dyDescent="0.25">
      <c r="B5">
        <v>100</v>
      </c>
      <c r="C5">
        <v>220</v>
      </c>
      <c r="D5">
        <v>192</v>
      </c>
      <c r="E5">
        <f t="shared" si="0"/>
        <v>-1.182429042373133</v>
      </c>
    </row>
    <row r="6" spans="1:5" x14ac:dyDescent="0.25">
      <c r="B6">
        <v>200</v>
      </c>
      <c r="C6">
        <v>220</v>
      </c>
      <c r="D6">
        <v>160</v>
      </c>
      <c r="E6">
        <f t="shared" si="0"/>
        <v>-2.7660539633256285</v>
      </c>
    </row>
    <row r="7" spans="1:5" x14ac:dyDescent="0.25">
      <c r="B7">
        <v>500</v>
      </c>
      <c r="C7">
        <v>224</v>
      </c>
      <c r="D7">
        <v>164</v>
      </c>
      <c r="E7">
        <f t="shared" si="0"/>
        <v>-2.7080834057292993</v>
      </c>
    </row>
    <row r="8" spans="1:5" x14ac:dyDescent="0.25">
      <c r="B8">
        <v>1000</v>
      </c>
      <c r="C8">
        <v>240</v>
      </c>
      <c r="D8">
        <v>200</v>
      </c>
      <c r="E8">
        <f t="shared" si="0"/>
        <v>-1.583624920952496</v>
      </c>
    </row>
    <row r="9" spans="1:5" x14ac:dyDescent="0.25">
      <c r="B9">
        <v>2000</v>
      </c>
      <c r="C9">
        <v>224</v>
      </c>
      <c r="D9">
        <v>224</v>
      </c>
      <c r="E9">
        <f t="shared" si="0"/>
        <v>0</v>
      </c>
    </row>
    <row r="10" spans="1:5" x14ac:dyDescent="0.25">
      <c r="B10">
        <v>5000</v>
      </c>
      <c r="C10">
        <v>248</v>
      </c>
      <c r="D10">
        <v>228</v>
      </c>
      <c r="E10">
        <f t="shared" si="0"/>
        <v>-0.73033667651524981</v>
      </c>
    </row>
    <row r="11" spans="1:5" x14ac:dyDescent="0.25">
      <c r="B11">
        <v>10000</v>
      </c>
      <c r="C11">
        <v>236</v>
      </c>
      <c r="D11">
        <v>192</v>
      </c>
      <c r="E11">
        <f t="shared" si="0"/>
        <v>-1.7922154853311389</v>
      </c>
    </row>
    <row r="12" spans="1:5" x14ac:dyDescent="0.25">
      <c r="B12">
        <v>20000</v>
      </c>
      <c r="C12">
        <v>232</v>
      </c>
      <c r="D12">
        <v>216</v>
      </c>
      <c r="E12">
        <f t="shared" si="0"/>
        <v>-0.62068467479937572</v>
      </c>
    </row>
    <row r="13" spans="1:5" x14ac:dyDescent="0.25">
      <c r="B13">
        <v>50000</v>
      </c>
      <c r="C13">
        <v>232</v>
      </c>
      <c r="D13">
        <v>224</v>
      </c>
      <c r="E13">
        <f t="shared" si="0"/>
        <v>-0.30479933113473695</v>
      </c>
    </row>
    <row r="14" spans="1:5" x14ac:dyDescent="0.25">
      <c r="A14" s="1" t="s">
        <v>5</v>
      </c>
      <c r="B14" s="1">
        <v>10</v>
      </c>
      <c r="C14" s="1">
        <v>232</v>
      </c>
      <c r="D14" s="1">
        <v>220</v>
      </c>
      <c r="E14">
        <f t="shared" si="0"/>
        <v>-0.46130608137386869</v>
      </c>
    </row>
    <row r="15" spans="1:5" x14ac:dyDescent="0.25">
      <c r="B15">
        <v>20</v>
      </c>
      <c r="C15" s="2">
        <v>220</v>
      </c>
      <c r="D15" s="2">
        <v>208</v>
      </c>
      <c r="E15">
        <f t="shared" si="0"/>
        <v>-0.48718691718889384</v>
      </c>
    </row>
    <row r="16" spans="1:5" x14ac:dyDescent="0.25">
      <c r="B16">
        <v>50</v>
      </c>
      <c r="C16" s="2">
        <v>232</v>
      </c>
      <c r="D16" s="2">
        <v>162</v>
      </c>
      <c r="E16">
        <f t="shared" si="0"/>
        <v>-3.1194594069653747</v>
      </c>
    </row>
    <row r="17" spans="1:5" x14ac:dyDescent="0.25">
      <c r="B17">
        <v>100</v>
      </c>
      <c r="C17" s="2">
        <v>224</v>
      </c>
      <c r="D17" s="2">
        <v>134</v>
      </c>
      <c r="E17">
        <f t="shared" si="0"/>
        <v>-4.4628643993871036</v>
      </c>
    </row>
    <row r="18" spans="1:5" x14ac:dyDescent="0.25">
      <c r="B18">
        <v>200</v>
      </c>
      <c r="C18" s="2">
        <v>236</v>
      </c>
      <c r="D18" s="2">
        <v>124</v>
      </c>
      <c r="E18">
        <f t="shared" si="0"/>
        <v>-5.58980635615743</v>
      </c>
    </row>
    <row r="19" spans="1:5" x14ac:dyDescent="0.25">
      <c r="B19">
        <v>500</v>
      </c>
      <c r="C19" s="2">
        <v>224</v>
      </c>
      <c r="D19" s="2">
        <v>120</v>
      </c>
      <c r="E19">
        <f t="shared" si="0"/>
        <v>-5.4213354457307599</v>
      </c>
    </row>
    <row r="20" spans="1:5" x14ac:dyDescent="0.25">
      <c r="B20">
        <v>1000</v>
      </c>
      <c r="C20" s="2">
        <v>232</v>
      </c>
      <c r="D20" s="2">
        <v>120</v>
      </c>
      <c r="E20">
        <f t="shared" si="0"/>
        <v>-5.7261347768654964</v>
      </c>
    </row>
    <row r="21" spans="1:5" x14ac:dyDescent="0.25">
      <c r="B21">
        <v>2000</v>
      </c>
      <c r="C21" s="2">
        <v>232</v>
      </c>
      <c r="D21" s="2">
        <v>132</v>
      </c>
      <c r="E21">
        <f t="shared" si="0"/>
        <v>-4.8982810737009954</v>
      </c>
    </row>
    <row r="22" spans="1:5" x14ac:dyDescent="0.25">
      <c r="B22">
        <v>5000</v>
      </c>
      <c r="C22" s="2">
        <v>240</v>
      </c>
      <c r="D22" s="2">
        <v>224</v>
      </c>
      <c r="E22">
        <f t="shared" si="0"/>
        <v>-0.5992644675488642</v>
      </c>
    </row>
    <row r="23" spans="1:5" x14ac:dyDescent="0.25">
      <c r="B23">
        <v>10000</v>
      </c>
      <c r="C23" s="2">
        <v>232</v>
      </c>
      <c r="D23" s="2">
        <v>228</v>
      </c>
      <c r="E23">
        <f t="shared" si="0"/>
        <v>-0.15106275780891798</v>
      </c>
    </row>
    <row r="24" spans="1:5" x14ac:dyDescent="0.25">
      <c r="B24">
        <v>20000</v>
      </c>
      <c r="C24" s="2">
        <v>232</v>
      </c>
      <c r="D24" s="2">
        <v>228</v>
      </c>
      <c r="E24">
        <f t="shared" si="0"/>
        <v>-0.15106275780891798</v>
      </c>
    </row>
    <row r="25" spans="1:5" x14ac:dyDescent="0.25">
      <c r="B25">
        <v>50000</v>
      </c>
      <c r="C25" s="2">
        <v>228</v>
      </c>
      <c r="D25" s="2">
        <v>228</v>
      </c>
      <c r="E25">
        <f t="shared" si="0"/>
        <v>0</v>
      </c>
    </row>
    <row r="26" spans="1:5" x14ac:dyDescent="0.25">
      <c r="A26" s="1" t="s">
        <v>6</v>
      </c>
      <c r="B26" s="1">
        <v>10</v>
      </c>
      <c r="C26" s="1">
        <v>244</v>
      </c>
      <c r="D26" s="1">
        <v>232</v>
      </c>
      <c r="E26">
        <f t="shared" si="0"/>
        <v>-0.43803682895659551</v>
      </c>
    </row>
    <row r="27" spans="1:5" x14ac:dyDescent="0.25">
      <c r="B27">
        <v>20</v>
      </c>
      <c r="C27" s="2">
        <v>220</v>
      </c>
      <c r="D27" s="2">
        <v>232</v>
      </c>
      <c r="E27">
        <f t="shared" si="0"/>
        <v>0.46130608137386797</v>
      </c>
    </row>
    <row r="28" spans="1:5" x14ac:dyDescent="0.25">
      <c r="B28">
        <v>50</v>
      </c>
      <c r="C28" s="2">
        <v>232</v>
      </c>
      <c r="D28" s="2">
        <v>220</v>
      </c>
      <c r="E28">
        <f t="shared" si="0"/>
        <v>-0.46130608137386869</v>
      </c>
    </row>
    <row r="29" spans="1:5" x14ac:dyDescent="0.25">
      <c r="B29">
        <v>100</v>
      </c>
      <c r="C29" s="2">
        <v>220</v>
      </c>
      <c r="D29" s="2">
        <v>190</v>
      </c>
      <c r="E29">
        <f t="shared" si="0"/>
        <v>-1.2733815973875453</v>
      </c>
    </row>
    <row r="30" spans="1:5" x14ac:dyDescent="0.25">
      <c r="B30">
        <v>200</v>
      </c>
      <c r="C30" s="2">
        <v>220</v>
      </c>
      <c r="D30" s="2">
        <v>152</v>
      </c>
      <c r="E30">
        <f t="shared" si="0"/>
        <v>-3.2115818575486736</v>
      </c>
    </row>
    <row r="31" spans="1:5" x14ac:dyDescent="0.25">
      <c r="B31">
        <v>500</v>
      </c>
      <c r="C31" s="2">
        <v>224</v>
      </c>
      <c r="D31" s="2">
        <v>154</v>
      </c>
      <c r="E31">
        <f t="shared" si="0"/>
        <v>-3.2545459499539948</v>
      </c>
    </row>
    <row r="32" spans="1:5" x14ac:dyDescent="0.25">
      <c r="B32">
        <v>1000</v>
      </c>
      <c r="C32" s="2">
        <v>236</v>
      </c>
      <c r="D32" s="2">
        <v>188</v>
      </c>
      <c r="E32">
        <f t="shared" si="0"/>
        <v>-1.9750830741285346</v>
      </c>
    </row>
    <row r="33" spans="2:5" x14ac:dyDescent="0.25">
      <c r="B33">
        <v>2000</v>
      </c>
      <c r="C33" s="2">
        <v>232</v>
      </c>
      <c r="D33" s="2">
        <v>212</v>
      </c>
      <c r="E33">
        <f t="shared" si="0"/>
        <v>-0.78304247924296422</v>
      </c>
    </row>
    <row r="34" spans="2:5" x14ac:dyDescent="0.25">
      <c r="B34">
        <v>5000</v>
      </c>
      <c r="C34" s="2">
        <v>232</v>
      </c>
      <c r="D34" s="2">
        <v>224</v>
      </c>
      <c r="E34">
        <f t="shared" si="0"/>
        <v>-0.30479933113473695</v>
      </c>
    </row>
    <row r="35" spans="2:5" x14ac:dyDescent="0.25">
      <c r="B35">
        <v>10000</v>
      </c>
      <c r="C35" s="2">
        <v>228</v>
      </c>
      <c r="D35" s="2">
        <v>224</v>
      </c>
      <c r="E35">
        <f t="shared" si="0"/>
        <v>-0.15373657332582014</v>
      </c>
    </row>
    <row r="36" spans="2:5" x14ac:dyDescent="0.25">
      <c r="B36">
        <v>20000</v>
      </c>
      <c r="C36" s="2">
        <v>232</v>
      </c>
      <c r="D36" s="2">
        <v>228</v>
      </c>
      <c r="E36">
        <f t="shared" si="0"/>
        <v>-0.15106275780891798</v>
      </c>
    </row>
    <row r="37" spans="2:5" x14ac:dyDescent="0.25">
      <c r="B37">
        <v>50000</v>
      </c>
      <c r="C37" s="2">
        <v>232</v>
      </c>
      <c r="D37" s="2">
        <v>228</v>
      </c>
      <c r="E37">
        <f t="shared" si="0"/>
        <v>-0.15106275780891798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:E17"/>
    </sheetView>
  </sheetViews>
  <sheetFormatPr defaultRowHeight="14" x14ac:dyDescent="0.25"/>
  <cols>
    <col min="1" max="1" width="9.26953125" style="3" bestFit="1" customWidth="1"/>
  </cols>
  <sheetData>
    <row r="1" spans="1:5" x14ac:dyDescent="0.25">
      <c r="B1" t="s">
        <v>7</v>
      </c>
      <c r="C1" t="s">
        <v>8</v>
      </c>
      <c r="E1" t="s">
        <v>11</v>
      </c>
    </row>
    <row r="2" spans="1:5" x14ac:dyDescent="0.25">
      <c r="A2" s="3">
        <v>10</v>
      </c>
      <c r="B2">
        <v>224</v>
      </c>
      <c r="C2">
        <v>316</v>
      </c>
      <c r="D2">
        <f>C2/B2</f>
        <v>1.4107142857142858</v>
      </c>
      <c r="E2">
        <f>20*LOG10(D2)</f>
        <v>2.9887812856848206</v>
      </c>
    </row>
    <row r="3" spans="1:5" x14ac:dyDescent="0.25">
      <c r="A3" s="3">
        <v>20</v>
      </c>
      <c r="B3">
        <v>220</v>
      </c>
      <c r="C3">
        <v>712</v>
      </c>
      <c r="D3">
        <f t="shared" ref="D3:D17" si="0">C3/B3</f>
        <v>3.2363636363636363</v>
      </c>
      <c r="E3">
        <f t="shared" ref="E3:E17" si="1">20*LOG10(D3)</f>
        <v>10.201146256293004</v>
      </c>
    </row>
    <row r="4" spans="1:5" x14ac:dyDescent="0.25">
      <c r="A4" s="3">
        <v>50</v>
      </c>
      <c r="B4">
        <v>220</v>
      </c>
      <c r="C4">
        <v>1680</v>
      </c>
      <c r="D4">
        <f t="shared" si="0"/>
        <v>7.6363636363636367</v>
      </c>
      <c r="E4">
        <f t="shared" si="1"/>
        <v>17.657732018073133</v>
      </c>
    </row>
    <row r="5" spans="1:5" x14ac:dyDescent="0.25">
      <c r="A5" s="3">
        <v>100</v>
      </c>
      <c r="B5">
        <v>216</v>
      </c>
      <c r="C5">
        <v>2880</v>
      </c>
      <c r="D5">
        <f t="shared" si="0"/>
        <v>13.333333333333334</v>
      </c>
      <c r="E5">
        <f t="shared" si="1"/>
        <v>22.498774732165998</v>
      </c>
    </row>
    <row r="6" spans="1:5" x14ac:dyDescent="0.25">
      <c r="A6" s="3">
        <v>200</v>
      </c>
      <c r="B6">
        <v>220</v>
      </c>
      <c r="C6">
        <v>4000</v>
      </c>
      <c r="D6">
        <f t="shared" si="0"/>
        <v>18.181818181818183</v>
      </c>
      <c r="E6">
        <f t="shared" si="1"/>
        <v>25.192746210115121</v>
      </c>
    </row>
    <row r="7" spans="1:5" x14ac:dyDescent="0.25">
      <c r="A7" s="3">
        <v>500</v>
      </c>
      <c r="B7">
        <v>224</v>
      </c>
      <c r="C7">
        <v>4640</v>
      </c>
      <c r="D7">
        <f t="shared" si="0"/>
        <v>20.714285714285715</v>
      </c>
      <c r="E7">
        <f t="shared" si="1"/>
        <v>26.325399244414363</v>
      </c>
    </row>
    <row r="8" spans="1:5" x14ac:dyDescent="0.25">
      <c r="A8" s="3">
        <v>1000</v>
      </c>
      <c r="B8">
        <v>224</v>
      </c>
      <c r="C8">
        <v>4800</v>
      </c>
      <c r="D8">
        <f t="shared" si="0"/>
        <v>21.428571428571427</v>
      </c>
      <c r="E8">
        <f t="shared" si="1"/>
        <v>26.619864380828488</v>
      </c>
    </row>
    <row r="9" spans="1:5" x14ac:dyDescent="0.25">
      <c r="A9" s="3">
        <v>2000</v>
      </c>
      <c r="B9">
        <v>224</v>
      </c>
      <c r="C9">
        <v>4880</v>
      </c>
      <c r="D9">
        <f t="shared" si="0"/>
        <v>21.785714285714285</v>
      </c>
      <c r="E9">
        <f t="shared" si="1"/>
        <v>26.763436073370954</v>
      </c>
    </row>
    <row r="10" spans="1:5" x14ac:dyDescent="0.25">
      <c r="A10" s="3">
        <v>5000</v>
      </c>
      <c r="B10">
        <v>224</v>
      </c>
      <c r="C10">
        <v>4920</v>
      </c>
      <c r="D10">
        <f t="shared" si="0"/>
        <v>21.964285714285715</v>
      </c>
      <c r="E10">
        <f t="shared" si="1"/>
        <v>26.834341688663951</v>
      </c>
    </row>
    <row r="11" spans="1:5" x14ac:dyDescent="0.25">
      <c r="A11" s="3">
        <v>10000</v>
      </c>
      <c r="B11">
        <v>232</v>
      </c>
      <c r="C11">
        <v>4880</v>
      </c>
      <c r="D11">
        <f t="shared" si="0"/>
        <v>21.03448275862069</v>
      </c>
      <c r="E11">
        <f t="shared" si="1"/>
        <v>26.458636742236223</v>
      </c>
    </row>
    <row r="12" spans="1:5" x14ac:dyDescent="0.25">
      <c r="A12" s="3">
        <v>20000</v>
      </c>
      <c r="B12">
        <v>228</v>
      </c>
      <c r="C12">
        <v>4600</v>
      </c>
      <c r="D12">
        <f t="shared" si="0"/>
        <v>20.17543859649123</v>
      </c>
      <c r="E12">
        <f t="shared" si="1"/>
        <v>26.096459693622407</v>
      </c>
    </row>
    <row r="13" spans="1:5" x14ac:dyDescent="0.25">
      <c r="A13" s="3">
        <v>50000</v>
      </c>
      <c r="B13">
        <v>224</v>
      </c>
      <c r="C13">
        <v>3280</v>
      </c>
      <c r="D13">
        <f t="shared" si="0"/>
        <v>14.642857142857142</v>
      </c>
      <c r="E13">
        <f t="shared" si="1"/>
        <v>23.312516507550324</v>
      </c>
    </row>
    <row r="14" spans="1:5" x14ac:dyDescent="0.25">
      <c r="A14" s="3">
        <v>100000</v>
      </c>
      <c r="B14">
        <v>224</v>
      </c>
      <c r="C14">
        <v>1720</v>
      </c>
      <c r="D14">
        <f t="shared" si="0"/>
        <v>7.6785714285714288</v>
      </c>
      <c r="E14">
        <f t="shared" si="1"/>
        <v>17.705608571467721</v>
      </c>
    </row>
    <row r="15" spans="1:5" x14ac:dyDescent="0.25">
      <c r="A15" s="3">
        <v>200000</v>
      </c>
      <c r="B15">
        <v>224</v>
      </c>
      <c r="C15">
        <v>608</v>
      </c>
      <c r="D15">
        <f t="shared" si="0"/>
        <v>2.7142857142857144</v>
      </c>
      <c r="E15">
        <f t="shared" si="1"/>
        <v>8.6731112187714423</v>
      </c>
    </row>
    <row r="16" spans="1:5" x14ac:dyDescent="0.25">
      <c r="A16" s="3">
        <v>500000</v>
      </c>
      <c r="B16">
        <v>224</v>
      </c>
      <c r="C16">
        <v>91.2</v>
      </c>
      <c r="D16">
        <f t="shared" si="0"/>
        <v>0.40714285714285714</v>
      </c>
      <c r="E16">
        <f t="shared" si="1"/>
        <v>-7.8050636001149334</v>
      </c>
    </row>
    <row r="17" spans="1:5" x14ac:dyDescent="0.25">
      <c r="A17" s="3">
        <v>1000000</v>
      </c>
      <c r="B17">
        <v>224</v>
      </c>
      <c r="C17">
        <v>24</v>
      </c>
      <c r="D17">
        <f t="shared" si="0"/>
        <v>0.10714285714285714</v>
      </c>
      <c r="E17">
        <f t="shared" si="1"/>
        <v>-19.400735532451137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K25" sqref="K25"/>
    </sheetView>
  </sheetViews>
  <sheetFormatPr defaultRowHeight="14" x14ac:dyDescent="0.25"/>
  <cols>
    <col min="1" max="1" width="9.26953125" style="3" bestFit="1" customWidth="1"/>
  </cols>
  <sheetData>
    <row r="1" spans="1:5" x14ac:dyDescent="0.25">
      <c r="B1" t="s">
        <v>7</v>
      </c>
      <c r="C1" t="s">
        <v>8</v>
      </c>
      <c r="E1" t="s">
        <v>11</v>
      </c>
    </row>
    <row r="2" spans="1:5" x14ac:dyDescent="0.25">
      <c r="A2" s="3">
        <v>10</v>
      </c>
      <c r="B2">
        <v>224</v>
      </c>
      <c r="C2">
        <v>134</v>
      </c>
      <c r="D2">
        <f>C2/B2</f>
        <v>0.5982142857142857</v>
      </c>
      <c r="E2">
        <f>20*LOG10(D2)</f>
        <v>-4.4628643993871036</v>
      </c>
    </row>
    <row r="3" spans="1:5" x14ac:dyDescent="0.25">
      <c r="A3" s="3">
        <v>20</v>
      </c>
      <c r="B3">
        <v>220</v>
      </c>
      <c r="C3">
        <v>212</v>
      </c>
      <c r="D3">
        <f t="shared" ref="D3:D17" si="0">C3/B3</f>
        <v>0.96363636363636362</v>
      </c>
      <c r="E3">
        <f t="shared" ref="E3:E17" si="1">20*LOG10(D3)</f>
        <v>-0.32173639786909614</v>
      </c>
    </row>
    <row r="4" spans="1:5" x14ac:dyDescent="0.25">
      <c r="A4" s="3">
        <v>50</v>
      </c>
      <c r="B4">
        <v>220</v>
      </c>
      <c r="C4">
        <v>428</v>
      </c>
      <c r="D4">
        <f t="shared" si="0"/>
        <v>1.9454545454545455</v>
      </c>
      <c r="E4">
        <f t="shared" si="1"/>
        <v>5.7804217638193167</v>
      </c>
    </row>
    <row r="5" spans="1:5" x14ac:dyDescent="0.25">
      <c r="A5" s="3">
        <v>100</v>
      </c>
      <c r="B5">
        <v>220</v>
      </c>
      <c r="C5">
        <v>740</v>
      </c>
      <c r="D5">
        <f t="shared" si="0"/>
        <v>3.3636363636363638</v>
      </c>
      <c r="E5">
        <f t="shared" si="1"/>
        <v>10.5361807781754</v>
      </c>
    </row>
    <row r="6" spans="1:5" x14ac:dyDescent="0.25">
      <c r="A6" s="3">
        <v>200</v>
      </c>
      <c r="B6">
        <v>220</v>
      </c>
      <c r="C6">
        <v>1040</v>
      </c>
      <c r="D6">
        <f t="shared" si="0"/>
        <v>4.7272727272727275</v>
      </c>
      <c r="E6">
        <f t="shared" si="1"/>
        <v>13.492213169531482</v>
      </c>
    </row>
    <row r="7" spans="1:5" x14ac:dyDescent="0.25">
      <c r="A7" s="3">
        <v>500</v>
      </c>
      <c r="B7">
        <v>224</v>
      </c>
      <c r="C7">
        <v>1240</v>
      </c>
      <c r="D7">
        <f t="shared" si="0"/>
        <v>5.5357142857142856</v>
      </c>
      <c r="E7">
        <f t="shared" si="1"/>
        <v>14.863473336561446</v>
      </c>
    </row>
    <row r="8" spans="1:5" x14ac:dyDescent="0.25">
      <c r="A8" s="3">
        <v>1000</v>
      </c>
      <c r="B8">
        <v>224</v>
      </c>
      <c r="C8">
        <v>1280</v>
      </c>
      <c r="D8">
        <f t="shared" si="0"/>
        <v>5.7142857142857144</v>
      </c>
      <c r="E8">
        <f t="shared" si="1"/>
        <v>15.139239026274112</v>
      </c>
    </row>
    <row r="9" spans="1:5" x14ac:dyDescent="0.25">
      <c r="A9" s="3">
        <v>2000</v>
      </c>
      <c r="B9">
        <v>232</v>
      </c>
      <c r="C9">
        <v>1280</v>
      </c>
      <c r="D9">
        <f t="shared" si="0"/>
        <v>5.5172413793103452</v>
      </c>
      <c r="E9">
        <f t="shared" si="1"/>
        <v>14.834439695139373</v>
      </c>
    </row>
    <row r="10" spans="1:5" x14ac:dyDescent="0.25">
      <c r="A10" s="3">
        <v>5000</v>
      </c>
      <c r="B10">
        <v>232</v>
      </c>
      <c r="C10">
        <v>1320</v>
      </c>
      <c r="D10">
        <f t="shared" si="0"/>
        <v>5.6896551724137927</v>
      </c>
      <c r="E10">
        <f t="shared" si="1"/>
        <v>15.101718926299004</v>
      </c>
    </row>
    <row r="11" spans="1:5" x14ac:dyDescent="0.25">
      <c r="A11" s="3">
        <v>10000</v>
      </c>
      <c r="B11">
        <v>232</v>
      </c>
      <c r="C11">
        <v>1300</v>
      </c>
      <c r="D11">
        <f t="shared" si="0"/>
        <v>5.6034482758620694</v>
      </c>
      <c r="E11">
        <f t="shared" si="1"/>
        <v>14.969107348318742</v>
      </c>
    </row>
    <row r="12" spans="1:5" x14ac:dyDescent="0.25">
      <c r="A12" s="3">
        <v>20000</v>
      </c>
      <c r="B12">
        <v>228</v>
      </c>
      <c r="C12">
        <v>1320</v>
      </c>
      <c r="D12">
        <f t="shared" si="0"/>
        <v>5.7894736842105265</v>
      </c>
      <c r="E12">
        <f t="shared" si="1"/>
        <v>15.252781684107921</v>
      </c>
    </row>
    <row r="13" spans="1:5" x14ac:dyDescent="0.25">
      <c r="A13" s="3">
        <v>50000</v>
      </c>
      <c r="B13">
        <v>228</v>
      </c>
      <c r="C13">
        <v>1220</v>
      </c>
      <c r="D13">
        <f t="shared" si="0"/>
        <v>5.3508771929824563</v>
      </c>
      <c r="E13">
        <f t="shared" si="1"/>
        <v>14.568499673485888</v>
      </c>
    </row>
    <row r="14" spans="1:5" x14ac:dyDescent="0.25">
      <c r="A14" s="3">
        <v>100000</v>
      </c>
      <c r="B14">
        <v>228</v>
      </c>
      <c r="C14">
        <v>1000</v>
      </c>
      <c r="D14">
        <f t="shared" si="0"/>
        <v>4.3859649122807021</v>
      </c>
      <c r="E14">
        <f t="shared" si="1"/>
        <v>12.841303059990924</v>
      </c>
    </row>
    <row r="15" spans="1:5" x14ac:dyDescent="0.25">
      <c r="A15" s="3">
        <v>200000</v>
      </c>
      <c r="B15">
        <v>232</v>
      </c>
      <c r="C15">
        <v>624</v>
      </c>
      <c r="D15">
        <f t="shared" si="0"/>
        <v>2.6896551724137931</v>
      </c>
      <c r="E15">
        <f t="shared" si="1"/>
        <v>8.5939320958304872</v>
      </c>
    </row>
    <row r="16" spans="1:5" x14ac:dyDescent="0.25">
      <c r="A16" s="3">
        <v>500000</v>
      </c>
      <c r="B16">
        <v>232</v>
      </c>
      <c r="C16">
        <v>232</v>
      </c>
      <c r="D16">
        <f t="shared" si="0"/>
        <v>1</v>
      </c>
      <c r="E16">
        <f t="shared" si="1"/>
        <v>0</v>
      </c>
    </row>
    <row r="17" spans="1:5" x14ac:dyDescent="0.25">
      <c r="A17" s="3">
        <v>1000000</v>
      </c>
      <c r="B17">
        <v>224</v>
      </c>
      <c r="C17">
        <v>84</v>
      </c>
      <c r="D17">
        <f t="shared" si="0"/>
        <v>0.375</v>
      </c>
      <c r="E17">
        <f t="shared" si="1"/>
        <v>-8.5193746454456232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25%</vt:lpstr>
      <vt:lpstr>50%</vt:lpstr>
      <vt:lpstr>75%</vt:lpstr>
      <vt:lpstr>ana#5</vt:lpstr>
      <vt:lpstr>只测了equalizer的ana#5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limh</dc:creator>
  <cp:lastModifiedBy>安鸣霄</cp:lastModifiedBy>
  <dcterms:created xsi:type="dcterms:W3CDTF">2017-07-27T22:37:05Z</dcterms:created>
  <dcterms:modified xsi:type="dcterms:W3CDTF">2017-08-03T06:16:33Z</dcterms:modified>
</cp:coreProperties>
</file>