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mar\Desktop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5" i="1"/>
  <c r="I4" i="1"/>
  <c r="I5" i="1"/>
  <c r="I6" i="1"/>
  <c r="I7" i="1"/>
  <c r="I8" i="1"/>
  <c r="I9" i="1"/>
  <c r="I10" i="1"/>
  <c r="I11" i="1"/>
  <c r="I12" i="1"/>
  <c r="I13" i="1"/>
  <c r="I14" i="1"/>
  <c r="I16" i="1"/>
  <c r="I18" i="1"/>
  <c r="I19" i="1"/>
  <c r="I20" i="1"/>
  <c r="I21" i="1"/>
  <c r="I3" i="1"/>
  <c r="I23" i="1" l="1"/>
</calcChain>
</file>

<file path=xl/sharedStrings.xml><?xml version="1.0" encoding="utf-8"?>
<sst xmlns="http://schemas.openxmlformats.org/spreadsheetml/2006/main" count="75" uniqueCount="71">
  <si>
    <t>B1</t>
  </si>
  <si>
    <t>Tactile_Button_2term</t>
  </si>
  <si>
    <t>C1, C2, C3, C11</t>
  </si>
  <si>
    <t>C4, C5, C6, C8, C9</t>
  </si>
  <si>
    <t>100nF</t>
  </si>
  <si>
    <t>C10</t>
  </si>
  <si>
    <t>1uF</t>
  </si>
  <si>
    <t>FB1</t>
  </si>
  <si>
    <t>50R @ 20MHz</t>
  </si>
  <si>
    <t>H1</t>
  </si>
  <si>
    <t>Header_PDI</t>
  </si>
  <si>
    <t>H2</t>
  </si>
  <si>
    <t>USB_5pin</t>
  </si>
  <si>
    <t>H3, H4</t>
  </si>
  <si>
    <t>Header_4</t>
  </si>
  <si>
    <t>H5, H6</t>
  </si>
  <si>
    <t>Header_2</t>
  </si>
  <si>
    <t>H8, H9</t>
  </si>
  <si>
    <t>Header_3</t>
  </si>
  <si>
    <t>IC*</t>
  </si>
  <si>
    <t>ESP12-E</t>
  </si>
  <si>
    <t>IC1</t>
  </si>
  <si>
    <t>ATXMEGA128A4U-MH</t>
  </si>
  <si>
    <t>IC3</t>
  </si>
  <si>
    <t>CP_2102</t>
  </si>
  <si>
    <t>LED1, LED2</t>
  </si>
  <si>
    <t>LED</t>
  </si>
  <si>
    <t>m1</t>
  </si>
  <si>
    <t>OEL Display Module</t>
  </si>
  <si>
    <t>10k</t>
  </si>
  <si>
    <t>R3</t>
  </si>
  <si>
    <t>70K</t>
  </si>
  <si>
    <t>R9, R10</t>
  </si>
  <si>
    <t>1k</t>
  </si>
  <si>
    <t>Y1</t>
  </si>
  <si>
    <t>32.768</t>
  </si>
  <si>
    <t>Y2</t>
  </si>
  <si>
    <t>Crystal_Ground</t>
  </si>
  <si>
    <t>TACTILE_MINATUE_SMD_3.5x6mm</t>
  </si>
  <si>
    <t>C0402</t>
  </si>
  <si>
    <t>C0603</t>
  </si>
  <si>
    <t>L0805</t>
  </si>
  <si>
    <t>6-HEADER_BOXED</t>
  </si>
  <si>
    <t>USB_Micro_B_RECEPTABLE_FCI</t>
  </si>
  <si>
    <t>Header_MALE_4</t>
  </si>
  <si>
    <t>Header_MALE_2</t>
  </si>
  <si>
    <t>Header_MALE_3</t>
  </si>
  <si>
    <t>44-VFQFN-E</t>
  </si>
  <si>
    <t>28-QFN_Exposed_pad</t>
  </si>
  <si>
    <t>0603_LED</t>
  </si>
  <si>
    <t>FFC-35-pin-0.5</t>
  </si>
  <si>
    <t>R0603</t>
  </si>
  <si>
    <t>crystal_6.2x2.1x2.1</t>
  </si>
  <si>
    <t>Crystal_3.2x2.5</t>
  </si>
  <si>
    <t>R1, R2, R4, R5, R6, R7, R8, R11, R12</t>
  </si>
  <si>
    <t>12pF</t>
  </si>
  <si>
    <t>399-1013-1-ND</t>
  </si>
  <si>
    <t>490-3298-1-ND</t>
  </si>
  <si>
    <t>311-1372-1-ND</t>
  </si>
  <si>
    <t>SER4070CT-ND</t>
  </si>
  <si>
    <t>535-9032-ND</t>
  </si>
  <si>
    <t xml:space="preserve">490-1054-1-ND </t>
  </si>
  <si>
    <t>609-5122-ND</t>
  </si>
  <si>
    <t>609-4616-1-ND</t>
  </si>
  <si>
    <t>S1012EC-24-ND</t>
  </si>
  <si>
    <t>ATXMEGA128A4U-MHRCT-ND</t>
  </si>
  <si>
    <t>336-1160-1-ND</t>
  </si>
  <si>
    <t xml:space="preserve">  160-1445-1-ND</t>
  </si>
  <si>
    <t xml:space="preserve">  311-10KGRCT-ND</t>
  </si>
  <si>
    <t xml:space="preserve">311-1.0KGRCT-ND </t>
  </si>
  <si>
    <t>311-71.5KHRCT-ND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</si>
</sst>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quotePrefix="1" applyFont="1" applyBorder="1" applyAlignment="1">
      <alignment vertical="top" wrapText="1"/>
    </xf>
    <xf numFmtId="0" fontId="1" fillId="0" borderId="2" xfId="0" quotePrefix="1" applyFont="1" applyBorder="1" applyAlignment="1">
      <alignment horizontal="left" vertical="top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3"/>
  <sheetViews>
    <sheetView tabSelected="1" workbookViewId="0">
      <selection activeCell="L17" sqref="L17"/>
    </sheetView>
  </sheetViews>
  <sheetFormatPr defaultRowHeight="15" x14ac:dyDescent="0.25"/>
  <cols>
    <col min="2" max="2" width="16.28515625" customWidth="1"/>
    <col min="3" max="3" width="20" customWidth="1"/>
    <col min="4" max="4" width="30.140625" customWidth="1"/>
    <col min="7" max="7" width="8.85546875" customWidth="1"/>
    <col min="8" max="8" width="25.140625" customWidth="1"/>
  </cols>
  <sheetData>
    <row r="2" spans="2:9" x14ac:dyDescent="0.25">
      <c r="B2" s="1" t="s">
        <v>0</v>
      </c>
      <c r="C2" s="1" t="s">
        <v>1</v>
      </c>
      <c r="D2" s="1" t="s">
        <v>38</v>
      </c>
      <c r="E2">
        <v>1</v>
      </c>
    </row>
    <row r="3" spans="2:9" ht="12.75" customHeight="1" x14ac:dyDescent="0.25">
      <c r="B3" s="2" t="s">
        <v>2</v>
      </c>
      <c r="C3" s="2" t="s">
        <v>55</v>
      </c>
      <c r="D3" s="2" t="s">
        <v>39</v>
      </c>
      <c r="E3">
        <v>4</v>
      </c>
      <c r="F3">
        <v>3.5000000000000003E-2</v>
      </c>
      <c r="G3">
        <v>10</v>
      </c>
      <c r="H3" t="s">
        <v>56</v>
      </c>
      <c r="I3">
        <f>F3*G3</f>
        <v>0.35000000000000003</v>
      </c>
    </row>
    <row r="4" spans="2:9" ht="13.5" customHeight="1" x14ac:dyDescent="0.25">
      <c r="B4" s="1" t="s">
        <v>3</v>
      </c>
      <c r="C4" s="1" t="s">
        <v>4</v>
      </c>
      <c r="D4" s="1" t="s">
        <v>40</v>
      </c>
      <c r="E4">
        <v>5</v>
      </c>
      <c r="F4" s="3">
        <v>9.2999999999999999E-2</v>
      </c>
      <c r="G4" s="3">
        <v>10</v>
      </c>
      <c r="H4" t="s">
        <v>57</v>
      </c>
      <c r="I4">
        <f t="shared" ref="I4:I21" si="0">F4*G4</f>
        <v>0.92999999999999994</v>
      </c>
    </row>
    <row r="5" spans="2:9" x14ac:dyDescent="0.25">
      <c r="B5" s="2" t="s">
        <v>5</v>
      </c>
      <c r="C5" s="2" t="s">
        <v>6</v>
      </c>
      <c r="D5" s="2" t="s">
        <v>40</v>
      </c>
      <c r="E5">
        <v>1</v>
      </c>
      <c r="F5" s="3">
        <v>3.3000000000000002E-2</v>
      </c>
      <c r="G5" s="3">
        <v>10</v>
      </c>
      <c r="H5" t="s">
        <v>58</v>
      </c>
      <c r="I5">
        <f t="shared" si="0"/>
        <v>0.33</v>
      </c>
    </row>
    <row r="6" spans="2:9" x14ac:dyDescent="0.25">
      <c r="B6" s="1" t="s">
        <v>7</v>
      </c>
      <c r="C6" s="1" t="s">
        <v>8</v>
      </c>
      <c r="D6" s="1" t="s">
        <v>41</v>
      </c>
      <c r="E6">
        <v>1</v>
      </c>
      <c r="F6" s="3">
        <v>0.11</v>
      </c>
      <c r="G6" s="3">
        <v>1</v>
      </c>
      <c r="H6" t="s">
        <v>61</v>
      </c>
      <c r="I6">
        <f t="shared" si="0"/>
        <v>0.11</v>
      </c>
    </row>
    <row r="7" spans="2:9" ht="15.75" customHeight="1" x14ac:dyDescent="0.25">
      <c r="B7" s="2" t="s">
        <v>9</v>
      </c>
      <c r="C7" s="2" t="s">
        <v>10</v>
      </c>
      <c r="D7" s="2" t="s">
        <v>42</v>
      </c>
      <c r="E7">
        <v>1</v>
      </c>
      <c r="F7">
        <v>0.52</v>
      </c>
      <c r="G7" s="3">
        <v>1</v>
      </c>
      <c r="H7" t="s">
        <v>62</v>
      </c>
      <c r="I7">
        <f t="shared" si="0"/>
        <v>0.52</v>
      </c>
    </row>
    <row r="8" spans="2:9" ht="17.25" customHeight="1" x14ac:dyDescent="0.25">
      <c r="B8" s="1" t="s">
        <v>11</v>
      </c>
      <c r="C8" s="1" t="s">
        <v>12</v>
      </c>
      <c r="D8" s="1" t="s">
        <v>43</v>
      </c>
      <c r="E8">
        <v>1</v>
      </c>
      <c r="F8" s="3">
        <v>0.46</v>
      </c>
      <c r="G8" s="3"/>
      <c r="H8" t="s">
        <v>63</v>
      </c>
      <c r="I8">
        <f t="shared" si="0"/>
        <v>0</v>
      </c>
    </row>
    <row r="9" spans="2:9" x14ac:dyDescent="0.25">
      <c r="B9" s="2" t="s">
        <v>13</v>
      </c>
      <c r="C9" s="2" t="s">
        <v>14</v>
      </c>
      <c r="D9" s="2" t="s">
        <v>44</v>
      </c>
      <c r="E9">
        <v>2</v>
      </c>
      <c r="I9">
        <f t="shared" si="0"/>
        <v>0</v>
      </c>
    </row>
    <row r="10" spans="2:9" x14ac:dyDescent="0.25">
      <c r="B10" s="1" t="s">
        <v>15</v>
      </c>
      <c r="C10" s="1" t="s">
        <v>16</v>
      </c>
      <c r="D10" s="1" t="s">
        <v>45</v>
      </c>
      <c r="E10">
        <v>2</v>
      </c>
      <c r="I10">
        <f t="shared" si="0"/>
        <v>0</v>
      </c>
    </row>
    <row r="11" spans="2:9" x14ac:dyDescent="0.25">
      <c r="B11" s="2" t="s">
        <v>17</v>
      </c>
      <c r="C11" s="2" t="s">
        <v>18</v>
      </c>
      <c r="D11" s="2" t="s">
        <v>46</v>
      </c>
      <c r="E11">
        <v>2</v>
      </c>
      <c r="F11">
        <v>0.41</v>
      </c>
      <c r="G11">
        <v>1</v>
      </c>
      <c r="H11" t="s">
        <v>64</v>
      </c>
      <c r="I11">
        <f t="shared" si="0"/>
        <v>0.41</v>
      </c>
    </row>
    <row r="12" spans="2:9" x14ac:dyDescent="0.25">
      <c r="B12" s="1" t="s">
        <v>19</v>
      </c>
      <c r="C12" s="1" t="s">
        <v>20</v>
      </c>
      <c r="D12" s="1" t="s">
        <v>20</v>
      </c>
      <c r="E12">
        <v>1</v>
      </c>
      <c r="F12">
        <v>3</v>
      </c>
      <c r="I12">
        <f t="shared" si="0"/>
        <v>0</v>
      </c>
    </row>
    <row r="13" spans="2:9" x14ac:dyDescent="0.25">
      <c r="B13" s="2" t="s">
        <v>21</v>
      </c>
      <c r="C13" s="2" t="s">
        <v>22</v>
      </c>
      <c r="D13" s="2" t="s">
        <v>47</v>
      </c>
      <c r="E13">
        <v>1</v>
      </c>
      <c r="F13">
        <v>6.4</v>
      </c>
      <c r="G13">
        <v>1</v>
      </c>
      <c r="H13" t="s">
        <v>65</v>
      </c>
      <c r="I13">
        <f t="shared" si="0"/>
        <v>6.4</v>
      </c>
    </row>
    <row r="14" spans="2:9" ht="14.25" customHeight="1" x14ac:dyDescent="0.25">
      <c r="B14" s="1" t="s">
        <v>23</v>
      </c>
      <c r="C14" s="1" t="s">
        <v>24</v>
      </c>
      <c r="D14" s="1" t="s">
        <v>48</v>
      </c>
      <c r="E14">
        <v>1</v>
      </c>
      <c r="F14">
        <v>2.88</v>
      </c>
      <c r="G14">
        <v>1</v>
      </c>
      <c r="H14" t="s">
        <v>66</v>
      </c>
      <c r="I14">
        <f t="shared" si="0"/>
        <v>2.88</v>
      </c>
    </row>
    <row r="15" spans="2:9" x14ac:dyDescent="0.25">
      <c r="B15" s="2" t="s">
        <v>25</v>
      </c>
      <c r="C15" s="2" t="s">
        <v>26</v>
      </c>
      <c r="D15" s="2" t="s">
        <v>49</v>
      </c>
      <c r="E15">
        <v>2</v>
      </c>
      <c r="F15">
        <v>0.27</v>
      </c>
      <c r="G15">
        <v>2</v>
      </c>
      <c r="H15" t="s">
        <v>67</v>
      </c>
      <c r="I15">
        <f t="shared" si="0"/>
        <v>0.54</v>
      </c>
    </row>
    <row r="16" spans="2:9" ht="13.5" customHeight="1" x14ac:dyDescent="0.25">
      <c r="B16" s="1" t="s">
        <v>27</v>
      </c>
      <c r="C16" s="1" t="s">
        <v>28</v>
      </c>
      <c r="D16" s="1" t="s">
        <v>50</v>
      </c>
      <c r="E16">
        <v>1</v>
      </c>
      <c r="I16">
        <f t="shared" si="0"/>
        <v>0</v>
      </c>
    </row>
    <row r="17" spans="2:9" ht="22.5" x14ac:dyDescent="0.25">
      <c r="B17" s="2" t="s">
        <v>54</v>
      </c>
      <c r="C17" s="2" t="s">
        <v>29</v>
      </c>
      <c r="D17" s="2" t="s">
        <v>51</v>
      </c>
      <c r="E17">
        <v>9</v>
      </c>
      <c r="F17">
        <v>8.0000000000000002E-3</v>
      </c>
      <c r="G17">
        <v>25</v>
      </c>
      <c r="H17" t="s">
        <v>68</v>
      </c>
      <c r="I17">
        <f t="shared" si="0"/>
        <v>0.2</v>
      </c>
    </row>
    <row r="18" spans="2:9" x14ac:dyDescent="0.25">
      <c r="B18" s="1" t="s">
        <v>30</v>
      </c>
      <c r="C18" s="1" t="s">
        <v>31</v>
      </c>
      <c r="D18" s="1" t="s">
        <v>51</v>
      </c>
      <c r="E18">
        <v>1</v>
      </c>
      <c r="F18">
        <v>1.4E-2</v>
      </c>
      <c r="G18">
        <v>10</v>
      </c>
      <c r="H18" t="s">
        <v>70</v>
      </c>
      <c r="I18">
        <f t="shared" si="0"/>
        <v>0.14000000000000001</v>
      </c>
    </row>
    <row r="19" spans="2:9" x14ac:dyDescent="0.25">
      <c r="B19" s="1" t="s">
        <v>32</v>
      </c>
      <c r="C19" s="1" t="s">
        <v>33</v>
      </c>
      <c r="D19" s="1" t="s">
        <v>51</v>
      </c>
      <c r="E19">
        <v>2</v>
      </c>
      <c r="F19">
        <v>1.0999999999999999E-2</v>
      </c>
      <c r="G19">
        <v>10</v>
      </c>
      <c r="H19" t="s">
        <v>69</v>
      </c>
      <c r="I19">
        <f t="shared" si="0"/>
        <v>0.10999999999999999</v>
      </c>
    </row>
    <row r="20" spans="2:9" x14ac:dyDescent="0.25">
      <c r="B20" s="2" t="s">
        <v>34</v>
      </c>
      <c r="C20" s="2" t="s">
        <v>35</v>
      </c>
      <c r="D20" s="2" t="s">
        <v>52</v>
      </c>
      <c r="E20">
        <v>1</v>
      </c>
      <c r="F20" s="3">
        <v>0.21</v>
      </c>
      <c r="G20" s="3">
        <v>1</v>
      </c>
      <c r="H20" t="s">
        <v>60</v>
      </c>
      <c r="I20">
        <f t="shared" si="0"/>
        <v>0.21</v>
      </c>
    </row>
    <row r="21" spans="2:9" x14ac:dyDescent="0.25">
      <c r="B21" s="1" t="s">
        <v>36</v>
      </c>
      <c r="C21" s="1" t="s">
        <v>37</v>
      </c>
      <c r="D21" s="1" t="s">
        <v>53</v>
      </c>
      <c r="E21">
        <v>1</v>
      </c>
      <c r="F21" s="3">
        <v>0.54</v>
      </c>
      <c r="G21" s="3">
        <v>1</v>
      </c>
      <c r="H21" t="s">
        <v>59</v>
      </c>
      <c r="I21">
        <f t="shared" si="0"/>
        <v>0.54</v>
      </c>
    </row>
    <row r="23" spans="2:9" x14ac:dyDescent="0.25">
      <c r="I23">
        <f>SUM(I3:I21)</f>
        <v>13.669999999999998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Elmar van Rijnswou</dc:creator>
  <cp:lastModifiedBy>Elmar van Rijnswou</cp:lastModifiedBy>
  <dcterms:created xsi:type="dcterms:W3CDTF">2016-11-21T10:32:25Z</dcterms:created>
  <dcterms:modified xsi:type="dcterms:W3CDTF">2016-11-21T12:23:49Z</dcterms:modified>
</cp:coreProperties>
</file>