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os.sharepoint.com/sites/EndUserComputing-PERTHEUC/Shared Documents/PERTH EUC/"/>
    </mc:Choice>
  </mc:AlternateContent>
  <xr:revisionPtr revIDLastSave="274" documentId="8_{62E39917-0D14-4DA3-A2E7-8AAD5A927EB2}" xr6:coauthVersionLast="47" xr6:coauthVersionMax="47" xr10:uidLastSave="{868538D7-3D44-4D46-8707-C67305A4215A}"/>
  <bookViews>
    <workbookView xWindow="-110" yWindow="-110" windowWidth="19420" windowHeight="11500" firstSheet="1" activeTab="1" xr2:uid="{E037AA7B-5EFB-462D-AA8E-D53E6EAE66CC}"/>
  </bookViews>
  <sheets>
    <sheet name="Build Room L6" sheetId="3" r:id="rId1"/>
    <sheet name="B4.3" sheetId="1" r:id="rId2"/>
    <sheet name="Register" sheetId="4" r:id="rId3"/>
    <sheet name="ACT COLLECTED OCT 2023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8" i="1"/>
  <c r="C8" i="1"/>
  <c r="D7" i="1"/>
  <c r="C4" i="1"/>
  <c r="C5" i="1"/>
  <c r="C6" i="1"/>
  <c r="C3" i="1"/>
  <c r="C9" i="1"/>
  <c r="C10" i="1"/>
  <c r="C11" i="1"/>
  <c r="C12" i="1"/>
  <c r="C13" i="1"/>
  <c r="C7" i="1"/>
  <c r="B7" i="1"/>
</calcChain>
</file>

<file path=xl/sharedStrings.xml><?xml version="1.0" encoding="utf-8"?>
<sst xmlns="http://schemas.openxmlformats.org/spreadsheetml/2006/main" count="221" uniqueCount="135">
  <si>
    <t>EUC Perth Build Room Inpex Building Stocks</t>
  </si>
  <si>
    <t>Item</t>
  </si>
  <si>
    <t>Count</t>
  </si>
  <si>
    <t>HP USB External DVDRW Drive</t>
  </si>
  <si>
    <t>Wired Keyboard</t>
  </si>
  <si>
    <t>Wired Mouse</t>
  </si>
  <si>
    <t>Universal Charger</t>
  </si>
  <si>
    <t>HP USB Charger</t>
  </si>
  <si>
    <t xml:space="preserve">Headset Voyager 4320 wireless </t>
  </si>
  <si>
    <t>HP Docks G2 unboxed (ready to use)</t>
  </si>
  <si>
    <t>HP Docks G2 boxed</t>
  </si>
  <si>
    <t>HP Docks G4 unboxed (ready to use)</t>
  </si>
  <si>
    <t>Wired Poly Headset 3325</t>
  </si>
  <si>
    <t>HP Laptop 360</t>
  </si>
  <si>
    <t>HP Laptop 840 G10</t>
  </si>
  <si>
    <t>EUC Perth B4.3 Inpex Building Stocks</t>
  </si>
  <si>
    <t>Total</t>
  </si>
  <si>
    <t>Minus</t>
  </si>
  <si>
    <t>Networks Perth Inpex Building Stocks</t>
  </si>
  <si>
    <t>HP Docks G2/G4 boxed</t>
  </si>
  <si>
    <t xml:space="preserve">HP Laptop Charger </t>
  </si>
  <si>
    <t>HP Desktop Mini</t>
  </si>
  <si>
    <t>Wireless Keyboard and Mice</t>
  </si>
  <si>
    <t xml:space="preserve">Poly Wireless headset </t>
  </si>
  <si>
    <t>34 inch curve monitor</t>
  </si>
  <si>
    <t xml:space="preserve">24 inch monitor </t>
  </si>
  <si>
    <t>TO BE COMPLETED when collecting</t>
  </si>
  <si>
    <t>Asset Tag</t>
  </si>
  <si>
    <t>Serial Number</t>
  </si>
  <si>
    <t>Type of Hardware</t>
  </si>
  <si>
    <t>SAN108989</t>
  </si>
  <si>
    <t>Laptop</t>
  </si>
  <si>
    <t>Thinkpad</t>
  </si>
  <si>
    <t>SAN108739</t>
  </si>
  <si>
    <t>SAN91202</t>
  </si>
  <si>
    <t>SAN90734</t>
  </si>
  <si>
    <t>SAN90913</t>
  </si>
  <si>
    <t>SAN109046</t>
  </si>
  <si>
    <t>SAN108842</t>
  </si>
  <si>
    <t>SAN108904</t>
  </si>
  <si>
    <t>SAN108849</t>
  </si>
  <si>
    <t>SAN108902</t>
  </si>
  <si>
    <t>SAN109306</t>
  </si>
  <si>
    <t>SAN91680</t>
  </si>
  <si>
    <t>SAN109390</t>
  </si>
  <si>
    <t>SAN109463</t>
  </si>
  <si>
    <t>SAN109211</t>
  </si>
  <si>
    <t>SAN91671</t>
  </si>
  <si>
    <t>SAN91683</t>
  </si>
  <si>
    <t>SAN109234</t>
  </si>
  <si>
    <t>SAN109004</t>
  </si>
  <si>
    <t>SAN103353</t>
  </si>
  <si>
    <t>Dell</t>
  </si>
  <si>
    <t>SAN102945</t>
  </si>
  <si>
    <t>SAN102746</t>
  </si>
  <si>
    <t>SAN102057</t>
  </si>
  <si>
    <t>SAN102956</t>
  </si>
  <si>
    <t>SAN103649</t>
  </si>
  <si>
    <t>SAN103805</t>
  </si>
  <si>
    <t>SAN108996</t>
  </si>
  <si>
    <t>SAN101980</t>
  </si>
  <si>
    <t>SAN103668</t>
  </si>
  <si>
    <t>SAN102142</t>
  </si>
  <si>
    <t>SAN108945</t>
  </si>
  <si>
    <t>T470s</t>
  </si>
  <si>
    <t>SAN102992</t>
  </si>
  <si>
    <t>SAN102727</t>
  </si>
  <si>
    <t>SAN103343</t>
  </si>
  <si>
    <t>SAN101979</t>
  </si>
  <si>
    <t>SAN101388</t>
  </si>
  <si>
    <t>SAN102052</t>
  </si>
  <si>
    <t>SAN101983</t>
  </si>
  <si>
    <t>SAN79730</t>
  </si>
  <si>
    <t>HP</t>
  </si>
  <si>
    <t>Elitebook 840</t>
  </si>
  <si>
    <t>SAN79817</t>
  </si>
  <si>
    <t>SAN109125</t>
  </si>
  <si>
    <t>SAN109151</t>
  </si>
  <si>
    <t>SAN108925</t>
  </si>
  <si>
    <t>SAN109127</t>
  </si>
  <si>
    <t>SAN108860</t>
  </si>
  <si>
    <t>SAN108737</t>
  </si>
  <si>
    <t>SAN101311</t>
  </si>
  <si>
    <t>SAN109097</t>
  </si>
  <si>
    <t>SAN108760</t>
  </si>
  <si>
    <t>SAN108931</t>
  </si>
  <si>
    <t>SAN108735</t>
  </si>
  <si>
    <t>SAN108867</t>
  </si>
  <si>
    <t>SAN109146</t>
  </si>
  <si>
    <t>SAN102002</t>
  </si>
  <si>
    <t>Lattitude 7490</t>
  </si>
  <si>
    <t>SAN101981</t>
  </si>
  <si>
    <t>Lattitude 5400</t>
  </si>
  <si>
    <t>SAN102095</t>
  </si>
  <si>
    <t>Lattitude E7470</t>
  </si>
  <si>
    <t>SAN103352</t>
  </si>
  <si>
    <t>SAN102091</t>
  </si>
  <si>
    <t>Lattitude 7480</t>
  </si>
  <si>
    <t>SAN102033</t>
  </si>
  <si>
    <t>SAN102989</t>
  </si>
  <si>
    <t>SAN101436</t>
  </si>
  <si>
    <t>SAN103803</t>
  </si>
  <si>
    <t>SAN102880</t>
  </si>
  <si>
    <t>SAN102047</t>
  </si>
  <si>
    <t>Lattitide 7480</t>
  </si>
  <si>
    <t>SAN103134</t>
  </si>
  <si>
    <t>SAN102076</t>
  </si>
  <si>
    <t>SAN103339</t>
  </si>
  <si>
    <t>SAN109144</t>
  </si>
  <si>
    <t>SAN109112</t>
  </si>
  <si>
    <t>SAN101987</t>
  </si>
  <si>
    <t>SAN102859</t>
  </si>
  <si>
    <t>Lattidue 7480</t>
  </si>
  <si>
    <t>SAN101972</t>
  </si>
  <si>
    <t>SAN103333</t>
  </si>
  <si>
    <t>SAN103890</t>
  </si>
  <si>
    <t>SAN109116</t>
  </si>
  <si>
    <t>SAN101800</t>
  </si>
  <si>
    <t>Elitebook 830 G5</t>
  </si>
  <si>
    <t>SAN105387</t>
  </si>
  <si>
    <t>Elitebook 840 G8</t>
  </si>
  <si>
    <t>LCD monitor Damage</t>
  </si>
  <si>
    <t>SAN105409</t>
  </si>
  <si>
    <t>unknown</t>
  </si>
  <si>
    <t>CS3558</t>
  </si>
  <si>
    <t>Elitenbook 830 G6</t>
  </si>
  <si>
    <t>Unknown</t>
  </si>
  <si>
    <t>Eliteboook 840</t>
  </si>
  <si>
    <t>i7 vpro</t>
  </si>
  <si>
    <t>SAN915898</t>
  </si>
  <si>
    <t>Elitebook 840 G5</t>
  </si>
  <si>
    <t>SAN99513</t>
  </si>
  <si>
    <t>Elitebook 840 GB8</t>
  </si>
  <si>
    <t>SAN110909</t>
  </si>
  <si>
    <t>SAN91569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</si>
</sst>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F57B-A774-40BE-8B98-D7A77E7CD05A}">
  <dimension ref="A1:E14"/>
  <sheetViews>
    <sheetView workbookViewId="0">
      <selection activeCell="E16" sqref="E16"/>
    </sheetView>
  </sheetViews>
  <sheetFormatPr defaultRowHeight="14.45"/>
  <cols>
    <col min="1" max="1" width="39.42578125" customWidth="1"/>
    <col min="2" max="2" width="32.5703125" customWidth="1"/>
    <col min="4" max="4" width="26.28515625" bestFit="1" customWidth="1"/>
    <col min="5" max="5" width="38.85546875" customWidth="1"/>
  </cols>
  <sheetData>
    <row r="1" spans="1:5" ht="26.1">
      <c r="A1" s="8" t="s">
        <v>0</v>
      </c>
      <c r="B1" s="9"/>
      <c r="D1" s="10"/>
      <c r="E1" s="10"/>
    </row>
    <row r="2" spans="1:5" ht="15.6">
      <c r="A2" s="2" t="s">
        <v>1</v>
      </c>
      <c r="B2" s="3" t="s">
        <v>2</v>
      </c>
      <c r="D2" s="1"/>
      <c r="E2" s="1"/>
    </row>
    <row r="3" spans="1:5">
      <c r="A3" s="4" t="s">
        <v>3</v>
      </c>
      <c r="B3" s="5">
        <v>2</v>
      </c>
    </row>
    <row r="4" spans="1:5">
      <c r="A4" s="4" t="s">
        <v>4</v>
      </c>
      <c r="B4" s="5">
        <v>12</v>
      </c>
    </row>
    <row r="5" spans="1:5">
      <c r="A5" s="4" t="s">
        <v>5</v>
      </c>
      <c r="B5" s="5">
        <v>30</v>
      </c>
    </row>
    <row r="6" spans="1:5">
      <c r="A6" s="4" t="s">
        <v>6</v>
      </c>
      <c r="B6" s="5">
        <v>1</v>
      </c>
    </row>
    <row r="7" spans="1:5">
      <c r="A7" s="4" t="s">
        <v>7</v>
      </c>
      <c r="B7" s="5">
        <v>10</v>
      </c>
    </row>
    <row r="8" spans="1:5">
      <c r="A8" s="4" t="s">
        <v>8</v>
      </c>
      <c r="B8" s="5">
        <v>1</v>
      </c>
    </row>
    <row r="9" spans="1:5">
      <c r="A9" s="4" t="s">
        <v>9</v>
      </c>
      <c r="B9" s="5">
        <v>10</v>
      </c>
    </row>
    <row r="10" spans="1:5">
      <c r="A10" s="4" t="s">
        <v>10</v>
      </c>
      <c r="B10" s="5">
        <v>2</v>
      </c>
    </row>
    <row r="11" spans="1:5">
      <c r="A11" s="4" t="s">
        <v>11</v>
      </c>
      <c r="B11" s="5">
        <v>1</v>
      </c>
    </row>
    <row r="12" spans="1:5">
      <c r="A12" s="4" t="s">
        <v>12</v>
      </c>
      <c r="B12" s="5">
        <v>10</v>
      </c>
    </row>
    <row r="13" spans="1:5">
      <c r="A13" s="4" t="s">
        <v>13</v>
      </c>
      <c r="B13" s="5">
        <v>1</v>
      </c>
    </row>
    <row r="14" spans="1:5">
      <c r="A14" s="6" t="s">
        <v>14</v>
      </c>
      <c r="B14" s="7">
        <v>10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85E0-F80A-43BD-BF56-ECE6EAC6FEDF}">
  <dimension ref="A1:G14"/>
  <sheetViews>
    <sheetView tabSelected="1" workbookViewId="0">
      <selection activeCell="F8" sqref="F8"/>
    </sheetView>
  </sheetViews>
  <sheetFormatPr defaultRowHeight="31.5"/>
  <cols>
    <col min="1" max="1" width="31.5703125" customWidth="1"/>
    <col min="2" max="2" width="39.140625" customWidth="1"/>
    <col min="3" max="3" width="17.42578125" style="11" customWidth="1"/>
    <col min="6" max="6" width="36.7109375" customWidth="1"/>
    <col min="7" max="7" width="29.140625" customWidth="1"/>
  </cols>
  <sheetData>
    <row r="1" spans="1:7">
      <c r="A1" s="8" t="s">
        <v>15</v>
      </c>
      <c r="B1" s="9"/>
      <c r="C1" s="11" t="s">
        <v>16</v>
      </c>
      <c r="D1" t="s">
        <v>17</v>
      </c>
      <c r="F1" s="10" t="s">
        <v>18</v>
      </c>
      <c r="G1" s="10"/>
    </row>
    <row r="2" spans="1:7">
      <c r="A2" s="2" t="s">
        <v>1</v>
      </c>
      <c r="B2" s="3" t="s">
        <v>2</v>
      </c>
      <c r="F2" s="1" t="s">
        <v>1</v>
      </c>
      <c r="G2" s="1" t="s">
        <v>2</v>
      </c>
    </row>
    <row r="3" spans="1:7">
      <c r="A3" s="4" t="s">
        <v>3</v>
      </c>
      <c r="B3" s="5">
        <v>9</v>
      </c>
      <c r="C3" s="11">
        <f>SUM(B3-D3)</f>
        <v>9</v>
      </c>
    </row>
    <row r="4" spans="1:7">
      <c r="A4" s="4" t="s">
        <v>4</v>
      </c>
      <c r="B4" s="5">
        <v>24</v>
      </c>
      <c r="C4" s="11">
        <f t="shared" ref="C4:C6" si="0">SUM(B4-D4)</f>
        <v>12</v>
      </c>
      <c r="D4">
        <v>12</v>
      </c>
    </row>
    <row r="5" spans="1:7">
      <c r="A5" s="4" t="s">
        <v>13</v>
      </c>
      <c r="B5" s="5">
        <v>4</v>
      </c>
      <c r="C5" s="11">
        <f t="shared" si="0"/>
        <v>4</v>
      </c>
    </row>
    <row r="6" spans="1:7">
      <c r="A6" s="4" t="s">
        <v>14</v>
      </c>
      <c r="B6" s="5">
        <v>3</v>
      </c>
      <c r="C6" s="11">
        <f t="shared" si="0"/>
        <v>3</v>
      </c>
    </row>
    <row r="7" spans="1:7">
      <c r="A7" s="4" t="s">
        <v>19</v>
      </c>
      <c r="B7" s="5">
        <f>23+18+96</f>
        <v>137</v>
      </c>
      <c r="C7" s="11">
        <f>SUM(B7-D7)</f>
        <v>76</v>
      </c>
      <c r="D7">
        <f>SUM(11+50)</f>
        <v>61</v>
      </c>
    </row>
    <row r="8" spans="1:7">
      <c r="A8" s="4" t="s">
        <v>20</v>
      </c>
      <c r="B8" s="5">
        <v>12</v>
      </c>
      <c r="C8" s="11">
        <f t="shared" ref="C8:C14" si="1">SUM(B8-D8)</f>
        <v>0</v>
      </c>
      <c r="D8">
        <f>SUM(12)</f>
        <v>12</v>
      </c>
    </row>
    <row r="9" spans="1:7">
      <c r="A9" s="4" t="s">
        <v>21</v>
      </c>
      <c r="B9" s="5">
        <v>1</v>
      </c>
      <c r="C9" s="11">
        <f t="shared" si="1"/>
        <v>1</v>
      </c>
    </row>
    <row r="10" spans="1:7">
      <c r="A10" s="4" t="s">
        <v>22</v>
      </c>
      <c r="B10" s="5">
        <v>35</v>
      </c>
      <c r="C10" s="11">
        <f t="shared" si="1"/>
        <v>35</v>
      </c>
    </row>
    <row r="11" spans="1:7">
      <c r="A11" s="4" t="s">
        <v>12</v>
      </c>
      <c r="B11" s="5">
        <v>0</v>
      </c>
      <c r="C11" s="11">
        <f t="shared" si="1"/>
        <v>0</v>
      </c>
    </row>
    <row r="12" spans="1:7">
      <c r="A12" s="4" t="s">
        <v>23</v>
      </c>
      <c r="B12" s="5">
        <v>60</v>
      </c>
      <c r="C12" s="11">
        <f t="shared" si="1"/>
        <v>50</v>
      </c>
      <c r="D12">
        <v>10</v>
      </c>
    </row>
    <row r="13" spans="1:7">
      <c r="A13" s="4" t="s">
        <v>24</v>
      </c>
      <c r="B13" s="5">
        <v>11</v>
      </c>
      <c r="C13" s="11">
        <f t="shared" si="1"/>
        <v>10</v>
      </c>
      <c r="D13">
        <v>1</v>
      </c>
    </row>
    <row r="14" spans="1:7">
      <c r="A14" s="6" t="s">
        <v>25</v>
      </c>
      <c r="B14" s="7">
        <v>1</v>
      </c>
      <c r="C14" s="11">
        <f>SUM(B14-D14)</f>
        <v>0</v>
      </c>
      <c r="D14">
        <v>1</v>
      </c>
    </row>
  </sheetData>
  <mergeCells count="2">
    <mergeCell ref="A1:B1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A7C4-048B-40B0-90F5-7073BED2CB37}">
  <dimension ref="A1:B2"/>
  <sheetViews>
    <sheetView workbookViewId="0">
      <selection activeCell="C10" sqref="C10"/>
    </sheetView>
  </sheetViews>
  <sheetFormatPr defaultRowHeight="14.45"/>
  <cols>
    <col min="1" max="1" width="36.42578125" customWidth="1"/>
    <col min="2" max="2" width="22.85546875" customWidth="1"/>
  </cols>
  <sheetData>
    <row r="1" spans="1:2">
      <c r="A1" t="s">
        <v>26</v>
      </c>
    </row>
    <row r="2" spans="1:2">
      <c r="A2" t="s">
        <v>1</v>
      </c>
      <c r="B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53AF-0564-424A-939B-AE62EAD673C8}">
  <dimension ref="A1:F85"/>
  <sheetViews>
    <sheetView topLeftCell="A34" workbookViewId="0">
      <selection activeCell="A86" sqref="A86"/>
    </sheetView>
  </sheetViews>
  <sheetFormatPr defaultRowHeight="14.45"/>
  <cols>
    <col min="1" max="1" width="16" customWidth="1"/>
    <col min="2" max="2" width="19.140625" customWidth="1"/>
    <col min="3" max="3" width="23.5703125" customWidth="1"/>
    <col min="4" max="4" width="15.85546875" customWidth="1"/>
    <col min="5" max="5" width="15.85546875" bestFit="1" customWidth="1"/>
  </cols>
  <sheetData>
    <row r="1" spans="1:4">
      <c r="A1" t="s">
        <v>27</v>
      </c>
      <c r="B1" t="s">
        <v>28</v>
      </c>
      <c r="C1" t="s">
        <v>29</v>
      </c>
    </row>
    <row r="2" spans="1:4">
      <c r="A2" t="s">
        <v>30</v>
      </c>
      <c r="C2" t="s">
        <v>31</v>
      </c>
      <c r="D2" t="s">
        <v>32</v>
      </c>
    </row>
    <row r="3" spans="1:4">
      <c r="A3" t="s">
        <v>33</v>
      </c>
    </row>
    <row r="4" spans="1:4">
      <c r="A4" t="s">
        <v>34</v>
      </c>
    </row>
    <row r="5" spans="1:4">
      <c r="A5" t="s">
        <v>35</v>
      </c>
    </row>
    <row r="6" spans="1:4">
      <c r="A6" t="s">
        <v>36</v>
      </c>
    </row>
    <row r="7" spans="1:4">
      <c r="A7" t="s">
        <v>37</v>
      </c>
    </row>
    <row r="8" spans="1:4">
      <c r="A8" t="s">
        <v>38</v>
      </c>
    </row>
    <row r="9" spans="1:4">
      <c r="A9" t="s">
        <v>39</v>
      </c>
    </row>
    <row r="10" spans="1:4">
      <c r="A10" t="s">
        <v>40</v>
      </c>
    </row>
    <row r="11" spans="1:4">
      <c r="A11" t="s">
        <v>41</v>
      </c>
    </row>
    <row r="12" spans="1:4">
      <c r="A12" t="s">
        <v>42</v>
      </c>
    </row>
    <row r="13" spans="1:4">
      <c r="A13" t="s">
        <v>43</v>
      </c>
    </row>
    <row r="14" spans="1:4">
      <c r="A14" t="s">
        <v>44</v>
      </c>
    </row>
    <row r="15" spans="1:4">
      <c r="A15" t="s">
        <v>45</v>
      </c>
    </row>
    <row r="16" spans="1:4">
      <c r="A16" t="s">
        <v>46</v>
      </c>
    </row>
    <row r="17" spans="1:5">
      <c r="A17" t="s">
        <v>47</v>
      </c>
    </row>
    <row r="18" spans="1:5">
      <c r="A18" t="s">
        <v>48</v>
      </c>
    </row>
    <row r="19" spans="1:5">
      <c r="A19" t="s">
        <v>49</v>
      </c>
    </row>
    <row r="20" spans="1:5">
      <c r="A20" t="s">
        <v>50</v>
      </c>
    </row>
    <row r="21" spans="1:5">
      <c r="A21" t="s">
        <v>51</v>
      </c>
      <c r="C21" t="s">
        <v>31</v>
      </c>
      <c r="D21" t="s">
        <v>52</v>
      </c>
    </row>
    <row r="22" spans="1:5">
      <c r="A22" t="s">
        <v>53</v>
      </c>
      <c r="C22" t="s">
        <v>31</v>
      </c>
      <c r="D22" t="s">
        <v>52</v>
      </c>
    </row>
    <row r="23" spans="1:5">
      <c r="A23" t="s">
        <v>54</v>
      </c>
      <c r="C23" t="s">
        <v>31</v>
      </c>
      <c r="D23" t="s">
        <v>52</v>
      </c>
    </row>
    <row r="24" spans="1:5">
      <c r="A24" t="s">
        <v>55</v>
      </c>
      <c r="C24" t="s">
        <v>31</v>
      </c>
      <c r="D24" t="s">
        <v>52</v>
      </c>
    </row>
    <row r="25" spans="1:5">
      <c r="A25" t="s">
        <v>56</v>
      </c>
      <c r="C25" t="s">
        <v>31</v>
      </c>
      <c r="D25" t="s">
        <v>52</v>
      </c>
    </row>
    <row r="26" spans="1:5">
      <c r="A26" t="s">
        <v>57</v>
      </c>
      <c r="C26" t="s">
        <v>31</v>
      </c>
      <c r="D26" t="s">
        <v>52</v>
      </c>
    </row>
    <row r="27" spans="1:5">
      <c r="A27" t="s">
        <v>58</v>
      </c>
      <c r="C27" t="s">
        <v>31</v>
      </c>
      <c r="D27" t="s">
        <v>52</v>
      </c>
    </row>
    <row r="28" spans="1:5">
      <c r="A28" t="s">
        <v>59</v>
      </c>
      <c r="C28" t="s">
        <v>31</v>
      </c>
      <c r="D28" t="s">
        <v>32</v>
      </c>
    </row>
    <row r="29" spans="1:5">
      <c r="A29" t="s">
        <v>60</v>
      </c>
      <c r="C29" t="s">
        <v>31</v>
      </c>
      <c r="D29" t="s">
        <v>52</v>
      </c>
    </row>
    <row r="30" spans="1:5">
      <c r="A30" t="s">
        <v>61</v>
      </c>
      <c r="C30" t="s">
        <v>31</v>
      </c>
      <c r="D30" t="s">
        <v>52</v>
      </c>
    </row>
    <row r="31" spans="1:5">
      <c r="A31" t="s">
        <v>62</v>
      </c>
      <c r="C31" t="s">
        <v>31</v>
      </c>
      <c r="D31" t="s">
        <v>52</v>
      </c>
    </row>
    <row r="32" spans="1:5">
      <c r="A32" t="s">
        <v>63</v>
      </c>
      <c r="C32" t="s">
        <v>31</v>
      </c>
      <c r="D32" t="s">
        <v>32</v>
      </c>
      <c r="E32" t="s">
        <v>64</v>
      </c>
    </row>
    <row r="33" spans="1:5">
      <c r="A33" t="s">
        <v>65</v>
      </c>
      <c r="C33" t="s">
        <v>31</v>
      </c>
      <c r="D33" t="s">
        <v>52</v>
      </c>
    </row>
    <row r="34" spans="1:5">
      <c r="A34" t="s">
        <v>66</v>
      </c>
      <c r="C34" t="s">
        <v>31</v>
      </c>
      <c r="D34" t="s">
        <v>52</v>
      </c>
    </row>
    <row r="35" spans="1:5">
      <c r="A35" t="s">
        <v>67</v>
      </c>
      <c r="C35" t="s">
        <v>31</v>
      </c>
      <c r="D35" t="s">
        <v>52</v>
      </c>
    </row>
    <row r="36" spans="1:5">
      <c r="A36" t="s">
        <v>68</v>
      </c>
      <c r="C36" t="s">
        <v>31</v>
      </c>
      <c r="D36" t="s">
        <v>52</v>
      </c>
    </row>
    <row r="37" spans="1:5">
      <c r="A37" t="s">
        <v>69</v>
      </c>
      <c r="C37" t="s">
        <v>31</v>
      </c>
      <c r="D37" t="s">
        <v>52</v>
      </c>
    </row>
    <row r="38" spans="1:5">
      <c r="A38" t="s">
        <v>70</v>
      </c>
      <c r="C38" t="s">
        <v>31</v>
      </c>
      <c r="D38" t="s">
        <v>52</v>
      </c>
    </row>
    <row r="39" spans="1:5">
      <c r="A39" t="s">
        <v>71</v>
      </c>
      <c r="D39" t="s">
        <v>52</v>
      </c>
    </row>
    <row r="40" spans="1:5">
      <c r="A40" t="s">
        <v>72</v>
      </c>
      <c r="D40" t="s">
        <v>73</v>
      </c>
      <c r="E40" t="s">
        <v>74</v>
      </c>
    </row>
    <row r="41" spans="1:5">
      <c r="A41" t="s">
        <v>75</v>
      </c>
      <c r="E41" t="s">
        <v>74</v>
      </c>
    </row>
    <row r="42" spans="1:5">
      <c r="A42" t="s">
        <v>76</v>
      </c>
      <c r="D42" t="s">
        <v>32</v>
      </c>
    </row>
    <row r="43" spans="1:5">
      <c r="A43" t="s">
        <v>77</v>
      </c>
      <c r="D43" t="s">
        <v>32</v>
      </c>
    </row>
    <row r="44" spans="1:5">
      <c r="A44" t="s">
        <v>78</v>
      </c>
      <c r="D44" t="s">
        <v>32</v>
      </c>
    </row>
    <row r="45" spans="1:5">
      <c r="A45" t="s">
        <v>79</v>
      </c>
      <c r="D45" t="s">
        <v>32</v>
      </c>
    </row>
    <row r="46" spans="1:5">
      <c r="A46" t="s">
        <v>80</v>
      </c>
    </row>
    <row r="47" spans="1:5">
      <c r="A47" t="s">
        <v>81</v>
      </c>
    </row>
    <row r="48" spans="1:5">
      <c r="A48" t="s">
        <v>82</v>
      </c>
    </row>
    <row r="49" spans="1:5">
      <c r="A49" t="s">
        <v>83</v>
      </c>
    </row>
    <row r="50" spans="1:5">
      <c r="A50" t="s">
        <v>84</v>
      </c>
    </row>
    <row r="51" spans="1:5">
      <c r="A51" t="s">
        <v>85</v>
      </c>
    </row>
    <row r="52" spans="1:5">
      <c r="A52" t="s">
        <v>86</v>
      </c>
    </row>
    <row r="53" spans="1:5">
      <c r="A53" t="s">
        <v>87</v>
      </c>
    </row>
    <row r="54" spans="1:5">
      <c r="A54" t="s">
        <v>88</v>
      </c>
    </row>
    <row r="55" spans="1:5">
      <c r="A55" t="s">
        <v>89</v>
      </c>
      <c r="D55" t="s">
        <v>52</v>
      </c>
      <c r="E55" t="s">
        <v>90</v>
      </c>
    </row>
    <row r="56" spans="1:5">
      <c r="A56" t="s">
        <v>91</v>
      </c>
      <c r="D56" t="s">
        <v>52</v>
      </c>
      <c r="E56" t="s">
        <v>92</v>
      </c>
    </row>
    <row r="57" spans="1:5">
      <c r="A57" t="s">
        <v>93</v>
      </c>
      <c r="D57" t="s">
        <v>52</v>
      </c>
      <c r="E57" t="s">
        <v>94</v>
      </c>
    </row>
    <row r="58" spans="1:5">
      <c r="A58" t="s">
        <v>95</v>
      </c>
      <c r="D58" t="s">
        <v>52</v>
      </c>
      <c r="E58" t="s">
        <v>90</v>
      </c>
    </row>
    <row r="59" spans="1:5">
      <c r="A59" t="s">
        <v>96</v>
      </c>
      <c r="D59" t="s">
        <v>52</v>
      </c>
      <c r="E59" t="s">
        <v>97</v>
      </c>
    </row>
    <row r="60" spans="1:5">
      <c r="A60" t="s">
        <v>98</v>
      </c>
      <c r="D60" t="s">
        <v>52</v>
      </c>
      <c r="E60" t="s">
        <v>97</v>
      </c>
    </row>
    <row r="61" spans="1:5">
      <c r="A61" t="s">
        <v>99</v>
      </c>
      <c r="D61" t="s">
        <v>52</v>
      </c>
      <c r="E61" t="s">
        <v>97</v>
      </c>
    </row>
    <row r="62" spans="1:5">
      <c r="A62" t="s">
        <v>100</v>
      </c>
      <c r="D62" t="s">
        <v>52</v>
      </c>
      <c r="E62" t="s">
        <v>97</v>
      </c>
    </row>
    <row r="63" spans="1:5">
      <c r="A63" t="s">
        <v>101</v>
      </c>
      <c r="E63" t="s">
        <v>97</v>
      </c>
    </row>
    <row r="64" spans="1:5">
      <c r="A64" t="s">
        <v>102</v>
      </c>
      <c r="E64" t="s">
        <v>90</v>
      </c>
    </row>
    <row r="65" spans="1:6">
      <c r="A65" t="s">
        <v>103</v>
      </c>
      <c r="E65" t="s">
        <v>104</v>
      </c>
    </row>
    <row r="66" spans="1:6">
      <c r="A66" t="s">
        <v>105</v>
      </c>
      <c r="E66" t="s">
        <v>97</v>
      </c>
    </row>
    <row r="67" spans="1:6">
      <c r="A67" t="s">
        <v>106</v>
      </c>
      <c r="E67" t="s">
        <v>92</v>
      </c>
    </row>
    <row r="68" spans="1:6">
      <c r="A68" t="s">
        <v>107</v>
      </c>
      <c r="E68" t="s">
        <v>97</v>
      </c>
    </row>
    <row r="69" spans="1:6">
      <c r="A69" t="s">
        <v>108</v>
      </c>
      <c r="D69" t="s">
        <v>32</v>
      </c>
      <c r="E69" t="s">
        <v>64</v>
      </c>
    </row>
    <row r="70" spans="1:6">
      <c r="A70" t="s">
        <v>109</v>
      </c>
      <c r="D70" t="s">
        <v>32</v>
      </c>
      <c r="E70" t="s">
        <v>64</v>
      </c>
    </row>
    <row r="71" spans="1:6">
      <c r="A71" t="s">
        <v>110</v>
      </c>
      <c r="E71" t="s">
        <v>92</v>
      </c>
    </row>
    <row r="72" spans="1:6">
      <c r="A72" t="s">
        <v>111</v>
      </c>
      <c r="E72" t="s">
        <v>112</v>
      </c>
    </row>
    <row r="73" spans="1:6">
      <c r="A73" t="s">
        <v>113</v>
      </c>
      <c r="E73" t="s">
        <v>90</v>
      </c>
    </row>
    <row r="74" spans="1:6">
      <c r="A74" t="s">
        <v>114</v>
      </c>
      <c r="E74" t="s">
        <v>92</v>
      </c>
    </row>
    <row r="75" spans="1:6">
      <c r="A75" t="s">
        <v>115</v>
      </c>
      <c r="E75" t="s">
        <v>97</v>
      </c>
    </row>
    <row r="76" spans="1:6">
      <c r="A76" t="s">
        <v>116</v>
      </c>
      <c r="E76" t="s">
        <v>64</v>
      </c>
    </row>
    <row r="77" spans="1:6">
      <c r="A77" t="s">
        <v>117</v>
      </c>
      <c r="D77" t="s">
        <v>73</v>
      </c>
      <c r="E77" t="s">
        <v>118</v>
      </c>
    </row>
    <row r="78" spans="1:6">
      <c r="A78" t="s">
        <v>119</v>
      </c>
      <c r="E78" t="s">
        <v>120</v>
      </c>
      <c r="F78" t="s">
        <v>121</v>
      </c>
    </row>
    <row r="79" spans="1:6">
      <c r="A79" t="s">
        <v>122</v>
      </c>
      <c r="E79" t="s">
        <v>120</v>
      </c>
      <c r="F79" t="s">
        <v>121</v>
      </c>
    </row>
    <row r="80" spans="1:6">
      <c r="A80" t="s">
        <v>123</v>
      </c>
      <c r="B80" t="s">
        <v>124</v>
      </c>
      <c r="E80" t="s">
        <v>125</v>
      </c>
    </row>
    <row r="81" spans="1:6">
      <c r="A81" t="s">
        <v>126</v>
      </c>
      <c r="D81" t="s">
        <v>52</v>
      </c>
      <c r="E81" t="s">
        <v>127</v>
      </c>
      <c r="F81" t="s">
        <v>128</v>
      </c>
    </row>
    <row r="82" spans="1:6">
      <c r="A82" t="s">
        <v>129</v>
      </c>
      <c r="D82" t="s">
        <v>73</v>
      </c>
      <c r="E82" t="s">
        <v>130</v>
      </c>
    </row>
    <row r="83" spans="1:6">
      <c r="A83" t="s">
        <v>131</v>
      </c>
      <c r="E83" t="s">
        <v>132</v>
      </c>
      <c r="F83" t="s">
        <v>121</v>
      </c>
    </row>
    <row r="84" spans="1:6">
      <c r="A84" t="s">
        <v>133</v>
      </c>
      <c r="E84" t="s">
        <v>130</v>
      </c>
    </row>
    <row r="85" spans="1:6">
      <c r="A85" t="s">
        <v>134</v>
      </c>
      <c r="E85" t="s">
        <v>130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7AAEEB7A2BFB4CA7CAB612FC50A6EF" ma:contentTypeVersion="3" ma:contentTypeDescription="Create a new document." ma:contentTypeScope="" ma:versionID="ba9d254478f10a66991170171072076c">
  <xsd:schema xmlns:xsd="http://www.w3.org/2001/XMLSchema" xmlns:xs="http://www.w3.org/2001/XMLSchema" xmlns:p="http://schemas.microsoft.com/office/2006/metadata/properties" xmlns:ns2="eb3ad0ec-c60b-4f9d-8513-3a7282073efe" targetNamespace="http://schemas.microsoft.com/office/2006/metadata/properties" ma:root="true" ma:fieldsID="df92b5c8366bc63c9cedccd975f5cca9" ns2:_="">
    <xsd:import namespace="eb3ad0ec-c60b-4f9d-8513-3a7282073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ad0ec-c60b-4f9d-8513-3a7282073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52577A-CF0D-4787-A538-42B191E61B3A}"/>
</file>

<file path=customXml/itemProps2.xml><?xml version="1.0" encoding="utf-8"?>
<ds:datastoreItem xmlns:ds="http://schemas.openxmlformats.org/officeDocument/2006/customXml" ds:itemID="{E877778D-F342-4B3D-8F7E-76110C31BE24}"/>
</file>

<file path=customXml/itemProps3.xml><?xml version="1.0" encoding="utf-8"?>
<ds:datastoreItem xmlns:ds="http://schemas.openxmlformats.org/officeDocument/2006/customXml" ds:itemID="{0715E994-50EC-4571-8A42-60E96B7211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Santos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Hudson, Emy (Emy)</dc:creator>
  <cp:keywords/>
  <dc:description/>
  <cp:lastModifiedBy>Warwick, Jason (Jay)</cp:lastModifiedBy>
  <cp:revision/>
  <dcterms:created xsi:type="dcterms:W3CDTF">2023-10-02T04:04:29Z</dcterms:created>
  <dcterms:modified xsi:type="dcterms:W3CDTF">2023-11-15T06:03:28Z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0x010100B07AAEEB7A2BFB4CA7CAB612FC50A6EF</vt:lpwstr>
  </property>
</Properties>
</file>