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bird2\Desktop\"/>
    </mc:Choice>
  </mc:AlternateContent>
  <xr:revisionPtr revIDLastSave="0" documentId="13_ncr:1_{30F8A145-86F7-460B-B22D-93F7FCC348A1}" xr6:coauthVersionLast="47" xr6:coauthVersionMax="47" xr10:uidLastSave="{00000000-0000-0000-0000-000000000000}"/>
  <bookViews>
    <workbookView xWindow="-14595" yWindow="945" windowWidth="13905" windowHeight="14970" xr2:uid="{FCFA10D6-68BC-428D-8975-FCBC4833774A}"/>
  </bookViews>
  <sheets>
    <sheet name="JLR Retails to Date" sheetId="1" r:id="rId1"/>
    <sheet name="JLR Wholesales to Dat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6" i="1" l="1"/>
  <c r="H36" i="1" l="1"/>
  <c r="J36" i="1"/>
  <c r="L36" i="1" s="1"/>
</calcChain>
</file>

<file path=xl/sharedStrings.xml><?xml version="1.0" encoding="utf-8"?>
<sst xmlns="http://schemas.openxmlformats.org/spreadsheetml/2006/main" count="119" uniqueCount="31">
  <si>
    <t>Quarter to Date</t>
  </si>
  <si>
    <t>Fiscal Year to Date</t>
  </si>
  <si>
    <t>Calendar Year to Date</t>
  </si>
  <si>
    <t>Jun 2022</t>
  </si>
  <si>
    <t>Jun 2021</t>
  </si>
  <si>
    <t>Change %</t>
  </si>
  <si>
    <t>Jaguar</t>
  </si>
  <si>
    <t>Land Rover</t>
  </si>
  <si>
    <t>Range Rover Sport</t>
  </si>
  <si>
    <t>Range Rover</t>
  </si>
  <si>
    <t>Total World</t>
  </si>
  <si>
    <t>North America</t>
  </si>
  <si>
    <t>UK</t>
  </si>
  <si>
    <t>Europe</t>
  </si>
  <si>
    <t>China Region</t>
  </si>
  <si>
    <t>Overseas</t>
  </si>
  <si>
    <t>XE</t>
  </si>
  <si>
    <t>XF</t>
  </si>
  <si>
    <t>F-TYPE</t>
  </si>
  <si>
    <t>E-PACE</t>
  </si>
  <si>
    <t>F-PACE</t>
  </si>
  <si>
    <t>I-PACE</t>
  </si>
  <si>
    <t>Defender</t>
  </si>
  <si>
    <t>Discovery Sport</t>
  </si>
  <si>
    <t>Discovery</t>
  </si>
  <si>
    <t>Range Rover Evoque</t>
  </si>
  <si>
    <t>Range Rover Velar</t>
  </si>
  <si>
    <t>Note: Volume retail volume data includes sales from unconsolidated Chinese joint venture.</t>
  </si>
  <si>
    <t>*No longer manufactured</t>
  </si>
  <si>
    <t>CJLR (included above)</t>
  </si>
  <si>
    <t>XJ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</si>
</sst>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-* #,##0.00_-;\-* #,##0.00_-;_-* &quot;-&quot;??_-;_-@_-"/>
    <numFmt numFmtId="164" formatCode="#,##0;\(#,##0\)"/>
    <numFmt numFmtId="165" formatCode="#0.0\%;[Red]\(#0.0&quot;)%&quot;"/>
    <numFmt numFmtId="166" formatCode="#0.0\%;[Black]\(#0.0&quot;)%&quot;"/>
    <numFmt numFmtId="167" formatCode="#,##0%;\(#,##0\)%;\-"/>
    <numFmt numFmtId="168" formatCode="_-* #,##0_-;\-* #,##0_-;_-* &quot;-&quot;??_-;_-@_-"/>
    <numFmt numFmtId="169" formatCode="0.0%\ ;\(0.0%\)"/>
    <numFmt numFmtId="170" formatCode="0.0%"/>
  </numFmts>
  <fonts count="13" x14ac:knownFonts="1">
    <font>
      <sz val="10"/>
      <color rgb="FF000000"/>
      <name val="Arial"/>
      <family val="2"/>
    </font>
    <font>
      <sz val="9"/>
      <color rgb="FF333333"/>
      <name val="Arial"/>
      <family val="2"/>
    </font>
    <font>
      <b/>
      <sz val="9"/>
      <color rgb="FFFF0000"/>
      <name val="Arial"/>
      <family val="2"/>
    </font>
    <font>
      <sz val="9"/>
      <color rgb="FFFF0000"/>
      <name val="Arial"/>
      <family val="2"/>
    </font>
    <font>
      <sz val="9"/>
      <color rgb="FF00000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sz val="8"/>
      <color rgb="FF1E1E1E"/>
      <name val="Arial"/>
      <family val="2"/>
    </font>
    <font>
      <sz val="8"/>
      <name val="Arial"/>
      <family val="2"/>
    </font>
    <font>
      <u/>
      <sz val="8"/>
      <name val="Arial"/>
      <family val="2"/>
    </font>
    <font>
      <u/>
      <sz val="8"/>
      <color rgb="FF1E1E1E"/>
      <name val="Arial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rgb="FFFFFFFF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7" fillId="0" borderId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9" fontId="12" fillId="0" borderId="0" applyFont="0" applyFill="0" applyBorder="0" applyAlignment="0" applyProtection="0"/>
  </cellStyleXfs>
  <cellXfs count="46">
    <xf numFmtId="0" fontId="0" fillId="0" borderId="0" xfId="0"/>
    <xf numFmtId="166" fontId="3" fillId="2" borderId="0" xfId="0" applyNumberFormat="1" applyFont="1" applyFill="1" applyAlignment="1">
      <alignment horizontal="center"/>
    </xf>
    <xf numFmtId="166" fontId="2" fillId="2" borderId="2" xfId="0" applyNumberFormat="1" applyFont="1" applyFill="1" applyBorder="1" applyAlignment="1">
      <alignment horizontal="center"/>
    </xf>
    <xf numFmtId="166" fontId="4" fillId="2" borderId="7" xfId="0" applyNumberFormat="1" applyFont="1" applyFill="1" applyBorder="1" applyAlignment="1">
      <alignment horizontal="center"/>
    </xf>
    <xf numFmtId="166" fontId="5" fillId="2" borderId="0" xfId="0" applyNumberFormat="1" applyFont="1" applyFill="1" applyAlignment="1">
      <alignment horizontal="center"/>
    </xf>
    <xf numFmtId="166" fontId="3" fillId="2" borderId="8" xfId="0" applyNumberFormat="1" applyFont="1" applyFill="1" applyBorder="1" applyAlignment="1">
      <alignment horizontal="center"/>
    </xf>
    <xf numFmtId="166" fontId="2" fillId="2" borderId="9" xfId="0" applyNumberFormat="1" applyFont="1" applyFill="1" applyBorder="1" applyAlignment="1">
      <alignment horizontal="center"/>
    </xf>
    <xf numFmtId="166" fontId="3" fillId="2" borderId="10" xfId="0" applyNumberFormat="1" applyFont="1" applyFill="1" applyBorder="1" applyAlignment="1">
      <alignment horizontal="center"/>
    </xf>
    <xf numFmtId="166" fontId="5" fillId="2" borderId="10" xfId="0" applyNumberFormat="1" applyFont="1" applyFill="1" applyBorder="1" applyAlignment="1">
      <alignment horizontal="center"/>
    </xf>
    <xf numFmtId="166" fontId="3" fillId="2" borderId="11" xfId="0" applyNumberFormat="1" applyFont="1" applyFill="1" applyBorder="1" applyAlignment="1">
      <alignment horizontal="center"/>
    </xf>
    <xf numFmtId="166" fontId="5" fillId="2" borderId="8" xfId="0" applyNumberFormat="1" applyFont="1" applyFill="1" applyBorder="1" applyAlignment="1">
      <alignment horizontal="center"/>
    </xf>
    <xf numFmtId="166" fontId="5" fillId="2" borderId="11" xfId="0" applyNumberFormat="1" applyFont="1" applyFill="1" applyBorder="1" applyAlignment="1">
      <alignment horizontal="center"/>
    </xf>
    <xf numFmtId="166" fontId="4" fillId="2" borderId="0" xfId="0" applyNumberFormat="1" applyFont="1" applyFill="1" applyBorder="1" applyAlignment="1">
      <alignment horizontal="center"/>
    </xf>
    <xf numFmtId="0" fontId="5" fillId="2" borderId="0" xfId="0" applyFont="1" applyFill="1" applyAlignment="1">
      <alignment horizontal="left"/>
    </xf>
    <xf numFmtId="0" fontId="6" fillId="2" borderId="1" xfId="0" applyFont="1" applyFill="1" applyBorder="1" applyAlignment="1">
      <alignment horizontal="left"/>
    </xf>
    <xf numFmtId="49" fontId="6" fillId="2" borderId="2" xfId="0" applyNumberFormat="1" applyFont="1" applyFill="1" applyBorder="1" applyAlignment="1">
      <alignment horizontal="center"/>
    </xf>
    <xf numFmtId="49" fontId="6" fillId="2" borderId="1" xfId="0" applyNumberFormat="1" applyFont="1" applyFill="1" applyBorder="1" applyAlignment="1">
      <alignment horizontal="left"/>
    </xf>
    <xf numFmtId="49" fontId="6" fillId="2" borderId="0" xfId="0" applyNumberFormat="1" applyFont="1" applyFill="1" applyAlignment="1">
      <alignment horizontal="center"/>
    </xf>
    <xf numFmtId="49" fontId="6" fillId="2" borderId="4" xfId="0" applyNumberFormat="1" applyFont="1" applyFill="1" applyBorder="1" applyAlignment="1">
      <alignment horizontal="center"/>
    </xf>
    <xf numFmtId="164" fontId="6" fillId="2" borderId="2" xfId="0" applyNumberFormat="1" applyFont="1" applyFill="1" applyBorder="1" applyAlignment="1">
      <alignment horizontal="center"/>
    </xf>
    <xf numFmtId="49" fontId="5" fillId="2" borderId="5" xfId="0" applyNumberFormat="1" applyFont="1" applyFill="1" applyBorder="1" applyAlignment="1">
      <alignment horizontal="left"/>
    </xf>
    <xf numFmtId="164" fontId="5" fillId="2" borderId="0" xfId="0" applyNumberFormat="1" applyFont="1" applyFill="1" applyAlignment="1">
      <alignment horizontal="center"/>
    </xf>
    <xf numFmtId="49" fontId="5" fillId="2" borderId="6" xfId="0" applyNumberFormat="1" applyFont="1" applyFill="1" applyBorder="1" applyAlignment="1">
      <alignment horizontal="left"/>
    </xf>
    <xf numFmtId="164" fontId="5" fillId="2" borderId="7" xfId="0" applyNumberFormat="1" applyFont="1" applyFill="1" applyBorder="1" applyAlignment="1">
      <alignment horizontal="center"/>
    </xf>
    <xf numFmtId="164" fontId="5" fillId="2" borderId="8" xfId="0" applyNumberFormat="1" applyFont="1" applyFill="1" applyBorder="1" applyAlignment="1">
      <alignment horizontal="center"/>
    </xf>
    <xf numFmtId="49" fontId="6" fillId="2" borderId="3" xfId="0" applyNumberFormat="1" applyFont="1" applyFill="1" applyBorder="1" applyAlignment="1">
      <alignment horizontal="center"/>
    </xf>
    <xf numFmtId="0" fontId="7" fillId="3" borderId="0" xfId="0" applyFont="1" applyFill="1"/>
    <xf numFmtId="0" fontId="9" fillId="3" borderId="0" xfId="1" applyFont="1" applyFill="1" applyAlignment="1">
      <alignment vertical="center"/>
    </xf>
    <xf numFmtId="167" fontId="10" fillId="3" borderId="0" xfId="1" applyNumberFormat="1" applyFont="1" applyFill="1" applyAlignment="1">
      <alignment vertical="center"/>
    </xf>
    <xf numFmtId="167" fontId="9" fillId="3" borderId="0" xfId="1" applyNumberFormat="1" applyFont="1" applyFill="1" applyAlignment="1">
      <alignment vertical="center"/>
    </xf>
    <xf numFmtId="164" fontId="9" fillId="3" borderId="0" xfId="1" applyNumberFormat="1" applyFont="1" applyFill="1" applyAlignment="1">
      <alignment vertical="center"/>
    </xf>
    <xf numFmtId="37" fontId="8" fillId="3" borderId="0" xfId="1" applyNumberFormat="1" applyFont="1" applyFill="1" applyAlignment="1">
      <alignment horizontal="left" vertical="center"/>
    </xf>
    <xf numFmtId="168" fontId="8" fillId="3" borderId="0" xfId="2" applyNumberFormat="1" applyFont="1" applyFill="1" applyBorder="1" applyAlignment="1">
      <alignment vertical="center"/>
    </xf>
    <xf numFmtId="0" fontId="8" fillId="3" borderId="0" xfId="1" applyFont="1" applyFill="1"/>
    <xf numFmtId="169" fontId="8" fillId="3" borderId="0" xfId="3" applyNumberFormat="1" applyFont="1" applyFill="1" applyAlignment="1">
      <alignment horizontal="right" vertical="center"/>
    </xf>
    <xf numFmtId="0" fontId="8" fillId="3" borderId="0" xfId="1" applyFont="1" applyFill="1" applyAlignment="1">
      <alignment vertical="center"/>
    </xf>
    <xf numFmtId="3" fontId="11" fillId="3" borderId="0" xfId="4" applyNumberFormat="1" applyFont="1" applyFill="1" applyAlignment="1">
      <alignment vertical="center"/>
    </xf>
    <xf numFmtId="164" fontId="7" fillId="3" borderId="0" xfId="0" applyNumberFormat="1" applyFont="1" applyFill="1"/>
    <xf numFmtId="170" fontId="7" fillId="3" borderId="0" xfId="5" applyNumberFormat="1" applyFont="1" applyFill="1"/>
    <xf numFmtId="164" fontId="1" fillId="2" borderId="0" xfId="0" applyNumberFormat="1" applyFont="1" applyFill="1" applyAlignment="1">
      <alignment horizontal="center"/>
    </xf>
    <xf numFmtId="165" fontId="3" fillId="2" borderId="0" xfId="0" applyNumberFormat="1" applyFont="1" applyFill="1" applyAlignment="1">
      <alignment horizontal="center"/>
    </xf>
    <xf numFmtId="3" fontId="5" fillId="2" borderId="0" xfId="0" applyNumberFormat="1" applyFont="1" applyFill="1" applyAlignment="1">
      <alignment horizontal="left"/>
    </xf>
    <xf numFmtId="164" fontId="5" fillId="2" borderId="0" xfId="0" applyNumberFormat="1" applyFont="1" applyFill="1" applyAlignment="1">
      <alignment horizontal="left"/>
    </xf>
    <xf numFmtId="49" fontId="6" fillId="2" borderId="2" xfId="0" applyNumberFormat="1" applyFont="1" applyFill="1" applyBorder="1" applyAlignment="1">
      <alignment horizontal="center"/>
    </xf>
    <xf numFmtId="49" fontId="6" fillId="2" borderId="3" xfId="0" applyNumberFormat="1" applyFont="1" applyFill="1" applyBorder="1" applyAlignment="1">
      <alignment horizontal="center"/>
    </xf>
    <xf numFmtId="0" fontId="8" fillId="3" borderId="0" xfId="1" applyFont="1" applyFill="1" applyAlignment="1">
      <alignment horizontal="left" vertical="top" wrapText="1"/>
    </xf>
  </cellXfs>
  <cellStyles count="6">
    <cellStyle name="Comma 2" xfId="2" xr:uid="{80A1D7C8-1938-4E9A-B695-BA13881D3B08}"/>
    <cellStyle name="Normal" xfId="0" builtinId="0"/>
    <cellStyle name="Normal 2" xfId="1" xr:uid="{A40B3174-DB0E-4709-A407-506BEF8F778F}"/>
    <cellStyle name="Normal_GLobal Sales data - JLR - Feb10" xfId="4" xr:uid="{20DC399A-D219-47D5-914A-DA828DB5CFE5}"/>
    <cellStyle name="Normal_TALFIIA Five Year Reporting_FR3 FCST" xfId="3" xr:uid="{89980876-94C0-4110-93F4-188B6F393791}"/>
    <cellStyle name="Percent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009F0-CA8B-4854-877A-0A472BAE8D4B}">
  <dimension ref="A1:Y40"/>
  <sheetViews>
    <sheetView tabSelected="1" zoomScale="80" zoomScaleNormal="80" workbookViewId="0">
      <selection activeCell="M1" sqref="M1"/>
    </sheetView>
  </sheetViews>
  <sheetFormatPr defaultRowHeight="13.2" x14ac:dyDescent="0.25"/>
  <cols>
    <col min="1" max="1" width="23.33203125" style="26" customWidth="1"/>
    <col min="2" max="4" width="11.88671875" style="26" customWidth="1"/>
    <col min="5" max="5" width="5.44140625" style="26" customWidth="1"/>
    <col min="6" max="8" width="11.88671875" style="26" customWidth="1"/>
    <col min="9" max="9" width="5.44140625" style="26" customWidth="1"/>
    <col min="10" max="12" width="11.88671875" style="26" customWidth="1"/>
    <col min="13" max="13" width="4.6640625" style="26" customWidth="1"/>
    <col min="14" max="16384" width="8.88671875" style="26"/>
  </cols>
  <sheetData>
    <row r="1" spans="1:12" s="13" customFormat="1" ht="5.25" customHeight="1" x14ac:dyDescent="0.2"/>
    <row r="2" spans="1:12" s="13" customFormat="1" ht="23.4" customHeight="1" x14ac:dyDescent="0.25">
      <c r="A2" s="14"/>
      <c r="B2" s="43" t="s">
        <v>0</v>
      </c>
      <c r="C2" s="43"/>
      <c r="D2" s="43"/>
      <c r="E2" s="15"/>
      <c r="F2" s="43" t="s">
        <v>1</v>
      </c>
      <c r="G2" s="43"/>
      <c r="H2" s="43"/>
      <c r="I2" s="15"/>
      <c r="J2" s="44" t="s">
        <v>2</v>
      </c>
      <c r="K2" s="44"/>
      <c r="L2" s="44"/>
    </row>
    <row r="3" spans="1:12" s="13" customFormat="1" ht="23.4" customHeight="1" x14ac:dyDescent="0.25">
      <c r="A3" s="16"/>
      <c r="B3" s="17" t="s">
        <v>3</v>
      </c>
      <c r="C3" s="17" t="s">
        <v>4</v>
      </c>
      <c r="D3" s="17" t="s">
        <v>5</v>
      </c>
      <c r="E3" s="17"/>
      <c r="F3" s="17" t="s">
        <v>3</v>
      </c>
      <c r="G3" s="17" t="s">
        <v>4</v>
      </c>
      <c r="H3" s="17" t="s">
        <v>5</v>
      </c>
      <c r="I3" s="17"/>
      <c r="J3" s="17" t="s">
        <v>3</v>
      </c>
      <c r="K3" s="17" t="s">
        <v>4</v>
      </c>
      <c r="L3" s="18" t="s">
        <v>5</v>
      </c>
    </row>
    <row r="4" spans="1:12" s="13" customFormat="1" ht="24" customHeight="1" x14ac:dyDescent="0.25">
      <c r="A4" s="16" t="s">
        <v>6</v>
      </c>
      <c r="B4" s="19">
        <v>15207</v>
      </c>
      <c r="C4" s="19">
        <v>29152</v>
      </c>
      <c r="D4" s="2">
        <v>-47.835482985730003</v>
      </c>
      <c r="E4" s="2"/>
      <c r="F4" s="19">
        <v>15207</v>
      </c>
      <c r="G4" s="19">
        <v>29152</v>
      </c>
      <c r="H4" s="2">
        <v>-47.835482985730003</v>
      </c>
      <c r="I4" s="2"/>
      <c r="J4" s="19">
        <v>29781</v>
      </c>
      <c r="K4" s="19">
        <v>52615</v>
      </c>
      <c r="L4" s="6">
        <v>-43.398270455193398</v>
      </c>
    </row>
    <row r="5" spans="1:12" s="13" customFormat="1" ht="15.9" customHeight="1" x14ac:dyDescent="0.2">
      <c r="A5" s="20" t="s">
        <v>16</v>
      </c>
      <c r="B5" s="21">
        <v>2764</v>
      </c>
      <c r="C5" s="21">
        <v>4369</v>
      </c>
      <c r="D5" s="1">
        <v>-36.736095216296597</v>
      </c>
      <c r="E5" s="1"/>
      <c r="F5" s="21">
        <v>2764</v>
      </c>
      <c r="G5" s="21">
        <v>4369</v>
      </c>
      <c r="H5" s="1">
        <v>-36.736095216296597</v>
      </c>
      <c r="I5" s="1"/>
      <c r="J5" s="21">
        <v>4849</v>
      </c>
      <c r="K5" s="21">
        <v>8710</v>
      </c>
      <c r="L5" s="7">
        <v>-44.328358208955201</v>
      </c>
    </row>
    <row r="6" spans="1:12" s="13" customFormat="1" ht="15.9" customHeight="1" x14ac:dyDescent="0.2">
      <c r="A6" s="20" t="s">
        <v>17</v>
      </c>
      <c r="B6" s="21">
        <v>2352</v>
      </c>
      <c r="C6" s="21">
        <v>2642</v>
      </c>
      <c r="D6" s="1">
        <v>-10.9765329295988</v>
      </c>
      <c r="E6" s="1"/>
      <c r="F6" s="21">
        <v>2352</v>
      </c>
      <c r="G6" s="21">
        <v>2642</v>
      </c>
      <c r="H6" s="1">
        <v>-10.9765329295988</v>
      </c>
      <c r="I6" s="1"/>
      <c r="J6" s="21">
        <v>5125</v>
      </c>
      <c r="K6" s="21">
        <v>5320</v>
      </c>
      <c r="L6" s="7">
        <v>-3.6654135338345899</v>
      </c>
    </row>
    <row r="7" spans="1:12" s="13" customFormat="1" ht="15.9" customHeight="1" x14ac:dyDescent="0.2">
      <c r="A7" s="20" t="s">
        <v>18</v>
      </c>
      <c r="B7" s="21">
        <v>1137</v>
      </c>
      <c r="C7" s="21">
        <v>1762</v>
      </c>
      <c r="D7" s="4">
        <v>-35.471055618615203</v>
      </c>
      <c r="E7" s="4"/>
      <c r="F7" s="21">
        <v>1137</v>
      </c>
      <c r="G7" s="21">
        <v>1762</v>
      </c>
      <c r="H7" s="4">
        <v>-35.471055618615203</v>
      </c>
      <c r="I7" s="4"/>
      <c r="J7" s="21">
        <v>2275</v>
      </c>
      <c r="K7" s="21">
        <v>3744</v>
      </c>
      <c r="L7" s="8">
        <v>-39.2361111111111</v>
      </c>
    </row>
    <row r="8" spans="1:12" s="13" customFormat="1" ht="15.9" customHeight="1" x14ac:dyDescent="0.2">
      <c r="A8" s="20" t="s">
        <v>19</v>
      </c>
      <c r="B8" s="21">
        <v>1981</v>
      </c>
      <c r="C8" s="21">
        <v>7374</v>
      </c>
      <c r="D8" s="1">
        <v>-73.135340385136999</v>
      </c>
      <c r="E8" s="1"/>
      <c r="F8" s="21">
        <v>1981</v>
      </c>
      <c r="G8" s="21">
        <v>7374</v>
      </c>
      <c r="H8" s="1">
        <v>-73.135340385136999</v>
      </c>
      <c r="I8" s="1"/>
      <c r="J8" s="21">
        <v>4293</v>
      </c>
      <c r="K8" s="21">
        <v>11836</v>
      </c>
      <c r="L8" s="7">
        <v>-63.729300439337599</v>
      </c>
    </row>
    <row r="9" spans="1:12" s="13" customFormat="1" ht="15.9" customHeight="1" x14ac:dyDescent="0.2">
      <c r="A9" s="20" t="s">
        <v>20</v>
      </c>
      <c r="B9" s="21">
        <v>4797</v>
      </c>
      <c r="C9" s="21">
        <v>10457</v>
      </c>
      <c r="D9" s="1">
        <v>-54.126422492110599</v>
      </c>
      <c r="E9" s="1"/>
      <c r="F9" s="21">
        <v>4797</v>
      </c>
      <c r="G9" s="21">
        <v>10457</v>
      </c>
      <c r="H9" s="1">
        <v>-54.126422492110599</v>
      </c>
      <c r="I9" s="1"/>
      <c r="J9" s="21">
        <v>9048</v>
      </c>
      <c r="K9" s="21">
        <v>18210</v>
      </c>
      <c r="L9" s="7">
        <v>-50.313014827018101</v>
      </c>
    </row>
    <row r="10" spans="1:12" s="13" customFormat="1" ht="15.9" customHeight="1" x14ac:dyDescent="0.2">
      <c r="A10" s="20" t="s">
        <v>21</v>
      </c>
      <c r="B10" s="21">
        <v>2175</v>
      </c>
      <c r="C10" s="21">
        <v>2536</v>
      </c>
      <c r="D10" s="1">
        <v>-14.2350157728707</v>
      </c>
      <c r="E10" s="1"/>
      <c r="F10" s="21">
        <v>2175</v>
      </c>
      <c r="G10" s="21">
        <v>2536</v>
      </c>
      <c r="H10" s="1">
        <v>-14.2350157728707</v>
      </c>
      <c r="I10" s="1"/>
      <c r="J10" s="21">
        <v>4189</v>
      </c>
      <c r="K10" s="21">
        <v>4768</v>
      </c>
      <c r="L10" s="7">
        <v>-12.1434563758389</v>
      </c>
    </row>
    <row r="11" spans="1:12" s="13" customFormat="1" ht="15.9" customHeight="1" x14ac:dyDescent="0.2">
      <c r="A11" s="22" t="s">
        <v>30</v>
      </c>
      <c r="B11" s="23">
        <v>1</v>
      </c>
      <c r="C11" s="23">
        <v>12</v>
      </c>
      <c r="D11" s="5">
        <v>-91.6666666666667</v>
      </c>
      <c r="E11" s="5"/>
      <c r="F11" s="24">
        <v>1</v>
      </c>
      <c r="G11" s="24">
        <v>12</v>
      </c>
      <c r="H11" s="5">
        <v>-91.6666666666667</v>
      </c>
      <c r="I11" s="5"/>
      <c r="J11" s="23">
        <v>2</v>
      </c>
      <c r="K11" s="23">
        <v>27</v>
      </c>
      <c r="L11" s="9">
        <v>-92.592592592592595</v>
      </c>
    </row>
    <row r="12" spans="1:12" s="13" customFormat="1" ht="5.25" customHeight="1" x14ac:dyDescent="0.2">
      <c r="D12" s="3"/>
      <c r="E12" s="12"/>
    </row>
    <row r="13" spans="1:12" s="13" customFormat="1" ht="23.4" customHeight="1" x14ac:dyDescent="0.25">
      <c r="A13" s="14"/>
      <c r="B13" s="43" t="s">
        <v>0</v>
      </c>
      <c r="C13" s="43"/>
      <c r="D13" s="43"/>
      <c r="E13" s="15"/>
      <c r="F13" s="43" t="s">
        <v>1</v>
      </c>
      <c r="G13" s="43"/>
      <c r="H13" s="43"/>
      <c r="I13" s="15"/>
      <c r="J13" s="44" t="s">
        <v>2</v>
      </c>
      <c r="K13" s="44"/>
      <c r="L13" s="44"/>
    </row>
    <row r="14" spans="1:12" s="13" customFormat="1" ht="23.4" customHeight="1" x14ac:dyDescent="0.25">
      <c r="A14" s="16"/>
      <c r="B14" s="17" t="s">
        <v>3</v>
      </c>
      <c r="C14" s="17" t="s">
        <v>4</v>
      </c>
      <c r="D14" s="17" t="s">
        <v>5</v>
      </c>
      <c r="E14" s="17"/>
      <c r="F14" s="17" t="s">
        <v>3</v>
      </c>
      <c r="G14" s="17" t="s">
        <v>4</v>
      </c>
      <c r="H14" s="17" t="s">
        <v>5</v>
      </c>
      <c r="I14" s="17"/>
      <c r="J14" s="17" t="s">
        <v>3</v>
      </c>
      <c r="K14" s="17" t="s">
        <v>4</v>
      </c>
      <c r="L14" s="18" t="s">
        <v>5</v>
      </c>
    </row>
    <row r="15" spans="1:12" s="13" customFormat="1" ht="24" customHeight="1" x14ac:dyDescent="0.25">
      <c r="A15" s="16" t="s">
        <v>7</v>
      </c>
      <c r="B15" s="19">
        <v>63618</v>
      </c>
      <c r="C15" s="19">
        <v>95385</v>
      </c>
      <c r="D15" s="2">
        <v>-33.303978612989503</v>
      </c>
      <c r="E15" s="2"/>
      <c r="F15" s="19">
        <v>63618</v>
      </c>
      <c r="G15" s="19">
        <v>95385</v>
      </c>
      <c r="H15" s="2">
        <v>-33.303978612989503</v>
      </c>
      <c r="I15" s="2"/>
      <c r="J15" s="19">
        <v>128052</v>
      </c>
      <c r="K15" s="19">
        <v>195405</v>
      </c>
      <c r="L15" s="6">
        <v>-34.468411760190399</v>
      </c>
    </row>
    <row r="16" spans="1:12" s="13" customFormat="1" ht="15.9" customHeight="1" x14ac:dyDescent="0.2">
      <c r="A16" s="20" t="s">
        <v>22</v>
      </c>
      <c r="B16" s="21">
        <v>14526</v>
      </c>
      <c r="C16" s="21">
        <v>17194</v>
      </c>
      <c r="D16" s="4">
        <v>-15.517040828195899</v>
      </c>
      <c r="E16" s="4"/>
      <c r="F16" s="21">
        <v>14526</v>
      </c>
      <c r="G16" s="21">
        <v>17194</v>
      </c>
      <c r="H16" s="4">
        <v>-15.517040828195899</v>
      </c>
      <c r="I16" s="4"/>
      <c r="J16" s="21">
        <v>30072</v>
      </c>
      <c r="K16" s="21">
        <v>34157</v>
      </c>
      <c r="L16" s="8">
        <v>-11.959481219076601</v>
      </c>
    </row>
    <row r="17" spans="1:12" s="13" customFormat="1" ht="15.9" customHeight="1" x14ac:dyDescent="0.2">
      <c r="A17" s="20" t="s">
        <v>23</v>
      </c>
      <c r="B17" s="21">
        <v>9059</v>
      </c>
      <c r="C17" s="21">
        <v>12910</v>
      </c>
      <c r="D17" s="4">
        <v>-29.829589465530599</v>
      </c>
      <c r="E17" s="4"/>
      <c r="F17" s="21">
        <v>9059</v>
      </c>
      <c r="G17" s="21">
        <v>12910</v>
      </c>
      <c r="H17" s="4">
        <v>-29.829589465530599</v>
      </c>
      <c r="I17" s="4"/>
      <c r="J17" s="21">
        <v>18971</v>
      </c>
      <c r="K17" s="21">
        <v>31487</v>
      </c>
      <c r="L17" s="8">
        <v>-39.749737987105803</v>
      </c>
    </row>
    <row r="18" spans="1:12" s="13" customFormat="1" ht="15.9" customHeight="1" x14ac:dyDescent="0.2">
      <c r="A18" s="20" t="s">
        <v>24</v>
      </c>
      <c r="B18" s="21">
        <v>3035</v>
      </c>
      <c r="C18" s="21">
        <v>6168</v>
      </c>
      <c r="D18" s="4">
        <v>-50.794422827496803</v>
      </c>
      <c r="E18" s="4"/>
      <c r="F18" s="21">
        <v>3035</v>
      </c>
      <c r="G18" s="21">
        <v>6168</v>
      </c>
      <c r="H18" s="4">
        <v>-50.794422827496803</v>
      </c>
      <c r="I18" s="4"/>
      <c r="J18" s="21">
        <v>5269</v>
      </c>
      <c r="K18" s="21">
        <v>9859</v>
      </c>
      <c r="L18" s="8">
        <v>-46.556445887006802</v>
      </c>
    </row>
    <row r="19" spans="1:12" s="13" customFormat="1" ht="15.9" customHeight="1" x14ac:dyDescent="0.2">
      <c r="A19" s="20" t="s">
        <v>25</v>
      </c>
      <c r="B19" s="21">
        <v>14660</v>
      </c>
      <c r="C19" s="21">
        <v>17622</v>
      </c>
      <c r="D19" s="4">
        <v>-16.799091940976201</v>
      </c>
      <c r="E19" s="4"/>
      <c r="F19" s="21">
        <v>14660</v>
      </c>
      <c r="G19" s="21">
        <v>17622</v>
      </c>
      <c r="H19" s="4">
        <v>-16.799091940976201</v>
      </c>
      <c r="I19" s="4"/>
      <c r="J19" s="21">
        <v>26719</v>
      </c>
      <c r="K19" s="21">
        <v>37686</v>
      </c>
      <c r="L19" s="8">
        <v>-29.089702760084901</v>
      </c>
    </row>
    <row r="20" spans="1:12" s="13" customFormat="1" ht="15.9" customHeight="1" x14ac:dyDescent="0.2">
      <c r="A20" s="20" t="s">
        <v>26</v>
      </c>
      <c r="B20" s="21">
        <v>6723</v>
      </c>
      <c r="C20" s="21">
        <v>12382</v>
      </c>
      <c r="D20" s="4">
        <v>-45.7034404781134</v>
      </c>
      <c r="E20" s="4"/>
      <c r="F20" s="21">
        <v>6723</v>
      </c>
      <c r="G20" s="21">
        <v>12382</v>
      </c>
      <c r="H20" s="4">
        <v>-45.7034404781134</v>
      </c>
      <c r="I20" s="4"/>
      <c r="J20" s="21">
        <v>12479</v>
      </c>
      <c r="K20" s="21">
        <v>21368</v>
      </c>
      <c r="L20" s="8">
        <v>-41.599588169225001</v>
      </c>
    </row>
    <row r="21" spans="1:12" s="13" customFormat="1" ht="15.9" customHeight="1" x14ac:dyDescent="0.2">
      <c r="A21" s="20" t="s">
        <v>8</v>
      </c>
      <c r="B21" s="21">
        <v>9920</v>
      </c>
      <c r="C21" s="21">
        <v>16809</v>
      </c>
      <c r="D21" s="4">
        <v>-40.983996668451425</v>
      </c>
      <c r="E21" s="4"/>
      <c r="F21" s="21">
        <v>9920</v>
      </c>
      <c r="G21" s="21">
        <v>16809</v>
      </c>
      <c r="H21" s="4">
        <v>-40.983996668451425</v>
      </c>
      <c r="I21" s="4"/>
      <c r="J21" s="21">
        <v>22631</v>
      </c>
      <c r="K21" s="21">
        <v>36473</v>
      </c>
      <c r="L21" s="8">
        <v>-37.951361280947552</v>
      </c>
    </row>
    <row r="22" spans="1:12" s="13" customFormat="1" ht="15.9" customHeight="1" x14ac:dyDescent="0.2">
      <c r="A22" s="22" t="s">
        <v>9</v>
      </c>
      <c r="B22" s="23">
        <v>5695</v>
      </c>
      <c r="C22" s="23">
        <v>12300</v>
      </c>
      <c r="D22" s="10">
        <v>-53.699186991869915</v>
      </c>
      <c r="E22" s="10"/>
      <c r="F22" s="24">
        <v>5695</v>
      </c>
      <c r="G22" s="24">
        <v>12300</v>
      </c>
      <c r="H22" s="10">
        <v>-53.699186991869915</v>
      </c>
      <c r="I22" s="10"/>
      <c r="J22" s="23">
        <v>11911</v>
      </c>
      <c r="K22" s="23">
        <v>24375</v>
      </c>
      <c r="L22" s="11">
        <v>-51.134358974358975</v>
      </c>
    </row>
    <row r="23" spans="1:12" s="13" customFormat="1" ht="36.15" customHeight="1" x14ac:dyDescent="0.2"/>
    <row r="24" spans="1:12" s="13" customFormat="1" ht="24" customHeight="1" x14ac:dyDescent="0.25">
      <c r="A24" s="14"/>
      <c r="B24" s="43" t="s">
        <v>0</v>
      </c>
      <c r="C24" s="43"/>
      <c r="D24" s="43"/>
      <c r="E24" s="15"/>
      <c r="F24" s="43" t="s">
        <v>1</v>
      </c>
      <c r="G24" s="43"/>
      <c r="H24" s="43"/>
      <c r="I24" s="15"/>
      <c r="J24" s="44" t="s">
        <v>2</v>
      </c>
      <c r="K24" s="44"/>
      <c r="L24" s="44"/>
    </row>
    <row r="25" spans="1:12" s="13" customFormat="1" ht="23.4" customHeight="1" x14ac:dyDescent="0.25">
      <c r="A25" s="16"/>
      <c r="B25" s="15" t="s">
        <v>3</v>
      </c>
      <c r="C25" s="15" t="s">
        <v>4</v>
      </c>
      <c r="D25" s="15" t="s">
        <v>5</v>
      </c>
      <c r="E25" s="15"/>
      <c r="F25" s="15" t="s">
        <v>3</v>
      </c>
      <c r="G25" s="15" t="s">
        <v>4</v>
      </c>
      <c r="H25" s="15" t="s">
        <v>5</v>
      </c>
      <c r="I25" s="15"/>
      <c r="J25" s="15" t="s">
        <v>3</v>
      </c>
      <c r="K25" s="15" t="s">
        <v>4</v>
      </c>
      <c r="L25" s="25" t="s">
        <v>5</v>
      </c>
    </row>
    <row r="26" spans="1:12" s="13" customFormat="1" ht="24" customHeight="1" x14ac:dyDescent="0.25">
      <c r="A26" s="16" t="s">
        <v>10</v>
      </c>
      <c r="B26" s="19">
        <v>78825</v>
      </c>
      <c r="C26" s="19">
        <v>124537</v>
      </c>
      <c r="D26" s="2">
        <v>-36.705557384552399</v>
      </c>
      <c r="E26" s="2"/>
      <c r="F26" s="19">
        <v>78825</v>
      </c>
      <c r="G26" s="19">
        <v>124537</v>
      </c>
      <c r="H26" s="2">
        <v>-36.705557384552399</v>
      </c>
      <c r="I26" s="2"/>
      <c r="J26" s="19">
        <v>157833</v>
      </c>
      <c r="K26" s="19">
        <v>248020</v>
      </c>
      <c r="L26" s="6">
        <v>-36.362793323119099</v>
      </c>
    </row>
    <row r="27" spans="1:12" s="13" customFormat="1" ht="15.9" customHeight="1" x14ac:dyDescent="0.2">
      <c r="A27" s="20" t="s">
        <v>11</v>
      </c>
      <c r="B27" s="21">
        <v>13936</v>
      </c>
      <c r="C27" s="21">
        <v>31357</v>
      </c>
      <c r="D27" s="4">
        <v>-55.556972924705804</v>
      </c>
      <c r="E27" s="4"/>
      <c r="F27" s="21">
        <v>13936</v>
      </c>
      <c r="G27" s="21">
        <v>31357</v>
      </c>
      <c r="H27" s="4">
        <v>-55.556972924705804</v>
      </c>
      <c r="I27" s="4"/>
      <c r="J27" s="21">
        <v>33754</v>
      </c>
      <c r="K27" s="21">
        <v>62797</v>
      </c>
      <c r="L27" s="8">
        <v>-46.249024634934798</v>
      </c>
    </row>
    <row r="28" spans="1:12" s="13" customFormat="1" ht="15.9" customHeight="1" x14ac:dyDescent="0.2">
      <c r="A28" s="20" t="s">
        <v>12</v>
      </c>
      <c r="B28" s="21">
        <v>16029</v>
      </c>
      <c r="C28" s="21">
        <v>23679</v>
      </c>
      <c r="D28" s="4">
        <v>-32.307107563663997</v>
      </c>
      <c r="E28" s="4"/>
      <c r="F28" s="21">
        <v>16029</v>
      </c>
      <c r="G28" s="21">
        <v>23679</v>
      </c>
      <c r="H28" s="4">
        <v>-32.307107563663997</v>
      </c>
      <c r="I28" s="4"/>
      <c r="J28" s="21">
        <v>30603</v>
      </c>
      <c r="K28" s="21">
        <v>49992</v>
      </c>
      <c r="L28" s="8">
        <v>-38.784205472875698</v>
      </c>
    </row>
    <row r="29" spans="1:12" s="13" customFormat="1" ht="15.9" customHeight="1" x14ac:dyDescent="0.2">
      <c r="A29" s="20" t="s">
        <v>13</v>
      </c>
      <c r="B29" s="21">
        <v>19631</v>
      </c>
      <c r="C29" s="21">
        <v>25815</v>
      </c>
      <c r="D29" s="4">
        <v>-23.955064884756901</v>
      </c>
      <c r="E29" s="4"/>
      <c r="F29" s="21">
        <v>19631</v>
      </c>
      <c r="G29" s="21">
        <v>25815</v>
      </c>
      <c r="H29" s="4">
        <v>-23.955064884756901</v>
      </c>
      <c r="I29" s="4"/>
      <c r="J29" s="21">
        <v>32826</v>
      </c>
      <c r="K29" s="21">
        <v>48103</v>
      </c>
      <c r="L29" s="8">
        <v>-31.758933954223199</v>
      </c>
    </row>
    <row r="30" spans="1:12" s="13" customFormat="1" ht="15.9" customHeight="1" x14ac:dyDescent="0.2">
      <c r="A30" s="20" t="s">
        <v>14</v>
      </c>
      <c r="B30" s="21">
        <v>18500</v>
      </c>
      <c r="C30" s="21">
        <v>27045</v>
      </c>
      <c r="D30" s="4">
        <v>-31.5954889998151</v>
      </c>
      <c r="E30" s="4"/>
      <c r="F30" s="21">
        <v>18500</v>
      </c>
      <c r="G30" s="21">
        <v>27045</v>
      </c>
      <c r="H30" s="4">
        <v>-31.5954889998151</v>
      </c>
      <c r="I30" s="4"/>
      <c r="J30" s="21">
        <v>38021</v>
      </c>
      <c r="K30" s="21">
        <v>54669</v>
      </c>
      <c r="L30" s="8">
        <v>-30.452358740785499</v>
      </c>
    </row>
    <row r="31" spans="1:12" s="13" customFormat="1" ht="15.9" customHeight="1" x14ac:dyDescent="0.2">
      <c r="A31" s="22" t="s">
        <v>15</v>
      </c>
      <c r="B31" s="23">
        <v>10729</v>
      </c>
      <c r="C31" s="23">
        <v>16641</v>
      </c>
      <c r="D31" s="10">
        <v>-35.526711135148098</v>
      </c>
      <c r="E31" s="10"/>
      <c r="F31" s="24">
        <v>10729</v>
      </c>
      <c r="G31" s="24">
        <v>16641</v>
      </c>
      <c r="H31" s="10">
        <v>-35.526711135148098</v>
      </c>
      <c r="I31" s="10"/>
      <c r="J31" s="24">
        <v>22629</v>
      </c>
      <c r="K31" s="24">
        <v>32459</v>
      </c>
      <c r="L31" s="11">
        <v>-30.2843587294741</v>
      </c>
    </row>
    <row r="32" spans="1:12" s="13" customFormat="1" ht="28.65" customHeight="1" x14ac:dyDescent="0.2"/>
    <row r="33" spans="1:25" x14ac:dyDescent="0.25">
      <c r="A33" s="45" t="s">
        <v>27</v>
      </c>
      <c r="B33" s="45"/>
      <c r="C33" s="45"/>
      <c r="D33" s="45"/>
      <c r="E33" s="45"/>
      <c r="F33" s="45"/>
      <c r="G33" s="45"/>
      <c r="H33" s="45"/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  <c r="X33" s="45"/>
      <c r="Y33" s="45"/>
    </row>
    <row r="34" spans="1:25" x14ac:dyDescent="0.25">
      <c r="A34" s="27" t="s">
        <v>28</v>
      </c>
      <c r="B34" s="27"/>
      <c r="C34" s="27"/>
      <c r="D34" s="28"/>
      <c r="E34" s="27"/>
      <c r="F34" s="27"/>
      <c r="G34" s="27"/>
      <c r="H34" s="27"/>
      <c r="I34" s="29"/>
      <c r="J34" s="27"/>
      <c r="K34" s="28"/>
      <c r="L34" s="28"/>
      <c r="M34" s="27"/>
      <c r="N34" s="27"/>
      <c r="O34" s="27"/>
      <c r="P34" s="27"/>
      <c r="Q34" s="29"/>
      <c r="R34" s="27"/>
      <c r="S34" s="28"/>
      <c r="T34" s="28"/>
      <c r="U34" s="27"/>
      <c r="V34" s="27"/>
      <c r="W34" s="27"/>
      <c r="X34" s="27"/>
      <c r="Y34" s="29"/>
    </row>
    <row r="35" spans="1:25" x14ac:dyDescent="0.25">
      <c r="A35" s="27"/>
      <c r="B35" s="27"/>
      <c r="C35" s="30"/>
      <c r="D35" s="28"/>
      <c r="E35" s="27"/>
      <c r="F35" s="27"/>
      <c r="G35" s="27"/>
      <c r="H35" s="27"/>
      <c r="I35" s="29"/>
      <c r="J35" s="27"/>
      <c r="K35" s="28"/>
      <c r="L35" s="28"/>
      <c r="M35" s="27"/>
      <c r="N35" s="27"/>
      <c r="O35" s="27"/>
      <c r="P35" s="27"/>
      <c r="Q35" s="29"/>
      <c r="R35" s="27"/>
      <c r="S35" s="28"/>
      <c r="T35" s="28"/>
      <c r="U35" s="27"/>
      <c r="V35" s="27"/>
      <c r="W35" s="27"/>
      <c r="X35" s="27"/>
      <c r="Y35" s="29"/>
    </row>
    <row r="36" spans="1:25" x14ac:dyDescent="0.25">
      <c r="A36" s="31" t="s">
        <v>29</v>
      </c>
      <c r="B36" s="39">
        <v>11001</v>
      </c>
      <c r="C36" s="39">
        <v>14812</v>
      </c>
      <c r="D36" s="4">
        <f>(B36-C36)/C36*100</f>
        <v>-25.729138536321898</v>
      </c>
      <c r="E36" s="40"/>
      <c r="F36" s="39">
        <v>11001</v>
      </c>
      <c r="G36" s="39">
        <v>14812</v>
      </c>
      <c r="H36" s="4">
        <f>(F36-G36)/G36*100</f>
        <v>-25.729138536321898</v>
      </c>
      <c r="I36" s="40"/>
      <c r="J36" s="39">
        <f>10991+11001</f>
        <v>21992</v>
      </c>
      <c r="K36" s="39">
        <v>30741</v>
      </c>
      <c r="L36" s="4">
        <f>(J36-K36)/K36*100</f>
        <v>-28.460362382485933</v>
      </c>
      <c r="M36" s="32"/>
      <c r="N36" s="13"/>
      <c r="O36" s="13"/>
      <c r="P36" s="13"/>
      <c r="Q36" s="34"/>
      <c r="R36" s="35"/>
      <c r="S36" s="36"/>
      <c r="T36" s="36"/>
      <c r="U36" s="32"/>
      <c r="V36" s="33"/>
      <c r="W36" s="33"/>
      <c r="X36" s="32"/>
      <c r="Y36" s="34"/>
    </row>
    <row r="39" spans="1:25" x14ac:dyDescent="0.25">
      <c r="B39" s="38"/>
    </row>
    <row r="40" spans="1:25" x14ac:dyDescent="0.25">
      <c r="B40" s="37"/>
    </row>
  </sheetData>
  <mergeCells count="10">
    <mergeCell ref="B24:D24"/>
    <mergeCell ref="F24:H24"/>
    <mergeCell ref="J24:L24"/>
    <mergeCell ref="A33:Y33"/>
    <mergeCell ref="B2:D2"/>
    <mergeCell ref="F2:H2"/>
    <mergeCell ref="J2:L2"/>
    <mergeCell ref="B13:D13"/>
    <mergeCell ref="F13:H13"/>
    <mergeCell ref="J13:L13"/>
  </mergeCells>
  <pageMargins left="0.7" right="0.7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DFC640-D624-4853-91F6-27662D1B5998}">
  <dimension ref="A1:Q32"/>
  <sheetViews>
    <sheetView zoomScale="80" zoomScaleNormal="80" workbookViewId="0">
      <selection activeCell="C7" sqref="C7"/>
    </sheetView>
  </sheetViews>
  <sheetFormatPr defaultRowHeight="13.2" x14ac:dyDescent="0.25"/>
  <cols>
    <col min="1" max="1" width="23.33203125" style="26" customWidth="1"/>
    <col min="2" max="4" width="11.88671875" style="26" customWidth="1"/>
    <col min="5" max="5" width="5.44140625" style="26" customWidth="1"/>
    <col min="6" max="8" width="11.88671875" style="26" customWidth="1"/>
    <col min="9" max="9" width="5.21875" style="26" customWidth="1"/>
    <col min="10" max="12" width="11.88671875" style="26" customWidth="1"/>
    <col min="13" max="13" width="4.6640625" style="26" customWidth="1"/>
    <col min="14" max="16384" width="8.88671875" style="26"/>
  </cols>
  <sheetData>
    <row r="1" spans="1:12" s="13" customFormat="1" ht="5.25" customHeight="1" x14ac:dyDescent="0.2"/>
    <row r="2" spans="1:12" s="13" customFormat="1" ht="23.4" customHeight="1" x14ac:dyDescent="0.25">
      <c r="A2" s="14"/>
      <c r="B2" s="43" t="s">
        <v>0</v>
      </c>
      <c r="C2" s="43"/>
      <c r="D2" s="43"/>
      <c r="E2" s="15"/>
      <c r="F2" s="43" t="s">
        <v>1</v>
      </c>
      <c r="G2" s="43"/>
      <c r="H2" s="43"/>
      <c r="I2" s="15"/>
      <c r="J2" s="44" t="s">
        <v>2</v>
      </c>
      <c r="K2" s="44"/>
      <c r="L2" s="44"/>
    </row>
    <row r="3" spans="1:12" s="13" customFormat="1" ht="23.4" customHeight="1" x14ac:dyDescent="0.25">
      <c r="A3" s="16"/>
      <c r="B3" s="17" t="s">
        <v>3</v>
      </c>
      <c r="C3" s="17" t="s">
        <v>4</v>
      </c>
      <c r="D3" s="17" t="s">
        <v>5</v>
      </c>
      <c r="E3" s="17"/>
      <c r="F3" s="17" t="s">
        <v>3</v>
      </c>
      <c r="G3" s="17" t="s">
        <v>4</v>
      </c>
      <c r="H3" s="17" t="s">
        <v>5</v>
      </c>
      <c r="I3" s="17"/>
      <c r="J3" s="17" t="s">
        <v>3</v>
      </c>
      <c r="K3" s="17" t="s">
        <v>4</v>
      </c>
      <c r="L3" s="18" t="s">
        <v>5</v>
      </c>
    </row>
    <row r="4" spans="1:12" s="13" customFormat="1" ht="24" customHeight="1" x14ac:dyDescent="0.25">
      <c r="A4" s="16" t="s">
        <v>6</v>
      </c>
      <c r="B4" s="19">
        <v>10927</v>
      </c>
      <c r="C4" s="19">
        <v>16511</v>
      </c>
      <c r="D4" s="2">
        <v>-33.819877657319402</v>
      </c>
      <c r="E4" s="2"/>
      <c r="F4" s="19">
        <v>10927</v>
      </c>
      <c r="G4" s="19">
        <v>16511</v>
      </c>
      <c r="H4" s="2">
        <v>-33.819877657319402</v>
      </c>
      <c r="I4" s="2"/>
      <c r="J4" s="19">
        <v>24244</v>
      </c>
      <c r="K4" s="19">
        <v>42738</v>
      </c>
      <c r="L4" s="6">
        <v>-43.272965510786698</v>
      </c>
    </row>
    <row r="5" spans="1:12" s="13" customFormat="1" ht="15.9" customHeight="1" x14ac:dyDescent="0.2">
      <c r="A5" s="20" t="s">
        <v>16</v>
      </c>
      <c r="B5" s="21">
        <v>74</v>
      </c>
      <c r="C5" s="21">
        <v>764</v>
      </c>
      <c r="D5" s="1">
        <v>-90.3141361256545</v>
      </c>
      <c r="E5" s="1"/>
      <c r="F5" s="21">
        <v>74</v>
      </c>
      <c r="G5" s="21">
        <v>764</v>
      </c>
      <c r="H5" s="1">
        <v>-90.3141361256545</v>
      </c>
      <c r="I5" s="1"/>
      <c r="J5" s="21">
        <v>490</v>
      </c>
      <c r="K5" s="21">
        <v>1904</v>
      </c>
      <c r="L5" s="7">
        <v>-74.264705882352899</v>
      </c>
    </row>
    <row r="6" spans="1:12" s="13" customFormat="1" ht="15.9" customHeight="1" x14ac:dyDescent="0.2">
      <c r="A6" s="20" t="s">
        <v>17</v>
      </c>
      <c r="B6" s="21">
        <v>65</v>
      </c>
      <c r="C6" s="21">
        <v>770</v>
      </c>
      <c r="D6" s="1">
        <v>-91.558441558441601</v>
      </c>
      <c r="E6" s="1"/>
      <c r="F6" s="21">
        <v>65</v>
      </c>
      <c r="G6" s="21">
        <v>770</v>
      </c>
      <c r="H6" s="1">
        <v>-91.558441558441601</v>
      </c>
      <c r="I6" s="1"/>
      <c r="J6" s="21">
        <v>1041</v>
      </c>
      <c r="K6" s="21">
        <v>1997</v>
      </c>
      <c r="L6" s="7">
        <v>-47.871807711567399</v>
      </c>
    </row>
    <row r="7" spans="1:12" s="13" customFormat="1" ht="15.9" customHeight="1" x14ac:dyDescent="0.2">
      <c r="A7" s="20" t="s">
        <v>18</v>
      </c>
      <c r="B7" s="21">
        <v>1221</v>
      </c>
      <c r="C7" s="21">
        <v>1009</v>
      </c>
      <c r="D7" s="4">
        <v>21.010901883052501</v>
      </c>
      <c r="E7" s="4"/>
      <c r="F7" s="21">
        <v>1221</v>
      </c>
      <c r="G7" s="21">
        <v>1009</v>
      </c>
      <c r="H7" s="4">
        <v>21.010901883052501</v>
      </c>
      <c r="I7" s="4"/>
      <c r="J7" s="21">
        <v>2497</v>
      </c>
      <c r="K7" s="21">
        <v>3149</v>
      </c>
      <c r="L7" s="8">
        <v>-20.704985709749099</v>
      </c>
    </row>
    <row r="8" spans="1:12" s="13" customFormat="1" ht="15.9" customHeight="1" x14ac:dyDescent="0.2">
      <c r="A8" s="20" t="s">
        <v>19</v>
      </c>
      <c r="B8" s="21">
        <v>2183</v>
      </c>
      <c r="C8" s="21">
        <v>4486</v>
      </c>
      <c r="D8" s="1">
        <v>-51.337494427106598</v>
      </c>
      <c r="E8" s="1"/>
      <c r="F8" s="21">
        <v>2183</v>
      </c>
      <c r="G8" s="21">
        <v>4486</v>
      </c>
      <c r="H8" s="1">
        <v>-51.337494427106598</v>
      </c>
      <c r="I8" s="1"/>
      <c r="J8" s="21">
        <v>4723</v>
      </c>
      <c r="K8" s="21">
        <v>11475</v>
      </c>
      <c r="L8" s="7">
        <v>-58.840958605664497</v>
      </c>
    </row>
    <row r="9" spans="1:12" s="13" customFormat="1" ht="15.9" customHeight="1" x14ac:dyDescent="0.2">
      <c r="A9" s="20" t="s">
        <v>20</v>
      </c>
      <c r="B9" s="21">
        <v>5434</v>
      </c>
      <c r="C9" s="21">
        <v>7410</v>
      </c>
      <c r="D9" s="1">
        <v>-26.6666666666667</v>
      </c>
      <c r="E9" s="1"/>
      <c r="F9" s="21">
        <v>5434</v>
      </c>
      <c r="G9" s="21">
        <v>7410</v>
      </c>
      <c r="H9" s="1">
        <v>-26.6666666666667</v>
      </c>
      <c r="I9" s="1"/>
      <c r="J9" s="21">
        <v>11307</v>
      </c>
      <c r="K9" s="21">
        <v>18803</v>
      </c>
      <c r="L9" s="7">
        <v>-39.865978833164903</v>
      </c>
    </row>
    <row r="10" spans="1:12" s="13" customFormat="1" ht="15.9" customHeight="1" x14ac:dyDescent="0.2">
      <c r="A10" s="20" t="s">
        <v>21</v>
      </c>
      <c r="B10" s="21">
        <v>1946</v>
      </c>
      <c r="C10" s="21">
        <v>2065</v>
      </c>
      <c r="D10" s="1">
        <v>-5.7627118644067803</v>
      </c>
      <c r="E10" s="1"/>
      <c r="F10" s="21">
        <v>1946</v>
      </c>
      <c r="G10" s="21">
        <v>2065</v>
      </c>
      <c r="H10" s="1">
        <v>-5.7627118644067803</v>
      </c>
      <c r="I10" s="1"/>
      <c r="J10" s="21">
        <v>4177</v>
      </c>
      <c r="K10" s="21">
        <v>5373</v>
      </c>
      <c r="L10" s="7">
        <v>-22.259445375023301</v>
      </c>
    </row>
    <row r="11" spans="1:12" s="13" customFormat="1" ht="15.9" customHeight="1" x14ac:dyDescent="0.2">
      <c r="A11" s="22" t="s">
        <v>30</v>
      </c>
      <c r="B11" s="23">
        <v>4</v>
      </c>
      <c r="C11" s="23">
        <v>7</v>
      </c>
      <c r="D11" s="5">
        <v>-42.857142857142897</v>
      </c>
      <c r="E11" s="5"/>
      <c r="F11" s="24">
        <v>4</v>
      </c>
      <c r="G11" s="24">
        <v>7</v>
      </c>
      <c r="H11" s="5">
        <v>-42.857142857142897</v>
      </c>
      <c r="I11" s="5"/>
      <c r="J11" s="24">
        <v>9</v>
      </c>
      <c r="K11" s="23">
        <v>37</v>
      </c>
      <c r="L11" s="9">
        <v>-75.675675675675706</v>
      </c>
    </row>
    <row r="12" spans="1:12" s="13" customFormat="1" ht="5.25" customHeight="1" x14ac:dyDescent="0.2">
      <c r="D12" s="3"/>
      <c r="E12" s="12"/>
    </row>
    <row r="13" spans="1:12" s="13" customFormat="1" ht="23.4" customHeight="1" x14ac:dyDescent="0.25">
      <c r="A13" s="14"/>
      <c r="B13" s="43" t="s">
        <v>0</v>
      </c>
      <c r="C13" s="43"/>
      <c r="D13" s="43"/>
      <c r="E13" s="15"/>
      <c r="F13" s="43" t="s">
        <v>1</v>
      </c>
      <c r="G13" s="43"/>
      <c r="H13" s="43"/>
      <c r="I13" s="15"/>
      <c r="J13" s="44" t="s">
        <v>2</v>
      </c>
      <c r="K13" s="44"/>
      <c r="L13" s="44"/>
    </row>
    <row r="14" spans="1:12" s="13" customFormat="1" ht="23.4" customHeight="1" x14ac:dyDescent="0.25">
      <c r="A14" s="16"/>
      <c r="B14" s="17" t="s">
        <v>3</v>
      </c>
      <c r="C14" s="17" t="s">
        <v>4</v>
      </c>
      <c r="D14" s="17" t="s">
        <v>5</v>
      </c>
      <c r="E14" s="17"/>
      <c r="F14" s="17" t="s">
        <v>3</v>
      </c>
      <c r="G14" s="17" t="s">
        <v>4</v>
      </c>
      <c r="H14" s="17" t="s">
        <v>5</v>
      </c>
      <c r="I14" s="17"/>
      <c r="J14" s="17" t="s">
        <v>3</v>
      </c>
      <c r="K14" s="17" t="s">
        <v>4</v>
      </c>
      <c r="L14" s="18" t="s">
        <v>5</v>
      </c>
    </row>
    <row r="15" spans="1:12" s="13" customFormat="1" ht="24" customHeight="1" x14ac:dyDescent="0.25">
      <c r="A15" s="16" t="s">
        <v>7</v>
      </c>
      <c r="B15" s="19">
        <v>60888</v>
      </c>
      <c r="C15" s="19">
        <v>67931</v>
      </c>
      <c r="D15" s="2">
        <v>-10.3678732831844</v>
      </c>
      <c r="E15" s="2"/>
      <c r="F15" s="19">
        <v>60888</v>
      </c>
      <c r="G15" s="19">
        <v>67931</v>
      </c>
      <c r="H15" s="2">
        <v>-10.3678732831844</v>
      </c>
      <c r="I15" s="2"/>
      <c r="J15" s="19">
        <v>124097</v>
      </c>
      <c r="K15" s="19">
        <v>164393</v>
      </c>
      <c r="L15" s="6">
        <v>-24.5119926030914</v>
      </c>
    </row>
    <row r="16" spans="1:12" s="13" customFormat="1" ht="15.9" customHeight="1" x14ac:dyDescent="0.2">
      <c r="A16" s="20" t="s">
        <v>22</v>
      </c>
      <c r="B16" s="21">
        <v>17706</v>
      </c>
      <c r="C16" s="21">
        <v>15369</v>
      </c>
      <c r="D16" s="4">
        <v>15.205934023033379</v>
      </c>
      <c r="E16" s="4"/>
      <c r="F16" s="21">
        <v>17706</v>
      </c>
      <c r="G16" s="21">
        <v>15369</v>
      </c>
      <c r="H16" s="4">
        <v>15.205934023033379</v>
      </c>
      <c r="I16" s="4"/>
      <c r="J16" s="21">
        <v>33578</v>
      </c>
      <c r="K16" s="21">
        <v>32352</v>
      </c>
      <c r="L16" s="8">
        <v>3.7895647873392684</v>
      </c>
    </row>
    <row r="17" spans="1:17" s="13" customFormat="1" ht="15.9" customHeight="1" x14ac:dyDescent="0.2">
      <c r="A17" s="20" t="s">
        <v>23</v>
      </c>
      <c r="B17" s="21">
        <v>6379</v>
      </c>
      <c r="C17" s="21">
        <v>5094</v>
      </c>
      <c r="D17" s="4">
        <v>25.225755791126815</v>
      </c>
      <c r="E17" s="4"/>
      <c r="F17" s="21">
        <v>6379</v>
      </c>
      <c r="G17" s="21">
        <v>5094</v>
      </c>
      <c r="H17" s="4">
        <v>25.225755791126815</v>
      </c>
      <c r="I17" s="4"/>
      <c r="J17" s="21">
        <v>12818</v>
      </c>
      <c r="K17" s="21">
        <v>16535</v>
      </c>
      <c r="L17" s="8">
        <v>-22.479588751133956</v>
      </c>
    </row>
    <row r="18" spans="1:17" s="13" customFormat="1" ht="15.9" customHeight="1" x14ac:dyDescent="0.2">
      <c r="A18" s="20" t="s">
        <v>24</v>
      </c>
      <c r="B18" s="21">
        <v>3843</v>
      </c>
      <c r="C18" s="21">
        <v>6131</v>
      </c>
      <c r="D18" s="4">
        <v>-37.318545098678847</v>
      </c>
      <c r="E18" s="4"/>
      <c r="F18" s="21">
        <v>3843</v>
      </c>
      <c r="G18" s="21">
        <v>6131</v>
      </c>
      <c r="H18" s="4">
        <v>-37.318545098678847</v>
      </c>
      <c r="I18" s="4"/>
      <c r="J18" s="21">
        <v>6906</v>
      </c>
      <c r="K18" s="21">
        <v>11376</v>
      </c>
      <c r="L18" s="8">
        <v>-39.293248945147681</v>
      </c>
    </row>
    <row r="19" spans="1:17" s="13" customFormat="1" ht="15.9" customHeight="1" x14ac:dyDescent="0.2">
      <c r="A19" s="20" t="s">
        <v>25</v>
      </c>
      <c r="B19" s="21">
        <v>11621</v>
      </c>
      <c r="C19" s="21">
        <v>8298</v>
      </c>
      <c r="D19" s="4">
        <v>40.009640877319832</v>
      </c>
      <c r="E19" s="4"/>
      <c r="F19" s="21">
        <v>11621</v>
      </c>
      <c r="G19" s="21">
        <v>8298</v>
      </c>
      <c r="H19" s="4">
        <v>40.009640877319832</v>
      </c>
      <c r="I19" s="4"/>
      <c r="J19" s="21">
        <v>22584</v>
      </c>
      <c r="K19" s="21">
        <v>27694</v>
      </c>
      <c r="L19" s="8">
        <v>-18.520257095399725</v>
      </c>
    </row>
    <row r="20" spans="1:17" s="13" customFormat="1" ht="15.9" customHeight="1" x14ac:dyDescent="0.2">
      <c r="A20" s="20" t="s">
        <v>26</v>
      </c>
      <c r="B20" s="21">
        <v>6879</v>
      </c>
      <c r="C20" s="21">
        <v>10380</v>
      </c>
      <c r="D20" s="4">
        <v>-33.728323699421964</v>
      </c>
      <c r="E20" s="4"/>
      <c r="F20" s="21">
        <v>6879</v>
      </c>
      <c r="G20" s="21">
        <v>10380</v>
      </c>
      <c r="H20" s="4">
        <v>-33.728323699421964</v>
      </c>
      <c r="I20" s="4"/>
      <c r="J20" s="21">
        <v>14767</v>
      </c>
      <c r="K20" s="21">
        <v>22311</v>
      </c>
      <c r="L20" s="8">
        <v>-33.812917395006949</v>
      </c>
    </row>
    <row r="21" spans="1:17" s="13" customFormat="1" ht="15.9" customHeight="1" x14ac:dyDescent="0.2">
      <c r="A21" s="20" t="s">
        <v>8</v>
      </c>
      <c r="B21" s="21">
        <v>8524</v>
      </c>
      <c r="C21" s="21">
        <v>13257</v>
      </c>
      <c r="D21" s="4">
        <v>-35.701893339367878</v>
      </c>
      <c r="E21" s="4"/>
      <c r="F21" s="21">
        <v>8524</v>
      </c>
      <c r="G21" s="21">
        <v>13257</v>
      </c>
      <c r="H21" s="4">
        <v>-35.701893339367878</v>
      </c>
      <c r="I21" s="4"/>
      <c r="J21" s="21">
        <v>22296</v>
      </c>
      <c r="K21" s="21">
        <v>32070</v>
      </c>
      <c r="L21" s="8">
        <v>-30.477081384471465</v>
      </c>
    </row>
    <row r="22" spans="1:17" s="13" customFormat="1" ht="15.9" customHeight="1" x14ac:dyDescent="0.2">
      <c r="A22" s="22" t="s">
        <v>9</v>
      </c>
      <c r="B22" s="23">
        <v>5936</v>
      </c>
      <c r="C22" s="23">
        <v>9402</v>
      </c>
      <c r="D22" s="10">
        <v>-36.864496915549886</v>
      </c>
      <c r="E22" s="10"/>
      <c r="F22" s="24">
        <v>5936</v>
      </c>
      <c r="G22" s="23">
        <v>9402</v>
      </c>
      <c r="H22" s="10">
        <v>-36.864496915549886</v>
      </c>
      <c r="I22" s="10"/>
      <c r="J22" s="24">
        <v>11148</v>
      </c>
      <c r="K22" s="23">
        <v>22055</v>
      </c>
      <c r="L22" s="11">
        <v>-49.453638630695991</v>
      </c>
    </row>
    <row r="23" spans="1:17" s="13" customFormat="1" ht="36.15" customHeight="1" x14ac:dyDescent="0.2">
      <c r="J23" s="42"/>
    </row>
    <row r="24" spans="1:17" s="13" customFormat="1" ht="24" customHeight="1" x14ac:dyDescent="0.25">
      <c r="A24" s="14"/>
      <c r="B24" s="43" t="s">
        <v>0</v>
      </c>
      <c r="C24" s="43"/>
      <c r="D24" s="43"/>
      <c r="E24" s="15"/>
      <c r="F24" s="43" t="s">
        <v>1</v>
      </c>
      <c r="G24" s="43"/>
      <c r="H24" s="43"/>
      <c r="I24" s="15"/>
      <c r="J24" s="44" t="s">
        <v>2</v>
      </c>
      <c r="K24" s="44"/>
      <c r="L24" s="44"/>
    </row>
    <row r="25" spans="1:17" s="13" customFormat="1" ht="23.4" customHeight="1" x14ac:dyDescent="0.25">
      <c r="A25" s="16"/>
      <c r="B25" s="15" t="s">
        <v>3</v>
      </c>
      <c r="C25" s="15" t="s">
        <v>4</v>
      </c>
      <c r="D25" s="15" t="s">
        <v>5</v>
      </c>
      <c r="E25" s="15"/>
      <c r="F25" s="15" t="s">
        <v>3</v>
      </c>
      <c r="G25" s="15" t="s">
        <v>4</v>
      </c>
      <c r="H25" s="15" t="s">
        <v>5</v>
      </c>
      <c r="I25" s="15"/>
      <c r="J25" s="15" t="s">
        <v>3</v>
      </c>
      <c r="K25" s="15" t="s">
        <v>4</v>
      </c>
      <c r="L25" s="25" t="s">
        <v>5</v>
      </c>
    </row>
    <row r="26" spans="1:17" s="13" customFormat="1" ht="24" customHeight="1" x14ac:dyDescent="0.25">
      <c r="A26" s="16" t="s">
        <v>10</v>
      </c>
      <c r="B26" s="19">
        <v>71815</v>
      </c>
      <c r="C26" s="19">
        <v>84442</v>
      </c>
      <c r="D26" s="2">
        <v>-14.9534591790815</v>
      </c>
      <c r="E26" s="2"/>
      <c r="F26" s="19">
        <v>71815</v>
      </c>
      <c r="G26" s="19">
        <v>84442</v>
      </c>
      <c r="H26" s="2">
        <v>-14.9534591790815</v>
      </c>
      <c r="I26" s="2"/>
      <c r="J26" s="19">
        <v>148341</v>
      </c>
      <c r="K26" s="19">
        <v>207131</v>
      </c>
      <c r="L26" s="6">
        <v>-28.383003992642301</v>
      </c>
    </row>
    <row r="27" spans="1:17" s="13" customFormat="1" ht="15.9" customHeight="1" x14ac:dyDescent="0.2">
      <c r="A27" s="20" t="s">
        <v>11</v>
      </c>
      <c r="B27" s="21">
        <v>13624</v>
      </c>
      <c r="C27" s="21">
        <v>23687</v>
      </c>
      <c r="D27" s="4">
        <v>-42.483218643137597</v>
      </c>
      <c r="E27" s="4"/>
      <c r="F27" s="21">
        <v>13624</v>
      </c>
      <c r="G27" s="21">
        <v>23687</v>
      </c>
      <c r="H27" s="4">
        <v>-42.483218643137597</v>
      </c>
      <c r="I27" s="4"/>
      <c r="J27" s="21">
        <v>32604</v>
      </c>
      <c r="K27" s="21">
        <v>55844</v>
      </c>
      <c r="L27" s="8">
        <v>-41.615930090967701</v>
      </c>
      <c r="Q27" s="41"/>
    </row>
    <row r="28" spans="1:17" s="13" customFormat="1" ht="15.9" customHeight="1" x14ac:dyDescent="0.2">
      <c r="A28" s="20" t="s">
        <v>12</v>
      </c>
      <c r="B28" s="21">
        <v>16243</v>
      </c>
      <c r="C28" s="21">
        <v>14962</v>
      </c>
      <c r="D28" s="4">
        <v>8.5616896136880101</v>
      </c>
      <c r="E28" s="4"/>
      <c r="F28" s="21">
        <v>16243</v>
      </c>
      <c r="G28" s="21">
        <v>14962</v>
      </c>
      <c r="H28" s="4">
        <v>8.5616896136880101</v>
      </c>
      <c r="I28" s="4"/>
      <c r="J28" s="21">
        <v>32599</v>
      </c>
      <c r="K28" s="21">
        <v>48892</v>
      </c>
      <c r="L28" s="8">
        <v>-33.324470260983396</v>
      </c>
      <c r="Q28" s="41"/>
    </row>
    <row r="29" spans="1:17" s="13" customFormat="1" ht="15.9" customHeight="1" x14ac:dyDescent="0.2">
      <c r="A29" s="20" t="s">
        <v>13</v>
      </c>
      <c r="B29" s="21">
        <v>21439</v>
      </c>
      <c r="C29" s="21">
        <v>18207</v>
      </c>
      <c r="D29" s="4">
        <v>17.7514142912067</v>
      </c>
      <c r="E29" s="4"/>
      <c r="F29" s="21">
        <v>21439</v>
      </c>
      <c r="G29" s="21">
        <v>18207</v>
      </c>
      <c r="H29" s="4">
        <v>17.7514142912067</v>
      </c>
      <c r="I29" s="4"/>
      <c r="J29" s="21">
        <v>39406</v>
      </c>
      <c r="K29" s="21">
        <v>47817</v>
      </c>
      <c r="L29" s="8">
        <v>-17.589978459543701</v>
      </c>
      <c r="Q29" s="41"/>
    </row>
    <row r="30" spans="1:17" s="13" customFormat="1" ht="15.9" customHeight="1" x14ac:dyDescent="0.2">
      <c r="A30" s="20" t="s">
        <v>14</v>
      </c>
      <c r="B30" s="21">
        <v>8068</v>
      </c>
      <c r="C30" s="21">
        <v>12726</v>
      </c>
      <c r="D30" s="4">
        <v>-36.602231651736602</v>
      </c>
      <c r="E30" s="4"/>
      <c r="F30" s="21">
        <v>8068</v>
      </c>
      <c r="G30" s="21">
        <v>12726</v>
      </c>
      <c r="H30" s="4">
        <v>-36.602231651736602</v>
      </c>
      <c r="I30" s="4"/>
      <c r="J30" s="21">
        <v>18336</v>
      </c>
      <c r="K30" s="21">
        <v>23426</v>
      </c>
      <c r="L30" s="8">
        <v>-21.727994535985701</v>
      </c>
      <c r="Q30" s="41"/>
    </row>
    <row r="31" spans="1:17" s="13" customFormat="1" ht="15.9" customHeight="1" x14ac:dyDescent="0.2">
      <c r="A31" s="22" t="s">
        <v>15</v>
      </c>
      <c r="B31" s="23">
        <v>12441</v>
      </c>
      <c r="C31" s="23">
        <v>14860</v>
      </c>
      <c r="D31" s="10">
        <v>-16.278600269179002</v>
      </c>
      <c r="E31" s="10"/>
      <c r="F31" s="24">
        <v>12441</v>
      </c>
      <c r="G31" s="24">
        <v>14860</v>
      </c>
      <c r="H31" s="10">
        <v>-16.278600269179002</v>
      </c>
      <c r="I31" s="10"/>
      <c r="J31" s="24">
        <v>25396</v>
      </c>
      <c r="K31" s="23">
        <v>31152</v>
      </c>
      <c r="L31" s="11">
        <v>-18.477144324602001</v>
      </c>
      <c r="Q31" s="41"/>
    </row>
    <row r="32" spans="1:17" s="13" customFormat="1" ht="28.65" customHeight="1" x14ac:dyDescent="0.2"/>
  </sheetData>
  <mergeCells count="9">
    <mergeCell ref="B24:D24"/>
    <mergeCell ref="F24:H24"/>
    <mergeCell ref="J24:L24"/>
    <mergeCell ref="B2:D2"/>
    <mergeCell ref="F2:H2"/>
    <mergeCell ref="J2:L2"/>
    <mergeCell ref="B13:D13"/>
    <mergeCell ref="F13:H13"/>
    <mergeCell ref="J13:L13"/>
  </mergeCells>
  <pageMargins left="0.7" right="0.7" top="0.75" bottom="0.75" header="0.3" footer="0.3"/>
  <pageSetup paperSize="9" orientation="portrait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F8A1EF983625D4FA5FF33E456A2F6FD" ma:contentTypeVersion="9" ma:contentTypeDescription="Create a new document." ma:contentTypeScope="" ma:versionID="eb6c2fbe45a5ce4ce4ae00df1a37918a">
  <xsd:schema xmlns:xsd="http://www.w3.org/2001/XMLSchema" xmlns:xs="http://www.w3.org/2001/XMLSchema" xmlns:p="http://schemas.microsoft.com/office/2006/metadata/properties" xmlns:ns2="58e07621-68e3-4698-bf4e-3510e67bb414" xmlns:ns3="db7645b2-39aa-42a8-96fa-ce84201cbf21" targetNamespace="http://schemas.microsoft.com/office/2006/metadata/properties" ma:root="true" ma:fieldsID="12448db724f4ae8fee171bc41237cf2a" ns2:_="" ns3:_="">
    <xsd:import namespace="58e07621-68e3-4698-bf4e-3510e67bb414"/>
    <xsd:import namespace="db7645b2-39aa-42a8-96fa-ce84201cbf2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e07621-68e3-4698-bf4e-3510e67bb41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b7645b2-39aa-42a8-96fa-ce84201cbf21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0F1E606-BF4C-49CC-A3C4-80B61862D9B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8e07621-68e3-4698-bf4e-3510e67bb414"/>
    <ds:schemaRef ds:uri="db7645b2-39aa-42a8-96fa-ce84201cbf2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D19DB6D-EA0C-4D26-B101-C97D727B091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936FAAF-7430-47D2-AD1B-1A8A6087959F}">
  <ds:schemaRefs>
    <ds:schemaRef ds:uri="http://purl.org/dc/dcmitype/"/>
    <ds:schemaRef ds:uri="http://schemas.microsoft.com/office/2006/documentManagement/types"/>
    <ds:schemaRef ds:uri="http://schemas.openxmlformats.org/package/2006/metadata/core-properties"/>
    <ds:schemaRef ds:uri="http://schemas.microsoft.com/office/2006/metadata/properties"/>
    <ds:schemaRef ds:uri="http://purl.org/dc/terms/"/>
    <ds:schemaRef ds:uri="db7645b2-39aa-42a8-96fa-ce84201cbf21"/>
    <ds:schemaRef ds:uri="http://www.w3.org/XML/1998/namespace"/>
    <ds:schemaRef ds:uri="http://schemas.microsoft.com/office/infopath/2007/PartnerControls"/>
    <ds:schemaRef ds:uri="58e07621-68e3-4698-bf4e-3510e67bb414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JLR Retails to Date</vt:lpstr>
      <vt:lpstr>JLR Wholesales to Date</vt:lpstr>
    </vt:vector>
  </TitlesOfParts>
  <LinksUpToDate>false</LinksUpToDate>
  <SharedDoc>false</SharedDoc>
  <HyperlinksChanged>false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2022-07-06T12:47:18Z</dcterms:created>
  <dcterms:modified xsi:type="dcterms:W3CDTF">2022-07-07T14:37:18Z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  <property fmtid="{D5CDD505-2E9C-101B-9397-08002B2CF9AE}" pid="4" name="ContentTypeId">
    <vt:lpwstr>0x0101009F8A1EF983625D4FA5FF33E456A2F6FD</vt:lpwstr>
  </property>
</Properties>
</file>