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c20\AC\Temp\"/>
    </mc:Choice>
  </mc:AlternateContent>
  <xr:revisionPtr revIDLastSave="768" documentId="13_ncr:1_{CDCEAF76-18EC-6241-9FBF-848DBC6C0BA4}" xr6:coauthVersionLast="45" xr6:coauthVersionMax="45" xr10:uidLastSave="{32D94AB2-78B5-4969-A5E0-2073CCEEC7DD}"/>
  <bookViews>
    <workbookView xWindow="45" yWindow="465" windowWidth="18585" windowHeight="16695" firstSheet="9" activeTab="3" xr2:uid="{F9381364-5906-614B-9E8A-7DE6B42FF69A}"/>
  </bookViews>
  <sheets>
    <sheet name="osus" sheetId="33" r:id="rId1"/>
    <sheet name="wealth" sheetId="6" r:id="rId2"/>
    <sheet name="status" sheetId="3" r:id="rId3"/>
    <sheet name="pressure" sheetId="16" r:id="rId4"/>
    <sheet name="response" sheetId="17" r:id="rId5"/>
    <sheet name="ecos" sheetId="20" r:id="rId6"/>
    <sheet name="air" sheetId="18" r:id="rId7"/>
    <sheet name="land" sheetId="19" r:id="rId8"/>
    <sheet name="water" sheetId="21" r:id="rId9"/>
    <sheet name="hums" sheetId="32" r:id="rId10"/>
    <sheet name="health" sheetId="24" r:id="rId11"/>
    <sheet name="polic" sheetId="25" r:id="rId12"/>
    <sheet name="hums_final" sheetId="26" r:id="rId13"/>
    <sheet name="status (2)" sheetId="23" r:id="rId14"/>
    <sheet name="know" sheetId="14" r:id="rId15"/>
  </sheets>
  <definedNames>
    <definedName name="_xlnm._FilterDatabase" localSheetId="6" hidden="1">air!$A$14:$D$14</definedName>
    <definedName name="_xlnm._FilterDatabase" localSheetId="5" hidden="1">ecos!$A$14:$D$14</definedName>
    <definedName name="_xlnm._FilterDatabase" localSheetId="10" hidden="1">health!$A$14:$D$14</definedName>
    <definedName name="_xlnm._FilterDatabase" localSheetId="9" hidden="1">hums!$A$14:$D$14</definedName>
    <definedName name="_xlnm._FilterDatabase" localSheetId="12" hidden="1">hums_final!$A$10:$D$10</definedName>
    <definedName name="_xlnm._FilterDatabase" localSheetId="7" hidden="1">land!$A$14:$E$14</definedName>
    <definedName name="_xlnm._FilterDatabase" localSheetId="0" hidden="1">osus!$A$14:$D$14</definedName>
    <definedName name="_xlnm._FilterDatabase" localSheetId="11" hidden="1">polic!$A$14:$D$14</definedName>
    <definedName name="_xlnm._FilterDatabase" localSheetId="3" hidden="1">pressure!$A$14:$E$14</definedName>
    <definedName name="_xlnm._FilterDatabase" localSheetId="4" hidden="1">response!$A$14:$D$14</definedName>
    <definedName name="_xlnm._FilterDatabase" localSheetId="2" hidden="1">status!$A$14:$D$14</definedName>
    <definedName name="_xlnm._FilterDatabase" localSheetId="13" hidden="1">'status (2)'!$A$10:$D$10</definedName>
    <definedName name="_xlnm._FilterDatabase" localSheetId="8" hidden="1">water!$A$14:$D$14</definedName>
    <definedName name="_xlnm._FilterDatabase" localSheetId="1" hidden="1">wealth!$A$14:$D$14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33" l="1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D54" i="33"/>
  <c r="D55" i="33"/>
  <c r="D56" i="33"/>
  <c r="D57" i="33"/>
  <c r="D58" i="33"/>
  <c r="D59" i="33"/>
  <c r="D60" i="33"/>
  <c r="D61" i="33"/>
  <c r="D62" i="33"/>
  <c r="D63" i="33"/>
  <c r="D64" i="33"/>
  <c r="D65" i="33"/>
  <c r="D66" i="33"/>
  <c r="D67" i="33"/>
  <c r="D68" i="33"/>
  <c r="D69" i="33"/>
  <c r="D70" i="33"/>
  <c r="D71" i="33"/>
  <c r="D72" i="33"/>
  <c r="D73" i="33"/>
  <c r="D74" i="33"/>
  <c r="D75" i="33"/>
  <c r="D76" i="33"/>
  <c r="D77" i="33"/>
  <c r="D78" i="33"/>
  <c r="D79" i="33"/>
  <c r="D80" i="33"/>
  <c r="D81" i="33"/>
  <c r="D82" i="33"/>
  <c r="D83" i="33"/>
  <c r="D84" i="33"/>
  <c r="D85" i="33"/>
  <c r="D86" i="33"/>
  <c r="D87" i="33"/>
  <c r="D88" i="33"/>
  <c r="D89" i="33"/>
  <c r="D90" i="33"/>
  <c r="D91" i="33"/>
  <c r="D92" i="33"/>
  <c r="D93" i="33"/>
  <c r="D94" i="33"/>
  <c r="D95" i="33"/>
  <c r="D96" i="33"/>
  <c r="D97" i="33"/>
  <c r="D98" i="33"/>
  <c r="D99" i="33"/>
  <c r="D100" i="33"/>
  <c r="D101" i="33"/>
  <c r="D102" i="33"/>
  <c r="D103" i="33"/>
  <c r="D104" i="33"/>
  <c r="D105" i="33"/>
  <c r="D106" i="33"/>
  <c r="D107" i="33"/>
  <c r="D108" i="33"/>
  <c r="D109" i="33"/>
  <c r="D110" i="33"/>
  <c r="D111" i="33"/>
  <c r="D112" i="33"/>
  <c r="D113" i="33"/>
  <c r="D114" i="33"/>
  <c r="D115" i="33"/>
  <c r="D116" i="33"/>
  <c r="D117" i="33"/>
  <c r="D118" i="33"/>
  <c r="D119" i="33"/>
  <c r="D120" i="33"/>
  <c r="D121" i="33"/>
  <c r="D122" i="33"/>
  <c r="D123" i="33"/>
  <c r="D124" i="33"/>
  <c r="D125" i="33"/>
  <c r="D126" i="33"/>
  <c r="D127" i="33"/>
  <c r="D128" i="33"/>
  <c r="D129" i="33"/>
  <c r="D130" i="33"/>
  <c r="D131" i="33"/>
  <c r="D132" i="33"/>
  <c r="D133" i="33"/>
  <c r="D134" i="33"/>
  <c r="D135" i="33"/>
  <c r="D136" i="33"/>
  <c r="D137" i="33"/>
  <c r="D138" i="33"/>
  <c r="D139" i="33"/>
  <c r="D15" i="33"/>
  <c r="D13" i="33" l="1"/>
  <c r="C18" i="32"/>
  <c r="C20" i="32"/>
  <c r="C22" i="32"/>
  <c r="C24" i="32"/>
  <c r="C26" i="32"/>
  <c r="C28" i="32"/>
  <c r="C30" i="32"/>
  <c r="C32" i="32"/>
  <c r="C34" i="32"/>
  <c r="C36" i="32"/>
  <c r="C38" i="32"/>
  <c r="C40" i="32"/>
  <c r="C42" i="32"/>
  <c r="C44" i="32"/>
  <c r="C46" i="32"/>
  <c r="C48" i="32"/>
  <c r="C50" i="32"/>
  <c r="C52" i="32"/>
  <c r="C54" i="32"/>
  <c r="C56" i="32"/>
  <c r="C58" i="32"/>
  <c r="C60" i="32"/>
  <c r="C62" i="32"/>
  <c r="C64" i="32"/>
  <c r="C66" i="32"/>
  <c r="C68" i="32"/>
  <c r="C70" i="32"/>
  <c r="C72" i="32"/>
  <c r="C74" i="32"/>
  <c r="C76" i="32"/>
  <c r="C78" i="32"/>
  <c r="C80" i="32"/>
  <c r="C82" i="32"/>
  <c r="C84" i="32"/>
  <c r="C86" i="32"/>
  <c r="C88" i="32"/>
  <c r="C90" i="32"/>
  <c r="C92" i="32"/>
  <c r="C94" i="32"/>
  <c r="C96" i="32"/>
  <c r="C98" i="32"/>
  <c r="C100" i="32"/>
  <c r="C102" i="32"/>
  <c r="C104" i="32"/>
  <c r="C106" i="32"/>
  <c r="C108" i="32"/>
  <c r="C110" i="32"/>
  <c r="C112" i="32"/>
  <c r="C114" i="32"/>
  <c r="C116" i="32"/>
  <c r="C118" i="32"/>
  <c r="C120" i="32"/>
  <c r="C122" i="32"/>
  <c r="C124" i="32"/>
  <c r="C126" i="32"/>
  <c r="C128" i="32"/>
  <c r="C130" i="32"/>
  <c r="C132" i="32"/>
  <c r="C134" i="32"/>
  <c r="C136" i="32"/>
  <c r="C138" i="32"/>
  <c r="C16" i="32"/>
  <c r="C13" i="32"/>
  <c r="C17" i="32" s="1"/>
  <c r="C15" i="32"/>
  <c r="D9" i="26"/>
  <c r="D11" i="26" s="1"/>
  <c r="D14" i="26"/>
  <c r="D16" i="26"/>
  <c r="D18" i="26"/>
  <c r="D20" i="26"/>
  <c r="D22" i="26"/>
  <c r="D24" i="26"/>
  <c r="D26" i="26"/>
  <c r="D28" i="26"/>
  <c r="D30" i="26"/>
  <c r="D32" i="26"/>
  <c r="D34" i="26"/>
  <c r="D36" i="26"/>
  <c r="D38" i="26"/>
  <c r="D40" i="26"/>
  <c r="D42" i="26"/>
  <c r="D44" i="26"/>
  <c r="D46" i="26"/>
  <c r="D48" i="26"/>
  <c r="D50" i="26"/>
  <c r="D52" i="26"/>
  <c r="D54" i="26"/>
  <c r="D56" i="26"/>
  <c r="D58" i="26"/>
  <c r="D60" i="26"/>
  <c r="D62" i="26"/>
  <c r="D64" i="26"/>
  <c r="D66" i="26"/>
  <c r="D68" i="26"/>
  <c r="D70" i="26"/>
  <c r="D72" i="26"/>
  <c r="D74" i="26"/>
  <c r="D76" i="26"/>
  <c r="D78" i="26"/>
  <c r="D80" i="26"/>
  <c r="D82" i="26"/>
  <c r="D84" i="26"/>
  <c r="D86" i="26"/>
  <c r="D88" i="26"/>
  <c r="D90" i="26"/>
  <c r="D92" i="26"/>
  <c r="D94" i="26"/>
  <c r="D96" i="26"/>
  <c r="D98" i="26"/>
  <c r="D100" i="26"/>
  <c r="D102" i="26"/>
  <c r="D104" i="26"/>
  <c r="D106" i="26"/>
  <c r="D108" i="26"/>
  <c r="D110" i="26"/>
  <c r="D112" i="26"/>
  <c r="D114" i="26"/>
  <c r="D116" i="26"/>
  <c r="D118" i="26"/>
  <c r="D120" i="26"/>
  <c r="D122" i="26"/>
  <c r="D124" i="26"/>
  <c r="D126" i="26"/>
  <c r="D128" i="26"/>
  <c r="D130" i="26"/>
  <c r="D132" i="26"/>
  <c r="D134" i="26"/>
  <c r="C139" i="32" l="1"/>
  <c r="C137" i="32"/>
  <c r="C135" i="32"/>
  <c r="C133" i="32"/>
  <c r="C131" i="32"/>
  <c r="C129" i="32"/>
  <c r="C127" i="32"/>
  <c r="C125" i="32"/>
  <c r="C123" i="32"/>
  <c r="C121" i="32"/>
  <c r="C119" i="32"/>
  <c r="C117" i="32"/>
  <c r="C115" i="32"/>
  <c r="C113" i="32"/>
  <c r="C111" i="32"/>
  <c r="C109" i="32"/>
  <c r="C107" i="32"/>
  <c r="C105" i="32"/>
  <c r="C103" i="32"/>
  <c r="C101" i="32"/>
  <c r="C99" i="32"/>
  <c r="C97" i="32"/>
  <c r="C95" i="32"/>
  <c r="C93" i="32"/>
  <c r="C91" i="32"/>
  <c r="C89" i="32"/>
  <c r="C87" i="32"/>
  <c r="C85" i="32"/>
  <c r="C83" i="32"/>
  <c r="C81" i="32"/>
  <c r="C79" i="32"/>
  <c r="C77" i="32"/>
  <c r="C75" i="32"/>
  <c r="C73" i="32"/>
  <c r="C71" i="32"/>
  <c r="C69" i="32"/>
  <c r="C67" i="32"/>
  <c r="C65" i="32"/>
  <c r="C63" i="32"/>
  <c r="C61" i="32"/>
  <c r="C59" i="32"/>
  <c r="C57" i="32"/>
  <c r="C55" i="32"/>
  <c r="C53" i="32"/>
  <c r="C51" i="32"/>
  <c r="C49" i="32"/>
  <c r="C47" i="32"/>
  <c r="C45" i="32"/>
  <c r="C43" i="32"/>
  <c r="C41" i="32"/>
  <c r="C39" i="32"/>
  <c r="C37" i="32"/>
  <c r="C35" i="32"/>
  <c r="C33" i="32"/>
  <c r="C31" i="32"/>
  <c r="C29" i="32"/>
  <c r="C27" i="32"/>
  <c r="C25" i="32"/>
  <c r="C23" i="32"/>
  <c r="C21" i="32"/>
  <c r="C19" i="32"/>
  <c r="D12" i="26"/>
  <c r="D135" i="26"/>
  <c r="D133" i="26"/>
  <c r="D131" i="26"/>
  <c r="D129" i="26"/>
  <c r="D127" i="26"/>
  <c r="D125" i="26"/>
  <c r="D123" i="26"/>
  <c r="D121" i="26"/>
  <c r="D119" i="26"/>
  <c r="D117" i="26"/>
  <c r="D115" i="26"/>
  <c r="D113" i="26"/>
  <c r="D111" i="26"/>
  <c r="D109" i="26"/>
  <c r="D107" i="26"/>
  <c r="D105" i="26"/>
  <c r="D103" i="26"/>
  <c r="D101" i="26"/>
  <c r="D99" i="26"/>
  <c r="D97" i="26"/>
  <c r="D95" i="26"/>
  <c r="D93" i="26"/>
  <c r="D91" i="26"/>
  <c r="D89" i="26"/>
  <c r="D87" i="26"/>
  <c r="D85" i="26"/>
  <c r="D83" i="26"/>
  <c r="D81" i="26"/>
  <c r="D79" i="26"/>
  <c r="D77" i="26"/>
  <c r="D75" i="26"/>
  <c r="D73" i="26"/>
  <c r="D71" i="26"/>
  <c r="D69" i="26"/>
  <c r="D67" i="26"/>
  <c r="D65" i="26"/>
  <c r="D63" i="26"/>
  <c r="D61" i="26"/>
  <c r="D59" i="26"/>
  <c r="D57" i="26"/>
  <c r="D55" i="26"/>
  <c r="D53" i="26"/>
  <c r="D51" i="26"/>
  <c r="D49" i="26"/>
  <c r="D47" i="26"/>
  <c r="D45" i="26"/>
  <c r="D43" i="26"/>
  <c r="D41" i="26"/>
  <c r="D39" i="26"/>
  <c r="D37" i="26"/>
  <c r="D35" i="26"/>
  <c r="D33" i="26"/>
  <c r="D31" i="26"/>
  <c r="D29" i="26"/>
  <c r="D27" i="26"/>
  <c r="D25" i="26"/>
  <c r="D23" i="26"/>
  <c r="D21" i="26"/>
  <c r="D19" i="26"/>
  <c r="D17" i="26"/>
  <c r="D15" i="26"/>
  <c r="D13" i="26"/>
  <c r="C13" i="25"/>
  <c r="C13" i="24"/>
  <c r="C23" i="25" l="1"/>
  <c r="C22" i="25"/>
  <c r="C21" i="25"/>
  <c r="C20" i="25"/>
  <c r="C19" i="25"/>
  <c r="C18" i="25"/>
  <c r="C17" i="25"/>
  <c r="C16" i="25"/>
  <c r="C15" i="25"/>
  <c r="C23" i="24"/>
  <c r="C22" i="24"/>
  <c r="C21" i="24"/>
  <c r="C20" i="24"/>
  <c r="C19" i="24"/>
  <c r="C18" i="24"/>
  <c r="C17" i="24"/>
  <c r="C16" i="24"/>
  <c r="C15" i="24"/>
  <c r="C17" i="23"/>
  <c r="C16" i="23"/>
  <c r="C13" i="23"/>
  <c r="C12" i="23"/>
  <c r="C9" i="23"/>
  <c r="C19" i="23" s="1"/>
  <c r="C13" i="21"/>
  <c r="C15" i="21"/>
  <c r="C16" i="21"/>
  <c r="C17" i="21"/>
  <c r="C18" i="21"/>
  <c r="C19" i="21"/>
  <c r="C20" i="21"/>
  <c r="C21" i="21"/>
  <c r="C22" i="21"/>
  <c r="C23" i="21"/>
  <c r="C13" i="19"/>
  <c r="D13" i="20"/>
  <c r="D139" i="20" s="1"/>
  <c r="D13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C13" i="18"/>
  <c r="C15" i="18" s="1"/>
  <c r="C17" i="18"/>
  <c r="C18" i="18"/>
  <c r="C21" i="18"/>
  <c r="C22" i="18"/>
  <c r="C13" i="17"/>
  <c r="C15" i="17"/>
  <c r="C16" i="17"/>
  <c r="C17" i="17"/>
  <c r="C18" i="17"/>
  <c r="C19" i="17"/>
  <c r="C20" i="17"/>
  <c r="C21" i="17"/>
  <c r="C22" i="17"/>
  <c r="C23" i="17"/>
  <c r="D13" i="16"/>
  <c r="D16" i="16" s="1"/>
  <c r="D23" i="16"/>
  <c r="D27" i="16"/>
  <c r="D31" i="16"/>
  <c r="D35" i="16"/>
  <c r="D39" i="16"/>
  <c r="C13" i="3"/>
  <c r="C18" i="3" s="1"/>
  <c r="D13" i="6"/>
  <c r="D16" i="6" s="1"/>
  <c r="D139" i="6" l="1"/>
  <c r="D137" i="6"/>
  <c r="D135" i="6"/>
  <c r="D133" i="6"/>
  <c r="D131" i="6"/>
  <c r="D129" i="6"/>
  <c r="D127" i="6"/>
  <c r="D125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9" i="16"/>
  <c r="D15" i="6"/>
  <c r="D138" i="6"/>
  <c r="D136" i="6"/>
  <c r="D134" i="6"/>
  <c r="D132" i="6"/>
  <c r="D130" i="6"/>
  <c r="D128" i="6"/>
  <c r="D126" i="6"/>
  <c r="D124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C14" i="23"/>
  <c r="C18" i="23"/>
  <c r="C11" i="23"/>
  <c r="C15" i="23"/>
  <c r="D37" i="20"/>
  <c r="D45" i="20"/>
  <c r="D69" i="20"/>
  <c r="D77" i="20"/>
  <c r="D101" i="20"/>
  <c r="D109" i="20"/>
  <c r="D133" i="20"/>
  <c r="D16" i="20"/>
  <c r="D24" i="20"/>
  <c r="D32" i="20"/>
  <c r="D40" i="20"/>
  <c r="D48" i="20"/>
  <c r="D56" i="20"/>
  <c r="D64" i="20"/>
  <c r="D72" i="20"/>
  <c r="D80" i="20"/>
  <c r="D88" i="20"/>
  <c r="D96" i="20"/>
  <c r="D104" i="20"/>
  <c r="D112" i="20"/>
  <c r="D120" i="20"/>
  <c r="D128" i="20"/>
  <c r="D136" i="20"/>
  <c r="D21" i="20"/>
  <c r="D61" i="20"/>
  <c r="D93" i="20"/>
  <c r="D125" i="20"/>
  <c r="D17" i="20"/>
  <c r="D25" i="20"/>
  <c r="D33" i="20"/>
  <c r="D41" i="20"/>
  <c r="D49" i="20"/>
  <c r="D57" i="20"/>
  <c r="D65" i="20"/>
  <c r="D73" i="20"/>
  <c r="D81" i="20"/>
  <c r="D89" i="20"/>
  <c r="D97" i="20"/>
  <c r="D105" i="20"/>
  <c r="D113" i="20"/>
  <c r="D121" i="20"/>
  <c r="D129" i="20"/>
  <c r="D137" i="20"/>
  <c r="D29" i="20"/>
  <c r="D53" i="20"/>
  <c r="D85" i="20"/>
  <c r="D117" i="20"/>
  <c r="D20" i="20"/>
  <c r="D28" i="20"/>
  <c r="D36" i="20"/>
  <c r="D44" i="20"/>
  <c r="D52" i="20"/>
  <c r="D60" i="20"/>
  <c r="D68" i="20"/>
  <c r="D76" i="20"/>
  <c r="D84" i="20"/>
  <c r="D92" i="20"/>
  <c r="D100" i="20"/>
  <c r="D108" i="20"/>
  <c r="D116" i="20"/>
  <c r="D124" i="20"/>
  <c r="D132" i="20"/>
  <c r="D18" i="20"/>
  <c r="D22" i="20"/>
  <c r="D26" i="20"/>
  <c r="D30" i="20"/>
  <c r="D34" i="20"/>
  <c r="D38" i="20"/>
  <c r="D42" i="20"/>
  <c r="D46" i="20"/>
  <c r="D50" i="20"/>
  <c r="D54" i="20"/>
  <c r="D58" i="20"/>
  <c r="D62" i="20"/>
  <c r="D66" i="20"/>
  <c r="D70" i="20"/>
  <c r="D74" i="20"/>
  <c r="D78" i="20"/>
  <c r="D82" i="20"/>
  <c r="D86" i="20"/>
  <c r="D90" i="20"/>
  <c r="D94" i="20"/>
  <c r="D98" i="20"/>
  <c r="D102" i="20"/>
  <c r="D106" i="20"/>
  <c r="D110" i="20"/>
  <c r="D114" i="20"/>
  <c r="D118" i="20"/>
  <c r="D122" i="20"/>
  <c r="D126" i="20"/>
  <c r="D130" i="20"/>
  <c r="D134" i="20"/>
  <c r="D138" i="20"/>
  <c r="D15" i="20"/>
  <c r="D19" i="20"/>
  <c r="D23" i="20"/>
  <c r="D27" i="20"/>
  <c r="D31" i="20"/>
  <c r="D35" i="20"/>
  <c r="D39" i="20"/>
  <c r="D43" i="20"/>
  <c r="D47" i="20"/>
  <c r="D51" i="20"/>
  <c r="D55" i="20"/>
  <c r="D59" i="20"/>
  <c r="D63" i="20"/>
  <c r="D67" i="20"/>
  <c r="D71" i="20"/>
  <c r="D75" i="20"/>
  <c r="D79" i="20"/>
  <c r="D83" i="20"/>
  <c r="D87" i="20"/>
  <c r="D91" i="20"/>
  <c r="D95" i="20"/>
  <c r="D99" i="20"/>
  <c r="D103" i="20"/>
  <c r="D107" i="20"/>
  <c r="D111" i="20"/>
  <c r="D115" i="20"/>
  <c r="D119" i="20"/>
  <c r="D123" i="20"/>
  <c r="D127" i="20"/>
  <c r="D131" i="20"/>
  <c r="D135" i="20"/>
  <c r="C20" i="18"/>
  <c r="C16" i="18"/>
  <c r="C23" i="18"/>
  <c r="C19" i="18"/>
  <c r="C21" i="3"/>
  <c r="C17" i="3"/>
  <c r="C15" i="3"/>
  <c r="C20" i="3"/>
  <c r="C16" i="3"/>
  <c r="D38" i="16"/>
  <c r="D34" i="16"/>
  <c r="D30" i="16"/>
  <c r="D26" i="16"/>
  <c r="D22" i="16"/>
  <c r="D18" i="16"/>
  <c r="D15" i="16"/>
  <c r="C23" i="3"/>
  <c r="C19" i="3"/>
  <c r="D41" i="16"/>
  <c r="D37" i="16"/>
  <c r="D33" i="16"/>
  <c r="D29" i="16"/>
  <c r="D25" i="16"/>
  <c r="D21" i="16"/>
  <c r="D17" i="16"/>
  <c r="C22" i="3"/>
  <c r="D40" i="16"/>
  <c r="D36" i="16"/>
  <c r="D32" i="16"/>
  <c r="D28" i="16"/>
  <c r="D24" i="16"/>
  <c r="D20" i="16"/>
</calcChain>
</file>

<file path=xl/sharedStrings.xml><?xml version="1.0" encoding="utf-8"?>
<sst xmlns="http://schemas.openxmlformats.org/spreadsheetml/2006/main" count="2334" uniqueCount="55">
  <si>
    <t>wealth</t>
  </si>
  <si>
    <t>osus</t>
  </si>
  <si>
    <t>vb</t>
  </si>
  <si>
    <t>a</t>
  </si>
  <si>
    <t>b</t>
  </si>
  <si>
    <t>g</t>
  </si>
  <si>
    <t>vg</t>
  </si>
  <si>
    <t>TABLE</t>
  </si>
  <si>
    <t>Relative Importance</t>
  </si>
  <si>
    <t>status</t>
  </si>
  <si>
    <t>response</t>
  </si>
  <si>
    <t>pressure</t>
  </si>
  <si>
    <t>TABLE2</t>
  </si>
  <si>
    <t>w</t>
  </si>
  <si>
    <t>m</t>
  </si>
  <si>
    <t>s</t>
  </si>
  <si>
    <t>Total</t>
  </si>
  <si>
    <t>roe</t>
  </si>
  <si>
    <t>roa</t>
  </si>
  <si>
    <t>debt to equity ratio</t>
  </si>
  <si>
    <t>operating expenses</t>
  </si>
  <si>
    <t>effective tax rate</t>
  </si>
  <si>
    <t>CF_CAPEX</t>
  </si>
  <si>
    <t>dividend payout ratio</t>
  </si>
  <si>
    <t>air</t>
  </si>
  <si>
    <t>land</t>
  </si>
  <si>
    <t>water</t>
  </si>
  <si>
    <t>ecos</t>
  </si>
  <si>
    <t>clean generation</t>
  </si>
  <si>
    <t>CO2 emissions</t>
  </si>
  <si>
    <t>spills</t>
  </si>
  <si>
    <t>solid waste</t>
  </si>
  <si>
    <t>hazardous waste</t>
  </si>
  <si>
    <t>total water withdrawal</t>
  </si>
  <si>
    <t>percent water consumed</t>
  </si>
  <si>
    <t>polic</t>
  </si>
  <si>
    <t>health</t>
  </si>
  <si>
    <t>know</t>
  </si>
  <si>
    <t>osha recordable rate (ticr)</t>
  </si>
  <si>
    <t>fatalities</t>
  </si>
  <si>
    <t>lobbying spending</t>
  </si>
  <si>
    <t>charitable giving</t>
  </si>
  <si>
    <t>old_status</t>
  </si>
  <si>
    <t>training</t>
  </si>
  <si>
    <t>:)</t>
  </si>
  <si>
    <t>hums</t>
  </si>
  <si>
    <t>el</t>
  </si>
  <si>
    <t>vl</t>
  </si>
  <si>
    <t>l</t>
  </si>
  <si>
    <t>fl</t>
  </si>
  <si>
    <t>i</t>
  </si>
  <si>
    <t>fh</t>
  </si>
  <si>
    <t>h</t>
  </si>
  <si>
    <t>vh</t>
  </si>
  <si>
    <t>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</si>
</sst>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0" borderId="0" xfId="0" applyFont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ont="1" applyBorder="1"/>
    <xf numFmtId="0" fontId="0" fillId="0" borderId="0" xfId="0" applyFont="1" applyBorder="1"/>
    <xf numFmtId="0" fontId="0" fillId="2" borderId="7" xfId="0" applyFont="1" applyFill="1" applyBorder="1"/>
    <xf numFmtId="0" fontId="0" fillId="2" borderId="0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1" fillId="0" borderId="5" xfId="0" applyFont="1" applyBorder="1"/>
    <xf numFmtId="0" fontId="1" fillId="0" borderId="6" xfId="0" applyFont="1" applyBorder="1"/>
    <xf numFmtId="0" fontId="0" fillId="2" borderId="0" xfId="0" applyFill="1" applyBorder="1"/>
    <xf numFmtId="0" fontId="2" fillId="0" borderId="5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Font="1" applyBorder="1"/>
    <xf numFmtId="0" fontId="0" fillId="0" borderId="13" xfId="0" applyFont="1" applyBorder="1"/>
    <xf numFmtId="0" fontId="0" fillId="2" borderId="7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5D1B-DAE4-4975-B6FD-0BCD3137A652}">
  <dimension ref="A1:H139"/>
  <sheetViews>
    <sheetView zoomScale="82" workbookViewId="0">
      <selection activeCell="E17" sqref="E17"/>
    </sheetView>
  </sheetViews>
  <sheetFormatPr defaultColWidth="11" defaultRowHeight="15.75" x14ac:dyDescent="0.25"/>
  <cols>
    <col min="1" max="1" width="15" bestFit="1" customWidth="1"/>
    <col min="2" max="2" width="18.5" bestFit="1" customWidth="1"/>
  </cols>
  <sheetData>
    <row r="1" spans="1:8" x14ac:dyDescent="0.25">
      <c r="A1" s="7" t="s">
        <v>7</v>
      </c>
      <c r="B1" s="8"/>
      <c r="C1" s="9"/>
      <c r="F1" s="7" t="s">
        <v>7</v>
      </c>
      <c r="G1" s="8"/>
      <c r="H1" s="9"/>
    </row>
    <row r="2" spans="1:8" x14ac:dyDescent="0.25">
      <c r="A2" s="10" t="s">
        <v>46</v>
      </c>
      <c r="B2" s="11">
        <v>1</v>
      </c>
      <c r="C2" s="12" t="s">
        <v>46</v>
      </c>
      <c r="F2" s="10" t="s">
        <v>2</v>
      </c>
      <c r="G2">
        <v>1</v>
      </c>
      <c r="H2" s="12" t="s">
        <v>2</v>
      </c>
    </row>
    <row r="3" spans="1:8" x14ac:dyDescent="0.25">
      <c r="A3" s="10" t="s">
        <v>47</v>
      </c>
      <c r="B3" s="11">
        <v>2</v>
      </c>
      <c r="C3" s="12" t="s">
        <v>47</v>
      </c>
      <c r="F3" s="10" t="s">
        <v>4</v>
      </c>
      <c r="G3">
        <v>2</v>
      </c>
      <c r="H3" s="12" t="s">
        <v>4</v>
      </c>
    </row>
    <row r="4" spans="1:8" x14ac:dyDescent="0.25">
      <c r="A4" s="10" t="s">
        <v>48</v>
      </c>
      <c r="B4" s="11">
        <v>3</v>
      </c>
      <c r="C4" s="12" t="s">
        <v>48</v>
      </c>
      <c r="F4" s="10" t="s">
        <v>3</v>
      </c>
      <c r="G4">
        <v>3</v>
      </c>
      <c r="H4" s="12" t="s">
        <v>3</v>
      </c>
    </row>
    <row r="5" spans="1:8" x14ac:dyDescent="0.25">
      <c r="A5" s="10" t="s">
        <v>49</v>
      </c>
      <c r="B5" s="11">
        <v>4</v>
      </c>
      <c r="C5" s="12" t="s">
        <v>49</v>
      </c>
      <c r="F5" s="10" t="s">
        <v>5</v>
      </c>
      <c r="G5">
        <v>4</v>
      </c>
      <c r="H5" s="12" t="s">
        <v>5</v>
      </c>
    </row>
    <row r="6" spans="1:8" ht="16.5" thickBot="1" x14ac:dyDescent="0.3">
      <c r="A6" s="10" t="s">
        <v>50</v>
      </c>
      <c r="B6" s="11">
        <v>5</v>
      </c>
      <c r="C6" s="12" t="s">
        <v>50</v>
      </c>
      <c r="F6" s="13" t="s">
        <v>6</v>
      </c>
      <c r="G6" s="14">
        <v>5</v>
      </c>
      <c r="H6" s="15" t="s">
        <v>6</v>
      </c>
    </row>
    <row r="7" spans="1:8" x14ac:dyDescent="0.25">
      <c r="A7" s="10" t="s">
        <v>51</v>
      </c>
      <c r="B7" s="11">
        <v>6</v>
      </c>
      <c r="C7" s="12" t="s">
        <v>51</v>
      </c>
    </row>
    <row r="8" spans="1:8" x14ac:dyDescent="0.25">
      <c r="A8" s="10" t="s">
        <v>52</v>
      </c>
      <c r="B8" s="11">
        <v>7</v>
      </c>
      <c r="C8" s="12" t="s">
        <v>52</v>
      </c>
    </row>
    <row r="9" spans="1:8" x14ac:dyDescent="0.25">
      <c r="A9" s="10" t="s">
        <v>53</v>
      </c>
      <c r="B9" s="11">
        <v>8</v>
      </c>
      <c r="C9" s="12" t="s">
        <v>53</v>
      </c>
    </row>
    <row r="10" spans="1:8" ht="16.5" thickBot="1" x14ac:dyDescent="0.3">
      <c r="A10" s="13" t="s">
        <v>54</v>
      </c>
      <c r="B10" s="14">
        <v>9</v>
      </c>
      <c r="C10" s="15" t="s">
        <v>54</v>
      </c>
    </row>
    <row r="11" spans="1:8" ht="16.5" thickBot="1" x14ac:dyDescent="0.3"/>
    <row r="12" spans="1:8" x14ac:dyDescent="0.25">
      <c r="A12" s="7"/>
      <c r="B12" s="25" t="s">
        <v>8</v>
      </c>
      <c r="C12" s="8"/>
      <c r="D12" s="9"/>
    </row>
    <row r="13" spans="1:8" ht="16.5" thickBot="1" x14ac:dyDescent="0.3">
      <c r="A13" s="13">
        <v>1.5</v>
      </c>
      <c r="B13" s="14">
        <v>2</v>
      </c>
      <c r="C13" s="14">
        <v>1</v>
      </c>
      <c r="D13" s="15">
        <f>SUM(A13:C13)</f>
        <v>4.5</v>
      </c>
    </row>
    <row r="14" spans="1:8" ht="16.5" thickBot="1" x14ac:dyDescent="0.3">
      <c r="A14" s="26" t="s">
        <v>0</v>
      </c>
      <c r="B14" s="27" t="s">
        <v>27</v>
      </c>
      <c r="C14" s="27" t="s">
        <v>45</v>
      </c>
      <c r="D14" s="28" t="s">
        <v>1</v>
      </c>
    </row>
    <row r="15" spans="1:8" ht="16.5" thickTop="1" x14ac:dyDescent="0.25">
      <c r="A15" s="10" t="s">
        <v>2</v>
      </c>
      <c r="B15" t="s">
        <v>2</v>
      </c>
      <c r="C15" t="s">
        <v>2</v>
      </c>
      <c r="D15" s="12" t="str">
        <f>VLOOKUP(ROUND(($A$13*VLOOKUP(A15,$F$2:$G$6,2,FALSE)+$B$13*VLOOKUP(B15,$F$2:$G$6,2,FALSE)+$C$13*VLOOKUP(C15,$F$2:$G$6,2,FALSE))/$D$13 *2 -1,0),$B$2:$C$10,2,FALSE)</f>
        <v>el</v>
      </c>
    </row>
    <row r="16" spans="1:8" x14ac:dyDescent="0.25">
      <c r="A16" s="10" t="s">
        <v>2</v>
      </c>
      <c r="B16" t="s">
        <v>2</v>
      </c>
      <c r="C16" t="s">
        <v>4</v>
      </c>
      <c r="D16" s="12" t="str">
        <f>VLOOKUP(ROUND(($A$13*VLOOKUP(A16,$F$2:$G$6,2,FALSE)+$B$13*VLOOKUP(B16,$F$2:$G$6,2,FALSE)+$C$13*VLOOKUP(C16,$F$2:$G$6,2,FALSE))/$D$13 *2 -1,0),$B$2:$C$10,2,FALSE)</f>
        <v>el</v>
      </c>
    </row>
    <row r="17" spans="1:4" x14ac:dyDescent="0.25">
      <c r="A17" s="10" t="s">
        <v>2</v>
      </c>
      <c r="B17" t="s">
        <v>2</v>
      </c>
      <c r="C17" t="s">
        <v>3</v>
      </c>
      <c r="D17" s="12" t="str">
        <f>VLOOKUP(ROUND(($A$13*VLOOKUP(A17,$F$2:$G$6,2,FALSE)+$B$13*VLOOKUP(B17,$F$2:$G$6,2,FALSE)+$C$13*VLOOKUP(C17,$F$2:$G$6,2,FALSE))/$D$13 *2 -1,0),$B$2:$C$10,2,FALSE)</f>
        <v>vl</v>
      </c>
    </row>
    <row r="18" spans="1:4" x14ac:dyDescent="0.25">
      <c r="A18" s="10" t="s">
        <v>2</v>
      </c>
      <c r="B18" t="s">
        <v>2</v>
      </c>
      <c r="C18" t="s">
        <v>5</v>
      </c>
      <c r="D18" s="12" t="str">
        <f>VLOOKUP(ROUND(($A$13*VLOOKUP(A18,$F$2:$G$6,2,FALSE)+$B$13*VLOOKUP(B18,$F$2:$G$6,2,FALSE)+$C$13*VLOOKUP(C18,$F$2:$G$6,2,FALSE))/$D$13 *2 -1,0),$B$2:$C$10,2,FALSE)</f>
        <v>vl</v>
      </c>
    </row>
    <row r="19" spans="1:4" x14ac:dyDescent="0.25">
      <c r="A19" s="10" t="s">
        <v>2</v>
      </c>
      <c r="B19" t="s">
        <v>2</v>
      </c>
      <c r="C19" t="s">
        <v>6</v>
      </c>
      <c r="D19" s="12" t="str">
        <f>VLOOKUP(ROUND(($A$13*VLOOKUP(A19,$F$2:$G$6,2,FALSE)+$B$13*VLOOKUP(B19,$F$2:$G$6,2,FALSE)+$C$13*VLOOKUP(C19,$F$2:$G$6,2,FALSE))/$D$13 *2 -1,0),$B$2:$C$10,2,FALSE)</f>
        <v>l</v>
      </c>
    </row>
    <row r="20" spans="1:4" x14ac:dyDescent="0.25">
      <c r="A20" s="10" t="s">
        <v>2</v>
      </c>
      <c r="B20" t="s">
        <v>4</v>
      </c>
      <c r="C20" t="s">
        <v>2</v>
      </c>
      <c r="D20" s="12" t="str">
        <f>VLOOKUP(ROUND(($A$13*VLOOKUP(A20,$F$2:$G$6,2,FALSE)+$B$13*VLOOKUP(B20,$F$2:$G$6,2,FALSE)+$C$13*VLOOKUP(C20,$F$2:$G$6,2,FALSE))/$D$13 *2 -1,0),$B$2:$C$10,2,FALSE)</f>
        <v>vl</v>
      </c>
    </row>
    <row r="21" spans="1:4" x14ac:dyDescent="0.25">
      <c r="A21" s="10" t="s">
        <v>2</v>
      </c>
      <c r="B21" t="s">
        <v>4</v>
      </c>
      <c r="C21" t="s">
        <v>4</v>
      </c>
      <c r="D21" s="12" t="str">
        <f>VLOOKUP(ROUND(($A$13*VLOOKUP(A21,$F$2:$G$6,2,FALSE)+$B$13*VLOOKUP(B21,$F$2:$G$6,2,FALSE)+$C$13*VLOOKUP(C21,$F$2:$G$6,2,FALSE))/$D$13 *2 -1,0),$B$2:$C$10,2,FALSE)</f>
        <v>vl</v>
      </c>
    </row>
    <row r="22" spans="1:4" x14ac:dyDescent="0.25">
      <c r="A22" s="10" t="s">
        <v>2</v>
      </c>
      <c r="B22" t="s">
        <v>4</v>
      </c>
      <c r="C22" t="s">
        <v>3</v>
      </c>
      <c r="D22" s="12" t="str">
        <f>VLOOKUP(ROUND(($A$13*VLOOKUP(A22,$F$2:$G$6,2,FALSE)+$B$13*VLOOKUP(B22,$F$2:$G$6,2,FALSE)+$C$13*VLOOKUP(C22,$F$2:$G$6,2,FALSE))/$D$13 *2 -1,0),$B$2:$C$10,2,FALSE)</f>
        <v>l</v>
      </c>
    </row>
    <row r="23" spans="1:4" x14ac:dyDescent="0.25">
      <c r="A23" s="10" t="s">
        <v>2</v>
      </c>
      <c r="B23" t="s">
        <v>4</v>
      </c>
      <c r="C23" t="s">
        <v>5</v>
      </c>
      <c r="D23" s="12" t="str">
        <f>VLOOKUP(ROUND(($A$13*VLOOKUP(A23,$F$2:$G$6,2,FALSE)+$B$13*VLOOKUP(B23,$F$2:$G$6,2,FALSE)+$C$13*VLOOKUP(C23,$F$2:$G$6,2,FALSE))/$D$13 *2 -1,0),$B$2:$C$10,2,FALSE)</f>
        <v>l</v>
      </c>
    </row>
    <row r="24" spans="1:4" x14ac:dyDescent="0.25">
      <c r="A24" s="10" t="s">
        <v>2</v>
      </c>
      <c r="B24" t="s">
        <v>4</v>
      </c>
      <c r="C24" t="s">
        <v>6</v>
      </c>
      <c r="D24" s="12" t="str">
        <f>VLOOKUP(ROUND(($A$13*VLOOKUP(A24,$F$2:$G$6,2,FALSE)+$B$13*VLOOKUP(B24,$F$2:$G$6,2,FALSE)+$C$13*VLOOKUP(C24,$F$2:$G$6,2,FALSE))/$D$13 *2 -1,0),$B$2:$C$10,2,FALSE)</f>
        <v>fl</v>
      </c>
    </row>
    <row r="25" spans="1:4" x14ac:dyDescent="0.25">
      <c r="A25" s="10" t="s">
        <v>2</v>
      </c>
      <c r="B25" t="s">
        <v>3</v>
      </c>
      <c r="C25" t="s">
        <v>2</v>
      </c>
      <c r="D25" s="12" t="str">
        <f>VLOOKUP(ROUND(($A$13*VLOOKUP(A25,$F$2:$G$6,2,FALSE)+$B$13*VLOOKUP(B25,$F$2:$G$6,2,FALSE)+$C$13*VLOOKUP(C25,$F$2:$G$6,2,FALSE))/$D$13 *2 -1,0),$B$2:$C$10,2,FALSE)</f>
        <v>l</v>
      </c>
    </row>
    <row r="26" spans="1:4" x14ac:dyDescent="0.25">
      <c r="A26" s="10" t="s">
        <v>2</v>
      </c>
      <c r="B26" t="s">
        <v>3</v>
      </c>
      <c r="C26" t="s">
        <v>4</v>
      </c>
      <c r="D26" s="12" t="str">
        <f>VLOOKUP(ROUND(($A$13*VLOOKUP(A26,$F$2:$G$6,2,FALSE)+$B$13*VLOOKUP(B26,$F$2:$G$6,2,FALSE)+$C$13*VLOOKUP(C26,$F$2:$G$6,2,FALSE))/$D$13 *2 -1,0),$B$2:$C$10,2,FALSE)</f>
        <v>l</v>
      </c>
    </row>
    <row r="27" spans="1:4" x14ac:dyDescent="0.25">
      <c r="A27" s="10" t="s">
        <v>2</v>
      </c>
      <c r="B27" t="s">
        <v>3</v>
      </c>
      <c r="C27" t="s">
        <v>3</v>
      </c>
      <c r="D27" s="12" t="str">
        <f>VLOOKUP(ROUND(($A$13*VLOOKUP(A27,$F$2:$G$6,2,FALSE)+$B$13*VLOOKUP(B27,$F$2:$G$6,2,FALSE)+$C$13*VLOOKUP(C27,$F$2:$G$6,2,FALSE))/$D$13 *2 -1,0),$B$2:$C$10,2,FALSE)</f>
        <v>fl</v>
      </c>
    </row>
    <row r="28" spans="1:4" x14ac:dyDescent="0.25">
      <c r="A28" s="10" t="s">
        <v>2</v>
      </c>
      <c r="B28" t="s">
        <v>3</v>
      </c>
      <c r="C28" t="s">
        <v>5</v>
      </c>
      <c r="D28" s="12" t="str">
        <f>VLOOKUP(ROUND(($A$13*VLOOKUP(A28,$F$2:$G$6,2,FALSE)+$B$13*VLOOKUP(B28,$F$2:$G$6,2,FALSE)+$C$13*VLOOKUP(C28,$F$2:$G$6,2,FALSE))/$D$13 *2 -1,0),$B$2:$C$10,2,FALSE)</f>
        <v>fl</v>
      </c>
    </row>
    <row r="29" spans="1:4" x14ac:dyDescent="0.25">
      <c r="A29" s="10" t="s">
        <v>2</v>
      </c>
      <c r="B29" t="s">
        <v>3</v>
      </c>
      <c r="C29" t="s">
        <v>6</v>
      </c>
      <c r="D29" s="12" t="str">
        <f>VLOOKUP(ROUND(($A$13*VLOOKUP(A29,$F$2:$G$6,2,FALSE)+$B$13*VLOOKUP(B29,$F$2:$G$6,2,FALSE)+$C$13*VLOOKUP(C29,$F$2:$G$6,2,FALSE))/$D$13 *2 -1,0),$B$2:$C$10,2,FALSE)</f>
        <v>i</v>
      </c>
    </row>
    <row r="30" spans="1:4" x14ac:dyDescent="0.25">
      <c r="A30" s="10" t="s">
        <v>2</v>
      </c>
      <c r="B30" t="s">
        <v>5</v>
      </c>
      <c r="C30" t="s">
        <v>2</v>
      </c>
      <c r="D30" s="12" t="str">
        <f>VLOOKUP(ROUND(($A$13*VLOOKUP(A30,$F$2:$G$6,2,FALSE)+$B$13*VLOOKUP(B30,$F$2:$G$6,2,FALSE)+$C$13*VLOOKUP(C30,$F$2:$G$6,2,FALSE))/$D$13 *2 -1,0),$B$2:$C$10,2,FALSE)</f>
        <v>fl</v>
      </c>
    </row>
    <row r="31" spans="1:4" x14ac:dyDescent="0.25">
      <c r="A31" s="10" t="s">
        <v>2</v>
      </c>
      <c r="B31" t="s">
        <v>5</v>
      </c>
      <c r="C31" t="s">
        <v>4</v>
      </c>
      <c r="D31" s="12" t="str">
        <f>VLOOKUP(ROUND(($A$13*VLOOKUP(A31,$F$2:$G$6,2,FALSE)+$B$13*VLOOKUP(B31,$F$2:$G$6,2,FALSE)+$C$13*VLOOKUP(C31,$F$2:$G$6,2,FALSE))/$D$13 *2 -1,0),$B$2:$C$10,2,FALSE)</f>
        <v>fl</v>
      </c>
    </row>
    <row r="32" spans="1:4" x14ac:dyDescent="0.25">
      <c r="A32" s="10" t="s">
        <v>2</v>
      </c>
      <c r="B32" t="s">
        <v>5</v>
      </c>
      <c r="C32" t="s">
        <v>3</v>
      </c>
      <c r="D32" s="12" t="str">
        <f>VLOOKUP(ROUND(($A$13*VLOOKUP(A32,$F$2:$G$6,2,FALSE)+$B$13*VLOOKUP(B32,$F$2:$G$6,2,FALSE)+$C$13*VLOOKUP(C32,$F$2:$G$6,2,FALSE))/$D$13 *2 -1,0),$B$2:$C$10,2,FALSE)</f>
        <v>i</v>
      </c>
    </row>
    <row r="33" spans="1:4" x14ac:dyDescent="0.25">
      <c r="A33" s="10" t="s">
        <v>2</v>
      </c>
      <c r="B33" t="s">
        <v>5</v>
      </c>
      <c r="C33" t="s">
        <v>5</v>
      </c>
      <c r="D33" s="12" t="str">
        <f>VLOOKUP(ROUND(($A$13*VLOOKUP(A33,$F$2:$G$6,2,FALSE)+$B$13*VLOOKUP(B33,$F$2:$G$6,2,FALSE)+$C$13*VLOOKUP(C33,$F$2:$G$6,2,FALSE))/$D$13 *2 -1,0),$B$2:$C$10,2,FALSE)</f>
        <v>i</v>
      </c>
    </row>
    <row r="34" spans="1:4" x14ac:dyDescent="0.25">
      <c r="A34" s="10" t="s">
        <v>2</v>
      </c>
      <c r="B34" t="s">
        <v>5</v>
      </c>
      <c r="C34" t="s">
        <v>6</v>
      </c>
      <c r="D34" s="12" t="str">
        <f>VLOOKUP(ROUND(($A$13*VLOOKUP(A34,$F$2:$G$6,2,FALSE)+$B$13*VLOOKUP(B34,$F$2:$G$6,2,FALSE)+$C$13*VLOOKUP(C34,$F$2:$G$6,2,FALSE))/$D$13 *2 -1,0),$B$2:$C$10,2,FALSE)</f>
        <v>i</v>
      </c>
    </row>
    <row r="35" spans="1:4" x14ac:dyDescent="0.25">
      <c r="A35" s="10" t="s">
        <v>2</v>
      </c>
      <c r="B35" t="s">
        <v>6</v>
      </c>
      <c r="C35" t="s">
        <v>2</v>
      </c>
      <c r="D35" s="12" t="str">
        <f>VLOOKUP(ROUND(($A$13*VLOOKUP(A35,$F$2:$G$6,2,FALSE)+$B$13*VLOOKUP(B35,$F$2:$G$6,2,FALSE)+$C$13*VLOOKUP(C35,$F$2:$G$6,2,FALSE))/$D$13 *2 -1,0),$B$2:$C$10,2,FALSE)</f>
        <v>i</v>
      </c>
    </row>
    <row r="36" spans="1:4" x14ac:dyDescent="0.25">
      <c r="A36" s="10" t="s">
        <v>2</v>
      </c>
      <c r="B36" t="s">
        <v>6</v>
      </c>
      <c r="C36" t="s">
        <v>4</v>
      </c>
      <c r="D36" s="12" t="str">
        <f>VLOOKUP(ROUND(($A$13*VLOOKUP(A36,$F$2:$G$6,2,FALSE)+$B$13*VLOOKUP(B36,$F$2:$G$6,2,FALSE)+$C$13*VLOOKUP(C36,$F$2:$G$6,2,FALSE))/$D$13 *2 -1,0),$B$2:$C$10,2,FALSE)</f>
        <v>i</v>
      </c>
    </row>
    <row r="37" spans="1:4" x14ac:dyDescent="0.25">
      <c r="A37" s="10" t="s">
        <v>2</v>
      </c>
      <c r="B37" t="s">
        <v>6</v>
      </c>
      <c r="C37" t="s">
        <v>3</v>
      </c>
      <c r="D37" s="12" t="str">
        <f>VLOOKUP(ROUND(($A$13*VLOOKUP(A37,$F$2:$G$6,2,FALSE)+$B$13*VLOOKUP(B37,$F$2:$G$6,2,FALSE)+$C$13*VLOOKUP(C37,$F$2:$G$6,2,FALSE))/$D$13 *2 -1,0),$B$2:$C$10,2,FALSE)</f>
        <v>i</v>
      </c>
    </row>
    <row r="38" spans="1:4" x14ac:dyDescent="0.25">
      <c r="A38" s="10" t="s">
        <v>2</v>
      </c>
      <c r="B38" t="s">
        <v>6</v>
      </c>
      <c r="C38" t="s">
        <v>5</v>
      </c>
      <c r="D38" s="12" t="str">
        <f>VLOOKUP(ROUND(($A$13*VLOOKUP(A38,$F$2:$G$6,2,FALSE)+$B$13*VLOOKUP(B38,$F$2:$G$6,2,FALSE)+$C$13*VLOOKUP(C38,$F$2:$G$6,2,FALSE))/$D$13 *2 -1,0),$B$2:$C$10,2,FALSE)</f>
        <v>fh</v>
      </c>
    </row>
    <row r="39" spans="1:4" x14ac:dyDescent="0.25">
      <c r="A39" s="10" t="s">
        <v>2</v>
      </c>
      <c r="B39" t="s">
        <v>6</v>
      </c>
      <c r="C39" t="s">
        <v>6</v>
      </c>
      <c r="D39" s="12" t="str">
        <f>VLOOKUP(ROUND(($A$13*VLOOKUP(A39,$F$2:$G$6,2,FALSE)+$B$13*VLOOKUP(B39,$F$2:$G$6,2,FALSE)+$C$13*VLOOKUP(C39,$F$2:$G$6,2,FALSE))/$D$13 *2 -1,0),$B$2:$C$10,2,FALSE)</f>
        <v>fh</v>
      </c>
    </row>
    <row r="40" spans="1:4" x14ac:dyDescent="0.25">
      <c r="A40" s="10" t="s">
        <v>4</v>
      </c>
      <c r="B40" t="s">
        <v>2</v>
      </c>
      <c r="C40" t="s">
        <v>2</v>
      </c>
      <c r="D40" s="12" t="str">
        <f>VLOOKUP(ROUND(($A$13*VLOOKUP(A40,$F$2:$G$6,2,FALSE)+$B$13*VLOOKUP(B40,$F$2:$G$6,2,FALSE)+$C$13*VLOOKUP(C40,$F$2:$G$6,2,FALSE))/$D$13 *2 -1,0),$B$2:$C$10,2,FALSE)</f>
        <v>vl</v>
      </c>
    </row>
    <row r="41" spans="1:4" x14ac:dyDescent="0.25">
      <c r="A41" s="10" t="s">
        <v>4</v>
      </c>
      <c r="B41" t="s">
        <v>2</v>
      </c>
      <c r="C41" t="s">
        <v>4</v>
      </c>
      <c r="D41" s="12" t="str">
        <f>VLOOKUP(ROUND(($A$13*VLOOKUP(A41,$F$2:$G$6,2,FALSE)+$B$13*VLOOKUP(B41,$F$2:$G$6,2,FALSE)+$C$13*VLOOKUP(C41,$F$2:$G$6,2,FALSE))/$D$13 *2 -1,0),$B$2:$C$10,2,FALSE)</f>
        <v>vl</v>
      </c>
    </row>
    <row r="42" spans="1:4" x14ac:dyDescent="0.25">
      <c r="A42" s="10" t="s">
        <v>4</v>
      </c>
      <c r="B42" t="s">
        <v>2</v>
      </c>
      <c r="C42" t="s">
        <v>3</v>
      </c>
      <c r="D42" s="12" t="str">
        <f>VLOOKUP(ROUND(($A$13*VLOOKUP(A42,$F$2:$G$6,2,FALSE)+$B$13*VLOOKUP(B42,$F$2:$G$6,2,FALSE)+$C$13*VLOOKUP(C42,$F$2:$G$6,2,FALSE))/$D$13 *2 -1,0),$B$2:$C$10,2,FALSE)</f>
        <v>l</v>
      </c>
    </row>
    <row r="43" spans="1:4" x14ac:dyDescent="0.25">
      <c r="A43" s="10" t="s">
        <v>4</v>
      </c>
      <c r="B43" t="s">
        <v>2</v>
      </c>
      <c r="C43" t="s">
        <v>5</v>
      </c>
      <c r="D43" s="12" t="str">
        <f>VLOOKUP(ROUND(($A$13*VLOOKUP(A43,$F$2:$G$6,2,FALSE)+$B$13*VLOOKUP(B43,$F$2:$G$6,2,FALSE)+$C$13*VLOOKUP(C43,$F$2:$G$6,2,FALSE))/$D$13 *2 -1,0),$B$2:$C$10,2,FALSE)</f>
        <v>l</v>
      </c>
    </row>
    <row r="44" spans="1:4" x14ac:dyDescent="0.25">
      <c r="A44" s="10" t="s">
        <v>4</v>
      </c>
      <c r="B44" t="s">
        <v>2</v>
      </c>
      <c r="C44" t="s">
        <v>6</v>
      </c>
      <c r="D44" s="12" t="str">
        <f>VLOOKUP(ROUND(($A$13*VLOOKUP(A44,$F$2:$G$6,2,FALSE)+$B$13*VLOOKUP(B44,$F$2:$G$6,2,FALSE)+$C$13*VLOOKUP(C44,$F$2:$G$6,2,FALSE))/$D$13 *2 -1,0),$B$2:$C$10,2,FALSE)</f>
        <v>l</v>
      </c>
    </row>
    <row r="45" spans="1:4" x14ac:dyDescent="0.25">
      <c r="A45" s="10" t="s">
        <v>4</v>
      </c>
      <c r="B45" t="s">
        <v>4</v>
      </c>
      <c r="C45" t="s">
        <v>2</v>
      </c>
      <c r="D45" s="12" t="str">
        <f>VLOOKUP(ROUND(($A$13*VLOOKUP(A45,$F$2:$G$6,2,FALSE)+$B$13*VLOOKUP(B45,$F$2:$G$6,2,FALSE)+$C$13*VLOOKUP(C45,$F$2:$G$6,2,FALSE))/$D$13 *2 -1,0),$B$2:$C$10,2,FALSE)</f>
        <v>l</v>
      </c>
    </row>
    <row r="46" spans="1:4" x14ac:dyDescent="0.25">
      <c r="A46" s="10" t="s">
        <v>4</v>
      </c>
      <c r="B46" t="s">
        <v>4</v>
      </c>
      <c r="C46" t="s">
        <v>4</v>
      </c>
      <c r="D46" s="12" t="str">
        <f>VLOOKUP(ROUND(($A$13*VLOOKUP(A46,$F$2:$G$6,2,FALSE)+$B$13*VLOOKUP(B46,$F$2:$G$6,2,FALSE)+$C$13*VLOOKUP(C46,$F$2:$G$6,2,FALSE))/$D$13 *2 -1,0),$B$2:$C$10,2,FALSE)</f>
        <v>l</v>
      </c>
    </row>
    <row r="47" spans="1:4" x14ac:dyDescent="0.25">
      <c r="A47" s="10" t="s">
        <v>4</v>
      </c>
      <c r="B47" t="s">
        <v>4</v>
      </c>
      <c r="C47" t="s">
        <v>3</v>
      </c>
      <c r="D47" s="12" t="str">
        <f>VLOOKUP(ROUND(($A$13*VLOOKUP(A47,$F$2:$G$6,2,FALSE)+$B$13*VLOOKUP(B47,$F$2:$G$6,2,FALSE)+$C$13*VLOOKUP(C47,$F$2:$G$6,2,FALSE))/$D$13 *2 -1,0),$B$2:$C$10,2,FALSE)</f>
        <v>l</v>
      </c>
    </row>
    <row r="48" spans="1:4" x14ac:dyDescent="0.25">
      <c r="A48" s="10" t="s">
        <v>4</v>
      </c>
      <c r="B48" t="s">
        <v>4</v>
      </c>
      <c r="C48" t="s">
        <v>5</v>
      </c>
      <c r="D48" s="12" t="str">
        <f>VLOOKUP(ROUND(($A$13*VLOOKUP(A48,$F$2:$G$6,2,FALSE)+$B$13*VLOOKUP(B48,$F$2:$G$6,2,FALSE)+$C$13*VLOOKUP(C48,$F$2:$G$6,2,FALSE))/$D$13 *2 -1,0),$B$2:$C$10,2,FALSE)</f>
        <v>fl</v>
      </c>
    </row>
    <row r="49" spans="1:4" x14ac:dyDescent="0.25">
      <c r="A49" s="10" t="s">
        <v>4</v>
      </c>
      <c r="B49" t="s">
        <v>4</v>
      </c>
      <c r="C49" t="s">
        <v>6</v>
      </c>
      <c r="D49" s="12" t="str">
        <f>VLOOKUP(ROUND(($A$13*VLOOKUP(A49,$F$2:$G$6,2,FALSE)+$B$13*VLOOKUP(B49,$F$2:$G$6,2,FALSE)+$C$13*VLOOKUP(C49,$F$2:$G$6,2,FALSE))/$D$13 *2 -1,0),$B$2:$C$10,2,FALSE)</f>
        <v>fl</v>
      </c>
    </row>
    <row r="50" spans="1:4" x14ac:dyDescent="0.25">
      <c r="A50" s="10" t="s">
        <v>4</v>
      </c>
      <c r="B50" t="s">
        <v>3</v>
      </c>
      <c r="C50" t="s">
        <v>2</v>
      </c>
      <c r="D50" s="12" t="str">
        <f>VLOOKUP(ROUND(($A$13*VLOOKUP(A50,$F$2:$G$6,2,FALSE)+$B$13*VLOOKUP(B50,$F$2:$G$6,2,FALSE)+$C$13*VLOOKUP(C50,$F$2:$G$6,2,FALSE))/$D$13 *2 -1,0),$B$2:$C$10,2,FALSE)</f>
        <v>l</v>
      </c>
    </row>
    <row r="51" spans="1:4" x14ac:dyDescent="0.25">
      <c r="A51" s="10" t="s">
        <v>4</v>
      </c>
      <c r="B51" t="s">
        <v>3</v>
      </c>
      <c r="C51" t="s">
        <v>4</v>
      </c>
      <c r="D51" s="12" t="str">
        <f>VLOOKUP(ROUND(($A$13*VLOOKUP(A51,$F$2:$G$6,2,FALSE)+$B$13*VLOOKUP(B51,$F$2:$G$6,2,FALSE)+$C$13*VLOOKUP(C51,$F$2:$G$6,2,FALSE))/$D$13 *2 -1,0),$B$2:$C$10,2,FALSE)</f>
        <v>fl</v>
      </c>
    </row>
    <row r="52" spans="1:4" x14ac:dyDescent="0.25">
      <c r="A52" s="10" t="s">
        <v>4</v>
      </c>
      <c r="B52" t="s">
        <v>3</v>
      </c>
      <c r="C52" t="s">
        <v>3</v>
      </c>
      <c r="D52" s="12" t="str">
        <f>VLOOKUP(ROUND(($A$13*VLOOKUP(A52,$F$2:$G$6,2,FALSE)+$B$13*VLOOKUP(B52,$F$2:$G$6,2,FALSE)+$C$13*VLOOKUP(C52,$F$2:$G$6,2,FALSE))/$D$13 *2 -1,0),$B$2:$C$10,2,FALSE)</f>
        <v>fl</v>
      </c>
    </row>
    <row r="53" spans="1:4" x14ac:dyDescent="0.25">
      <c r="A53" s="10" t="s">
        <v>4</v>
      </c>
      <c r="B53" t="s">
        <v>3</v>
      </c>
      <c r="C53" t="s">
        <v>5</v>
      </c>
      <c r="D53" s="12" t="str">
        <f>VLOOKUP(ROUND(($A$13*VLOOKUP(A53,$F$2:$G$6,2,FALSE)+$B$13*VLOOKUP(B53,$F$2:$G$6,2,FALSE)+$C$13*VLOOKUP(C53,$F$2:$G$6,2,FALSE))/$D$13 *2 -1,0),$B$2:$C$10,2,FALSE)</f>
        <v>i</v>
      </c>
    </row>
    <row r="54" spans="1:4" x14ac:dyDescent="0.25">
      <c r="A54" s="10" t="s">
        <v>4</v>
      </c>
      <c r="B54" t="s">
        <v>3</v>
      </c>
      <c r="C54" t="s">
        <v>6</v>
      </c>
      <c r="D54" s="12" t="str">
        <f>VLOOKUP(ROUND(($A$13*VLOOKUP(A54,$F$2:$G$6,2,FALSE)+$B$13*VLOOKUP(B54,$F$2:$G$6,2,FALSE)+$C$13*VLOOKUP(C54,$F$2:$G$6,2,FALSE))/$D$13 *2 -1,0),$B$2:$C$10,2,FALSE)</f>
        <v>i</v>
      </c>
    </row>
    <row r="55" spans="1:4" x14ac:dyDescent="0.25">
      <c r="A55" s="10" t="s">
        <v>4</v>
      </c>
      <c r="B55" t="s">
        <v>5</v>
      </c>
      <c r="C55" t="s">
        <v>2</v>
      </c>
      <c r="D55" s="12" t="str">
        <f>VLOOKUP(ROUND(($A$13*VLOOKUP(A55,$F$2:$G$6,2,FALSE)+$B$13*VLOOKUP(B55,$F$2:$G$6,2,FALSE)+$C$13*VLOOKUP(C55,$F$2:$G$6,2,FALSE))/$D$13 *2 -1,0),$B$2:$C$10,2,FALSE)</f>
        <v>fl</v>
      </c>
    </row>
    <row r="56" spans="1:4" x14ac:dyDescent="0.25">
      <c r="A56" s="10" t="s">
        <v>4</v>
      </c>
      <c r="B56" t="s">
        <v>5</v>
      </c>
      <c r="C56" t="s">
        <v>4</v>
      </c>
      <c r="D56" s="12" t="str">
        <f>VLOOKUP(ROUND(($A$13*VLOOKUP(A56,$F$2:$G$6,2,FALSE)+$B$13*VLOOKUP(B56,$F$2:$G$6,2,FALSE)+$C$13*VLOOKUP(C56,$F$2:$G$6,2,FALSE))/$D$13 *2 -1,0),$B$2:$C$10,2,FALSE)</f>
        <v>i</v>
      </c>
    </row>
    <row r="57" spans="1:4" x14ac:dyDescent="0.25">
      <c r="A57" s="10" t="s">
        <v>4</v>
      </c>
      <c r="B57" t="s">
        <v>5</v>
      </c>
      <c r="C57" t="s">
        <v>3</v>
      </c>
      <c r="D57" s="12" t="str">
        <f>VLOOKUP(ROUND(($A$13*VLOOKUP(A57,$F$2:$G$6,2,FALSE)+$B$13*VLOOKUP(B57,$F$2:$G$6,2,FALSE)+$C$13*VLOOKUP(C57,$F$2:$G$6,2,FALSE))/$D$13 *2 -1,0),$B$2:$C$10,2,FALSE)</f>
        <v>i</v>
      </c>
    </row>
    <row r="58" spans="1:4" x14ac:dyDescent="0.25">
      <c r="A58" s="10" t="s">
        <v>4</v>
      </c>
      <c r="B58" t="s">
        <v>5</v>
      </c>
      <c r="C58" t="s">
        <v>5</v>
      </c>
      <c r="D58" s="12" t="str">
        <f>VLOOKUP(ROUND(($A$13*VLOOKUP(A58,$F$2:$G$6,2,FALSE)+$B$13*VLOOKUP(B58,$F$2:$G$6,2,FALSE)+$C$13*VLOOKUP(C58,$F$2:$G$6,2,FALSE))/$D$13 *2 -1,0),$B$2:$C$10,2,FALSE)</f>
        <v>fh</v>
      </c>
    </row>
    <row r="59" spans="1:4" x14ac:dyDescent="0.25">
      <c r="A59" s="10" t="s">
        <v>4</v>
      </c>
      <c r="B59" t="s">
        <v>5</v>
      </c>
      <c r="C59" t="s">
        <v>6</v>
      </c>
      <c r="D59" s="12" t="str">
        <f>VLOOKUP(ROUND(($A$13*VLOOKUP(A59,$F$2:$G$6,2,FALSE)+$B$13*VLOOKUP(B59,$F$2:$G$6,2,FALSE)+$C$13*VLOOKUP(C59,$F$2:$G$6,2,FALSE))/$D$13 *2 -1,0),$B$2:$C$10,2,FALSE)</f>
        <v>fh</v>
      </c>
    </row>
    <row r="60" spans="1:4" x14ac:dyDescent="0.25">
      <c r="A60" s="10" t="s">
        <v>4</v>
      </c>
      <c r="B60" t="s">
        <v>6</v>
      </c>
      <c r="C60" t="s">
        <v>2</v>
      </c>
      <c r="D60" s="12" t="str">
        <f>VLOOKUP(ROUND(($A$13*VLOOKUP(A60,$F$2:$G$6,2,FALSE)+$B$13*VLOOKUP(B60,$F$2:$G$6,2,FALSE)+$C$13*VLOOKUP(C60,$F$2:$G$6,2,FALSE))/$D$13 *2 -1,0),$B$2:$C$10,2,FALSE)</f>
        <v>i</v>
      </c>
    </row>
    <row r="61" spans="1:4" x14ac:dyDescent="0.25">
      <c r="A61" s="10" t="s">
        <v>4</v>
      </c>
      <c r="B61" t="s">
        <v>6</v>
      </c>
      <c r="C61" t="s">
        <v>4</v>
      </c>
      <c r="D61" s="12" t="str">
        <f>VLOOKUP(ROUND(($A$13*VLOOKUP(A61,$F$2:$G$6,2,FALSE)+$B$13*VLOOKUP(B61,$F$2:$G$6,2,FALSE)+$C$13*VLOOKUP(C61,$F$2:$G$6,2,FALSE))/$D$13 *2 -1,0),$B$2:$C$10,2,FALSE)</f>
        <v>fh</v>
      </c>
    </row>
    <row r="62" spans="1:4" x14ac:dyDescent="0.25">
      <c r="A62" s="10" t="s">
        <v>4</v>
      </c>
      <c r="B62" t="s">
        <v>6</v>
      </c>
      <c r="C62" t="s">
        <v>3</v>
      </c>
      <c r="D62" s="12" t="str">
        <f>VLOOKUP(ROUND(($A$13*VLOOKUP(A62,$F$2:$G$6,2,FALSE)+$B$13*VLOOKUP(B62,$F$2:$G$6,2,FALSE)+$C$13*VLOOKUP(C62,$F$2:$G$6,2,FALSE))/$D$13 *2 -1,0),$B$2:$C$10,2,FALSE)</f>
        <v>fh</v>
      </c>
    </row>
    <row r="63" spans="1:4" x14ac:dyDescent="0.25">
      <c r="A63" s="10" t="s">
        <v>4</v>
      </c>
      <c r="B63" t="s">
        <v>6</v>
      </c>
      <c r="C63" t="s">
        <v>5</v>
      </c>
      <c r="D63" s="12" t="str">
        <f>VLOOKUP(ROUND(($A$13*VLOOKUP(A63,$F$2:$G$6,2,FALSE)+$B$13*VLOOKUP(B63,$F$2:$G$6,2,FALSE)+$C$13*VLOOKUP(C63,$F$2:$G$6,2,FALSE))/$D$13 *2 -1,0),$B$2:$C$10,2,FALSE)</f>
        <v>h</v>
      </c>
    </row>
    <row r="64" spans="1:4" x14ac:dyDescent="0.25">
      <c r="A64" s="10" t="s">
        <v>4</v>
      </c>
      <c r="B64" t="s">
        <v>6</v>
      </c>
      <c r="C64" t="s">
        <v>6</v>
      </c>
      <c r="D64" s="12" t="str">
        <f>VLOOKUP(ROUND(($A$13*VLOOKUP(A64,$F$2:$G$6,2,FALSE)+$B$13*VLOOKUP(B64,$F$2:$G$6,2,FALSE)+$C$13*VLOOKUP(C64,$F$2:$G$6,2,FALSE))/$D$13 *2 -1,0),$B$2:$C$10,2,FALSE)</f>
        <v>h</v>
      </c>
    </row>
    <row r="65" spans="1:4" x14ac:dyDescent="0.25">
      <c r="A65" s="10" t="s">
        <v>3</v>
      </c>
      <c r="B65" t="s">
        <v>2</v>
      </c>
      <c r="C65" t="s">
        <v>2</v>
      </c>
      <c r="D65" s="12" t="str">
        <f>VLOOKUP(ROUND(($A$13*VLOOKUP(A65,$F$2:$G$6,2,FALSE)+$B$13*VLOOKUP(B65,$F$2:$G$6,2,FALSE)+$C$13*VLOOKUP(C65,$F$2:$G$6,2,FALSE))/$D$13 *2 -1,0),$B$2:$C$10,2,FALSE)</f>
        <v>vl</v>
      </c>
    </row>
    <row r="66" spans="1:4" x14ac:dyDescent="0.25">
      <c r="A66" s="10" t="s">
        <v>3</v>
      </c>
      <c r="B66" t="s">
        <v>2</v>
      </c>
      <c r="C66" t="s">
        <v>4</v>
      </c>
      <c r="D66" s="12" t="str">
        <f>VLOOKUP(ROUND(($A$13*VLOOKUP(A66,$F$2:$G$6,2,FALSE)+$B$13*VLOOKUP(B66,$F$2:$G$6,2,FALSE)+$C$13*VLOOKUP(C66,$F$2:$G$6,2,FALSE))/$D$13 *2 -1,0),$B$2:$C$10,2,FALSE)</f>
        <v>l</v>
      </c>
    </row>
    <row r="67" spans="1:4" x14ac:dyDescent="0.25">
      <c r="A67" s="10" t="s">
        <v>3</v>
      </c>
      <c r="B67" t="s">
        <v>2</v>
      </c>
      <c r="C67" t="s">
        <v>3</v>
      </c>
      <c r="D67" s="12" t="str">
        <f>VLOOKUP(ROUND(($A$13*VLOOKUP(A67,$F$2:$G$6,2,FALSE)+$B$13*VLOOKUP(B67,$F$2:$G$6,2,FALSE)+$C$13*VLOOKUP(C67,$F$2:$G$6,2,FALSE))/$D$13 *2 -1,0),$B$2:$C$10,2,FALSE)</f>
        <v>l</v>
      </c>
    </row>
    <row r="68" spans="1:4" x14ac:dyDescent="0.25">
      <c r="A68" s="10" t="s">
        <v>3</v>
      </c>
      <c r="B68" t="s">
        <v>2</v>
      </c>
      <c r="C68" t="s">
        <v>5</v>
      </c>
      <c r="D68" s="12" t="str">
        <f>VLOOKUP(ROUND(($A$13*VLOOKUP(A68,$F$2:$G$6,2,FALSE)+$B$13*VLOOKUP(B68,$F$2:$G$6,2,FALSE)+$C$13*VLOOKUP(C68,$F$2:$G$6,2,FALSE))/$D$13 *2 -1,0),$B$2:$C$10,2,FALSE)</f>
        <v>fl</v>
      </c>
    </row>
    <row r="69" spans="1:4" x14ac:dyDescent="0.25">
      <c r="A69" s="10" t="s">
        <v>3</v>
      </c>
      <c r="B69" t="s">
        <v>2</v>
      </c>
      <c r="C69" t="s">
        <v>6</v>
      </c>
      <c r="D69" s="12" t="str">
        <f>VLOOKUP(ROUND(($A$13*VLOOKUP(A69,$F$2:$G$6,2,FALSE)+$B$13*VLOOKUP(B69,$F$2:$G$6,2,FALSE)+$C$13*VLOOKUP(C69,$F$2:$G$6,2,FALSE))/$D$13 *2 -1,0),$B$2:$C$10,2,FALSE)</f>
        <v>fl</v>
      </c>
    </row>
    <row r="70" spans="1:4" x14ac:dyDescent="0.25">
      <c r="A70" s="10" t="s">
        <v>3</v>
      </c>
      <c r="B70" t="s">
        <v>4</v>
      </c>
      <c r="C70" t="s">
        <v>2</v>
      </c>
      <c r="D70" s="12" t="str">
        <f>VLOOKUP(ROUND(($A$13*VLOOKUP(A70,$F$2:$G$6,2,FALSE)+$B$13*VLOOKUP(B70,$F$2:$G$6,2,FALSE)+$C$13*VLOOKUP(C70,$F$2:$G$6,2,FALSE))/$D$13 *2 -1,0),$B$2:$C$10,2,FALSE)</f>
        <v>l</v>
      </c>
    </row>
    <row r="71" spans="1:4" x14ac:dyDescent="0.25">
      <c r="A71" s="10" t="s">
        <v>3</v>
      </c>
      <c r="B71" t="s">
        <v>4</v>
      </c>
      <c r="C71" t="s">
        <v>4</v>
      </c>
      <c r="D71" s="12" t="str">
        <f>VLOOKUP(ROUND(($A$13*VLOOKUP(A71,$F$2:$G$6,2,FALSE)+$B$13*VLOOKUP(B71,$F$2:$G$6,2,FALSE)+$C$13*VLOOKUP(C71,$F$2:$G$6,2,FALSE))/$D$13 *2 -1,0),$B$2:$C$10,2,FALSE)</f>
        <v>fl</v>
      </c>
    </row>
    <row r="72" spans="1:4" x14ac:dyDescent="0.25">
      <c r="A72" s="10" t="s">
        <v>3</v>
      </c>
      <c r="B72" t="s">
        <v>4</v>
      </c>
      <c r="C72" t="s">
        <v>3</v>
      </c>
      <c r="D72" s="12" t="str">
        <f>VLOOKUP(ROUND(($A$13*VLOOKUP(A72,$F$2:$G$6,2,FALSE)+$B$13*VLOOKUP(B72,$F$2:$G$6,2,FALSE)+$C$13*VLOOKUP(C72,$F$2:$G$6,2,FALSE))/$D$13 *2 -1,0),$B$2:$C$10,2,FALSE)</f>
        <v>fl</v>
      </c>
    </row>
    <row r="73" spans="1:4" x14ac:dyDescent="0.25">
      <c r="A73" s="10" t="s">
        <v>3</v>
      </c>
      <c r="B73" t="s">
        <v>4</v>
      </c>
      <c r="C73" t="s">
        <v>5</v>
      </c>
      <c r="D73" s="12" t="str">
        <f>VLOOKUP(ROUND(($A$13*VLOOKUP(A73,$F$2:$G$6,2,FALSE)+$B$13*VLOOKUP(B73,$F$2:$G$6,2,FALSE)+$C$13*VLOOKUP(C73,$F$2:$G$6,2,FALSE))/$D$13 *2 -1,0),$B$2:$C$10,2,FALSE)</f>
        <v>i</v>
      </c>
    </row>
    <row r="74" spans="1:4" x14ac:dyDescent="0.25">
      <c r="A74" s="10" t="s">
        <v>3</v>
      </c>
      <c r="B74" t="s">
        <v>4</v>
      </c>
      <c r="C74" t="s">
        <v>6</v>
      </c>
      <c r="D74" s="12" t="str">
        <f>VLOOKUP(ROUND(($A$13*VLOOKUP(A74,$F$2:$G$6,2,FALSE)+$B$13*VLOOKUP(B74,$F$2:$G$6,2,FALSE)+$C$13*VLOOKUP(C74,$F$2:$G$6,2,FALSE))/$D$13 *2 -1,0),$B$2:$C$10,2,FALSE)</f>
        <v>i</v>
      </c>
    </row>
    <row r="75" spans="1:4" x14ac:dyDescent="0.25">
      <c r="A75" s="10" t="s">
        <v>3</v>
      </c>
      <c r="B75" t="s">
        <v>3</v>
      </c>
      <c r="C75" t="s">
        <v>2</v>
      </c>
      <c r="D75" s="12" t="str">
        <f>VLOOKUP(ROUND(($A$13*VLOOKUP(A75,$F$2:$G$6,2,FALSE)+$B$13*VLOOKUP(B75,$F$2:$G$6,2,FALSE)+$C$13*VLOOKUP(C75,$F$2:$G$6,2,FALSE))/$D$13 *2 -1,0),$B$2:$C$10,2,FALSE)</f>
        <v>fl</v>
      </c>
    </row>
    <row r="76" spans="1:4" x14ac:dyDescent="0.25">
      <c r="A76" s="10" t="s">
        <v>3</v>
      </c>
      <c r="B76" t="s">
        <v>3</v>
      </c>
      <c r="C76" t="s">
        <v>4</v>
      </c>
      <c r="D76" s="12" t="str">
        <f>VLOOKUP(ROUND(($A$13*VLOOKUP(A76,$F$2:$G$6,2,FALSE)+$B$13*VLOOKUP(B76,$F$2:$G$6,2,FALSE)+$C$13*VLOOKUP(C76,$F$2:$G$6,2,FALSE))/$D$13 *2 -1,0),$B$2:$C$10,2,FALSE)</f>
        <v>i</v>
      </c>
    </row>
    <row r="77" spans="1:4" x14ac:dyDescent="0.25">
      <c r="A77" s="10" t="s">
        <v>3</v>
      </c>
      <c r="B77" t="s">
        <v>3</v>
      </c>
      <c r="C77" t="s">
        <v>3</v>
      </c>
      <c r="D77" s="12" t="str">
        <f>VLOOKUP(ROUND(($A$13*VLOOKUP(A77,$F$2:$G$6,2,FALSE)+$B$13*VLOOKUP(B77,$F$2:$G$6,2,FALSE)+$C$13*VLOOKUP(C77,$F$2:$G$6,2,FALSE))/$D$13 *2 -1,0),$B$2:$C$10,2,FALSE)</f>
        <v>i</v>
      </c>
    </row>
    <row r="78" spans="1:4" x14ac:dyDescent="0.25">
      <c r="A78" s="10" t="s">
        <v>3</v>
      </c>
      <c r="B78" t="s">
        <v>3</v>
      </c>
      <c r="C78" t="s">
        <v>5</v>
      </c>
      <c r="D78" s="12" t="str">
        <f>VLOOKUP(ROUND(($A$13*VLOOKUP(A78,$F$2:$G$6,2,FALSE)+$B$13*VLOOKUP(B78,$F$2:$G$6,2,FALSE)+$C$13*VLOOKUP(C78,$F$2:$G$6,2,FALSE))/$D$13 *2 -1,0),$B$2:$C$10,2,FALSE)</f>
        <v>i</v>
      </c>
    </row>
    <row r="79" spans="1:4" x14ac:dyDescent="0.25">
      <c r="A79" s="10" t="s">
        <v>3</v>
      </c>
      <c r="B79" t="s">
        <v>3</v>
      </c>
      <c r="C79" t="s">
        <v>6</v>
      </c>
      <c r="D79" s="12" t="str">
        <f>VLOOKUP(ROUND(($A$13*VLOOKUP(A79,$F$2:$G$6,2,FALSE)+$B$13*VLOOKUP(B79,$F$2:$G$6,2,FALSE)+$C$13*VLOOKUP(C79,$F$2:$G$6,2,FALSE))/$D$13 *2 -1,0),$B$2:$C$10,2,FALSE)</f>
        <v>fh</v>
      </c>
    </row>
    <row r="80" spans="1:4" x14ac:dyDescent="0.25">
      <c r="A80" s="10" t="s">
        <v>3</v>
      </c>
      <c r="B80" t="s">
        <v>5</v>
      </c>
      <c r="C80" t="s">
        <v>2</v>
      </c>
      <c r="D80" s="12" t="str">
        <f>VLOOKUP(ROUND(($A$13*VLOOKUP(A80,$F$2:$G$6,2,FALSE)+$B$13*VLOOKUP(B80,$F$2:$G$6,2,FALSE)+$C$13*VLOOKUP(C80,$F$2:$G$6,2,FALSE))/$D$13 *2 -1,0),$B$2:$C$10,2,FALSE)</f>
        <v>i</v>
      </c>
    </row>
    <row r="81" spans="1:4" x14ac:dyDescent="0.25">
      <c r="A81" s="10" t="s">
        <v>3</v>
      </c>
      <c r="B81" t="s">
        <v>5</v>
      </c>
      <c r="C81" t="s">
        <v>4</v>
      </c>
      <c r="D81" s="12" t="str">
        <f>VLOOKUP(ROUND(($A$13*VLOOKUP(A81,$F$2:$G$6,2,FALSE)+$B$13*VLOOKUP(B81,$F$2:$G$6,2,FALSE)+$C$13*VLOOKUP(C81,$F$2:$G$6,2,FALSE))/$D$13 *2 -1,0),$B$2:$C$10,2,FALSE)</f>
        <v>i</v>
      </c>
    </row>
    <row r="82" spans="1:4" x14ac:dyDescent="0.25">
      <c r="A82" s="10" t="s">
        <v>3</v>
      </c>
      <c r="B82" t="s">
        <v>5</v>
      </c>
      <c r="C82" t="s">
        <v>3</v>
      </c>
      <c r="D82" s="12" t="str">
        <f>VLOOKUP(ROUND(($A$13*VLOOKUP(A82,$F$2:$G$6,2,FALSE)+$B$13*VLOOKUP(B82,$F$2:$G$6,2,FALSE)+$C$13*VLOOKUP(C82,$F$2:$G$6,2,FALSE))/$D$13 *2 -1,0),$B$2:$C$10,2,FALSE)</f>
        <v>fh</v>
      </c>
    </row>
    <row r="83" spans="1:4" x14ac:dyDescent="0.25">
      <c r="A83" s="10" t="s">
        <v>3</v>
      </c>
      <c r="B83" t="s">
        <v>5</v>
      </c>
      <c r="C83" t="s">
        <v>5</v>
      </c>
      <c r="D83" s="12" t="str">
        <f>VLOOKUP(ROUND(($A$13*VLOOKUP(A83,$F$2:$G$6,2,FALSE)+$B$13*VLOOKUP(B83,$F$2:$G$6,2,FALSE)+$C$13*VLOOKUP(C83,$F$2:$G$6,2,FALSE))/$D$13 *2 -1,0),$B$2:$C$10,2,FALSE)</f>
        <v>fh</v>
      </c>
    </row>
    <row r="84" spans="1:4" x14ac:dyDescent="0.25">
      <c r="A84" s="10" t="s">
        <v>3</v>
      </c>
      <c r="B84" t="s">
        <v>5</v>
      </c>
      <c r="C84" t="s">
        <v>6</v>
      </c>
      <c r="D84" s="12" t="str">
        <f>VLOOKUP(ROUND(($A$13*VLOOKUP(A84,$F$2:$G$6,2,FALSE)+$B$13*VLOOKUP(B84,$F$2:$G$6,2,FALSE)+$C$13*VLOOKUP(C84,$F$2:$G$6,2,FALSE))/$D$13 *2 -1,0),$B$2:$C$10,2,FALSE)</f>
        <v>h</v>
      </c>
    </row>
    <row r="85" spans="1:4" x14ac:dyDescent="0.25">
      <c r="A85" s="10" t="s">
        <v>3</v>
      </c>
      <c r="B85" t="s">
        <v>6</v>
      </c>
      <c r="C85" t="s">
        <v>2</v>
      </c>
      <c r="D85" s="12" t="str">
        <f>VLOOKUP(ROUND(($A$13*VLOOKUP(A85,$F$2:$G$6,2,FALSE)+$B$13*VLOOKUP(B85,$F$2:$G$6,2,FALSE)+$C$13*VLOOKUP(C85,$F$2:$G$6,2,FALSE))/$D$13 *2 -1,0),$B$2:$C$10,2,FALSE)</f>
        <v>fh</v>
      </c>
    </row>
    <row r="86" spans="1:4" x14ac:dyDescent="0.25">
      <c r="A86" s="10" t="s">
        <v>3</v>
      </c>
      <c r="B86" t="s">
        <v>6</v>
      </c>
      <c r="C86" t="s">
        <v>4</v>
      </c>
      <c r="D86" s="12" t="str">
        <f>VLOOKUP(ROUND(($A$13*VLOOKUP(A86,$F$2:$G$6,2,FALSE)+$B$13*VLOOKUP(B86,$F$2:$G$6,2,FALSE)+$C$13*VLOOKUP(C86,$F$2:$G$6,2,FALSE))/$D$13 *2 -1,0),$B$2:$C$10,2,FALSE)</f>
        <v>fh</v>
      </c>
    </row>
    <row r="87" spans="1:4" x14ac:dyDescent="0.25">
      <c r="A87" s="10" t="s">
        <v>3</v>
      </c>
      <c r="B87" t="s">
        <v>6</v>
      </c>
      <c r="C87" t="s">
        <v>3</v>
      </c>
      <c r="D87" s="12" t="str">
        <f>VLOOKUP(ROUND(($A$13*VLOOKUP(A87,$F$2:$G$6,2,FALSE)+$B$13*VLOOKUP(B87,$F$2:$G$6,2,FALSE)+$C$13*VLOOKUP(C87,$F$2:$G$6,2,FALSE))/$D$13 *2 -1,0),$B$2:$C$10,2,FALSE)</f>
        <v>h</v>
      </c>
    </row>
    <row r="88" spans="1:4" x14ac:dyDescent="0.25">
      <c r="A88" s="10" t="s">
        <v>3</v>
      </c>
      <c r="B88" t="s">
        <v>6</v>
      </c>
      <c r="C88" t="s">
        <v>5</v>
      </c>
      <c r="D88" s="12" t="str">
        <f>VLOOKUP(ROUND(($A$13*VLOOKUP(A88,$F$2:$G$6,2,FALSE)+$B$13*VLOOKUP(B88,$F$2:$G$6,2,FALSE)+$C$13*VLOOKUP(C88,$F$2:$G$6,2,FALSE))/$D$13 *2 -1,0),$B$2:$C$10,2,FALSE)</f>
        <v>h</v>
      </c>
    </row>
    <row r="89" spans="1:4" x14ac:dyDescent="0.25">
      <c r="A89" s="10" t="s">
        <v>3</v>
      </c>
      <c r="B89" t="s">
        <v>6</v>
      </c>
      <c r="C89" t="s">
        <v>6</v>
      </c>
      <c r="D89" s="12" t="str">
        <f>VLOOKUP(ROUND(($A$13*VLOOKUP(A89,$F$2:$G$6,2,FALSE)+$B$13*VLOOKUP(B89,$F$2:$G$6,2,FALSE)+$C$13*VLOOKUP(C89,$F$2:$G$6,2,FALSE))/$D$13 *2 -1,0),$B$2:$C$10,2,FALSE)</f>
        <v>vh</v>
      </c>
    </row>
    <row r="90" spans="1:4" x14ac:dyDescent="0.25">
      <c r="A90" s="10" t="s">
        <v>5</v>
      </c>
      <c r="B90" t="s">
        <v>2</v>
      </c>
      <c r="C90" t="s">
        <v>2</v>
      </c>
      <c r="D90" s="12" t="str">
        <f>VLOOKUP(ROUND(($A$13*VLOOKUP(A90,$F$2:$G$6,2,FALSE)+$B$13*VLOOKUP(B90,$F$2:$G$6,2,FALSE)+$C$13*VLOOKUP(C90,$F$2:$G$6,2,FALSE))/$D$13 *2 -1,0),$B$2:$C$10,2,FALSE)</f>
        <v>l</v>
      </c>
    </row>
    <row r="91" spans="1:4" x14ac:dyDescent="0.25">
      <c r="A91" s="10" t="s">
        <v>5</v>
      </c>
      <c r="B91" t="s">
        <v>2</v>
      </c>
      <c r="C91" t="s">
        <v>4</v>
      </c>
      <c r="D91" s="12" t="str">
        <f>VLOOKUP(ROUND(($A$13*VLOOKUP(A91,$F$2:$G$6,2,FALSE)+$B$13*VLOOKUP(B91,$F$2:$G$6,2,FALSE)+$C$13*VLOOKUP(C91,$F$2:$G$6,2,FALSE))/$D$13 *2 -1,0),$B$2:$C$10,2,FALSE)</f>
        <v>l</v>
      </c>
    </row>
    <row r="92" spans="1:4" x14ac:dyDescent="0.25">
      <c r="A92" s="10" t="s">
        <v>5</v>
      </c>
      <c r="B92" t="s">
        <v>2</v>
      </c>
      <c r="C92" t="s">
        <v>3</v>
      </c>
      <c r="D92" s="12" t="str">
        <f>VLOOKUP(ROUND(($A$13*VLOOKUP(A92,$F$2:$G$6,2,FALSE)+$B$13*VLOOKUP(B92,$F$2:$G$6,2,FALSE)+$C$13*VLOOKUP(C92,$F$2:$G$6,2,FALSE))/$D$13 *2 -1,0),$B$2:$C$10,2,FALSE)</f>
        <v>fl</v>
      </c>
    </row>
    <row r="93" spans="1:4" x14ac:dyDescent="0.25">
      <c r="A93" s="10" t="s">
        <v>5</v>
      </c>
      <c r="B93" t="s">
        <v>2</v>
      </c>
      <c r="C93" t="s">
        <v>5</v>
      </c>
      <c r="D93" s="12" t="str">
        <f>VLOOKUP(ROUND(($A$13*VLOOKUP(A93,$F$2:$G$6,2,FALSE)+$B$13*VLOOKUP(B93,$F$2:$G$6,2,FALSE)+$C$13*VLOOKUP(C93,$F$2:$G$6,2,FALSE))/$D$13 *2 -1,0),$B$2:$C$10,2,FALSE)</f>
        <v>fl</v>
      </c>
    </row>
    <row r="94" spans="1:4" x14ac:dyDescent="0.25">
      <c r="A94" s="10" t="s">
        <v>5</v>
      </c>
      <c r="B94" t="s">
        <v>2</v>
      </c>
      <c r="C94" t="s">
        <v>6</v>
      </c>
      <c r="D94" s="12" t="str">
        <f>VLOOKUP(ROUND(($A$13*VLOOKUP(A94,$F$2:$G$6,2,FALSE)+$B$13*VLOOKUP(B94,$F$2:$G$6,2,FALSE)+$C$13*VLOOKUP(C94,$F$2:$G$6,2,FALSE))/$D$13 *2 -1,0),$B$2:$C$10,2,FALSE)</f>
        <v>i</v>
      </c>
    </row>
    <row r="95" spans="1:4" x14ac:dyDescent="0.25">
      <c r="A95" s="10" t="s">
        <v>5</v>
      </c>
      <c r="B95" t="s">
        <v>4</v>
      </c>
      <c r="C95" t="s">
        <v>2</v>
      </c>
      <c r="D95" s="12" t="str">
        <f>VLOOKUP(ROUND(($A$13*VLOOKUP(A95,$F$2:$G$6,2,FALSE)+$B$13*VLOOKUP(B95,$F$2:$G$6,2,FALSE)+$C$13*VLOOKUP(C95,$F$2:$G$6,2,FALSE))/$D$13 *2 -1,0),$B$2:$C$10,2,FALSE)</f>
        <v>fl</v>
      </c>
    </row>
    <row r="96" spans="1:4" x14ac:dyDescent="0.25">
      <c r="A96" s="10" t="s">
        <v>5</v>
      </c>
      <c r="B96" t="s">
        <v>4</v>
      </c>
      <c r="C96" t="s">
        <v>4</v>
      </c>
      <c r="D96" s="12" t="str">
        <f>VLOOKUP(ROUND(($A$13*VLOOKUP(A96,$F$2:$G$6,2,FALSE)+$B$13*VLOOKUP(B96,$F$2:$G$6,2,FALSE)+$C$13*VLOOKUP(C96,$F$2:$G$6,2,FALSE))/$D$13 *2 -1,0),$B$2:$C$10,2,FALSE)</f>
        <v>fl</v>
      </c>
    </row>
    <row r="97" spans="1:4" x14ac:dyDescent="0.25">
      <c r="A97" s="10" t="s">
        <v>5</v>
      </c>
      <c r="B97" t="s">
        <v>4</v>
      </c>
      <c r="C97" t="s">
        <v>3</v>
      </c>
      <c r="D97" s="12" t="str">
        <f>VLOOKUP(ROUND(($A$13*VLOOKUP(A97,$F$2:$G$6,2,FALSE)+$B$13*VLOOKUP(B97,$F$2:$G$6,2,FALSE)+$C$13*VLOOKUP(C97,$F$2:$G$6,2,FALSE))/$D$13 *2 -1,0),$B$2:$C$10,2,FALSE)</f>
        <v>i</v>
      </c>
    </row>
    <row r="98" spans="1:4" x14ac:dyDescent="0.25">
      <c r="A98" s="10" t="s">
        <v>5</v>
      </c>
      <c r="B98" t="s">
        <v>4</v>
      </c>
      <c r="C98" t="s">
        <v>5</v>
      </c>
      <c r="D98" s="12" t="str">
        <f>VLOOKUP(ROUND(($A$13*VLOOKUP(A98,$F$2:$G$6,2,FALSE)+$B$13*VLOOKUP(B98,$F$2:$G$6,2,FALSE)+$C$13*VLOOKUP(C98,$F$2:$G$6,2,FALSE))/$D$13 *2 -1,0),$B$2:$C$10,2,FALSE)</f>
        <v>i</v>
      </c>
    </row>
    <row r="99" spans="1:4" x14ac:dyDescent="0.25">
      <c r="A99" s="10" t="s">
        <v>5</v>
      </c>
      <c r="B99" t="s">
        <v>4</v>
      </c>
      <c r="C99" t="s">
        <v>6</v>
      </c>
      <c r="D99" s="12" t="str">
        <f>VLOOKUP(ROUND(($A$13*VLOOKUP(A99,$F$2:$G$6,2,FALSE)+$B$13*VLOOKUP(B99,$F$2:$G$6,2,FALSE)+$C$13*VLOOKUP(C99,$F$2:$G$6,2,FALSE))/$D$13 *2 -1,0),$B$2:$C$10,2,FALSE)</f>
        <v>fh</v>
      </c>
    </row>
    <row r="100" spans="1:4" x14ac:dyDescent="0.25">
      <c r="A100" s="10" t="s">
        <v>5</v>
      </c>
      <c r="B100" t="s">
        <v>3</v>
      </c>
      <c r="C100" t="s">
        <v>2</v>
      </c>
      <c r="D100" s="12" t="str">
        <f>VLOOKUP(ROUND(($A$13*VLOOKUP(A100,$F$2:$G$6,2,FALSE)+$B$13*VLOOKUP(B100,$F$2:$G$6,2,FALSE)+$C$13*VLOOKUP(C100,$F$2:$G$6,2,FALSE))/$D$13 *2 -1,0),$B$2:$C$10,2,FALSE)</f>
        <v>i</v>
      </c>
    </row>
    <row r="101" spans="1:4" x14ac:dyDescent="0.25">
      <c r="A101" s="10" t="s">
        <v>5</v>
      </c>
      <c r="B101" t="s">
        <v>3</v>
      </c>
      <c r="C101" t="s">
        <v>4</v>
      </c>
      <c r="D101" s="12" t="str">
        <f>VLOOKUP(ROUND(($A$13*VLOOKUP(A101,$F$2:$G$6,2,FALSE)+$B$13*VLOOKUP(B101,$F$2:$G$6,2,FALSE)+$C$13*VLOOKUP(C101,$F$2:$G$6,2,FALSE))/$D$13 *2 -1,0),$B$2:$C$10,2,FALSE)</f>
        <v>i</v>
      </c>
    </row>
    <row r="102" spans="1:4" x14ac:dyDescent="0.25">
      <c r="A102" s="10" t="s">
        <v>5</v>
      </c>
      <c r="B102" t="s">
        <v>3</v>
      </c>
      <c r="C102" t="s">
        <v>3</v>
      </c>
      <c r="D102" s="12" t="str">
        <f>VLOOKUP(ROUND(($A$13*VLOOKUP(A102,$F$2:$G$6,2,FALSE)+$B$13*VLOOKUP(B102,$F$2:$G$6,2,FALSE)+$C$13*VLOOKUP(C102,$F$2:$G$6,2,FALSE))/$D$13 *2 -1,0),$B$2:$C$10,2,FALSE)</f>
        <v>fh</v>
      </c>
    </row>
    <row r="103" spans="1:4" x14ac:dyDescent="0.25">
      <c r="A103" s="10" t="s">
        <v>5</v>
      </c>
      <c r="B103" t="s">
        <v>3</v>
      </c>
      <c r="C103" t="s">
        <v>5</v>
      </c>
      <c r="D103" s="12" t="str">
        <f>VLOOKUP(ROUND(($A$13*VLOOKUP(A103,$F$2:$G$6,2,FALSE)+$B$13*VLOOKUP(B103,$F$2:$G$6,2,FALSE)+$C$13*VLOOKUP(C103,$F$2:$G$6,2,FALSE))/$D$13 *2 -1,0),$B$2:$C$10,2,FALSE)</f>
        <v>fh</v>
      </c>
    </row>
    <row r="104" spans="1:4" x14ac:dyDescent="0.25">
      <c r="A104" s="10" t="s">
        <v>5</v>
      </c>
      <c r="B104" t="s">
        <v>3</v>
      </c>
      <c r="C104" t="s">
        <v>6</v>
      </c>
      <c r="D104" s="12" t="str">
        <f>VLOOKUP(ROUND(($A$13*VLOOKUP(A104,$F$2:$G$6,2,FALSE)+$B$13*VLOOKUP(B104,$F$2:$G$6,2,FALSE)+$C$13*VLOOKUP(C104,$F$2:$G$6,2,FALSE))/$D$13 *2 -1,0),$B$2:$C$10,2,FALSE)</f>
        <v>h</v>
      </c>
    </row>
    <row r="105" spans="1:4" x14ac:dyDescent="0.25">
      <c r="A105" s="10" t="s">
        <v>5</v>
      </c>
      <c r="B105" t="s">
        <v>5</v>
      </c>
      <c r="C105" t="s">
        <v>2</v>
      </c>
      <c r="D105" s="12" t="str">
        <f>VLOOKUP(ROUND(($A$13*VLOOKUP(A105,$F$2:$G$6,2,FALSE)+$B$13*VLOOKUP(B105,$F$2:$G$6,2,FALSE)+$C$13*VLOOKUP(C105,$F$2:$G$6,2,FALSE))/$D$13 *2 -1,0),$B$2:$C$10,2,FALSE)</f>
        <v>fh</v>
      </c>
    </row>
    <row r="106" spans="1:4" x14ac:dyDescent="0.25">
      <c r="A106" s="10" t="s">
        <v>5</v>
      </c>
      <c r="B106" t="s">
        <v>5</v>
      </c>
      <c r="C106" t="s">
        <v>4</v>
      </c>
      <c r="D106" s="12" t="str">
        <f>VLOOKUP(ROUND(($A$13*VLOOKUP(A106,$F$2:$G$6,2,FALSE)+$B$13*VLOOKUP(B106,$F$2:$G$6,2,FALSE)+$C$13*VLOOKUP(C106,$F$2:$G$6,2,FALSE))/$D$13 *2 -1,0),$B$2:$C$10,2,FALSE)</f>
        <v>fh</v>
      </c>
    </row>
    <row r="107" spans="1:4" x14ac:dyDescent="0.25">
      <c r="A107" s="10" t="s">
        <v>5</v>
      </c>
      <c r="B107" t="s">
        <v>5</v>
      </c>
      <c r="C107" t="s">
        <v>3</v>
      </c>
      <c r="D107" s="12" t="str">
        <f>VLOOKUP(ROUND(($A$13*VLOOKUP(A107,$F$2:$G$6,2,FALSE)+$B$13*VLOOKUP(B107,$F$2:$G$6,2,FALSE)+$C$13*VLOOKUP(C107,$F$2:$G$6,2,FALSE))/$D$13 *2 -1,0),$B$2:$C$10,2,FALSE)</f>
        <v>h</v>
      </c>
    </row>
    <row r="108" spans="1:4" x14ac:dyDescent="0.25">
      <c r="A108" s="10" t="s">
        <v>5</v>
      </c>
      <c r="B108" t="s">
        <v>5</v>
      </c>
      <c r="C108" t="s">
        <v>5</v>
      </c>
      <c r="D108" s="12" t="str">
        <f>VLOOKUP(ROUND(($A$13*VLOOKUP(A108,$F$2:$G$6,2,FALSE)+$B$13*VLOOKUP(B108,$F$2:$G$6,2,FALSE)+$C$13*VLOOKUP(C108,$F$2:$G$6,2,FALSE))/$D$13 *2 -1,0),$B$2:$C$10,2,FALSE)</f>
        <v>h</v>
      </c>
    </row>
    <row r="109" spans="1:4" x14ac:dyDescent="0.25">
      <c r="A109" s="10" t="s">
        <v>5</v>
      </c>
      <c r="B109" t="s">
        <v>5</v>
      </c>
      <c r="C109" t="s">
        <v>6</v>
      </c>
      <c r="D109" s="12" t="str">
        <f>VLOOKUP(ROUND(($A$13*VLOOKUP(A109,$F$2:$G$6,2,FALSE)+$B$13*VLOOKUP(B109,$F$2:$G$6,2,FALSE)+$C$13*VLOOKUP(C109,$F$2:$G$6,2,FALSE))/$D$13 *2 -1,0),$B$2:$C$10,2,FALSE)</f>
        <v>h</v>
      </c>
    </row>
    <row r="110" spans="1:4" x14ac:dyDescent="0.25">
      <c r="A110" s="10" t="s">
        <v>5</v>
      </c>
      <c r="B110" t="s">
        <v>6</v>
      </c>
      <c r="C110" t="s">
        <v>2</v>
      </c>
      <c r="D110" s="12" t="str">
        <f>VLOOKUP(ROUND(($A$13*VLOOKUP(A110,$F$2:$G$6,2,FALSE)+$B$13*VLOOKUP(B110,$F$2:$G$6,2,FALSE)+$C$13*VLOOKUP(C110,$F$2:$G$6,2,FALSE))/$D$13 *2 -1,0),$B$2:$C$10,2,FALSE)</f>
        <v>h</v>
      </c>
    </row>
    <row r="111" spans="1:4" x14ac:dyDescent="0.25">
      <c r="A111" s="10" t="s">
        <v>5</v>
      </c>
      <c r="B111" t="s">
        <v>6</v>
      </c>
      <c r="C111" t="s">
        <v>4</v>
      </c>
      <c r="D111" s="12" t="str">
        <f>VLOOKUP(ROUND(($A$13*VLOOKUP(A111,$F$2:$G$6,2,FALSE)+$B$13*VLOOKUP(B111,$F$2:$G$6,2,FALSE)+$C$13*VLOOKUP(C111,$F$2:$G$6,2,FALSE))/$D$13 *2 -1,0),$B$2:$C$10,2,FALSE)</f>
        <v>h</v>
      </c>
    </row>
    <row r="112" spans="1:4" x14ac:dyDescent="0.25">
      <c r="A112" s="10" t="s">
        <v>5</v>
      </c>
      <c r="B112" t="s">
        <v>6</v>
      </c>
      <c r="C112" t="s">
        <v>3</v>
      </c>
      <c r="D112" s="12" t="str">
        <f>VLOOKUP(ROUND(($A$13*VLOOKUP(A112,$F$2:$G$6,2,FALSE)+$B$13*VLOOKUP(B112,$F$2:$G$6,2,FALSE)+$C$13*VLOOKUP(C112,$F$2:$G$6,2,FALSE))/$D$13 *2 -1,0),$B$2:$C$10,2,FALSE)</f>
        <v>h</v>
      </c>
    </row>
    <row r="113" spans="1:4" x14ac:dyDescent="0.25">
      <c r="A113" s="10" t="s">
        <v>5</v>
      </c>
      <c r="B113" t="s">
        <v>6</v>
      </c>
      <c r="C113" t="s">
        <v>5</v>
      </c>
      <c r="D113" s="12" t="str">
        <f>VLOOKUP(ROUND(($A$13*VLOOKUP(A113,$F$2:$G$6,2,FALSE)+$B$13*VLOOKUP(B113,$F$2:$G$6,2,FALSE)+$C$13*VLOOKUP(C113,$F$2:$G$6,2,FALSE))/$D$13 *2 -1,0),$B$2:$C$10,2,FALSE)</f>
        <v>vh</v>
      </c>
    </row>
    <row r="114" spans="1:4" x14ac:dyDescent="0.25">
      <c r="A114" s="10" t="s">
        <v>5</v>
      </c>
      <c r="B114" t="s">
        <v>6</v>
      </c>
      <c r="C114" t="s">
        <v>6</v>
      </c>
      <c r="D114" s="12" t="str">
        <f>VLOOKUP(ROUND(($A$13*VLOOKUP(A114,$F$2:$G$6,2,FALSE)+$B$13*VLOOKUP(B114,$F$2:$G$6,2,FALSE)+$C$13*VLOOKUP(C114,$F$2:$G$6,2,FALSE))/$D$13 *2 -1,0),$B$2:$C$10,2,FALSE)</f>
        <v>vh</v>
      </c>
    </row>
    <row r="115" spans="1:4" x14ac:dyDescent="0.25">
      <c r="A115" s="10" t="s">
        <v>6</v>
      </c>
      <c r="B115" t="s">
        <v>2</v>
      </c>
      <c r="C115" t="s">
        <v>2</v>
      </c>
      <c r="D115" s="12" t="str">
        <f>VLOOKUP(ROUND(($A$13*VLOOKUP(A115,$F$2:$G$6,2,FALSE)+$B$13*VLOOKUP(B115,$F$2:$G$6,2,FALSE)+$C$13*VLOOKUP(C115,$F$2:$G$6,2,FALSE))/$D$13 *2 -1,0),$B$2:$C$10,2,FALSE)</f>
        <v>fl</v>
      </c>
    </row>
    <row r="116" spans="1:4" x14ac:dyDescent="0.25">
      <c r="A116" s="10" t="s">
        <v>6</v>
      </c>
      <c r="B116" t="s">
        <v>2</v>
      </c>
      <c r="C116" t="s">
        <v>4</v>
      </c>
      <c r="D116" s="12" t="str">
        <f>VLOOKUP(ROUND(($A$13*VLOOKUP(A116,$F$2:$G$6,2,FALSE)+$B$13*VLOOKUP(B116,$F$2:$G$6,2,FALSE)+$C$13*VLOOKUP(C116,$F$2:$G$6,2,FALSE))/$D$13 *2 -1,0),$B$2:$C$10,2,FALSE)</f>
        <v>fl</v>
      </c>
    </row>
    <row r="117" spans="1:4" x14ac:dyDescent="0.25">
      <c r="A117" s="10" t="s">
        <v>6</v>
      </c>
      <c r="B117" t="s">
        <v>2</v>
      </c>
      <c r="C117" t="s">
        <v>3</v>
      </c>
      <c r="D117" s="12" t="str">
        <f>VLOOKUP(ROUND(($A$13*VLOOKUP(A117,$F$2:$G$6,2,FALSE)+$B$13*VLOOKUP(B117,$F$2:$G$6,2,FALSE)+$C$13*VLOOKUP(C117,$F$2:$G$6,2,FALSE))/$D$13 *2 -1,0),$B$2:$C$10,2,FALSE)</f>
        <v>i</v>
      </c>
    </row>
    <row r="118" spans="1:4" x14ac:dyDescent="0.25">
      <c r="A118" s="10" t="s">
        <v>6</v>
      </c>
      <c r="B118" t="s">
        <v>2</v>
      </c>
      <c r="C118" t="s">
        <v>5</v>
      </c>
      <c r="D118" s="12" t="str">
        <f>VLOOKUP(ROUND(($A$13*VLOOKUP(A118,$F$2:$G$6,2,FALSE)+$B$13*VLOOKUP(B118,$F$2:$G$6,2,FALSE)+$C$13*VLOOKUP(C118,$F$2:$G$6,2,FALSE))/$D$13 *2 -1,0),$B$2:$C$10,2,FALSE)</f>
        <v>i</v>
      </c>
    </row>
    <row r="119" spans="1:4" x14ac:dyDescent="0.25">
      <c r="A119" s="10" t="s">
        <v>6</v>
      </c>
      <c r="B119" t="s">
        <v>2</v>
      </c>
      <c r="C119" t="s">
        <v>6</v>
      </c>
      <c r="D119" s="12" t="str">
        <f>VLOOKUP(ROUND(($A$13*VLOOKUP(A119,$F$2:$G$6,2,FALSE)+$B$13*VLOOKUP(B119,$F$2:$G$6,2,FALSE)+$C$13*VLOOKUP(C119,$F$2:$G$6,2,FALSE))/$D$13 *2 -1,0),$B$2:$C$10,2,FALSE)</f>
        <v>i</v>
      </c>
    </row>
    <row r="120" spans="1:4" x14ac:dyDescent="0.25">
      <c r="A120" s="10" t="s">
        <v>6</v>
      </c>
      <c r="B120" t="s">
        <v>4</v>
      </c>
      <c r="C120" t="s">
        <v>2</v>
      </c>
      <c r="D120" s="12" t="str">
        <f>VLOOKUP(ROUND(($A$13*VLOOKUP(A120,$F$2:$G$6,2,FALSE)+$B$13*VLOOKUP(B120,$F$2:$G$6,2,FALSE)+$C$13*VLOOKUP(C120,$F$2:$G$6,2,FALSE))/$D$13 *2 -1,0),$B$2:$C$10,2,FALSE)</f>
        <v>i</v>
      </c>
    </row>
    <row r="121" spans="1:4" x14ac:dyDescent="0.25">
      <c r="A121" s="10" t="s">
        <v>6</v>
      </c>
      <c r="B121" t="s">
        <v>4</v>
      </c>
      <c r="C121" t="s">
        <v>4</v>
      </c>
      <c r="D121" s="12" t="str">
        <f>VLOOKUP(ROUND(($A$13*VLOOKUP(A121,$F$2:$G$6,2,FALSE)+$B$13*VLOOKUP(B121,$F$2:$G$6,2,FALSE)+$C$13*VLOOKUP(C121,$F$2:$G$6,2,FALSE))/$D$13 *2 -1,0),$B$2:$C$10,2,FALSE)</f>
        <v>i</v>
      </c>
    </row>
    <row r="122" spans="1:4" x14ac:dyDescent="0.25">
      <c r="A122" s="10" t="s">
        <v>6</v>
      </c>
      <c r="B122" t="s">
        <v>4</v>
      </c>
      <c r="C122" t="s">
        <v>3</v>
      </c>
      <c r="D122" s="12" t="str">
        <f>VLOOKUP(ROUND(($A$13*VLOOKUP(A122,$F$2:$G$6,2,FALSE)+$B$13*VLOOKUP(B122,$F$2:$G$6,2,FALSE)+$C$13*VLOOKUP(C122,$F$2:$G$6,2,FALSE))/$D$13 *2 -1,0),$B$2:$C$10,2,FALSE)</f>
        <v>i</v>
      </c>
    </row>
    <row r="123" spans="1:4" x14ac:dyDescent="0.25">
      <c r="A123" s="10" t="s">
        <v>6</v>
      </c>
      <c r="B123" t="s">
        <v>4</v>
      </c>
      <c r="C123" t="s">
        <v>5</v>
      </c>
      <c r="D123" s="12" t="str">
        <f>VLOOKUP(ROUND(($A$13*VLOOKUP(A123,$F$2:$G$6,2,FALSE)+$B$13*VLOOKUP(B123,$F$2:$G$6,2,FALSE)+$C$13*VLOOKUP(C123,$F$2:$G$6,2,FALSE))/$D$13 *2 -1,0),$B$2:$C$10,2,FALSE)</f>
        <v>fh</v>
      </c>
    </row>
    <row r="124" spans="1:4" x14ac:dyDescent="0.25">
      <c r="A124" s="10" t="s">
        <v>6</v>
      </c>
      <c r="B124" t="s">
        <v>4</v>
      </c>
      <c r="C124" t="s">
        <v>6</v>
      </c>
      <c r="D124" s="12" t="str">
        <f>VLOOKUP(ROUND(($A$13*VLOOKUP(A124,$F$2:$G$6,2,FALSE)+$B$13*VLOOKUP(B124,$F$2:$G$6,2,FALSE)+$C$13*VLOOKUP(C124,$F$2:$G$6,2,FALSE))/$D$13 *2 -1,0),$B$2:$C$10,2,FALSE)</f>
        <v>fh</v>
      </c>
    </row>
    <row r="125" spans="1:4" x14ac:dyDescent="0.25">
      <c r="A125" s="10" t="s">
        <v>6</v>
      </c>
      <c r="B125" t="s">
        <v>3</v>
      </c>
      <c r="C125" t="s">
        <v>2</v>
      </c>
      <c r="D125" s="12" t="str">
        <f>VLOOKUP(ROUND(($A$13*VLOOKUP(A125,$F$2:$G$6,2,FALSE)+$B$13*VLOOKUP(B125,$F$2:$G$6,2,FALSE)+$C$13*VLOOKUP(C125,$F$2:$G$6,2,FALSE))/$D$13 *2 -1,0),$B$2:$C$10,2,FALSE)</f>
        <v>i</v>
      </c>
    </row>
    <row r="126" spans="1:4" x14ac:dyDescent="0.25">
      <c r="A126" s="10" t="s">
        <v>6</v>
      </c>
      <c r="B126" t="s">
        <v>3</v>
      </c>
      <c r="C126" t="s">
        <v>4</v>
      </c>
      <c r="D126" s="12" t="str">
        <f>VLOOKUP(ROUND(($A$13*VLOOKUP(A126,$F$2:$G$6,2,FALSE)+$B$13*VLOOKUP(B126,$F$2:$G$6,2,FALSE)+$C$13*VLOOKUP(C126,$F$2:$G$6,2,FALSE))/$D$13 *2 -1,0),$B$2:$C$10,2,FALSE)</f>
        <v>fh</v>
      </c>
    </row>
    <row r="127" spans="1:4" x14ac:dyDescent="0.25">
      <c r="A127" s="10" t="s">
        <v>6</v>
      </c>
      <c r="B127" t="s">
        <v>3</v>
      </c>
      <c r="C127" t="s">
        <v>3</v>
      </c>
      <c r="D127" s="12" t="str">
        <f>VLOOKUP(ROUND(($A$13*VLOOKUP(A127,$F$2:$G$6,2,FALSE)+$B$13*VLOOKUP(B127,$F$2:$G$6,2,FALSE)+$C$13*VLOOKUP(C127,$F$2:$G$6,2,FALSE))/$D$13 *2 -1,0),$B$2:$C$10,2,FALSE)</f>
        <v>fh</v>
      </c>
    </row>
    <row r="128" spans="1:4" x14ac:dyDescent="0.25">
      <c r="A128" s="10" t="s">
        <v>6</v>
      </c>
      <c r="B128" t="s">
        <v>3</v>
      </c>
      <c r="C128" t="s">
        <v>5</v>
      </c>
      <c r="D128" s="12" t="str">
        <f>VLOOKUP(ROUND(($A$13*VLOOKUP(A128,$F$2:$G$6,2,FALSE)+$B$13*VLOOKUP(B128,$F$2:$G$6,2,FALSE)+$C$13*VLOOKUP(C128,$F$2:$G$6,2,FALSE))/$D$13 *2 -1,0),$B$2:$C$10,2,FALSE)</f>
        <v>h</v>
      </c>
    </row>
    <row r="129" spans="1:4" x14ac:dyDescent="0.25">
      <c r="A129" s="10" t="s">
        <v>6</v>
      </c>
      <c r="B129" t="s">
        <v>3</v>
      </c>
      <c r="C129" t="s">
        <v>6</v>
      </c>
      <c r="D129" s="12" t="str">
        <f>VLOOKUP(ROUND(($A$13*VLOOKUP(A129,$F$2:$G$6,2,FALSE)+$B$13*VLOOKUP(B129,$F$2:$G$6,2,FALSE)+$C$13*VLOOKUP(C129,$F$2:$G$6,2,FALSE))/$D$13 *2 -1,0),$B$2:$C$10,2,FALSE)</f>
        <v>h</v>
      </c>
    </row>
    <row r="130" spans="1:4" x14ac:dyDescent="0.25">
      <c r="A130" s="10" t="s">
        <v>6</v>
      </c>
      <c r="B130" t="s">
        <v>5</v>
      </c>
      <c r="C130" t="s">
        <v>2</v>
      </c>
      <c r="D130" s="12" t="str">
        <f>VLOOKUP(ROUND(($A$13*VLOOKUP(A130,$F$2:$G$6,2,FALSE)+$B$13*VLOOKUP(B130,$F$2:$G$6,2,FALSE)+$C$13*VLOOKUP(C130,$F$2:$G$6,2,FALSE))/$D$13 *2 -1,0),$B$2:$C$10,2,FALSE)</f>
        <v>fh</v>
      </c>
    </row>
    <row r="131" spans="1:4" x14ac:dyDescent="0.25">
      <c r="A131" s="10" t="s">
        <v>6</v>
      </c>
      <c r="B131" t="s">
        <v>5</v>
      </c>
      <c r="C131" t="s">
        <v>4</v>
      </c>
      <c r="D131" s="12" t="str">
        <f>VLOOKUP(ROUND(($A$13*VLOOKUP(A131,$F$2:$G$6,2,FALSE)+$B$13*VLOOKUP(B131,$F$2:$G$6,2,FALSE)+$C$13*VLOOKUP(C131,$F$2:$G$6,2,FALSE))/$D$13 *2 -1,0),$B$2:$C$10,2,FALSE)</f>
        <v>h</v>
      </c>
    </row>
    <row r="132" spans="1:4" x14ac:dyDescent="0.25">
      <c r="A132" s="10" t="s">
        <v>6</v>
      </c>
      <c r="B132" t="s">
        <v>5</v>
      </c>
      <c r="C132" t="s">
        <v>3</v>
      </c>
      <c r="D132" s="12" t="str">
        <f>VLOOKUP(ROUND(($A$13*VLOOKUP(A132,$F$2:$G$6,2,FALSE)+$B$13*VLOOKUP(B132,$F$2:$G$6,2,FALSE)+$C$13*VLOOKUP(C132,$F$2:$G$6,2,FALSE))/$D$13 *2 -1,0),$B$2:$C$10,2,FALSE)</f>
        <v>h</v>
      </c>
    </row>
    <row r="133" spans="1:4" x14ac:dyDescent="0.25">
      <c r="A133" s="10" t="s">
        <v>6</v>
      </c>
      <c r="B133" t="s">
        <v>5</v>
      </c>
      <c r="C133" t="s">
        <v>5</v>
      </c>
      <c r="D133" s="12" t="str">
        <f>VLOOKUP(ROUND(($A$13*VLOOKUP(A133,$F$2:$G$6,2,FALSE)+$B$13*VLOOKUP(B133,$F$2:$G$6,2,FALSE)+$C$13*VLOOKUP(C133,$F$2:$G$6,2,FALSE))/$D$13 *2 -1,0),$B$2:$C$10,2,FALSE)</f>
        <v>vh</v>
      </c>
    </row>
    <row r="134" spans="1:4" x14ac:dyDescent="0.25">
      <c r="A134" s="10" t="s">
        <v>6</v>
      </c>
      <c r="B134" t="s">
        <v>5</v>
      </c>
      <c r="C134" t="s">
        <v>6</v>
      </c>
      <c r="D134" s="12" t="str">
        <f>VLOOKUP(ROUND(($A$13*VLOOKUP(A134,$F$2:$G$6,2,FALSE)+$B$13*VLOOKUP(B134,$F$2:$G$6,2,FALSE)+$C$13*VLOOKUP(C134,$F$2:$G$6,2,FALSE))/$D$13 *2 -1,0),$B$2:$C$10,2,FALSE)</f>
        <v>vh</v>
      </c>
    </row>
    <row r="135" spans="1:4" x14ac:dyDescent="0.25">
      <c r="A135" s="10" t="s">
        <v>6</v>
      </c>
      <c r="B135" t="s">
        <v>6</v>
      </c>
      <c r="C135" t="s">
        <v>2</v>
      </c>
      <c r="D135" s="12" t="str">
        <f>VLOOKUP(ROUND(($A$13*VLOOKUP(A135,$F$2:$G$6,2,FALSE)+$B$13*VLOOKUP(B135,$F$2:$G$6,2,FALSE)+$C$13*VLOOKUP(C135,$F$2:$G$6,2,FALSE))/$D$13 *2 -1,0),$B$2:$C$10,2,FALSE)</f>
        <v>h</v>
      </c>
    </row>
    <row r="136" spans="1:4" x14ac:dyDescent="0.25">
      <c r="A136" s="10" t="s">
        <v>6</v>
      </c>
      <c r="B136" t="s">
        <v>6</v>
      </c>
      <c r="C136" t="s">
        <v>4</v>
      </c>
      <c r="D136" s="12" t="str">
        <f>VLOOKUP(ROUND(($A$13*VLOOKUP(A136,$F$2:$G$6,2,FALSE)+$B$13*VLOOKUP(B136,$F$2:$G$6,2,FALSE)+$C$13*VLOOKUP(C136,$F$2:$G$6,2,FALSE))/$D$13 *2 -1,0),$B$2:$C$10,2,FALSE)</f>
        <v>vh</v>
      </c>
    </row>
    <row r="137" spans="1:4" x14ac:dyDescent="0.25">
      <c r="A137" s="10" t="s">
        <v>6</v>
      </c>
      <c r="B137" t="s">
        <v>6</v>
      </c>
      <c r="C137" t="s">
        <v>3</v>
      </c>
      <c r="D137" s="12" t="str">
        <f>VLOOKUP(ROUND(($A$13*VLOOKUP(A137,$F$2:$G$6,2,FALSE)+$B$13*VLOOKUP(B137,$F$2:$G$6,2,FALSE)+$C$13*VLOOKUP(C137,$F$2:$G$6,2,FALSE))/$D$13 *2 -1,0),$B$2:$C$10,2,FALSE)</f>
        <v>vh</v>
      </c>
    </row>
    <row r="138" spans="1:4" x14ac:dyDescent="0.25">
      <c r="A138" s="10" t="s">
        <v>6</v>
      </c>
      <c r="B138" t="s">
        <v>6</v>
      </c>
      <c r="C138" t="s">
        <v>5</v>
      </c>
      <c r="D138" s="12" t="str">
        <f>VLOOKUP(ROUND(($A$13*VLOOKUP(A138,$F$2:$G$6,2,FALSE)+$B$13*VLOOKUP(B138,$F$2:$G$6,2,FALSE)+$C$13*VLOOKUP(C138,$F$2:$G$6,2,FALSE))/$D$13 *2 -1,0),$B$2:$C$10,2,FALSE)</f>
        <v>eh</v>
      </c>
    </row>
    <row r="139" spans="1:4" ht="16.5" thickBot="1" x14ac:dyDescent="0.3">
      <c r="A139" s="13" t="s">
        <v>6</v>
      </c>
      <c r="B139" s="14" t="s">
        <v>6</v>
      </c>
      <c r="C139" s="14" t="s">
        <v>6</v>
      </c>
      <c r="D139" s="12" t="str">
        <f>VLOOKUP(ROUND(($A$13*VLOOKUP(A139,$F$2:$G$6,2,FALSE)+$B$13*VLOOKUP(B139,$F$2:$G$6,2,FALSE)+$C$13*VLOOKUP(C139,$F$2:$G$6,2,FALSE))/$D$13 *2 -1,0),$B$2:$C$10,2,FALSE)</f>
        <v>eh</v>
      </c>
    </row>
  </sheetData>
  <autoFilter ref="A14:D14" xr:uid="{EC641608-1EEC-4E2D-8D82-74257B7D5452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0A54-A91A-4441-9647-E8E0A9F48AC9}">
  <dimension ref="A1:D139"/>
  <sheetViews>
    <sheetView topLeftCell="A7" zoomScale="82" workbookViewId="0">
      <selection activeCell="H23" sqref="H23"/>
    </sheetView>
  </sheetViews>
  <sheetFormatPr defaultColWidth="11" defaultRowHeight="15.75" x14ac:dyDescent="0.25"/>
  <cols>
    <col min="1" max="1" width="15" bestFit="1" customWidth="1"/>
    <col min="2" max="2" width="18.5" bestFit="1" customWidth="1"/>
  </cols>
  <sheetData>
    <row r="1" spans="1:4" x14ac:dyDescent="0.25">
      <c r="A1" s="7" t="s">
        <v>7</v>
      </c>
      <c r="B1" s="8"/>
      <c r="C1" s="9"/>
    </row>
    <row r="2" spans="1:4" x14ac:dyDescent="0.25">
      <c r="A2" s="10" t="s">
        <v>2</v>
      </c>
      <c r="B2">
        <v>1</v>
      </c>
      <c r="C2" s="12" t="s">
        <v>2</v>
      </c>
    </row>
    <row r="3" spans="1:4" x14ac:dyDescent="0.25">
      <c r="A3" s="10" t="s">
        <v>4</v>
      </c>
      <c r="B3">
        <v>2</v>
      </c>
      <c r="C3" s="12" t="s">
        <v>4</v>
      </c>
    </row>
    <row r="4" spans="1:4" x14ac:dyDescent="0.25">
      <c r="A4" s="10" t="s">
        <v>3</v>
      </c>
      <c r="B4">
        <v>3</v>
      </c>
      <c r="C4" s="12" t="s">
        <v>3</v>
      </c>
    </row>
    <row r="5" spans="1:4" x14ac:dyDescent="0.25">
      <c r="A5" s="10" t="s">
        <v>5</v>
      </c>
      <c r="B5">
        <v>4</v>
      </c>
      <c r="C5" s="12" t="s">
        <v>5</v>
      </c>
    </row>
    <row r="6" spans="1:4" ht="16.5" thickBot="1" x14ac:dyDescent="0.3">
      <c r="A6" s="13" t="s">
        <v>6</v>
      </c>
      <c r="B6" s="14">
        <v>5</v>
      </c>
      <c r="C6" s="15" t="s">
        <v>6</v>
      </c>
    </row>
    <row r="7" spans="1:4" x14ac:dyDescent="0.25">
      <c r="A7" s="11"/>
      <c r="B7" s="11"/>
      <c r="C7" s="11"/>
    </row>
    <row r="8" spans="1:4" x14ac:dyDescent="0.25">
      <c r="A8" s="11"/>
      <c r="B8" s="11"/>
      <c r="C8" s="11"/>
    </row>
    <row r="9" spans="1:4" x14ac:dyDescent="0.25">
      <c r="A9" s="11"/>
      <c r="B9" s="11"/>
      <c r="C9" s="11"/>
    </row>
    <row r="10" spans="1:4" x14ac:dyDescent="0.25">
      <c r="A10" s="11"/>
      <c r="B10" s="11"/>
      <c r="C10" s="11"/>
    </row>
    <row r="11" spans="1:4" ht="16.5" thickBot="1" x14ac:dyDescent="0.3"/>
    <row r="12" spans="1:4" x14ac:dyDescent="0.25">
      <c r="A12" s="7"/>
      <c r="B12" s="25" t="s">
        <v>8</v>
      </c>
      <c r="C12" s="8"/>
      <c r="D12" s="9"/>
    </row>
    <row r="13" spans="1:4" ht="16.5" thickBot="1" x14ac:dyDescent="0.3">
      <c r="A13" s="13">
        <v>3</v>
      </c>
      <c r="B13" s="14">
        <v>2</v>
      </c>
      <c r="C13" s="14">
        <f>SUM(A13:B13)</f>
        <v>5</v>
      </c>
      <c r="D13" s="15"/>
    </row>
    <row r="14" spans="1:4" ht="16.5" thickBot="1" x14ac:dyDescent="0.3">
      <c r="A14" s="26" t="s">
        <v>35</v>
      </c>
      <c r="B14" s="27" t="s">
        <v>36</v>
      </c>
      <c r="C14" s="27" t="s">
        <v>45</v>
      </c>
      <c r="D14" s="28"/>
    </row>
    <row r="15" spans="1:4" ht="16.5" thickTop="1" x14ac:dyDescent="0.25">
      <c r="A15" s="10" t="s">
        <v>2</v>
      </c>
      <c r="B15" t="s">
        <v>2</v>
      </c>
      <c r="C15" t="str">
        <f t="shared" ref="C15:C46" si="0">VLOOKUP(ROUND(($A$13*VLOOKUP(A15,$A$2:$B$6,2,FALSE)+$B$13*VLOOKUP(B15,$A$2:$B$6,2,FALSE))/$C$13,0),$B$2:$C$6,2,FALSE)</f>
        <v>vb</v>
      </c>
      <c r="D15" s="12"/>
    </row>
    <row r="16" spans="1:4" x14ac:dyDescent="0.25">
      <c r="A16" s="10" t="s">
        <v>2</v>
      </c>
      <c r="B16" t="s">
        <v>2</v>
      </c>
      <c r="C16" t="str">
        <f t="shared" si="0"/>
        <v>vb</v>
      </c>
      <c r="D16" s="12"/>
    </row>
    <row r="17" spans="1:4" x14ac:dyDescent="0.25">
      <c r="A17" s="10" t="s">
        <v>2</v>
      </c>
      <c r="B17" t="s">
        <v>2</v>
      </c>
      <c r="C17" t="str">
        <f t="shared" si="0"/>
        <v>vb</v>
      </c>
      <c r="D17" s="12"/>
    </row>
    <row r="18" spans="1:4" x14ac:dyDescent="0.25">
      <c r="A18" s="10" t="s">
        <v>2</v>
      </c>
      <c r="B18" t="s">
        <v>2</v>
      </c>
      <c r="C18" t="str">
        <f t="shared" si="0"/>
        <v>vb</v>
      </c>
      <c r="D18" s="12"/>
    </row>
    <row r="19" spans="1:4" x14ac:dyDescent="0.25">
      <c r="A19" s="10" t="s">
        <v>2</v>
      </c>
      <c r="B19" t="s">
        <v>2</v>
      </c>
      <c r="C19" t="str">
        <f t="shared" si="0"/>
        <v>vb</v>
      </c>
      <c r="D19" s="12"/>
    </row>
    <row r="20" spans="1:4" x14ac:dyDescent="0.25">
      <c r="A20" s="10" t="s">
        <v>2</v>
      </c>
      <c r="B20" t="s">
        <v>4</v>
      </c>
      <c r="C20" t="str">
        <f t="shared" si="0"/>
        <v>vb</v>
      </c>
      <c r="D20" s="12"/>
    </row>
    <row r="21" spans="1:4" x14ac:dyDescent="0.25">
      <c r="A21" s="10" t="s">
        <v>2</v>
      </c>
      <c r="B21" t="s">
        <v>4</v>
      </c>
      <c r="C21" t="str">
        <f t="shared" si="0"/>
        <v>vb</v>
      </c>
      <c r="D21" s="12"/>
    </row>
    <row r="22" spans="1:4" x14ac:dyDescent="0.25">
      <c r="A22" s="10" t="s">
        <v>2</v>
      </c>
      <c r="B22" t="s">
        <v>4</v>
      </c>
      <c r="C22" t="str">
        <f t="shared" si="0"/>
        <v>vb</v>
      </c>
      <c r="D22" s="12"/>
    </row>
    <row r="23" spans="1:4" x14ac:dyDescent="0.25">
      <c r="A23" s="10" t="s">
        <v>2</v>
      </c>
      <c r="B23" t="s">
        <v>4</v>
      </c>
      <c r="C23" t="str">
        <f t="shared" si="0"/>
        <v>vb</v>
      </c>
      <c r="D23" s="12"/>
    </row>
    <row r="24" spans="1:4" x14ac:dyDescent="0.25">
      <c r="A24" s="10" t="s">
        <v>2</v>
      </c>
      <c r="B24" t="s">
        <v>4</v>
      </c>
      <c r="C24" t="str">
        <f t="shared" si="0"/>
        <v>vb</v>
      </c>
      <c r="D24" s="12"/>
    </row>
    <row r="25" spans="1:4" x14ac:dyDescent="0.25">
      <c r="A25" s="10" t="s">
        <v>2</v>
      </c>
      <c r="B25" t="s">
        <v>3</v>
      </c>
      <c r="C25" t="str">
        <f t="shared" si="0"/>
        <v>b</v>
      </c>
      <c r="D25" s="12"/>
    </row>
    <row r="26" spans="1:4" x14ac:dyDescent="0.25">
      <c r="A26" s="10" t="s">
        <v>2</v>
      </c>
      <c r="B26" t="s">
        <v>3</v>
      </c>
      <c r="C26" t="str">
        <f t="shared" si="0"/>
        <v>b</v>
      </c>
      <c r="D26" s="12"/>
    </row>
    <row r="27" spans="1:4" x14ac:dyDescent="0.25">
      <c r="A27" s="10" t="s">
        <v>2</v>
      </c>
      <c r="B27" t="s">
        <v>3</v>
      </c>
      <c r="C27" t="str">
        <f t="shared" si="0"/>
        <v>b</v>
      </c>
      <c r="D27" s="12"/>
    </row>
    <row r="28" spans="1:4" x14ac:dyDescent="0.25">
      <c r="A28" s="10" t="s">
        <v>2</v>
      </c>
      <c r="B28" t="s">
        <v>3</v>
      </c>
      <c r="C28" t="str">
        <f t="shared" si="0"/>
        <v>b</v>
      </c>
      <c r="D28" s="12"/>
    </row>
    <row r="29" spans="1:4" x14ac:dyDescent="0.25">
      <c r="A29" s="10" t="s">
        <v>2</v>
      </c>
      <c r="B29" t="s">
        <v>3</v>
      </c>
      <c r="C29" t="str">
        <f t="shared" si="0"/>
        <v>b</v>
      </c>
      <c r="D29" s="12"/>
    </row>
    <row r="30" spans="1:4" x14ac:dyDescent="0.25">
      <c r="A30" s="10" t="s">
        <v>2</v>
      </c>
      <c r="B30" t="s">
        <v>5</v>
      </c>
      <c r="C30" t="str">
        <f t="shared" si="0"/>
        <v>b</v>
      </c>
      <c r="D30" s="12"/>
    </row>
    <row r="31" spans="1:4" x14ac:dyDescent="0.25">
      <c r="A31" s="10" t="s">
        <v>2</v>
      </c>
      <c r="B31" t="s">
        <v>5</v>
      </c>
      <c r="C31" t="str">
        <f t="shared" si="0"/>
        <v>b</v>
      </c>
      <c r="D31" s="12"/>
    </row>
    <row r="32" spans="1:4" x14ac:dyDescent="0.25">
      <c r="A32" s="10" t="s">
        <v>2</v>
      </c>
      <c r="B32" t="s">
        <v>5</v>
      </c>
      <c r="C32" t="str">
        <f t="shared" si="0"/>
        <v>b</v>
      </c>
      <c r="D32" s="12"/>
    </row>
    <row r="33" spans="1:4" x14ac:dyDescent="0.25">
      <c r="A33" s="10" t="s">
        <v>2</v>
      </c>
      <c r="B33" t="s">
        <v>5</v>
      </c>
      <c r="C33" t="str">
        <f t="shared" si="0"/>
        <v>b</v>
      </c>
      <c r="D33" s="12"/>
    </row>
    <row r="34" spans="1:4" x14ac:dyDescent="0.25">
      <c r="A34" s="10" t="s">
        <v>2</v>
      </c>
      <c r="B34" t="s">
        <v>5</v>
      </c>
      <c r="C34" t="str">
        <f t="shared" si="0"/>
        <v>b</v>
      </c>
      <c r="D34" s="12"/>
    </row>
    <row r="35" spans="1:4" x14ac:dyDescent="0.25">
      <c r="A35" s="10" t="s">
        <v>2</v>
      </c>
      <c r="B35" t="s">
        <v>6</v>
      </c>
      <c r="C35" t="str">
        <f t="shared" si="0"/>
        <v>a</v>
      </c>
      <c r="D35" s="12"/>
    </row>
    <row r="36" spans="1:4" x14ac:dyDescent="0.25">
      <c r="A36" s="10" t="s">
        <v>2</v>
      </c>
      <c r="B36" t="s">
        <v>6</v>
      </c>
      <c r="C36" t="str">
        <f t="shared" si="0"/>
        <v>a</v>
      </c>
      <c r="D36" s="12"/>
    </row>
    <row r="37" spans="1:4" x14ac:dyDescent="0.25">
      <c r="A37" s="10" t="s">
        <v>2</v>
      </c>
      <c r="B37" t="s">
        <v>6</v>
      </c>
      <c r="C37" t="str">
        <f t="shared" si="0"/>
        <v>a</v>
      </c>
      <c r="D37" s="12"/>
    </row>
    <row r="38" spans="1:4" x14ac:dyDescent="0.25">
      <c r="A38" s="10" t="s">
        <v>2</v>
      </c>
      <c r="B38" t="s">
        <v>6</v>
      </c>
      <c r="C38" t="str">
        <f t="shared" si="0"/>
        <v>a</v>
      </c>
      <c r="D38" s="12"/>
    </row>
    <row r="39" spans="1:4" x14ac:dyDescent="0.25">
      <c r="A39" s="10" t="s">
        <v>2</v>
      </c>
      <c r="B39" t="s">
        <v>6</v>
      </c>
      <c r="C39" t="str">
        <f t="shared" si="0"/>
        <v>a</v>
      </c>
      <c r="D39" s="12"/>
    </row>
    <row r="40" spans="1:4" x14ac:dyDescent="0.25">
      <c r="A40" s="10" t="s">
        <v>4</v>
      </c>
      <c r="B40" t="s">
        <v>2</v>
      </c>
      <c r="C40" t="str">
        <f t="shared" si="0"/>
        <v>b</v>
      </c>
      <c r="D40" s="12"/>
    </row>
    <row r="41" spans="1:4" x14ac:dyDescent="0.25">
      <c r="A41" s="10" t="s">
        <v>4</v>
      </c>
      <c r="B41" t="s">
        <v>2</v>
      </c>
      <c r="C41" t="str">
        <f t="shared" si="0"/>
        <v>b</v>
      </c>
      <c r="D41" s="12"/>
    </row>
    <row r="42" spans="1:4" x14ac:dyDescent="0.25">
      <c r="A42" s="10" t="s">
        <v>4</v>
      </c>
      <c r="B42" t="s">
        <v>2</v>
      </c>
      <c r="C42" t="str">
        <f t="shared" si="0"/>
        <v>b</v>
      </c>
      <c r="D42" s="12"/>
    </row>
    <row r="43" spans="1:4" x14ac:dyDescent="0.25">
      <c r="A43" s="10" t="s">
        <v>4</v>
      </c>
      <c r="B43" t="s">
        <v>2</v>
      </c>
      <c r="C43" t="str">
        <f t="shared" si="0"/>
        <v>b</v>
      </c>
      <c r="D43" s="12"/>
    </row>
    <row r="44" spans="1:4" x14ac:dyDescent="0.25">
      <c r="A44" s="10" t="s">
        <v>4</v>
      </c>
      <c r="B44" t="s">
        <v>2</v>
      </c>
      <c r="C44" t="str">
        <f t="shared" si="0"/>
        <v>b</v>
      </c>
      <c r="D44" s="12"/>
    </row>
    <row r="45" spans="1:4" x14ac:dyDescent="0.25">
      <c r="A45" s="10" t="s">
        <v>4</v>
      </c>
      <c r="B45" t="s">
        <v>4</v>
      </c>
      <c r="C45" t="str">
        <f t="shared" si="0"/>
        <v>b</v>
      </c>
      <c r="D45" s="12"/>
    </row>
    <row r="46" spans="1:4" x14ac:dyDescent="0.25">
      <c r="A46" s="10" t="s">
        <v>4</v>
      </c>
      <c r="B46" t="s">
        <v>4</v>
      </c>
      <c r="C46" t="str">
        <f t="shared" si="0"/>
        <v>b</v>
      </c>
      <c r="D46" s="12"/>
    </row>
    <row r="47" spans="1:4" x14ac:dyDescent="0.25">
      <c r="A47" s="10" t="s">
        <v>4</v>
      </c>
      <c r="B47" t="s">
        <v>4</v>
      </c>
      <c r="C47" t="str">
        <f t="shared" ref="C47:C78" si="1">VLOOKUP(ROUND(($A$13*VLOOKUP(A47,$A$2:$B$6,2,FALSE)+$B$13*VLOOKUP(B47,$A$2:$B$6,2,FALSE))/$C$13,0),$B$2:$C$6,2,FALSE)</f>
        <v>b</v>
      </c>
      <c r="D47" s="12"/>
    </row>
    <row r="48" spans="1:4" x14ac:dyDescent="0.25">
      <c r="A48" s="10" t="s">
        <v>4</v>
      </c>
      <c r="B48" t="s">
        <v>4</v>
      </c>
      <c r="C48" t="str">
        <f t="shared" si="1"/>
        <v>b</v>
      </c>
      <c r="D48" s="12"/>
    </row>
    <row r="49" spans="1:4" x14ac:dyDescent="0.25">
      <c r="A49" s="10" t="s">
        <v>4</v>
      </c>
      <c r="B49" t="s">
        <v>4</v>
      </c>
      <c r="C49" t="str">
        <f t="shared" si="1"/>
        <v>b</v>
      </c>
      <c r="D49" s="12"/>
    </row>
    <row r="50" spans="1:4" x14ac:dyDescent="0.25">
      <c r="A50" s="10" t="s">
        <v>4</v>
      </c>
      <c r="B50" t="s">
        <v>3</v>
      </c>
      <c r="C50" t="str">
        <f t="shared" si="1"/>
        <v>b</v>
      </c>
      <c r="D50" s="12"/>
    </row>
    <row r="51" spans="1:4" x14ac:dyDescent="0.25">
      <c r="A51" s="10" t="s">
        <v>4</v>
      </c>
      <c r="B51" t="s">
        <v>3</v>
      </c>
      <c r="C51" t="str">
        <f t="shared" si="1"/>
        <v>b</v>
      </c>
      <c r="D51" s="12"/>
    </row>
    <row r="52" spans="1:4" x14ac:dyDescent="0.25">
      <c r="A52" s="10" t="s">
        <v>4</v>
      </c>
      <c r="B52" t="s">
        <v>3</v>
      </c>
      <c r="C52" t="str">
        <f t="shared" si="1"/>
        <v>b</v>
      </c>
      <c r="D52" s="12"/>
    </row>
    <row r="53" spans="1:4" x14ac:dyDescent="0.25">
      <c r="A53" s="10" t="s">
        <v>4</v>
      </c>
      <c r="B53" t="s">
        <v>3</v>
      </c>
      <c r="C53" t="str">
        <f t="shared" si="1"/>
        <v>b</v>
      </c>
      <c r="D53" s="12"/>
    </row>
    <row r="54" spans="1:4" x14ac:dyDescent="0.25">
      <c r="A54" s="10" t="s">
        <v>4</v>
      </c>
      <c r="B54" t="s">
        <v>3</v>
      </c>
      <c r="C54" t="str">
        <f t="shared" si="1"/>
        <v>b</v>
      </c>
      <c r="D54" s="12"/>
    </row>
    <row r="55" spans="1:4" x14ac:dyDescent="0.25">
      <c r="A55" s="10" t="s">
        <v>4</v>
      </c>
      <c r="B55" t="s">
        <v>5</v>
      </c>
      <c r="C55" t="str">
        <f t="shared" si="1"/>
        <v>a</v>
      </c>
      <c r="D55" s="12"/>
    </row>
    <row r="56" spans="1:4" x14ac:dyDescent="0.25">
      <c r="A56" s="10" t="s">
        <v>4</v>
      </c>
      <c r="B56" t="s">
        <v>5</v>
      </c>
      <c r="C56" t="str">
        <f t="shared" si="1"/>
        <v>a</v>
      </c>
      <c r="D56" s="12"/>
    </row>
    <row r="57" spans="1:4" x14ac:dyDescent="0.25">
      <c r="A57" s="10" t="s">
        <v>4</v>
      </c>
      <c r="B57" t="s">
        <v>5</v>
      </c>
      <c r="C57" t="str">
        <f t="shared" si="1"/>
        <v>a</v>
      </c>
      <c r="D57" s="12"/>
    </row>
    <row r="58" spans="1:4" x14ac:dyDescent="0.25">
      <c r="A58" s="10" t="s">
        <v>4</v>
      </c>
      <c r="B58" t="s">
        <v>5</v>
      </c>
      <c r="C58" t="str">
        <f t="shared" si="1"/>
        <v>a</v>
      </c>
      <c r="D58" s="12"/>
    </row>
    <row r="59" spans="1:4" x14ac:dyDescent="0.25">
      <c r="A59" s="10" t="s">
        <v>4</v>
      </c>
      <c r="B59" t="s">
        <v>5</v>
      </c>
      <c r="C59" t="str">
        <f t="shared" si="1"/>
        <v>a</v>
      </c>
      <c r="D59" s="12"/>
    </row>
    <row r="60" spans="1:4" x14ac:dyDescent="0.25">
      <c r="A60" s="10" t="s">
        <v>4</v>
      </c>
      <c r="B60" t="s">
        <v>6</v>
      </c>
      <c r="C60" t="str">
        <f t="shared" si="1"/>
        <v>a</v>
      </c>
      <c r="D60" s="12"/>
    </row>
    <row r="61" spans="1:4" x14ac:dyDescent="0.25">
      <c r="A61" s="10" t="s">
        <v>4</v>
      </c>
      <c r="B61" t="s">
        <v>6</v>
      </c>
      <c r="C61" t="str">
        <f t="shared" si="1"/>
        <v>a</v>
      </c>
      <c r="D61" s="12"/>
    </row>
    <row r="62" spans="1:4" x14ac:dyDescent="0.25">
      <c r="A62" s="10" t="s">
        <v>4</v>
      </c>
      <c r="B62" t="s">
        <v>6</v>
      </c>
      <c r="C62" t="str">
        <f t="shared" si="1"/>
        <v>a</v>
      </c>
      <c r="D62" s="12"/>
    </row>
    <row r="63" spans="1:4" x14ac:dyDescent="0.25">
      <c r="A63" s="10" t="s">
        <v>4</v>
      </c>
      <c r="B63" t="s">
        <v>6</v>
      </c>
      <c r="C63" t="str">
        <f t="shared" si="1"/>
        <v>a</v>
      </c>
      <c r="D63" s="12"/>
    </row>
    <row r="64" spans="1:4" x14ac:dyDescent="0.25">
      <c r="A64" s="10" t="s">
        <v>4</v>
      </c>
      <c r="B64" t="s">
        <v>6</v>
      </c>
      <c r="C64" t="str">
        <f t="shared" si="1"/>
        <v>a</v>
      </c>
      <c r="D64" s="12"/>
    </row>
    <row r="65" spans="1:4" x14ac:dyDescent="0.25">
      <c r="A65" s="10" t="s">
        <v>3</v>
      </c>
      <c r="B65" t="s">
        <v>2</v>
      </c>
      <c r="C65" t="str">
        <f t="shared" si="1"/>
        <v>b</v>
      </c>
      <c r="D65" s="12"/>
    </row>
    <row r="66" spans="1:4" x14ac:dyDescent="0.25">
      <c r="A66" s="10" t="s">
        <v>3</v>
      </c>
      <c r="B66" t="s">
        <v>2</v>
      </c>
      <c r="C66" t="str">
        <f t="shared" si="1"/>
        <v>b</v>
      </c>
      <c r="D66" s="12"/>
    </row>
    <row r="67" spans="1:4" x14ac:dyDescent="0.25">
      <c r="A67" s="10" t="s">
        <v>3</v>
      </c>
      <c r="B67" t="s">
        <v>2</v>
      </c>
      <c r="C67" t="str">
        <f t="shared" si="1"/>
        <v>b</v>
      </c>
      <c r="D67" s="12"/>
    </row>
    <row r="68" spans="1:4" x14ac:dyDescent="0.25">
      <c r="A68" s="10" t="s">
        <v>3</v>
      </c>
      <c r="B68" t="s">
        <v>2</v>
      </c>
      <c r="C68" t="str">
        <f t="shared" si="1"/>
        <v>b</v>
      </c>
      <c r="D68" s="12"/>
    </row>
    <row r="69" spans="1:4" x14ac:dyDescent="0.25">
      <c r="A69" s="10" t="s">
        <v>3</v>
      </c>
      <c r="B69" t="s">
        <v>2</v>
      </c>
      <c r="C69" t="str">
        <f t="shared" si="1"/>
        <v>b</v>
      </c>
      <c r="D69" s="12"/>
    </row>
    <row r="70" spans="1:4" x14ac:dyDescent="0.25">
      <c r="A70" s="10" t="s">
        <v>3</v>
      </c>
      <c r="B70" t="s">
        <v>4</v>
      </c>
      <c r="C70" t="str">
        <f t="shared" si="1"/>
        <v>a</v>
      </c>
      <c r="D70" s="12"/>
    </row>
    <row r="71" spans="1:4" x14ac:dyDescent="0.25">
      <c r="A71" s="10" t="s">
        <v>3</v>
      </c>
      <c r="B71" t="s">
        <v>4</v>
      </c>
      <c r="C71" t="str">
        <f t="shared" si="1"/>
        <v>a</v>
      </c>
      <c r="D71" s="12"/>
    </row>
    <row r="72" spans="1:4" x14ac:dyDescent="0.25">
      <c r="A72" s="10" t="s">
        <v>3</v>
      </c>
      <c r="B72" t="s">
        <v>4</v>
      </c>
      <c r="C72" t="str">
        <f t="shared" si="1"/>
        <v>a</v>
      </c>
      <c r="D72" s="12"/>
    </row>
    <row r="73" spans="1:4" x14ac:dyDescent="0.25">
      <c r="A73" s="10" t="s">
        <v>3</v>
      </c>
      <c r="B73" t="s">
        <v>4</v>
      </c>
      <c r="C73" t="str">
        <f t="shared" si="1"/>
        <v>a</v>
      </c>
      <c r="D73" s="12"/>
    </row>
    <row r="74" spans="1:4" x14ac:dyDescent="0.25">
      <c r="A74" s="10" t="s">
        <v>3</v>
      </c>
      <c r="B74" t="s">
        <v>4</v>
      </c>
      <c r="C74" t="str">
        <f t="shared" si="1"/>
        <v>a</v>
      </c>
      <c r="D74" s="12"/>
    </row>
    <row r="75" spans="1:4" x14ac:dyDescent="0.25">
      <c r="A75" s="10" t="s">
        <v>3</v>
      </c>
      <c r="B75" t="s">
        <v>3</v>
      </c>
      <c r="C75" t="str">
        <f t="shared" si="1"/>
        <v>a</v>
      </c>
      <c r="D75" s="12"/>
    </row>
    <row r="76" spans="1:4" x14ac:dyDescent="0.25">
      <c r="A76" s="10" t="s">
        <v>3</v>
      </c>
      <c r="B76" t="s">
        <v>3</v>
      </c>
      <c r="C76" t="str">
        <f t="shared" si="1"/>
        <v>a</v>
      </c>
      <c r="D76" s="12"/>
    </row>
    <row r="77" spans="1:4" x14ac:dyDescent="0.25">
      <c r="A77" s="10" t="s">
        <v>3</v>
      </c>
      <c r="B77" t="s">
        <v>3</v>
      </c>
      <c r="C77" t="str">
        <f t="shared" si="1"/>
        <v>a</v>
      </c>
      <c r="D77" s="12"/>
    </row>
    <row r="78" spans="1:4" x14ac:dyDescent="0.25">
      <c r="A78" s="10" t="s">
        <v>3</v>
      </c>
      <c r="B78" t="s">
        <v>3</v>
      </c>
      <c r="C78" t="str">
        <f t="shared" si="1"/>
        <v>a</v>
      </c>
      <c r="D78" s="12"/>
    </row>
    <row r="79" spans="1:4" x14ac:dyDescent="0.25">
      <c r="A79" s="10" t="s">
        <v>3</v>
      </c>
      <c r="B79" t="s">
        <v>3</v>
      </c>
      <c r="C79" t="str">
        <f t="shared" ref="C79:C110" si="2">VLOOKUP(ROUND(($A$13*VLOOKUP(A79,$A$2:$B$6,2,FALSE)+$B$13*VLOOKUP(B79,$A$2:$B$6,2,FALSE))/$C$13,0),$B$2:$C$6,2,FALSE)</f>
        <v>a</v>
      </c>
      <c r="D79" s="12"/>
    </row>
    <row r="80" spans="1:4" x14ac:dyDescent="0.25">
      <c r="A80" s="10" t="s">
        <v>3</v>
      </c>
      <c r="B80" t="s">
        <v>5</v>
      </c>
      <c r="C80" t="str">
        <f t="shared" si="2"/>
        <v>a</v>
      </c>
      <c r="D80" s="12"/>
    </row>
    <row r="81" spans="1:4" x14ac:dyDescent="0.25">
      <c r="A81" s="10" t="s">
        <v>3</v>
      </c>
      <c r="B81" t="s">
        <v>5</v>
      </c>
      <c r="C81" t="str">
        <f t="shared" si="2"/>
        <v>a</v>
      </c>
      <c r="D81" s="12"/>
    </row>
    <row r="82" spans="1:4" x14ac:dyDescent="0.25">
      <c r="A82" s="10" t="s">
        <v>3</v>
      </c>
      <c r="B82" t="s">
        <v>5</v>
      </c>
      <c r="C82" t="str">
        <f t="shared" si="2"/>
        <v>a</v>
      </c>
      <c r="D82" s="12"/>
    </row>
    <row r="83" spans="1:4" x14ac:dyDescent="0.25">
      <c r="A83" s="10" t="s">
        <v>3</v>
      </c>
      <c r="B83" t="s">
        <v>5</v>
      </c>
      <c r="C83" t="str">
        <f t="shared" si="2"/>
        <v>a</v>
      </c>
      <c r="D83" s="12"/>
    </row>
    <row r="84" spans="1:4" x14ac:dyDescent="0.25">
      <c r="A84" s="10" t="s">
        <v>3</v>
      </c>
      <c r="B84" t="s">
        <v>5</v>
      </c>
      <c r="C84" t="str">
        <f t="shared" si="2"/>
        <v>a</v>
      </c>
      <c r="D84" s="12"/>
    </row>
    <row r="85" spans="1:4" x14ac:dyDescent="0.25">
      <c r="A85" s="10" t="s">
        <v>3</v>
      </c>
      <c r="B85" t="s">
        <v>6</v>
      </c>
      <c r="C85" t="str">
        <f t="shared" si="2"/>
        <v>g</v>
      </c>
      <c r="D85" s="12"/>
    </row>
    <row r="86" spans="1:4" x14ac:dyDescent="0.25">
      <c r="A86" s="10" t="s">
        <v>3</v>
      </c>
      <c r="B86" t="s">
        <v>6</v>
      </c>
      <c r="C86" t="str">
        <f t="shared" si="2"/>
        <v>g</v>
      </c>
      <c r="D86" s="12"/>
    </row>
    <row r="87" spans="1:4" x14ac:dyDescent="0.25">
      <c r="A87" s="10" t="s">
        <v>3</v>
      </c>
      <c r="B87" t="s">
        <v>6</v>
      </c>
      <c r="C87" t="str">
        <f t="shared" si="2"/>
        <v>g</v>
      </c>
      <c r="D87" s="12"/>
    </row>
    <row r="88" spans="1:4" x14ac:dyDescent="0.25">
      <c r="A88" s="10" t="s">
        <v>3</v>
      </c>
      <c r="B88" t="s">
        <v>6</v>
      </c>
      <c r="C88" t="str">
        <f t="shared" si="2"/>
        <v>g</v>
      </c>
      <c r="D88" s="12"/>
    </row>
    <row r="89" spans="1:4" x14ac:dyDescent="0.25">
      <c r="A89" s="10" t="s">
        <v>3</v>
      </c>
      <c r="B89" t="s">
        <v>6</v>
      </c>
      <c r="C89" t="str">
        <f t="shared" si="2"/>
        <v>g</v>
      </c>
      <c r="D89" s="12"/>
    </row>
    <row r="90" spans="1:4" x14ac:dyDescent="0.25">
      <c r="A90" s="10" t="s">
        <v>5</v>
      </c>
      <c r="B90" t="s">
        <v>2</v>
      </c>
      <c r="C90" t="str">
        <f t="shared" si="2"/>
        <v>a</v>
      </c>
      <c r="D90" s="12"/>
    </row>
    <row r="91" spans="1:4" x14ac:dyDescent="0.25">
      <c r="A91" s="10" t="s">
        <v>5</v>
      </c>
      <c r="B91" t="s">
        <v>2</v>
      </c>
      <c r="C91" t="str">
        <f t="shared" si="2"/>
        <v>a</v>
      </c>
      <c r="D91" s="12"/>
    </row>
    <row r="92" spans="1:4" x14ac:dyDescent="0.25">
      <c r="A92" s="10" t="s">
        <v>5</v>
      </c>
      <c r="B92" t="s">
        <v>2</v>
      </c>
      <c r="C92" t="str">
        <f t="shared" si="2"/>
        <v>a</v>
      </c>
      <c r="D92" s="12"/>
    </row>
    <row r="93" spans="1:4" x14ac:dyDescent="0.25">
      <c r="A93" s="10" t="s">
        <v>5</v>
      </c>
      <c r="B93" t="s">
        <v>2</v>
      </c>
      <c r="C93" t="str">
        <f t="shared" si="2"/>
        <v>a</v>
      </c>
      <c r="D93" s="12"/>
    </row>
    <row r="94" spans="1:4" x14ac:dyDescent="0.25">
      <c r="A94" s="10" t="s">
        <v>5</v>
      </c>
      <c r="B94" t="s">
        <v>2</v>
      </c>
      <c r="C94" t="str">
        <f t="shared" si="2"/>
        <v>a</v>
      </c>
      <c r="D94" s="12"/>
    </row>
    <row r="95" spans="1:4" x14ac:dyDescent="0.25">
      <c r="A95" s="10" t="s">
        <v>5</v>
      </c>
      <c r="B95" t="s">
        <v>4</v>
      </c>
      <c r="C95" t="str">
        <f t="shared" si="2"/>
        <v>a</v>
      </c>
      <c r="D95" s="12"/>
    </row>
    <row r="96" spans="1:4" x14ac:dyDescent="0.25">
      <c r="A96" s="10" t="s">
        <v>5</v>
      </c>
      <c r="B96" t="s">
        <v>4</v>
      </c>
      <c r="C96" t="str">
        <f t="shared" si="2"/>
        <v>a</v>
      </c>
      <c r="D96" s="12"/>
    </row>
    <row r="97" spans="1:4" x14ac:dyDescent="0.25">
      <c r="A97" s="10" t="s">
        <v>5</v>
      </c>
      <c r="B97" t="s">
        <v>4</v>
      </c>
      <c r="C97" t="str">
        <f t="shared" si="2"/>
        <v>a</v>
      </c>
      <c r="D97" s="12"/>
    </row>
    <row r="98" spans="1:4" x14ac:dyDescent="0.25">
      <c r="A98" s="10" t="s">
        <v>5</v>
      </c>
      <c r="B98" t="s">
        <v>4</v>
      </c>
      <c r="C98" t="str">
        <f t="shared" si="2"/>
        <v>a</v>
      </c>
      <c r="D98" s="12"/>
    </row>
    <row r="99" spans="1:4" x14ac:dyDescent="0.25">
      <c r="A99" s="10" t="s">
        <v>5</v>
      </c>
      <c r="B99" t="s">
        <v>4</v>
      </c>
      <c r="C99" t="str">
        <f t="shared" si="2"/>
        <v>a</v>
      </c>
      <c r="D99" s="12"/>
    </row>
    <row r="100" spans="1:4" x14ac:dyDescent="0.25">
      <c r="A100" s="10" t="s">
        <v>5</v>
      </c>
      <c r="B100" t="s">
        <v>3</v>
      </c>
      <c r="C100" t="str">
        <f t="shared" si="2"/>
        <v>g</v>
      </c>
      <c r="D100" s="12"/>
    </row>
    <row r="101" spans="1:4" x14ac:dyDescent="0.25">
      <c r="A101" s="10" t="s">
        <v>5</v>
      </c>
      <c r="B101" t="s">
        <v>3</v>
      </c>
      <c r="C101" t="str">
        <f t="shared" si="2"/>
        <v>g</v>
      </c>
      <c r="D101" s="12"/>
    </row>
    <row r="102" spans="1:4" x14ac:dyDescent="0.25">
      <c r="A102" s="10" t="s">
        <v>5</v>
      </c>
      <c r="B102" t="s">
        <v>3</v>
      </c>
      <c r="C102" t="str">
        <f t="shared" si="2"/>
        <v>g</v>
      </c>
      <c r="D102" s="12"/>
    </row>
    <row r="103" spans="1:4" x14ac:dyDescent="0.25">
      <c r="A103" s="10" t="s">
        <v>5</v>
      </c>
      <c r="B103" t="s">
        <v>3</v>
      </c>
      <c r="C103" t="str">
        <f t="shared" si="2"/>
        <v>g</v>
      </c>
      <c r="D103" s="12"/>
    </row>
    <row r="104" spans="1:4" x14ac:dyDescent="0.25">
      <c r="A104" s="10" t="s">
        <v>5</v>
      </c>
      <c r="B104" t="s">
        <v>3</v>
      </c>
      <c r="C104" t="str">
        <f t="shared" si="2"/>
        <v>g</v>
      </c>
      <c r="D104" s="12"/>
    </row>
    <row r="105" spans="1:4" x14ac:dyDescent="0.25">
      <c r="A105" s="10" t="s">
        <v>5</v>
      </c>
      <c r="B105" t="s">
        <v>5</v>
      </c>
      <c r="C105" t="str">
        <f t="shared" si="2"/>
        <v>g</v>
      </c>
      <c r="D105" s="12"/>
    </row>
    <row r="106" spans="1:4" x14ac:dyDescent="0.25">
      <c r="A106" s="10" t="s">
        <v>5</v>
      </c>
      <c r="B106" t="s">
        <v>5</v>
      </c>
      <c r="C106" t="str">
        <f t="shared" si="2"/>
        <v>g</v>
      </c>
      <c r="D106" s="12"/>
    </row>
    <row r="107" spans="1:4" x14ac:dyDescent="0.25">
      <c r="A107" s="10" t="s">
        <v>5</v>
      </c>
      <c r="B107" t="s">
        <v>5</v>
      </c>
      <c r="C107" t="str">
        <f t="shared" si="2"/>
        <v>g</v>
      </c>
      <c r="D107" s="12"/>
    </row>
    <row r="108" spans="1:4" x14ac:dyDescent="0.25">
      <c r="A108" s="10" t="s">
        <v>5</v>
      </c>
      <c r="B108" t="s">
        <v>5</v>
      </c>
      <c r="C108" t="str">
        <f t="shared" si="2"/>
        <v>g</v>
      </c>
      <c r="D108" s="12"/>
    </row>
    <row r="109" spans="1:4" x14ac:dyDescent="0.25">
      <c r="A109" s="10" t="s">
        <v>5</v>
      </c>
      <c r="B109" t="s">
        <v>5</v>
      </c>
      <c r="C109" t="str">
        <f t="shared" si="2"/>
        <v>g</v>
      </c>
      <c r="D109" s="12"/>
    </row>
    <row r="110" spans="1:4" x14ac:dyDescent="0.25">
      <c r="A110" s="10" t="s">
        <v>5</v>
      </c>
      <c r="B110" t="s">
        <v>6</v>
      </c>
      <c r="C110" t="str">
        <f t="shared" si="2"/>
        <v>g</v>
      </c>
      <c r="D110" s="12"/>
    </row>
    <row r="111" spans="1:4" x14ac:dyDescent="0.25">
      <c r="A111" s="10" t="s">
        <v>5</v>
      </c>
      <c r="B111" t="s">
        <v>6</v>
      </c>
      <c r="C111" t="str">
        <f t="shared" ref="C111:C142" si="3">VLOOKUP(ROUND(($A$13*VLOOKUP(A111,$A$2:$B$6,2,FALSE)+$B$13*VLOOKUP(B111,$A$2:$B$6,2,FALSE))/$C$13,0),$B$2:$C$6,2,FALSE)</f>
        <v>g</v>
      </c>
      <c r="D111" s="12"/>
    </row>
    <row r="112" spans="1:4" x14ac:dyDescent="0.25">
      <c r="A112" s="10" t="s">
        <v>5</v>
      </c>
      <c r="B112" t="s">
        <v>6</v>
      </c>
      <c r="C112" t="str">
        <f t="shared" si="3"/>
        <v>g</v>
      </c>
      <c r="D112" s="12"/>
    </row>
    <row r="113" spans="1:4" x14ac:dyDescent="0.25">
      <c r="A113" s="10" t="s">
        <v>5</v>
      </c>
      <c r="B113" t="s">
        <v>6</v>
      </c>
      <c r="C113" t="str">
        <f t="shared" si="3"/>
        <v>g</v>
      </c>
      <c r="D113" s="12"/>
    </row>
    <row r="114" spans="1:4" x14ac:dyDescent="0.25">
      <c r="A114" s="10" t="s">
        <v>5</v>
      </c>
      <c r="B114" t="s">
        <v>6</v>
      </c>
      <c r="C114" t="str">
        <f t="shared" si="3"/>
        <v>g</v>
      </c>
      <c r="D114" s="12"/>
    </row>
    <row r="115" spans="1:4" x14ac:dyDescent="0.25">
      <c r="A115" s="10" t="s">
        <v>6</v>
      </c>
      <c r="B115" t="s">
        <v>2</v>
      </c>
      <c r="C115" t="str">
        <f t="shared" si="3"/>
        <v>a</v>
      </c>
      <c r="D115" s="12"/>
    </row>
    <row r="116" spans="1:4" x14ac:dyDescent="0.25">
      <c r="A116" s="10" t="s">
        <v>6</v>
      </c>
      <c r="B116" t="s">
        <v>2</v>
      </c>
      <c r="C116" t="str">
        <f t="shared" si="3"/>
        <v>a</v>
      </c>
      <c r="D116" s="12"/>
    </row>
    <row r="117" spans="1:4" x14ac:dyDescent="0.25">
      <c r="A117" s="10" t="s">
        <v>6</v>
      </c>
      <c r="B117" t="s">
        <v>2</v>
      </c>
      <c r="C117" t="str">
        <f t="shared" si="3"/>
        <v>a</v>
      </c>
      <c r="D117" s="12"/>
    </row>
    <row r="118" spans="1:4" x14ac:dyDescent="0.25">
      <c r="A118" s="10" t="s">
        <v>6</v>
      </c>
      <c r="B118" t="s">
        <v>2</v>
      </c>
      <c r="C118" t="str">
        <f t="shared" si="3"/>
        <v>a</v>
      </c>
      <c r="D118" s="12"/>
    </row>
    <row r="119" spans="1:4" x14ac:dyDescent="0.25">
      <c r="A119" s="10" t="s">
        <v>6</v>
      </c>
      <c r="B119" t="s">
        <v>2</v>
      </c>
      <c r="C119" t="str">
        <f t="shared" si="3"/>
        <v>a</v>
      </c>
      <c r="D119" s="12"/>
    </row>
    <row r="120" spans="1:4" x14ac:dyDescent="0.25">
      <c r="A120" s="10" t="s">
        <v>6</v>
      </c>
      <c r="B120" t="s">
        <v>4</v>
      </c>
      <c r="C120" t="str">
        <f t="shared" si="3"/>
        <v>g</v>
      </c>
      <c r="D120" s="12"/>
    </row>
    <row r="121" spans="1:4" x14ac:dyDescent="0.25">
      <c r="A121" s="10" t="s">
        <v>6</v>
      </c>
      <c r="B121" t="s">
        <v>4</v>
      </c>
      <c r="C121" t="str">
        <f t="shared" si="3"/>
        <v>g</v>
      </c>
      <c r="D121" s="12"/>
    </row>
    <row r="122" spans="1:4" x14ac:dyDescent="0.25">
      <c r="A122" s="10" t="s">
        <v>6</v>
      </c>
      <c r="B122" t="s">
        <v>4</v>
      </c>
      <c r="C122" t="str">
        <f t="shared" si="3"/>
        <v>g</v>
      </c>
      <c r="D122" s="12"/>
    </row>
    <row r="123" spans="1:4" x14ac:dyDescent="0.25">
      <c r="A123" s="10" t="s">
        <v>6</v>
      </c>
      <c r="B123" t="s">
        <v>4</v>
      </c>
      <c r="C123" t="str">
        <f t="shared" si="3"/>
        <v>g</v>
      </c>
      <c r="D123" s="12"/>
    </row>
    <row r="124" spans="1:4" x14ac:dyDescent="0.25">
      <c r="A124" s="10" t="s">
        <v>6</v>
      </c>
      <c r="B124" t="s">
        <v>4</v>
      </c>
      <c r="C124" t="str">
        <f t="shared" si="3"/>
        <v>g</v>
      </c>
      <c r="D124" s="12"/>
    </row>
    <row r="125" spans="1:4" x14ac:dyDescent="0.25">
      <c r="A125" s="10" t="s">
        <v>6</v>
      </c>
      <c r="B125" t="s">
        <v>3</v>
      </c>
      <c r="C125" t="str">
        <f t="shared" si="3"/>
        <v>g</v>
      </c>
      <c r="D125" s="12"/>
    </row>
    <row r="126" spans="1:4" x14ac:dyDescent="0.25">
      <c r="A126" s="10" t="s">
        <v>6</v>
      </c>
      <c r="B126" t="s">
        <v>3</v>
      </c>
      <c r="C126" t="str">
        <f t="shared" si="3"/>
        <v>g</v>
      </c>
      <c r="D126" s="12"/>
    </row>
    <row r="127" spans="1:4" x14ac:dyDescent="0.25">
      <c r="A127" s="10" t="s">
        <v>6</v>
      </c>
      <c r="B127" t="s">
        <v>3</v>
      </c>
      <c r="C127" t="str">
        <f t="shared" si="3"/>
        <v>g</v>
      </c>
      <c r="D127" s="12"/>
    </row>
    <row r="128" spans="1:4" x14ac:dyDescent="0.25">
      <c r="A128" s="10" t="s">
        <v>6</v>
      </c>
      <c r="B128" t="s">
        <v>3</v>
      </c>
      <c r="C128" t="str">
        <f t="shared" si="3"/>
        <v>g</v>
      </c>
      <c r="D128" s="12"/>
    </row>
    <row r="129" spans="1:4" x14ac:dyDescent="0.25">
      <c r="A129" s="10" t="s">
        <v>6</v>
      </c>
      <c r="B129" t="s">
        <v>3</v>
      </c>
      <c r="C129" t="str">
        <f t="shared" si="3"/>
        <v>g</v>
      </c>
      <c r="D129" s="12"/>
    </row>
    <row r="130" spans="1:4" x14ac:dyDescent="0.25">
      <c r="A130" s="10" t="s">
        <v>6</v>
      </c>
      <c r="B130" t="s">
        <v>5</v>
      </c>
      <c r="C130" t="str">
        <f t="shared" si="3"/>
        <v>vg</v>
      </c>
      <c r="D130" s="12"/>
    </row>
    <row r="131" spans="1:4" x14ac:dyDescent="0.25">
      <c r="A131" s="10" t="s">
        <v>6</v>
      </c>
      <c r="B131" t="s">
        <v>5</v>
      </c>
      <c r="C131" t="str">
        <f t="shared" si="3"/>
        <v>vg</v>
      </c>
      <c r="D131" s="12"/>
    </row>
    <row r="132" spans="1:4" x14ac:dyDescent="0.25">
      <c r="A132" s="10" t="s">
        <v>6</v>
      </c>
      <c r="B132" t="s">
        <v>5</v>
      </c>
      <c r="C132" t="str">
        <f t="shared" si="3"/>
        <v>vg</v>
      </c>
      <c r="D132" s="12"/>
    </row>
    <row r="133" spans="1:4" x14ac:dyDescent="0.25">
      <c r="A133" s="10" t="s">
        <v>6</v>
      </c>
      <c r="B133" t="s">
        <v>5</v>
      </c>
      <c r="C133" t="str">
        <f t="shared" si="3"/>
        <v>vg</v>
      </c>
      <c r="D133" s="12"/>
    </row>
    <row r="134" spans="1:4" x14ac:dyDescent="0.25">
      <c r="A134" s="10" t="s">
        <v>6</v>
      </c>
      <c r="B134" t="s">
        <v>5</v>
      </c>
      <c r="C134" t="str">
        <f t="shared" si="3"/>
        <v>vg</v>
      </c>
      <c r="D134" s="12"/>
    </row>
    <row r="135" spans="1:4" x14ac:dyDescent="0.25">
      <c r="A135" s="10" t="s">
        <v>6</v>
      </c>
      <c r="B135" t="s">
        <v>6</v>
      </c>
      <c r="C135" t="str">
        <f t="shared" si="3"/>
        <v>vg</v>
      </c>
      <c r="D135" s="12"/>
    </row>
    <row r="136" spans="1:4" x14ac:dyDescent="0.25">
      <c r="A136" s="10" t="s">
        <v>6</v>
      </c>
      <c r="B136" t="s">
        <v>6</v>
      </c>
      <c r="C136" t="str">
        <f t="shared" si="3"/>
        <v>vg</v>
      </c>
      <c r="D136" s="12"/>
    </row>
    <row r="137" spans="1:4" x14ac:dyDescent="0.25">
      <c r="A137" s="10" t="s">
        <v>6</v>
      </c>
      <c r="B137" t="s">
        <v>6</v>
      </c>
      <c r="C137" t="str">
        <f t="shared" si="3"/>
        <v>vg</v>
      </c>
      <c r="D137" s="12"/>
    </row>
    <row r="138" spans="1:4" x14ac:dyDescent="0.25">
      <c r="A138" s="10" t="s">
        <v>6</v>
      </c>
      <c r="B138" t="s">
        <v>6</v>
      </c>
      <c r="C138" t="str">
        <f t="shared" si="3"/>
        <v>vg</v>
      </c>
      <c r="D138" s="12"/>
    </row>
    <row r="139" spans="1:4" ht="16.5" thickBot="1" x14ac:dyDescent="0.3">
      <c r="A139" s="13" t="s">
        <v>6</v>
      </c>
      <c r="B139" s="14" t="s">
        <v>6</v>
      </c>
      <c r="C139" t="str">
        <f t="shared" si="3"/>
        <v>vg</v>
      </c>
      <c r="D139" s="15"/>
    </row>
  </sheetData>
  <autoFilter ref="A14:D14" xr:uid="{EC641608-1EEC-4E2D-8D82-74257B7D5452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91D6-BA69-45BC-91E7-C28D25FB6C4E}">
  <dimension ref="A1:F23"/>
  <sheetViews>
    <sheetView workbookViewId="0">
      <selection activeCell="E17" sqref="E17"/>
    </sheetView>
  </sheetViews>
  <sheetFormatPr defaultColWidth="11" defaultRowHeight="15.75" x14ac:dyDescent="0.25"/>
  <cols>
    <col min="1" max="1" width="24.25" bestFit="1" customWidth="1"/>
    <col min="2" max="2" width="17.625" bestFit="1" customWidth="1"/>
    <col min="3" max="3" width="12" bestFit="1" customWidth="1"/>
  </cols>
  <sheetData>
    <row r="1" spans="1:6" x14ac:dyDescent="0.25">
      <c r="A1" s="7" t="s">
        <v>7</v>
      </c>
      <c r="B1" s="8"/>
      <c r="C1" s="9"/>
      <c r="E1" s="7" t="s">
        <v>12</v>
      </c>
      <c r="F1" s="9"/>
    </row>
    <row r="2" spans="1:6" x14ac:dyDescent="0.25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25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x14ac:dyDescent="0.25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25">
      <c r="A5" s="10" t="s">
        <v>5</v>
      </c>
      <c r="B5">
        <v>4</v>
      </c>
      <c r="C5" s="12" t="s">
        <v>5</v>
      </c>
    </row>
    <row r="6" spans="1:6" x14ac:dyDescent="0.25">
      <c r="A6" s="13" t="s">
        <v>6</v>
      </c>
      <c r="B6" s="14">
        <v>5</v>
      </c>
      <c r="C6" s="15" t="s">
        <v>6</v>
      </c>
    </row>
    <row r="7" spans="1:6" x14ac:dyDescent="0.25">
      <c r="A7" s="11"/>
      <c r="B7" s="11"/>
      <c r="C7" s="11"/>
    </row>
    <row r="8" spans="1:6" x14ac:dyDescent="0.25">
      <c r="A8" s="11"/>
      <c r="B8" s="11"/>
      <c r="C8" s="11"/>
    </row>
    <row r="9" spans="1:6" x14ac:dyDescent="0.25">
      <c r="A9" s="11"/>
      <c r="B9" s="11"/>
      <c r="C9" s="11"/>
    </row>
    <row r="10" spans="1:6" x14ac:dyDescent="0.25">
      <c r="A10" s="11"/>
      <c r="B10" s="11"/>
      <c r="C10" s="11"/>
    </row>
    <row r="12" spans="1:6" x14ac:dyDescent="0.25">
      <c r="A12" s="7"/>
      <c r="B12" s="22" t="s">
        <v>8</v>
      </c>
      <c r="C12" s="23" t="s">
        <v>16</v>
      </c>
    </row>
    <row r="13" spans="1:6" x14ac:dyDescent="0.25">
      <c r="A13" s="10">
        <v>1.3</v>
      </c>
      <c r="B13">
        <v>1</v>
      </c>
      <c r="C13" s="12">
        <f>SUM(A13:B13)</f>
        <v>2.2999999999999998</v>
      </c>
    </row>
    <row r="14" spans="1:6" x14ac:dyDescent="0.25">
      <c r="A14" s="26" t="s">
        <v>38</v>
      </c>
      <c r="B14" s="27" t="s">
        <v>39</v>
      </c>
      <c r="C14" s="28" t="s">
        <v>36</v>
      </c>
    </row>
    <row r="15" spans="1:6" x14ac:dyDescent="0.25">
      <c r="A15" s="10" t="s">
        <v>13</v>
      </c>
      <c r="B15" t="s">
        <v>13</v>
      </c>
      <c r="C15" s="12" t="str">
        <f t="shared" ref="C15:C23" si="0">VLOOKUP(ROUND((($A$13*VLOOKUP(A15,$E$2:$F$4,2,FALSE)+$B$13*VLOOKUP(B15,$E$2:$F$4,2,FALSE))/$C$13) *2 -1,0),$B$2:$C$6,2,FALSE)</f>
        <v>vb</v>
      </c>
    </row>
    <row r="16" spans="1:6" x14ac:dyDescent="0.25">
      <c r="A16" s="10" t="s">
        <v>13</v>
      </c>
      <c r="B16" t="s">
        <v>14</v>
      </c>
      <c r="C16" s="12" t="str">
        <f t="shared" si="0"/>
        <v>b</v>
      </c>
    </row>
    <row r="17" spans="1:4" x14ac:dyDescent="0.25">
      <c r="A17" s="10" t="s">
        <v>13</v>
      </c>
      <c r="B17" t="s">
        <v>15</v>
      </c>
      <c r="C17" s="12" t="str">
        <f t="shared" si="0"/>
        <v>a</v>
      </c>
    </row>
    <row r="18" spans="1:4" x14ac:dyDescent="0.25">
      <c r="A18" s="10" t="s">
        <v>14</v>
      </c>
      <c r="B18" t="s">
        <v>13</v>
      </c>
      <c r="C18" s="12" t="str">
        <f t="shared" si="0"/>
        <v>b</v>
      </c>
    </row>
    <row r="19" spans="1:4" x14ac:dyDescent="0.25">
      <c r="A19" s="32" t="s">
        <v>14</v>
      </c>
      <c r="B19" s="3" t="s">
        <v>14</v>
      </c>
      <c r="C19" s="33" t="str">
        <f t="shared" si="0"/>
        <v>a</v>
      </c>
      <c r="D19" s="3"/>
    </row>
    <row r="20" spans="1:4" x14ac:dyDescent="0.25">
      <c r="A20" s="10" t="s">
        <v>14</v>
      </c>
      <c r="B20" t="s">
        <v>15</v>
      </c>
      <c r="C20" s="12" t="str">
        <f t="shared" si="0"/>
        <v>g</v>
      </c>
    </row>
    <row r="21" spans="1:4" x14ac:dyDescent="0.25">
      <c r="A21" s="10" t="s">
        <v>15</v>
      </c>
      <c r="B21" t="s">
        <v>13</v>
      </c>
      <c r="C21" s="12" t="str">
        <f t="shared" si="0"/>
        <v>a</v>
      </c>
    </row>
    <row r="22" spans="1:4" x14ac:dyDescent="0.25">
      <c r="A22" s="10" t="s">
        <v>15</v>
      </c>
      <c r="B22" t="s">
        <v>14</v>
      </c>
      <c r="C22" s="12" t="str">
        <f t="shared" si="0"/>
        <v>g</v>
      </c>
    </row>
    <row r="23" spans="1:4" x14ac:dyDescent="0.25">
      <c r="A23" s="13" t="s">
        <v>15</v>
      </c>
      <c r="B23" s="14" t="s">
        <v>15</v>
      </c>
      <c r="C23" s="15" t="str">
        <f t="shared" si="0"/>
        <v>vg</v>
      </c>
    </row>
  </sheetData>
  <autoFilter ref="A14:D14" xr:uid="{692131D8-F7DE-4615-B32D-662E615B3961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AC5BF-3E9D-4ECB-85C9-32CD88DEC577}">
  <dimension ref="A1:F23"/>
  <sheetViews>
    <sheetView workbookViewId="0">
      <selection activeCell="J26" sqref="J26"/>
    </sheetView>
  </sheetViews>
  <sheetFormatPr defaultColWidth="11" defaultRowHeight="15.75" x14ac:dyDescent="0.25"/>
  <cols>
    <col min="1" max="1" width="20" bestFit="1" customWidth="1"/>
    <col min="2" max="2" width="17.625" bestFit="1" customWidth="1"/>
    <col min="3" max="3" width="12" bestFit="1" customWidth="1"/>
  </cols>
  <sheetData>
    <row r="1" spans="1:6" x14ac:dyDescent="0.25">
      <c r="A1" s="7" t="s">
        <v>7</v>
      </c>
      <c r="B1" s="8"/>
      <c r="C1" s="9"/>
      <c r="E1" s="7" t="s">
        <v>12</v>
      </c>
      <c r="F1" s="9"/>
    </row>
    <row r="2" spans="1:6" x14ac:dyDescent="0.25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25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x14ac:dyDescent="0.25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25">
      <c r="A5" s="10" t="s">
        <v>5</v>
      </c>
      <c r="B5">
        <v>4</v>
      </c>
      <c r="C5" s="12" t="s">
        <v>5</v>
      </c>
    </row>
    <row r="6" spans="1:6" x14ac:dyDescent="0.25">
      <c r="A6" s="13" t="s">
        <v>6</v>
      </c>
      <c r="B6" s="14">
        <v>5</v>
      </c>
      <c r="C6" s="15" t="s">
        <v>6</v>
      </c>
    </row>
    <row r="7" spans="1:6" x14ac:dyDescent="0.25">
      <c r="A7" s="11"/>
      <c r="B7" s="11"/>
      <c r="C7" s="11"/>
    </row>
    <row r="8" spans="1:6" x14ac:dyDescent="0.25">
      <c r="A8" s="11"/>
      <c r="B8" s="11"/>
      <c r="C8" s="11"/>
    </row>
    <row r="9" spans="1:6" x14ac:dyDescent="0.25">
      <c r="A9" s="11"/>
      <c r="B9" s="11"/>
      <c r="C9" s="11"/>
    </row>
    <row r="10" spans="1:6" x14ac:dyDescent="0.25">
      <c r="A10" s="11"/>
      <c r="B10" s="11"/>
      <c r="C10" s="11"/>
    </row>
    <row r="12" spans="1:6" x14ac:dyDescent="0.25">
      <c r="A12" s="7"/>
      <c r="B12" s="22" t="s">
        <v>8</v>
      </c>
      <c r="C12" s="23" t="s">
        <v>16</v>
      </c>
    </row>
    <row r="13" spans="1:6" x14ac:dyDescent="0.25">
      <c r="A13" s="10">
        <v>1</v>
      </c>
      <c r="B13">
        <v>1.5</v>
      </c>
      <c r="C13" s="12">
        <f>SUM(A13:B13)</f>
        <v>2.5</v>
      </c>
    </row>
    <row r="14" spans="1:6" x14ac:dyDescent="0.25">
      <c r="A14" s="26" t="s">
        <v>40</v>
      </c>
      <c r="B14" s="27" t="s">
        <v>41</v>
      </c>
      <c r="C14" s="28" t="s">
        <v>35</v>
      </c>
    </row>
    <row r="15" spans="1:6" x14ac:dyDescent="0.25">
      <c r="A15" s="10" t="s">
        <v>13</v>
      </c>
      <c r="B15" t="s">
        <v>13</v>
      </c>
      <c r="C15" s="12" t="str">
        <f t="shared" ref="C15:C23" si="0">VLOOKUP(ROUND((($A$13*VLOOKUP(A15,$E$2:$F$4,2,FALSE)+$B$13*VLOOKUP(B15,$E$2:$F$4,2,FALSE))/$C$13) *2 -1,0),$B$2:$C$6,2,FALSE)</f>
        <v>vb</v>
      </c>
    </row>
    <row r="16" spans="1:6" x14ac:dyDescent="0.25">
      <c r="A16" s="10" t="s">
        <v>13</v>
      </c>
      <c r="B16" t="s">
        <v>14</v>
      </c>
      <c r="C16" s="12" t="str">
        <f t="shared" si="0"/>
        <v>b</v>
      </c>
    </row>
    <row r="17" spans="1:4" x14ac:dyDescent="0.25">
      <c r="A17" s="10" t="s">
        <v>13</v>
      </c>
      <c r="B17" t="s">
        <v>15</v>
      </c>
      <c r="C17" s="12" t="str">
        <f t="shared" si="0"/>
        <v>a</v>
      </c>
    </row>
    <row r="18" spans="1:4" x14ac:dyDescent="0.25">
      <c r="A18" s="10" t="s">
        <v>14</v>
      </c>
      <c r="B18" t="s">
        <v>13</v>
      </c>
      <c r="C18" s="12" t="str">
        <f t="shared" si="0"/>
        <v>b</v>
      </c>
    </row>
    <row r="19" spans="1:4" x14ac:dyDescent="0.25">
      <c r="A19" s="32" t="s">
        <v>14</v>
      </c>
      <c r="B19" s="3" t="s">
        <v>14</v>
      </c>
      <c r="C19" s="33" t="str">
        <f t="shared" si="0"/>
        <v>a</v>
      </c>
      <c r="D19" s="3"/>
    </row>
    <row r="20" spans="1:4" x14ac:dyDescent="0.25">
      <c r="A20" s="10" t="s">
        <v>14</v>
      </c>
      <c r="B20" t="s">
        <v>15</v>
      </c>
      <c r="C20" s="12" t="str">
        <f t="shared" si="0"/>
        <v>g</v>
      </c>
    </row>
    <row r="21" spans="1:4" x14ac:dyDescent="0.25">
      <c r="A21" s="10" t="s">
        <v>15</v>
      </c>
      <c r="B21" t="s">
        <v>13</v>
      </c>
      <c r="C21" s="12" t="str">
        <f t="shared" si="0"/>
        <v>a</v>
      </c>
    </row>
    <row r="22" spans="1:4" x14ac:dyDescent="0.25">
      <c r="A22" s="10" t="s">
        <v>15</v>
      </c>
      <c r="B22" t="s">
        <v>14</v>
      </c>
      <c r="C22" s="12" t="str">
        <f t="shared" si="0"/>
        <v>g</v>
      </c>
    </row>
    <row r="23" spans="1:4" x14ac:dyDescent="0.25">
      <c r="A23" s="13" t="s">
        <v>15</v>
      </c>
      <c r="B23" s="14" t="s">
        <v>15</v>
      </c>
      <c r="C23" s="15" t="str">
        <f t="shared" si="0"/>
        <v>vg</v>
      </c>
    </row>
  </sheetData>
  <autoFilter ref="A14:D14" xr:uid="{692131D8-F7DE-4615-B32D-662E615B3961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85A4-7D66-444D-92D0-C38D7C6DBBA2}">
  <dimension ref="A1:D135"/>
  <sheetViews>
    <sheetView topLeftCell="A7" zoomScale="82" workbookViewId="0">
      <selection activeCell="H19" sqref="H19"/>
    </sheetView>
  </sheetViews>
  <sheetFormatPr defaultColWidth="11" defaultRowHeight="15.75" x14ac:dyDescent="0.25"/>
  <cols>
    <col min="1" max="1" width="15" bestFit="1" customWidth="1"/>
    <col min="2" max="2" width="18.5" bestFit="1" customWidth="1"/>
  </cols>
  <sheetData>
    <row r="1" spans="1:4" x14ac:dyDescent="0.25">
      <c r="A1" s="7" t="s">
        <v>7</v>
      </c>
      <c r="B1" s="8"/>
      <c r="C1" s="9"/>
    </row>
    <row r="2" spans="1:4" x14ac:dyDescent="0.25">
      <c r="A2" s="10" t="s">
        <v>2</v>
      </c>
      <c r="B2">
        <v>1</v>
      </c>
      <c r="C2" s="12" t="s">
        <v>2</v>
      </c>
    </row>
    <row r="3" spans="1:4" x14ac:dyDescent="0.25">
      <c r="A3" s="10" t="s">
        <v>4</v>
      </c>
      <c r="B3">
        <v>2</v>
      </c>
      <c r="C3" s="12" t="s">
        <v>4</v>
      </c>
    </row>
    <row r="4" spans="1:4" x14ac:dyDescent="0.25">
      <c r="A4" s="10" t="s">
        <v>3</v>
      </c>
      <c r="B4">
        <v>3</v>
      </c>
      <c r="C4" s="12" t="s">
        <v>3</v>
      </c>
    </row>
    <row r="5" spans="1:4" x14ac:dyDescent="0.25">
      <c r="A5" s="10" t="s">
        <v>5</v>
      </c>
      <c r="B5">
        <v>4</v>
      </c>
      <c r="C5" s="12" t="s">
        <v>5</v>
      </c>
    </row>
    <row r="6" spans="1:4" ht="16.5" thickBot="1" x14ac:dyDescent="0.3">
      <c r="A6" s="13" t="s">
        <v>6</v>
      </c>
      <c r="B6" s="14">
        <v>5</v>
      </c>
      <c r="C6" s="15" t="s">
        <v>6</v>
      </c>
    </row>
    <row r="7" spans="1:4" ht="16.5" thickBot="1" x14ac:dyDescent="0.3"/>
    <row r="8" spans="1:4" x14ac:dyDescent="0.25">
      <c r="A8" s="7"/>
      <c r="B8" s="25" t="s">
        <v>8</v>
      </c>
      <c r="C8" s="8"/>
      <c r="D8" s="9"/>
    </row>
    <row r="9" spans="1:4" ht="16.5" thickBot="1" x14ac:dyDescent="0.3">
      <c r="A9" s="13">
        <v>3</v>
      </c>
      <c r="B9" s="14">
        <v>2</v>
      </c>
      <c r="C9" s="14">
        <v>1</v>
      </c>
      <c r="D9" s="15">
        <f>SUM(A9:C9)</f>
        <v>6</v>
      </c>
    </row>
    <row r="10" spans="1:4" ht="16.5" thickBot="1" x14ac:dyDescent="0.3">
      <c r="A10" s="26" t="s">
        <v>35</v>
      </c>
      <c r="B10" s="27" t="s">
        <v>36</v>
      </c>
      <c r="C10" s="27" t="s">
        <v>37</v>
      </c>
      <c r="D10" s="28" t="s">
        <v>45</v>
      </c>
    </row>
    <row r="11" spans="1:4" ht="16.5" thickTop="1" x14ac:dyDescent="0.25">
      <c r="A11" s="10" t="s">
        <v>2</v>
      </c>
      <c r="B11" t="s">
        <v>2</v>
      </c>
      <c r="C11" t="s">
        <v>2</v>
      </c>
      <c r="D11" s="12" t="str">
        <f t="shared" ref="D11:D42" si="0">VLOOKUP(ROUND(($A$9*VLOOKUP(A11,$A$2:$B$6,2,FALSE)+$B$9*VLOOKUP(B11,$A$2:$B$6,2,FALSE)+$C$9*VLOOKUP(C11,$A$2:$B$6,2,FALSE))/$D$9,0),$B$2:$C$6,2,FALSE)</f>
        <v>vb</v>
      </c>
    </row>
    <row r="12" spans="1:4" x14ac:dyDescent="0.25">
      <c r="A12" s="10" t="s">
        <v>2</v>
      </c>
      <c r="B12" t="s">
        <v>2</v>
      </c>
      <c r="C12" t="s">
        <v>4</v>
      </c>
      <c r="D12" s="12" t="str">
        <f t="shared" si="0"/>
        <v>vb</v>
      </c>
    </row>
    <row r="13" spans="1:4" x14ac:dyDescent="0.25">
      <c r="A13" s="10" t="s">
        <v>2</v>
      </c>
      <c r="B13" t="s">
        <v>2</v>
      </c>
      <c r="C13" t="s">
        <v>3</v>
      </c>
      <c r="D13" s="12" t="str">
        <f t="shared" si="0"/>
        <v>vb</v>
      </c>
    </row>
    <row r="14" spans="1:4" x14ac:dyDescent="0.25">
      <c r="A14" s="10" t="s">
        <v>2</v>
      </c>
      <c r="B14" t="s">
        <v>2</v>
      </c>
      <c r="C14" t="s">
        <v>5</v>
      </c>
      <c r="D14" s="12" t="str">
        <f t="shared" si="0"/>
        <v>b</v>
      </c>
    </row>
    <row r="15" spans="1:4" x14ac:dyDescent="0.25">
      <c r="A15" s="10" t="s">
        <v>2</v>
      </c>
      <c r="B15" t="s">
        <v>2</v>
      </c>
      <c r="C15" t="s">
        <v>6</v>
      </c>
      <c r="D15" s="12" t="str">
        <f t="shared" si="0"/>
        <v>b</v>
      </c>
    </row>
    <row r="16" spans="1:4" x14ac:dyDescent="0.25">
      <c r="A16" s="10" t="s">
        <v>2</v>
      </c>
      <c r="B16" t="s">
        <v>4</v>
      </c>
      <c r="C16" t="s">
        <v>2</v>
      </c>
      <c r="D16" s="12" t="str">
        <f t="shared" si="0"/>
        <v>vb</v>
      </c>
    </row>
    <row r="17" spans="1:4" x14ac:dyDescent="0.25">
      <c r="A17" s="10" t="s">
        <v>2</v>
      </c>
      <c r="B17" t="s">
        <v>4</v>
      </c>
      <c r="C17" t="s">
        <v>4</v>
      </c>
      <c r="D17" s="12" t="str">
        <f t="shared" si="0"/>
        <v>b</v>
      </c>
    </row>
    <row r="18" spans="1:4" x14ac:dyDescent="0.25">
      <c r="A18" s="10" t="s">
        <v>2</v>
      </c>
      <c r="B18" t="s">
        <v>4</v>
      </c>
      <c r="C18" t="s">
        <v>3</v>
      </c>
      <c r="D18" s="12" t="str">
        <f t="shared" si="0"/>
        <v>b</v>
      </c>
    </row>
    <row r="19" spans="1:4" x14ac:dyDescent="0.25">
      <c r="A19" s="10" t="s">
        <v>2</v>
      </c>
      <c r="B19" t="s">
        <v>4</v>
      </c>
      <c r="C19" t="s">
        <v>5</v>
      </c>
      <c r="D19" s="12" t="str">
        <f t="shared" si="0"/>
        <v>b</v>
      </c>
    </row>
    <row r="20" spans="1:4" x14ac:dyDescent="0.25">
      <c r="A20" s="10" t="s">
        <v>2</v>
      </c>
      <c r="B20" t="s">
        <v>4</v>
      </c>
      <c r="C20" t="s">
        <v>6</v>
      </c>
      <c r="D20" s="12" t="str">
        <f t="shared" si="0"/>
        <v>b</v>
      </c>
    </row>
    <row r="21" spans="1:4" x14ac:dyDescent="0.25">
      <c r="A21" s="10" t="s">
        <v>2</v>
      </c>
      <c r="B21" t="s">
        <v>3</v>
      </c>
      <c r="C21" t="s">
        <v>2</v>
      </c>
      <c r="D21" s="12" t="str">
        <f t="shared" si="0"/>
        <v>b</v>
      </c>
    </row>
    <row r="22" spans="1:4" x14ac:dyDescent="0.25">
      <c r="A22" s="10" t="s">
        <v>2</v>
      </c>
      <c r="B22" t="s">
        <v>3</v>
      </c>
      <c r="C22" t="s">
        <v>4</v>
      </c>
      <c r="D22" s="12" t="str">
        <f t="shared" si="0"/>
        <v>b</v>
      </c>
    </row>
    <row r="23" spans="1:4" x14ac:dyDescent="0.25">
      <c r="A23" s="10" t="s">
        <v>2</v>
      </c>
      <c r="B23" t="s">
        <v>3</v>
      </c>
      <c r="C23" t="s">
        <v>3</v>
      </c>
      <c r="D23" s="12" t="str">
        <f t="shared" si="0"/>
        <v>b</v>
      </c>
    </row>
    <row r="24" spans="1:4" x14ac:dyDescent="0.25">
      <c r="A24" s="10" t="s">
        <v>2</v>
      </c>
      <c r="B24" t="s">
        <v>3</v>
      </c>
      <c r="C24" t="s">
        <v>5</v>
      </c>
      <c r="D24" s="12" t="str">
        <f t="shared" si="0"/>
        <v>b</v>
      </c>
    </row>
    <row r="25" spans="1:4" x14ac:dyDescent="0.25">
      <c r="A25" s="10" t="s">
        <v>2</v>
      </c>
      <c r="B25" t="s">
        <v>3</v>
      </c>
      <c r="C25" t="s">
        <v>6</v>
      </c>
      <c r="D25" s="12" t="str">
        <f t="shared" si="0"/>
        <v>b</v>
      </c>
    </row>
    <row r="26" spans="1:4" x14ac:dyDescent="0.25">
      <c r="A26" s="10" t="s">
        <v>2</v>
      </c>
      <c r="B26" t="s">
        <v>5</v>
      </c>
      <c r="C26" t="s">
        <v>2</v>
      </c>
      <c r="D26" s="12" t="str">
        <f t="shared" si="0"/>
        <v>b</v>
      </c>
    </row>
    <row r="27" spans="1:4" x14ac:dyDescent="0.25">
      <c r="A27" s="10" t="s">
        <v>2</v>
      </c>
      <c r="B27" t="s">
        <v>5</v>
      </c>
      <c r="C27" t="s">
        <v>4</v>
      </c>
      <c r="D27" s="12" t="str">
        <f t="shared" si="0"/>
        <v>b</v>
      </c>
    </row>
    <row r="28" spans="1:4" x14ac:dyDescent="0.25">
      <c r="A28" s="10" t="s">
        <v>2</v>
      </c>
      <c r="B28" t="s">
        <v>5</v>
      </c>
      <c r="C28" t="s">
        <v>3</v>
      </c>
      <c r="D28" s="12" t="str">
        <f t="shared" si="0"/>
        <v>b</v>
      </c>
    </row>
    <row r="29" spans="1:4" x14ac:dyDescent="0.25">
      <c r="A29" s="10" t="s">
        <v>2</v>
      </c>
      <c r="B29" t="s">
        <v>5</v>
      </c>
      <c r="C29" t="s">
        <v>5</v>
      </c>
      <c r="D29" s="12" t="str">
        <f t="shared" si="0"/>
        <v>a</v>
      </c>
    </row>
    <row r="30" spans="1:4" x14ac:dyDescent="0.25">
      <c r="A30" s="10" t="s">
        <v>2</v>
      </c>
      <c r="B30" t="s">
        <v>5</v>
      </c>
      <c r="C30" t="s">
        <v>6</v>
      </c>
      <c r="D30" s="12" t="str">
        <f t="shared" si="0"/>
        <v>a</v>
      </c>
    </row>
    <row r="31" spans="1:4" x14ac:dyDescent="0.25">
      <c r="A31" s="10" t="s">
        <v>2</v>
      </c>
      <c r="B31" t="s">
        <v>6</v>
      </c>
      <c r="C31" t="s">
        <v>2</v>
      </c>
      <c r="D31" s="12" t="str">
        <f t="shared" si="0"/>
        <v>b</v>
      </c>
    </row>
    <row r="32" spans="1:4" x14ac:dyDescent="0.25">
      <c r="A32" s="10" t="s">
        <v>2</v>
      </c>
      <c r="B32" t="s">
        <v>6</v>
      </c>
      <c r="C32" t="s">
        <v>4</v>
      </c>
      <c r="D32" s="12" t="str">
        <f t="shared" si="0"/>
        <v>a</v>
      </c>
    </row>
    <row r="33" spans="1:4" x14ac:dyDescent="0.25">
      <c r="A33" s="10" t="s">
        <v>2</v>
      </c>
      <c r="B33" t="s">
        <v>6</v>
      </c>
      <c r="C33" t="s">
        <v>3</v>
      </c>
      <c r="D33" s="12" t="str">
        <f t="shared" si="0"/>
        <v>a</v>
      </c>
    </row>
    <row r="34" spans="1:4" x14ac:dyDescent="0.25">
      <c r="A34" s="10" t="s">
        <v>2</v>
      </c>
      <c r="B34" t="s">
        <v>6</v>
      </c>
      <c r="C34" t="s">
        <v>5</v>
      </c>
      <c r="D34" s="12" t="str">
        <f t="shared" si="0"/>
        <v>a</v>
      </c>
    </row>
    <row r="35" spans="1:4" x14ac:dyDescent="0.25">
      <c r="A35" s="10" t="s">
        <v>2</v>
      </c>
      <c r="B35" t="s">
        <v>6</v>
      </c>
      <c r="C35" t="s">
        <v>6</v>
      </c>
      <c r="D35" s="12" t="str">
        <f t="shared" si="0"/>
        <v>a</v>
      </c>
    </row>
    <row r="36" spans="1:4" x14ac:dyDescent="0.25">
      <c r="A36" s="10" t="s">
        <v>4</v>
      </c>
      <c r="B36" t="s">
        <v>2</v>
      </c>
      <c r="C36" t="s">
        <v>2</v>
      </c>
      <c r="D36" s="12" t="str">
        <f t="shared" si="0"/>
        <v>b</v>
      </c>
    </row>
    <row r="37" spans="1:4" x14ac:dyDescent="0.25">
      <c r="A37" s="10" t="s">
        <v>4</v>
      </c>
      <c r="B37" t="s">
        <v>2</v>
      </c>
      <c r="C37" t="s">
        <v>4</v>
      </c>
      <c r="D37" s="12" t="str">
        <f t="shared" si="0"/>
        <v>b</v>
      </c>
    </row>
    <row r="38" spans="1:4" x14ac:dyDescent="0.25">
      <c r="A38" s="10" t="s">
        <v>4</v>
      </c>
      <c r="B38" t="s">
        <v>2</v>
      </c>
      <c r="C38" t="s">
        <v>3</v>
      </c>
      <c r="D38" s="12" t="str">
        <f t="shared" si="0"/>
        <v>b</v>
      </c>
    </row>
    <row r="39" spans="1:4" x14ac:dyDescent="0.25">
      <c r="A39" s="10" t="s">
        <v>4</v>
      </c>
      <c r="B39" t="s">
        <v>2</v>
      </c>
      <c r="C39" t="s">
        <v>5</v>
      </c>
      <c r="D39" s="12" t="str">
        <f t="shared" si="0"/>
        <v>b</v>
      </c>
    </row>
    <row r="40" spans="1:4" x14ac:dyDescent="0.25">
      <c r="A40" s="10" t="s">
        <v>4</v>
      </c>
      <c r="B40" t="s">
        <v>2</v>
      </c>
      <c r="C40" t="s">
        <v>6</v>
      </c>
      <c r="D40" s="12" t="str">
        <f t="shared" si="0"/>
        <v>b</v>
      </c>
    </row>
    <row r="41" spans="1:4" x14ac:dyDescent="0.25">
      <c r="A41" s="10" t="s">
        <v>4</v>
      </c>
      <c r="B41" t="s">
        <v>4</v>
      </c>
      <c r="C41" t="s">
        <v>2</v>
      </c>
      <c r="D41" s="12" t="str">
        <f t="shared" si="0"/>
        <v>b</v>
      </c>
    </row>
    <row r="42" spans="1:4" x14ac:dyDescent="0.25">
      <c r="A42" s="10" t="s">
        <v>4</v>
      </c>
      <c r="B42" t="s">
        <v>4</v>
      </c>
      <c r="C42" t="s">
        <v>4</v>
      </c>
      <c r="D42" s="12" t="str">
        <f t="shared" si="0"/>
        <v>b</v>
      </c>
    </row>
    <row r="43" spans="1:4" x14ac:dyDescent="0.25">
      <c r="A43" s="10" t="s">
        <v>4</v>
      </c>
      <c r="B43" t="s">
        <v>4</v>
      </c>
      <c r="C43" t="s">
        <v>3</v>
      </c>
      <c r="D43" s="12" t="str">
        <f t="shared" ref="D43:D74" si="1">VLOOKUP(ROUND(($A$9*VLOOKUP(A43,$A$2:$B$6,2,FALSE)+$B$9*VLOOKUP(B43,$A$2:$B$6,2,FALSE)+$C$9*VLOOKUP(C43,$A$2:$B$6,2,FALSE))/$D$9,0),$B$2:$C$6,2,FALSE)</f>
        <v>b</v>
      </c>
    </row>
    <row r="44" spans="1:4" x14ac:dyDescent="0.25">
      <c r="A44" s="10" t="s">
        <v>4</v>
      </c>
      <c r="B44" t="s">
        <v>4</v>
      </c>
      <c r="C44" t="s">
        <v>5</v>
      </c>
      <c r="D44" s="12" t="str">
        <f t="shared" si="1"/>
        <v>b</v>
      </c>
    </row>
    <row r="45" spans="1:4" x14ac:dyDescent="0.25">
      <c r="A45" s="10" t="s">
        <v>4</v>
      </c>
      <c r="B45" t="s">
        <v>4</v>
      </c>
      <c r="C45" t="s">
        <v>6</v>
      </c>
      <c r="D45" s="12" t="str">
        <f t="shared" si="1"/>
        <v>a</v>
      </c>
    </row>
    <row r="46" spans="1:4" x14ac:dyDescent="0.25">
      <c r="A46" s="10" t="s">
        <v>4</v>
      </c>
      <c r="B46" t="s">
        <v>3</v>
      </c>
      <c r="C46" t="s">
        <v>2</v>
      </c>
      <c r="D46" s="12" t="str">
        <f t="shared" si="1"/>
        <v>b</v>
      </c>
    </row>
    <row r="47" spans="1:4" x14ac:dyDescent="0.25">
      <c r="A47" s="10" t="s">
        <v>4</v>
      </c>
      <c r="B47" t="s">
        <v>3</v>
      </c>
      <c r="C47" t="s">
        <v>4</v>
      </c>
      <c r="D47" s="12" t="str">
        <f t="shared" si="1"/>
        <v>b</v>
      </c>
    </row>
    <row r="48" spans="1:4" x14ac:dyDescent="0.25">
      <c r="A48" s="10" t="s">
        <v>4</v>
      </c>
      <c r="B48" t="s">
        <v>3</v>
      </c>
      <c r="C48" t="s">
        <v>3</v>
      </c>
      <c r="D48" s="12" t="str">
        <f t="shared" si="1"/>
        <v>a</v>
      </c>
    </row>
    <row r="49" spans="1:4" x14ac:dyDescent="0.25">
      <c r="A49" s="10" t="s">
        <v>4</v>
      </c>
      <c r="B49" t="s">
        <v>3</v>
      </c>
      <c r="C49" t="s">
        <v>5</v>
      </c>
      <c r="D49" s="12" t="str">
        <f t="shared" si="1"/>
        <v>a</v>
      </c>
    </row>
    <row r="50" spans="1:4" x14ac:dyDescent="0.25">
      <c r="A50" s="10" t="s">
        <v>4</v>
      </c>
      <c r="B50" t="s">
        <v>3</v>
      </c>
      <c r="C50" t="s">
        <v>6</v>
      </c>
      <c r="D50" s="12" t="str">
        <f t="shared" si="1"/>
        <v>a</v>
      </c>
    </row>
    <row r="51" spans="1:4" x14ac:dyDescent="0.25">
      <c r="A51" s="10" t="s">
        <v>4</v>
      </c>
      <c r="B51" t="s">
        <v>5</v>
      </c>
      <c r="C51" t="s">
        <v>2</v>
      </c>
      <c r="D51" s="12" t="str">
        <f t="shared" si="1"/>
        <v>a</v>
      </c>
    </row>
    <row r="52" spans="1:4" x14ac:dyDescent="0.25">
      <c r="A52" s="10" t="s">
        <v>4</v>
      </c>
      <c r="B52" t="s">
        <v>5</v>
      </c>
      <c r="C52" t="s">
        <v>4</v>
      </c>
      <c r="D52" s="12" t="str">
        <f t="shared" si="1"/>
        <v>a</v>
      </c>
    </row>
    <row r="53" spans="1:4" x14ac:dyDescent="0.25">
      <c r="A53" s="10" t="s">
        <v>4</v>
      </c>
      <c r="B53" t="s">
        <v>5</v>
      </c>
      <c r="C53" t="s">
        <v>3</v>
      </c>
      <c r="D53" s="12" t="str">
        <f t="shared" si="1"/>
        <v>a</v>
      </c>
    </row>
    <row r="54" spans="1:4" x14ac:dyDescent="0.25">
      <c r="A54" s="10" t="s">
        <v>4</v>
      </c>
      <c r="B54" t="s">
        <v>5</v>
      </c>
      <c r="C54" t="s">
        <v>5</v>
      </c>
      <c r="D54" s="12" t="str">
        <f t="shared" si="1"/>
        <v>a</v>
      </c>
    </row>
    <row r="55" spans="1:4" x14ac:dyDescent="0.25">
      <c r="A55" s="10" t="s">
        <v>4</v>
      </c>
      <c r="B55" t="s">
        <v>5</v>
      </c>
      <c r="C55" t="s">
        <v>6</v>
      </c>
      <c r="D55" s="12" t="str">
        <f t="shared" si="1"/>
        <v>a</v>
      </c>
    </row>
    <row r="56" spans="1:4" x14ac:dyDescent="0.25">
      <c r="A56" s="10" t="s">
        <v>4</v>
      </c>
      <c r="B56" t="s">
        <v>6</v>
      </c>
      <c r="C56" t="s">
        <v>2</v>
      </c>
      <c r="D56" s="12" t="str">
        <f t="shared" si="1"/>
        <v>a</v>
      </c>
    </row>
    <row r="57" spans="1:4" x14ac:dyDescent="0.25">
      <c r="A57" s="10" t="s">
        <v>4</v>
      </c>
      <c r="B57" t="s">
        <v>6</v>
      </c>
      <c r="C57" t="s">
        <v>4</v>
      </c>
      <c r="D57" s="12" t="str">
        <f t="shared" si="1"/>
        <v>a</v>
      </c>
    </row>
    <row r="58" spans="1:4" x14ac:dyDescent="0.25">
      <c r="A58" s="10" t="s">
        <v>4</v>
      </c>
      <c r="B58" t="s">
        <v>6</v>
      </c>
      <c r="C58" t="s">
        <v>3</v>
      </c>
      <c r="D58" s="12" t="str">
        <f t="shared" si="1"/>
        <v>a</v>
      </c>
    </row>
    <row r="59" spans="1:4" x14ac:dyDescent="0.25">
      <c r="A59" s="10" t="s">
        <v>4</v>
      </c>
      <c r="B59" t="s">
        <v>6</v>
      </c>
      <c r="C59" t="s">
        <v>5</v>
      </c>
      <c r="D59" s="12" t="str">
        <f t="shared" si="1"/>
        <v>a</v>
      </c>
    </row>
    <row r="60" spans="1:4" x14ac:dyDescent="0.25">
      <c r="A60" s="10" t="s">
        <v>4</v>
      </c>
      <c r="B60" t="s">
        <v>6</v>
      </c>
      <c r="C60" t="s">
        <v>6</v>
      </c>
      <c r="D60" s="12" t="str">
        <f t="shared" si="1"/>
        <v>g</v>
      </c>
    </row>
    <row r="61" spans="1:4" x14ac:dyDescent="0.25">
      <c r="A61" s="10" t="s">
        <v>3</v>
      </c>
      <c r="B61" t="s">
        <v>2</v>
      </c>
      <c r="C61" t="s">
        <v>2</v>
      </c>
      <c r="D61" s="12" t="str">
        <f t="shared" si="1"/>
        <v>b</v>
      </c>
    </row>
    <row r="62" spans="1:4" x14ac:dyDescent="0.25">
      <c r="A62" s="10" t="s">
        <v>3</v>
      </c>
      <c r="B62" t="s">
        <v>2</v>
      </c>
      <c r="C62" t="s">
        <v>4</v>
      </c>
      <c r="D62" s="12" t="str">
        <f t="shared" si="1"/>
        <v>b</v>
      </c>
    </row>
    <row r="63" spans="1:4" x14ac:dyDescent="0.25">
      <c r="A63" s="10" t="s">
        <v>3</v>
      </c>
      <c r="B63" t="s">
        <v>2</v>
      </c>
      <c r="C63" t="s">
        <v>3</v>
      </c>
      <c r="D63" s="12" t="str">
        <f t="shared" si="1"/>
        <v>b</v>
      </c>
    </row>
    <row r="64" spans="1:4" x14ac:dyDescent="0.25">
      <c r="A64" s="10" t="s">
        <v>3</v>
      </c>
      <c r="B64" t="s">
        <v>2</v>
      </c>
      <c r="C64" t="s">
        <v>5</v>
      </c>
      <c r="D64" s="12" t="str">
        <f t="shared" si="1"/>
        <v>a</v>
      </c>
    </row>
    <row r="65" spans="1:4" x14ac:dyDescent="0.25">
      <c r="A65" s="10" t="s">
        <v>3</v>
      </c>
      <c r="B65" t="s">
        <v>2</v>
      </c>
      <c r="C65" t="s">
        <v>6</v>
      </c>
      <c r="D65" s="12" t="str">
        <f t="shared" si="1"/>
        <v>a</v>
      </c>
    </row>
    <row r="66" spans="1:4" x14ac:dyDescent="0.25">
      <c r="A66" s="10" t="s">
        <v>3</v>
      </c>
      <c r="B66" t="s">
        <v>4</v>
      </c>
      <c r="C66" t="s">
        <v>2</v>
      </c>
      <c r="D66" s="12" t="str">
        <f t="shared" si="1"/>
        <v>b</v>
      </c>
    </row>
    <row r="67" spans="1:4" x14ac:dyDescent="0.25">
      <c r="A67" s="10" t="s">
        <v>3</v>
      </c>
      <c r="B67" t="s">
        <v>4</v>
      </c>
      <c r="C67" t="s">
        <v>4</v>
      </c>
      <c r="D67" s="12" t="str">
        <f t="shared" si="1"/>
        <v>a</v>
      </c>
    </row>
    <row r="68" spans="1:4" x14ac:dyDescent="0.25">
      <c r="A68" s="10" t="s">
        <v>3</v>
      </c>
      <c r="B68" t="s">
        <v>4</v>
      </c>
      <c r="C68" t="s">
        <v>3</v>
      </c>
      <c r="D68" s="12" t="str">
        <f t="shared" si="1"/>
        <v>a</v>
      </c>
    </row>
    <row r="69" spans="1:4" x14ac:dyDescent="0.25">
      <c r="A69" s="10" t="s">
        <v>3</v>
      </c>
      <c r="B69" t="s">
        <v>4</v>
      </c>
      <c r="C69" t="s">
        <v>5</v>
      </c>
      <c r="D69" s="12" t="str">
        <f t="shared" si="1"/>
        <v>a</v>
      </c>
    </row>
    <row r="70" spans="1:4" x14ac:dyDescent="0.25">
      <c r="A70" s="10" t="s">
        <v>3</v>
      </c>
      <c r="B70" t="s">
        <v>4</v>
      </c>
      <c r="C70" t="s">
        <v>6</v>
      </c>
      <c r="D70" s="12" t="str">
        <f t="shared" si="1"/>
        <v>a</v>
      </c>
    </row>
    <row r="71" spans="1:4" x14ac:dyDescent="0.25">
      <c r="A71" s="10" t="s">
        <v>3</v>
      </c>
      <c r="B71" t="s">
        <v>3</v>
      </c>
      <c r="C71" t="s">
        <v>2</v>
      </c>
      <c r="D71" s="12" t="str">
        <f t="shared" si="1"/>
        <v>a</v>
      </c>
    </row>
    <row r="72" spans="1:4" x14ac:dyDescent="0.25">
      <c r="A72" s="10" t="s">
        <v>3</v>
      </c>
      <c r="B72" t="s">
        <v>3</v>
      </c>
      <c r="C72" t="s">
        <v>4</v>
      </c>
      <c r="D72" s="12" t="str">
        <f t="shared" si="1"/>
        <v>a</v>
      </c>
    </row>
    <row r="73" spans="1:4" x14ac:dyDescent="0.25">
      <c r="A73" s="10" t="s">
        <v>3</v>
      </c>
      <c r="B73" t="s">
        <v>3</v>
      </c>
      <c r="C73" t="s">
        <v>3</v>
      </c>
      <c r="D73" s="12" t="str">
        <f t="shared" si="1"/>
        <v>a</v>
      </c>
    </row>
    <row r="74" spans="1:4" x14ac:dyDescent="0.25">
      <c r="A74" s="10" t="s">
        <v>3</v>
      </c>
      <c r="B74" t="s">
        <v>3</v>
      </c>
      <c r="C74" t="s">
        <v>5</v>
      </c>
      <c r="D74" s="12" t="str">
        <f t="shared" si="1"/>
        <v>a</v>
      </c>
    </row>
    <row r="75" spans="1:4" x14ac:dyDescent="0.25">
      <c r="A75" s="10" t="s">
        <v>3</v>
      </c>
      <c r="B75" t="s">
        <v>3</v>
      </c>
      <c r="C75" t="s">
        <v>6</v>
      </c>
      <c r="D75" s="12" t="str">
        <f t="shared" ref="D75:D106" si="2">VLOOKUP(ROUND(($A$9*VLOOKUP(A75,$A$2:$B$6,2,FALSE)+$B$9*VLOOKUP(B75,$A$2:$B$6,2,FALSE)+$C$9*VLOOKUP(C75,$A$2:$B$6,2,FALSE))/$D$9,0),$B$2:$C$6,2,FALSE)</f>
        <v>a</v>
      </c>
    </row>
    <row r="76" spans="1:4" x14ac:dyDescent="0.25">
      <c r="A76" s="10" t="s">
        <v>3</v>
      </c>
      <c r="B76" t="s">
        <v>5</v>
      </c>
      <c r="C76" t="s">
        <v>2</v>
      </c>
      <c r="D76" s="12" t="str">
        <f t="shared" si="2"/>
        <v>a</v>
      </c>
    </row>
    <row r="77" spans="1:4" x14ac:dyDescent="0.25">
      <c r="A77" s="10" t="s">
        <v>3</v>
      </c>
      <c r="B77" t="s">
        <v>5</v>
      </c>
      <c r="C77" t="s">
        <v>4</v>
      </c>
      <c r="D77" s="12" t="str">
        <f t="shared" si="2"/>
        <v>a</v>
      </c>
    </row>
    <row r="78" spans="1:4" x14ac:dyDescent="0.25">
      <c r="A78" s="10" t="s">
        <v>3</v>
      </c>
      <c r="B78" t="s">
        <v>5</v>
      </c>
      <c r="C78" t="s">
        <v>3</v>
      </c>
      <c r="D78" s="12" t="str">
        <f t="shared" si="2"/>
        <v>a</v>
      </c>
    </row>
    <row r="79" spans="1:4" x14ac:dyDescent="0.25">
      <c r="A79" s="10" t="s">
        <v>3</v>
      </c>
      <c r="B79" t="s">
        <v>5</v>
      </c>
      <c r="C79" t="s">
        <v>5</v>
      </c>
      <c r="D79" s="12" t="str">
        <f t="shared" si="2"/>
        <v>g</v>
      </c>
    </row>
    <row r="80" spans="1:4" x14ac:dyDescent="0.25">
      <c r="A80" s="10" t="s">
        <v>3</v>
      </c>
      <c r="B80" t="s">
        <v>5</v>
      </c>
      <c r="C80" t="s">
        <v>6</v>
      </c>
      <c r="D80" s="12" t="str">
        <f t="shared" si="2"/>
        <v>g</v>
      </c>
    </row>
    <row r="81" spans="1:4" x14ac:dyDescent="0.25">
      <c r="A81" s="10" t="s">
        <v>3</v>
      </c>
      <c r="B81" t="s">
        <v>6</v>
      </c>
      <c r="C81" t="s">
        <v>2</v>
      </c>
      <c r="D81" s="12" t="str">
        <f t="shared" si="2"/>
        <v>a</v>
      </c>
    </row>
    <row r="82" spans="1:4" x14ac:dyDescent="0.25">
      <c r="A82" s="10" t="s">
        <v>3</v>
      </c>
      <c r="B82" t="s">
        <v>6</v>
      </c>
      <c r="C82" t="s">
        <v>4</v>
      </c>
      <c r="D82" s="12" t="str">
        <f t="shared" si="2"/>
        <v>g</v>
      </c>
    </row>
    <row r="83" spans="1:4" x14ac:dyDescent="0.25">
      <c r="A83" s="10" t="s">
        <v>3</v>
      </c>
      <c r="B83" t="s">
        <v>6</v>
      </c>
      <c r="C83" t="s">
        <v>3</v>
      </c>
      <c r="D83" s="12" t="str">
        <f t="shared" si="2"/>
        <v>g</v>
      </c>
    </row>
    <row r="84" spans="1:4" x14ac:dyDescent="0.25">
      <c r="A84" s="10" t="s">
        <v>3</v>
      </c>
      <c r="B84" t="s">
        <v>6</v>
      </c>
      <c r="C84" t="s">
        <v>5</v>
      </c>
      <c r="D84" s="12" t="str">
        <f t="shared" si="2"/>
        <v>g</v>
      </c>
    </row>
    <row r="85" spans="1:4" x14ac:dyDescent="0.25">
      <c r="A85" s="10" t="s">
        <v>3</v>
      </c>
      <c r="B85" t="s">
        <v>6</v>
      </c>
      <c r="C85" t="s">
        <v>6</v>
      </c>
      <c r="D85" s="12" t="str">
        <f t="shared" si="2"/>
        <v>g</v>
      </c>
    </row>
    <row r="86" spans="1:4" x14ac:dyDescent="0.25">
      <c r="A86" s="10" t="s">
        <v>5</v>
      </c>
      <c r="B86" t="s">
        <v>2</v>
      </c>
      <c r="C86" t="s">
        <v>2</v>
      </c>
      <c r="D86" s="12" t="str">
        <f t="shared" si="2"/>
        <v>a</v>
      </c>
    </row>
    <row r="87" spans="1:4" x14ac:dyDescent="0.25">
      <c r="A87" s="10" t="s">
        <v>5</v>
      </c>
      <c r="B87" t="s">
        <v>2</v>
      </c>
      <c r="C87" t="s">
        <v>4</v>
      </c>
      <c r="D87" s="12" t="str">
        <f t="shared" si="2"/>
        <v>a</v>
      </c>
    </row>
    <row r="88" spans="1:4" x14ac:dyDescent="0.25">
      <c r="A88" s="10" t="s">
        <v>5</v>
      </c>
      <c r="B88" t="s">
        <v>2</v>
      </c>
      <c r="C88" t="s">
        <v>3</v>
      </c>
      <c r="D88" s="12" t="str">
        <f t="shared" si="2"/>
        <v>a</v>
      </c>
    </row>
    <row r="89" spans="1:4" x14ac:dyDescent="0.25">
      <c r="A89" s="10" t="s">
        <v>5</v>
      </c>
      <c r="B89" t="s">
        <v>2</v>
      </c>
      <c r="C89" t="s">
        <v>5</v>
      </c>
      <c r="D89" s="12" t="str">
        <f t="shared" si="2"/>
        <v>a</v>
      </c>
    </row>
    <row r="90" spans="1:4" x14ac:dyDescent="0.25">
      <c r="A90" s="10" t="s">
        <v>5</v>
      </c>
      <c r="B90" t="s">
        <v>2</v>
      </c>
      <c r="C90" t="s">
        <v>6</v>
      </c>
      <c r="D90" s="12" t="str">
        <f t="shared" si="2"/>
        <v>a</v>
      </c>
    </row>
    <row r="91" spans="1:4" x14ac:dyDescent="0.25">
      <c r="A91" s="10" t="s">
        <v>5</v>
      </c>
      <c r="B91" t="s">
        <v>4</v>
      </c>
      <c r="C91" t="s">
        <v>2</v>
      </c>
      <c r="D91" s="12" t="str">
        <f t="shared" si="2"/>
        <v>a</v>
      </c>
    </row>
    <row r="92" spans="1:4" x14ac:dyDescent="0.25">
      <c r="A92" s="10" t="s">
        <v>5</v>
      </c>
      <c r="B92" t="s">
        <v>4</v>
      </c>
      <c r="C92" t="s">
        <v>4</v>
      </c>
      <c r="D92" s="12" t="str">
        <f t="shared" si="2"/>
        <v>a</v>
      </c>
    </row>
    <row r="93" spans="1:4" x14ac:dyDescent="0.25">
      <c r="A93" s="10" t="s">
        <v>5</v>
      </c>
      <c r="B93" t="s">
        <v>4</v>
      </c>
      <c r="C93" t="s">
        <v>3</v>
      </c>
      <c r="D93" s="12" t="str">
        <f t="shared" si="2"/>
        <v>a</v>
      </c>
    </row>
    <row r="94" spans="1:4" x14ac:dyDescent="0.25">
      <c r="A94" s="10" t="s">
        <v>5</v>
      </c>
      <c r="B94" t="s">
        <v>4</v>
      </c>
      <c r="C94" t="s">
        <v>5</v>
      </c>
      <c r="D94" s="12" t="str">
        <f t="shared" si="2"/>
        <v>a</v>
      </c>
    </row>
    <row r="95" spans="1:4" x14ac:dyDescent="0.25">
      <c r="A95" s="10" t="s">
        <v>5</v>
      </c>
      <c r="B95" t="s">
        <v>4</v>
      </c>
      <c r="C95" t="s">
        <v>6</v>
      </c>
      <c r="D95" s="12" t="str">
        <f t="shared" si="2"/>
        <v>g</v>
      </c>
    </row>
    <row r="96" spans="1:4" x14ac:dyDescent="0.25">
      <c r="A96" s="10" t="s">
        <v>5</v>
      </c>
      <c r="B96" t="s">
        <v>3</v>
      </c>
      <c r="C96" t="s">
        <v>2</v>
      </c>
      <c r="D96" s="12" t="str">
        <f t="shared" si="2"/>
        <v>a</v>
      </c>
    </row>
    <row r="97" spans="1:4" x14ac:dyDescent="0.25">
      <c r="A97" s="10" t="s">
        <v>5</v>
      </c>
      <c r="B97" t="s">
        <v>3</v>
      </c>
      <c r="C97" t="s">
        <v>4</v>
      </c>
      <c r="D97" s="12" t="str">
        <f t="shared" si="2"/>
        <v>a</v>
      </c>
    </row>
    <row r="98" spans="1:4" x14ac:dyDescent="0.25">
      <c r="A98" s="10" t="s">
        <v>5</v>
      </c>
      <c r="B98" t="s">
        <v>3</v>
      </c>
      <c r="C98" t="s">
        <v>3</v>
      </c>
      <c r="D98" s="12" t="str">
        <f t="shared" si="2"/>
        <v>g</v>
      </c>
    </row>
    <row r="99" spans="1:4" x14ac:dyDescent="0.25">
      <c r="A99" s="10" t="s">
        <v>5</v>
      </c>
      <c r="B99" t="s">
        <v>3</v>
      </c>
      <c r="C99" t="s">
        <v>5</v>
      </c>
      <c r="D99" s="12" t="str">
        <f t="shared" si="2"/>
        <v>g</v>
      </c>
    </row>
    <row r="100" spans="1:4" x14ac:dyDescent="0.25">
      <c r="A100" s="10" t="s">
        <v>5</v>
      </c>
      <c r="B100" t="s">
        <v>3</v>
      </c>
      <c r="C100" t="s">
        <v>6</v>
      </c>
      <c r="D100" s="12" t="str">
        <f t="shared" si="2"/>
        <v>g</v>
      </c>
    </row>
    <row r="101" spans="1:4" x14ac:dyDescent="0.25">
      <c r="A101" s="10" t="s">
        <v>5</v>
      </c>
      <c r="B101" t="s">
        <v>5</v>
      </c>
      <c r="C101" t="s">
        <v>2</v>
      </c>
      <c r="D101" s="12" t="str">
        <f t="shared" si="2"/>
        <v>g</v>
      </c>
    </row>
    <row r="102" spans="1:4" x14ac:dyDescent="0.25">
      <c r="A102" s="10" t="s">
        <v>5</v>
      </c>
      <c r="B102" t="s">
        <v>5</v>
      </c>
      <c r="C102" t="s">
        <v>4</v>
      </c>
      <c r="D102" s="12" t="str">
        <f t="shared" si="2"/>
        <v>g</v>
      </c>
    </row>
    <row r="103" spans="1:4" x14ac:dyDescent="0.25">
      <c r="A103" s="10" t="s">
        <v>5</v>
      </c>
      <c r="B103" t="s">
        <v>5</v>
      </c>
      <c r="C103" t="s">
        <v>3</v>
      </c>
      <c r="D103" s="12" t="str">
        <f t="shared" si="2"/>
        <v>g</v>
      </c>
    </row>
    <row r="104" spans="1:4" x14ac:dyDescent="0.25">
      <c r="A104" s="10" t="s">
        <v>5</v>
      </c>
      <c r="B104" t="s">
        <v>5</v>
      </c>
      <c r="C104" t="s">
        <v>5</v>
      </c>
      <c r="D104" s="12" t="str">
        <f t="shared" si="2"/>
        <v>g</v>
      </c>
    </row>
    <row r="105" spans="1:4" x14ac:dyDescent="0.25">
      <c r="A105" s="10" t="s">
        <v>5</v>
      </c>
      <c r="B105" t="s">
        <v>5</v>
      </c>
      <c r="C105" t="s">
        <v>6</v>
      </c>
      <c r="D105" s="12" t="str">
        <f t="shared" si="2"/>
        <v>g</v>
      </c>
    </row>
    <row r="106" spans="1:4" x14ac:dyDescent="0.25">
      <c r="A106" s="10" t="s">
        <v>5</v>
      </c>
      <c r="B106" t="s">
        <v>6</v>
      </c>
      <c r="C106" t="s">
        <v>2</v>
      </c>
      <c r="D106" s="12" t="str">
        <f t="shared" si="2"/>
        <v>g</v>
      </c>
    </row>
    <row r="107" spans="1:4" x14ac:dyDescent="0.25">
      <c r="A107" s="10" t="s">
        <v>5</v>
      </c>
      <c r="B107" t="s">
        <v>6</v>
      </c>
      <c r="C107" t="s">
        <v>4</v>
      </c>
      <c r="D107" s="12" t="str">
        <f t="shared" ref="D107:D138" si="3">VLOOKUP(ROUND(($A$9*VLOOKUP(A107,$A$2:$B$6,2,FALSE)+$B$9*VLOOKUP(B107,$A$2:$B$6,2,FALSE)+$C$9*VLOOKUP(C107,$A$2:$B$6,2,FALSE))/$D$9,0),$B$2:$C$6,2,FALSE)</f>
        <v>g</v>
      </c>
    </row>
    <row r="108" spans="1:4" x14ac:dyDescent="0.25">
      <c r="A108" s="10" t="s">
        <v>5</v>
      </c>
      <c r="B108" t="s">
        <v>6</v>
      </c>
      <c r="C108" t="s">
        <v>3</v>
      </c>
      <c r="D108" s="12" t="str">
        <f t="shared" si="3"/>
        <v>g</v>
      </c>
    </row>
    <row r="109" spans="1:4" x14ac:dyDescent="0.25">
      <c r="A109" s="10" t="s">
        <v>5</v>
      </c>
      <c r="B109" t="s">
        <v>6</v>
      </c>
      <c r="C109" t="s">
        <v>5</v>
      </c>
      <c r="D109" s="12" t="str">
        <f t="shared" si="3"/>
        <v>g</v>
      </c>
    </row>
    <row r="110" spans="1:4" x14ac:dyDescent="0.25">
      <c r="A110" s="10" t="s">
        <v>5</v>
      </c>
      <c r="B110" t="s">
        <v>6</v>
      </c>
      <c r="C110" t="s">
        <v>6</v>
      </c>
      <c r="D110" s="12" t="str">
        <f t="shared" si="3"/>
        <v>vg</v>
      </c>
    </row>
    <row r="111" spans="1:4" x14ac:dyDescent="0.25">
      <c r="A111" s="10" t="s">
        <v>6</v>
      </c>
      <c r="B111" t="s">
        <v>2</v>
      </c>
      <c r="C111" t="s">
        <v>2</v>
      </c>
      <c r="D111" s="12" t="str">
        <f t="shared" si="3"/>
        <v>a</v>
      </c>
    </row>
    <row r="112" spans="1:4" x14ac:dyDescent="0.25">
      <c r="A112" s="10" t="s">
        <v>6</v>
      </c>
      <c r="B112" t="s">
        <v>2</v>
      </c>
      <c r="C112" t="s">
        <v>4</v>
      </c>
      <c r="D112" s="12" t="str">
        <f t="shared" si="3"/>
        <v>a</v>
      </c>
    </row>
    <row r="113" spans="1:4" x14ac:dyDescent="0.25">
      <c r="A113" s="10" t="s">
        <v>6</v>
      </c>
      <c r="B113" t="s">
        <v>2</v>
      </c>
      <c r="C113" t="s">
        <v>3</v>
      </c>
      <c r="D113" s="12" t="str">
        <f t="shared" si="3"/>
        <v>a</v>
      </c>
    </row>
    <row r="114" spans="1:4" x14ac:dyDescent="0.25">
      <c r="A114" s="10" t="s">
        <v>6</v>
      </c>
      <c r="B114" t="s">
        <v>2</v>
      </c>
      <c r="C114" t="s">
        <v>5</v>
      </c>
      <c r="D114" s="12" t="str">
        <f t="shared" si="3"/>
        <v>g</v>
      </c>
    </row>
    <row r="115" spans="1:4" x14ac:dyDescent="0.25">
      <c r="A115" s="10" t="s">
        <v>6</v>
      </c>
      <c r="B115" t="s">
        <v>2</v>
      </c>
      <c r="C115" t="s">
        <v>6</v>
      </c>
      <c r="D115" s="12" t="str">
        <f t="shared" si="3"/>
        <v>g</v>
      </c>
    </row>
    <row r="116" spans="1:4" x14ac:dyDescent="0.25">
      <c r="A116" s="10" t="s">
        <v>6</v>
      </c>
      <c r="B116" t="s">
        <v>4</v>
      </c>
      <c r="C116" t="s">
        <v>2</v>
      </c>
      <c r="D116" s="12" t="str">
        <f t="shared" si="3"/>
        <v>a</v>
      </c>
    </row>
    <row r="117" spans="1:4" x14ac:dyDescent="0.25">
      <c r="A117" s="10" t="s">
        <v>6</v>
      </c>
      <c r="B117" t="s">
        <v>4</v>
      </c>
      <c r="C117" t="s">
        <v>4</v>
      </c>
      <c r="D117" s="12" t="str">
        <f t="shared" si="3"/>
        <v>g</v>
      </c>
    </row>
    <row r="118" spans="1:4" x14ac:dyDescent="0.25">
      <c r="A118" s="10" t="s">
        <v>6</v>
      </c>
      <c r="B118" t="s">
        <v>4</v>
      </c>
      <c r="C118" t="s">
        <v>3</v>
      </c>
      <c r="D118" s="12" t="str">
        <f t="shared" si="3"/>
        <v>g</v>
      </c>
    </row>
    <row r="119" spans="1:4" x14ac:dyDescent="0.25">
      <c r="A119" s="10" t="s">
        <v>6</v>
      </c>
      <c r="B119" t="s">
        <v>4</v>
      </c>
      <c r="C119" t="s">
        <v>5</v>
      </c>
      <c r="D119" s="12" t="str">
        <f t="shared" si="3"/>
        <v>g</v>
      </c>
    </row>
    <row r="120" spans="1:4" x14ac:dyDescent="0.25">
      <c r="A120" s="10" t="s">
        <v>6</v>
      </c>
      <c r="B120" t="s">
        <v>4</v>
      </c>
      <c r="C120" t="s">
        <v>6</v>
      </c>
      <c r="D120" s="12" t="str">
        <f t="shared" si="3"/>
        <v>g</v>
      </c>
    </row>
    <row r="121" spans="1:4" x14ac:dyDescent="0.25">
      <c r="A121" s="10" t="s">
        <v>6</v>
      </c>
      <c r="B121" t="s">
        <v>3</v>
      </c>
      <c r="C121" t="s">
        <v>2</v>
      </c>
      <c r="D121" s="12" t="str">
        <f t="shared" si="3"/>
        <v>g</v>
      </c>
    </row>
    <row r="122" spans="1:4" x14ac:dyDescent="0.25">
      <c r="A122" s="10" t="s">
        <v>6</v>
      </c>
      <c r="B122" t="s">
        <v>3</v>
      </c>
      <c r="C122" t="s">
        <v>4</v>
      </c>
      <c r="D122" s="12" t="str">
        <f t="shared" si="3"/>
        <v>g</v>
      </c>
    </row>
    <row r="123" spans="1:4" x14ac:dyDescent="0.25">
      <c r="A123" s="10" t="s">
        <v>6</v>
      </c>
      <c r="B123" t="s">
        <v>3</v>
      </c>
      <c r="C123" t="s">
        <v>3</v>
      </c>
      <c r="D123" s="12" t="str">
        <f t="shared" si="3"/>
        <v>g</v>
      </c>
    </row>
    <row r="124" spans="1:4" x14ac:dyDescent="0.25">
      <c r="A124" s="10" t="s">
        <v>6</v>
      </c>
      <c r="B124" t="s">
        <v>3</v>
      </c>
      <c r="C124" t="s">
        <v>5</v>
      </c>
      <c r="D124" s="12" t="str">
        <f t="shared" si="3"/>
        <v>g</v>
      </c>
    </row>
    <row r="125" spans="1:4" x14ac:dyDescent="0.25">
      <c r="A125" s="10" t="s">
        <v>6</v>
      </c>
      <c r="B125" t="s">
        <v>3</v>
      </c>
      <c r="C125" t="s">
        <v>6</v>
      </c>
      <c r="D125" s="12" t="str">
        <f t="shared" si="3"/>
        <v>g</v>
      </c>
    </row>
    <row r="126" spans="1:4" x14ac:dyDescent="0.25">
      <c r="A126" s="10" t="s">
        <v>6</v>
      </c>
      <c r="B126" t="s">
        <v>5</v>
      </c>
      <c r="C126" t="s">
        <v>2</v>
      </c>
      <c r="D126" s="12" t="str">
        <f t="shared" si="3"/>
        <v>g</v>
      </c>
    </row>
    <row r="127" spans="1:4" x14ac:dyDescent="0.25">
      <c r="A127" s="10" t="s">
        <v>6</v>
      </c>
      <c r="B127" t="s">
        <v>5</v>
      </c>
      <c r="C127" t="s">
        <v>4</v>
      </c>
      <c r="D127" s="12" t="str">
        <f t="shared" si="3"/>
        <v>g</v>
      </c>
    </row>
    <row r="128" spans="1:4" x14ac:dyDescent="0.25">
      <c r="A128" s="10" t="s">
        <v>6</v>
      </c>
      <c r="B128" t="s">
        <v>5</v>
      </c>
      <c r="C128" t="s">
        <v>3</v>
      </c>
      <c r="D128" s="12" t="str">
        <f t="shared" si="3"/>
        <v>g</v>
      </c>
    </row>
    <row r="129" spans="1:4" x14ac:dyDescent="0.25">
      <c r="A129" s="10" t="s">
        <v>6</v>
      </c>
      <c r="B129" t="s">
        <v>5</v>
      </c>
      <c r="C129" t="s">
        <v>5</v>
      </c>
      <c r="D129" s="12" t="str">
        <f t="shared" si="3"/>
        <v>vg</v>
      </c>
    </row>
    <row r="130" spans="1:4" x14ac:dyDescent="0.25">
      <c r="A130" s="10" t="s">
        <v>6</v>
      </c>
      <c r="B130" t="s">
        <v>5</v>
      </c>
      <c r="C130" t="s">
        <v>6</v>
      </c>
      <c r="D130" s="12" t="str">
        <f t="shared" si="3"/>
        <v>vg</v>
      </c>
    </row>
    <row r="131" spans="1:4" x14ac:dyDescent="0.25">
      <c r="A131" s="10" t="s">
        <v>6</v>
      </c>
      <c r="B131" t="s">
        <v>6</v>
      </c>
      <c r="C131" t="s">
        <v>2</v>
      </c>
      <c r="D131" s="12" t="str">
        <f t="shared" si="3"/>
        <v>g</v>
      </c>
    </row>
    <row r="132" spans="1:4" x14ac:dyDescent="0.25">
      <c r="A132" s="10" t="s">
        <v>6</v>
      </c>
      <c r="B132" t="s">
        <v>6</v>
      </c>
      <c r="C132" t="s">
        <v>4</v>
      </c>
      <c r="D132" s="12" t="str">
        <f t="shared" si="3"/>
        <v>vg</v>
      </c>
    </row>
    <row r="133" spans="1:4" x14ac:dyDescent="0.25">
      <c r="A133" s="10" t="s">
        <v>6</v>
      </c>
      <c r="B133" t="s">
        <v>6</v>
      </c>
      <c r="C133" t="s">
        <v>3</v>
      </c>
      <c r="D133" s="12" t="str">
        <f t="shared" si="3"/>
        <v>vg</v>
      </c>
    </row>
    <row r="134" spans="1:4" x14ac:dyDescent="0.25">
      <c r="A134" s="10" t="s">
        <v>6</v>
      </c>
      <c r="B134" t="s">
        <v>6</v>
      </c>
      <c r="C134" t="s">
        <v>5</v>
      </c>
      <c r="D134" s="12" t="str">
        <f t="shared" si="3"/>
        <v>vg</v>
      </c>
    </row>
    <row r="135" spans="1:4" ht="16.5" thickBot="1" x14ac:dyDescent="0.3">
      <c r="A135" s="13" t="s">
        <v>6</v>
      </c>
      <c r="B135" s="14" t="s">
        <v>6</v>
      </c>
      <c r="C135" s="14" t="s">
        <v>6</v>
      </c>
      <c r="D135" s="15" t="str">
        <f t="shared" si="3"/>
        <v>vg</v>
      </c>
    </row>
  </sheetData>
  <autoFilter ref="A10:D10" xr:uid="{EC641608-1EEC-4E2D-8D82-74257B7D5452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4CCA-1BB6-494D-8AC7-48DC02BA2A0A}">
  <dimension ref="A1:F19"/>
  <sheetViews>
    <sheetView workbookViewId="0">
      <selection activeCell="D19" sqref="D19"/>
    </sheetView>
  </sheetViews>
  <sheetFormatPr defaultColWidth="10.875" defaultRowHeight="15.95" x14ac:dyDescent="0.25"/>
  <cols>
    <col min="1" max="1" width="10.875" style="2"/>
    <col min="2" max="2" width="18.375" style="2" bestFit="1" customWidth="1"/>
    <col min="3" max="3" width="8.625" style="2" bestFit="1" customWidth="1"/>
    <col min="4" max="16384" width="10.875" style="2"/>
  </cols>
  <sheetData>
    <row r="1" spans="1:6" customFormat="1" ht="15.75" x14ac:dyDescent="0.25">
      <c r="A1" s="7" t="s">
        <v>7</v>
      </c>
      <c r="B1" s="8"/>
      <c r="C1" s="9"/>
      <c r="D1" s="2"/>
      <c r="E1" s="7" t="s">
        <v>12</v>
      </c>
      <c r="F1" s="9"/>
    </row>
    <row r="2" spans="1:6" customFormat="1" ht="15.75" x14ac:dyDescent="0.25">
      <c r="A2" s="10" t="s">
        <v>2</v>
      </c>
      <c r="B2" s="11">
        <v>1</v>
      </c>
      <c r="C2" s="12" t="s">
        <v>2</v>
      </c>
      <c r="D2" s="2"/>
      <c r="E2" s="10" t="s">
        <v>13</v>
      </c>
      <c r="F2" s="12">
        <v>1</v>
      </c>
    </row>
    <row r="3" spans="1:6" customFormat="1" ht="15.75" x14ac:dyDescent="0.25">
      <c r="A3" s="10" t="s">
        <v>4</v>
      </c>
      <c r="B3" s="11">
        <v>2</v>
      </c>
      <c r="C3" s="12" t="s">
        <v>4</v>
      </c>
      <c r="D3" s="2"/>
      <c r="E3" s="10" t="s">
        <v>14</v>
      </c>
      <c r="F3" s="12">
        <v>2</v>
      </c>
    </row>
    <row r="4" spans="1:6" customFormat="1" ht="16.5" thickBot="1" x14ac:dyDescent="0.3">
      <c r="A4" s="10" t="s">
        <v>3</v>
      </c>
      <c r="B4" s="11">
        <v>3</v>
      </c>
      <c r="C4" s="12" t="s">
        <v>3</v>
      </c>
      <c r="D4" s="2"/>
      <c r="E4" s="13" t="s">
        <v>15</v>
      </c>
      <c r="F4" s="15">
        <v>3</v>
      </c>
    </row>
    <row r="5" spans="1:6" customFormat="1" ht="15.75" x14ac:dyDescent="0.25">
      <c r="A5" s="10" t="s">
        <v>5</v>
      </c>
      <c r="B5" s="11">
        <v>4</v>
      </c>
      <c r="C5" s="12" t="s">
        <v>5</v>
      </c>
    </row>
    <row r="6" spans="1:6" customFormat="1" ht="16.5" thickBot="1" x14ac:dyDescent="0.3">
      <c r="A6" s="13" t="s">
        <v>6</v>
      </c>
      <c r="B6" s="14">
        <v>5</v>
      </c>
      <c r="C6" s="15" t="s">
        <v>6</v>
      </c>
    </row>
    <row r="7" spans="1:6" customFormat="1" ht="16.5" thickBot="1" x14ac:dyDescent="0.3"/>
    <row r="8" spans="1:6" customFormat="1" ht="15.75" x14ac:dyDescent="0.25">
      <c r="A8" s="7"/>
      <c r="B8" s="22" t="s">
        <v>8</v>
      </c>
      <c r="C8" s="23" t="s">
        <v>16</v>
      </c>
      <c r="D8" s="11"/>
    </row>
    <row r="9" spans="1:6" customFormat="1" ht="16.5" thickBot="1" x14ac:dyDescent="0.3">
      <c r="A9" s="13">
        <v>1.3</v>
      </c>
      <c r="B9" s="14">
        <v>1</v>
      </c>
      <c r="C9" s="15">
        <f>SUM(A9:B9)</f>
        <v>2.2999999999999998</v>
      </c>
      <c r="D9" s="11"/>
    </row>
    <row r="10" spans="1:6" ht="16.5" thickBot="1" x14ac:dyDescent="0.3">
      <c r="A10" s="29" t="s">
        <v>17</v>
      </c>
      <c r="B10" s="30" t="s">
        <v>18</v>
      </c>
      <c r="C10" s="28" t="s">
        <v>9</v>
      </c>
      <c r="D10" s="17" t="s">
        <v>42</v>
      </c>
    </row>
    <row r="11" spans="1:6" ht="16.5" thickTop="1" x14ac:dyDescent="0.25">
      <c r="A11" s="16" t="s">
        <v>13</v>
      </c>
      <c r="B11" s="17" t="s">
        <v>13</v>
      </c>
      <c r="C11" s="12" t="str">
        <f t="shared" ref="C11:C19" si="0">VLOOKUP(ROUND((($A$9*VLOOKUP(A11,$E$2:$F$4,2,FALSE)+$B$9*VLOOKUP(B11,$E$2:$F$4,2,FALSE))/$C$9) *2 -1,0),$B$2:$C$6,2,FALSE)</f>
        <v>vb</v>
      </c>
      <c r="D11" s="17" t="s">
        <v>2</v>
      </c>
    </row>
    <row r="12" spans="1:6" ht="15.75" x14ac:dyDescent="0.25">
      <c r="A12" s="16" t="s">
        <v>13</v>
      </c>
      <c r="B12" s="17" t="s">
        <v>14</v>
      </c>
      <c r="C12" s="12" t="str">
        <f t="shared" si="0"/>
        <v>b</v>
      </c>
      <c r="D12" s="17" t="s">
        <v>4</v>
      </c>
    </row>
    <row r="13" spans="1:6" ht="15.75" x14ac:dyDescent="0.25">
      <c r="A13" s="16" t="s">
        <v>13</v>
      </c>
      <c r="B13" s="17" t="s">
        <v>15</v>
      </c>
      <c r="C13" s="12" t="str">
        <f t="shared" si="0"/>
        <v>a</v>
      </c>
      <c r="D13" s="17" t="s">
        <v>4</v>
      </c>
    </row>
    <row r="14" spans="1:6" ht="15.75" x14ac:dyDescent="0.25">
      <c r="A14" s="16" t="s">
        <v>14</v>
      </c>
      <c r="B14" s="17" t="s">
        <v>13</v>
      </c>
      <c r="C14" s="12" t="str">
        <f t="shared" si="0"/>
        <v>b</v>
      </c>
      <c r="D14" s="17" t="s">
        <v>3</v>
      </c>
    </row>
    <row r="15" spans="1:6" ht="15.75" x14ac:dyDescent="0.25">
      <c r="A15" s="18" t="s">
        <v>14</v>
      </c>
      <c r="B15" s="19" t="s">
        <v>14</v>
      </c>
      <c r="C15" s="12" t="str">
        <f t="shared" si="0"/>
        <v>a</v>
      </c>
      <c r="D15" s="24" t="s">
        <v>3</v>
      </c>
    </row>
    <row r="16" spans="1:6" ht="15.75" x14ac:dyDescent="0.25">
      <c r="A16" s="16" t="s">
        <v>14</v>
      </c>
      <c r="B16" s="17" t="s">
        <v>15</v>
      </c>
      <c r="C16" s="12" t="str">
        <f t="shared" si="0"/>
        <v>g</v>
      </c>
      <c r="D16" s="17" t="s">
        <v>3</v>
      </c>
    </row>
    <row r="17" spans="1:4" ht="15.75" x14ac:dyDescent="0.25">
      <c r="A17" s="16" t="s">
        <v>15</v>
      </c>
      <c r="B17" s="17" t="s">
        <v>13</v>
      </c>
      <c r="C17" s="12" t="str">
        <f t="shared" si="0"/>
        <v>a</v>
      </c>
      <c r="D17" s="17" t="s">
        <v>5</v>
      </c>
    </row>
    <row r="18" spans="1:4" ht="15.75" x14ac:dyDescent="0.25">
      <c r="A18" s="16" t="s">
        <v>15</v>
      </c>
      <c r="B18" s="17" t="s">
        <v>14</v>
      </c>
      <c r="C18" s="12" t="str">
        <f t="shared" si="0"/>
        <v>g</v>
      </c>
      <c r="D18" s="17" t="s">
        <v>5</v>
      </c>
    </row>
    <row r="19" spans="1:4" ht="16.5" thickBot="1" x14ac:dyDescent="0.3">
      <c r="A19" s="20" t="s">
        <v>15</v>
      </c>
      <c r="B19" s="21" t="s">
        <v>15</v>
      </c>
      <c r="C19" s="15" t="str">
        <f t="shared" si="0"/>
        <v>vg</v>
      </c>
      <c r="D19" s="17" t="s">
        <v>6</v>
      </c>
    </row>
  </sheetData>
  <autoFilter ref="A10:D10" xr:uid="{692131D8-F7DE-4615-B32D-662E615B3961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A99F-8C4D-0A41-83F9-5AFAF7F8FA55}">
  <dimension ref="A1:B5"/>
  <sheetViews>
    <sheetView workbookViewId="0">
      <selection activeCell="N25" sqref="N25"/>
    </sheetView>
  </sheetViews>
  <sheetFormatPr defaultColWidth="11" defaultRowHeight="15.95" x14ac:dyDescent="0.25"/>
  <sheetData>
    <row r="1" spans="1:2" ht="15.75" x14ac:dyDescent="0.25">
      <c r="A1" t="s">
        <v>43</v>
      </c>
      <c r="B1" t="s">
        <v>37</v>
      </c>
    </row>
    <row r="2" spans="1:2" ht="15.75" x14ac:dyDescent="0.25">
      <c r="A2" t="s">
        <v>13</v>
      </c>
    </row>
    <row r="3" spans="1:2" ht="15.75" x14ac:dyDescent="0.25">
      <c r="A3" t="s">
        <v>14</v>
      </c>
    </row>
    <row r="4" spans="1:2" ht="15.75" x14ac:dyDescent="0.25">
      <c r="A4" t="s">
        <v>15</v>
      </c>
    </row>
    <row r="5" spans="1:2" ht="15.75" x14ac:dyDescent="0.25">
      <c r="A5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48AC-1B94-5A49-8750-C633C79275D6}">
  <dimension ref="A1:D140"/>
  <sheetViews>
    <sheetView zoomScale="82" workbookViewId="0">
      <selection activeCell="E17" sqref="E17"/>
    </sheetView>
  </sheetViews>
  <sheetFormatPr defaultColWidth="11" defaultRowHeight="15.95" x14ac:dyDescent="0.25"/>
  <cols>
    <col min="1" max="1" width="15" bestFit="1" customWidth="1"/>
    <col min="2" max="2" width="18.5" bestFit="1" customWidth="1"/>
  </cols>
  <sheetData>
    <row r="1" spans="1:4" ht="15.75" x14ac:dyDescent="0.25">
      <c r="A1" s="7" t="s">
        <v>7</v>
      </c>
      <c r="B1" s="8"/>
      <c r="C1" s="9"/>
    </row>
    <row r="2" spans="1:4" ht="15.75" x14ac:dyDescent="0.25">
      <c r="A2" s="10" t="s">
        <v>2</v>
      </c>
      <c r="B2" s="11">
        <v>1</v>
      </c>
      <c r="C2" s="12" t="s">
        <v>2</v>
      </c>
    </row>
    <row r="3" spans="1:4" ht="15.75" x14ac:dyDescent="0.25">
      <c r="A3" s="10" t="s">
        <v>4</v>
      </c>
      <c r="B3" s="11">
        <v>2</v>
      </c>
      <c r="C3" s="12" t="s">
        <v>4</v>
      </c>
    </row>
    <row r="4" spans="1:4" ht="15.75" x14ac:dyDescent="0.25">
      <c r="A4" s="10" t="s">
        <v>3</v>
      </c>
      <c r="B4" s="11">
        <v>3</v>
      </c>
      <c r="C4" s="12" t="s">
        <v>3</v>
      </c>
    </row>
    <row r="5" spans="1:4" ht="15.75" x14ac:dyDescent="0.25">
      <c r="A5" s="10" t="s">
        <v>5</v>
      </c>
      <c r="B5" s="11">
        <v>4</v>
      </c>
      <c r="C5" s="12" t="s">
        <v>5</v>
      </c>
    </row>
    <row r="6" spans="1:4" ht="16.5" thickBot="1" x14ac:dyDescent="0.3">
      <c r="A6" s="13" t="s">
        <v>6</v>
      </c>
      <c r="B6" s="14">
        <v>5</v>
      </c>
      <c r="C6" s="15" t="s">
        <v>6</v>
      </c>
    </row>
    <row r="7" spans="1:4" ht="15.75" x14ac:dyDescent="0.25">
      <c r="A7" s="11"/>
      <c r="B7" s="11"/>
      <c r="C7" s="11"/>
    </row>
    <row r="8" spans="1:4" ht="15.75" x14ac:dyDescent="0.25">
      <c r="A8" s="11"/>
      <c r="B8" s="11"/>
      <c r="C8" s="11"/>
    </row>
    <row r="9" spans="1:4" ht="15.75" x14ac:dyDescent="0.25">
      <c r="A9" s="11"/>
      <c r="B9" s="11"/>
      <c r="C9" s="11"/>
    </row>
    <row r="10" spans="1:4" ht="15.75" x14ac:dyDescent="0.25">
      <c r="A10" s="11"/>
      <c r="B10" s="11"/>
      <c r="C10" s="11"/>
    </row>
    <row r="11" spans="1:4" ht="16.5" thickBot="1" x14ac:dyDescent="0.3">
      <c r="A11" s="11"/>
      <c r="B11" s="11"/>
      <c r="C11" s="11"/>
    </row>
    <row r="12" spans="1:4" ht="15.75" x14ac:dyDescent="0.25">
      <c r="A12" s="7"/>
      <c r="B12" s="25" t="s">
        <v>8</v>
      </c>
      <c r="C12" s="8"/>
      <c r="D12" s="9"/>
    </row>
    <row r="13" spans="1:4" ht="16.5" thickBot="1" x14ac:dyDescent="0.3">
      <c r="A13" s="13">
        <v>3</v>
      </c>
      <c r="B13" s="14">
        <v>2</v>
      </c>
      <c r="C13" s="14">
        <v>1</v>
      </c>
      <c r="D13" s="15">
        <f>SUM(A13:C13)</f>
        <v>6</v>
      </c>
    </row>
    <row r="14" spans="1:4" ht="16.5" thickBot="1" x14ac:dyDescent="0.3">
      <c r="A14" s="26" t="s">
        <v>9</v>
      </c>
      <c r="B14" s="27" t="s">
        <v>10</v>
      </c>
      <c r="C14" s="27" t="s">
        <v>11</v>
      </c>
      <c r="D14" s="28" t="s">
        <v>0</v>
      </c>
    </row>
    <row r="15" spans="1:4" ht="16.5" thickTop="1" x14ac:dyDescent="0.25">
      <c r="A15" s="10" t="s">
        <v>2</v>
      </c>
      <c r="B15" s="11" t="s">
        <v>2</v>
      </c>
      <c r="C15" s="11" t="s">
        <v>2</v>
      </c>
      <c r="D15" s="12" t="str">
        <f>VLOOKUP(ROUND(($A$13*VLOOKUP(A15,$A$2:$B$6,2,FALSE)+$B$13*VLOOKUP(B15,$A$2:$B$6,2,FALSE)+$C$13*VLOOKUP(C15,$A$2:$B$6,2,FALSE))/$D$13,0),$B$2:$C$6,2,FALSE)</f>
        <v>vb</v>
      </c>
    </row>
    <row r="16" spans="1:4" ht="15.75" x14ac:dyDescent="0.25">
      <c r="A16" s="10" t="s">
        <v>2</v>
      </c>
      <c r="B16" s="11" t="s">
        <v>2</v>
      </c>
      <c r="C16" s="11" t="s">
        <v>4</v>
      </c>
      <c r="D16" s="12" t="str">
        <f>VLOOKUP(ROUND(($A$13*VLOOKUP(A16,$A$2:$B$6,2,FALSE)+$B$13*VLOOKUP(B16,$A$2:$B$6,2,FALSE)+$C$13*VLOOKUP(C16,$A$2:$B$6,2,FALSE))/$D$13,0),$B$2:$C$6,2,FALSE)</f>
        <v>vb</v>
      </c>
    </row>
    <row r="17" spans="1:4" ht="15.75" x14ac:dyDescent="0.25">
      <c r="A17" s="10" t="s">
        <v>2</v>
      </c>
      <c r="B17" s="11" t="s">
        <v>2</v>
      </c>
      <c r="C17" s="11" t="s">
        <v>3</v>
      </c>
      <c r="D17" s="12" t="str">
        <f>VLOOKUP(ROUND(($A$13*VLOOKUP(A17,$A$2:$B$6,2,FALSE)+$B$13*VLOOKUP(B17,$A$2:$B$6,2,FALSE)+$C$13*VLOOKUP(C17,$A$2:$B$6,2,FALSE))/$D$13,0),$B$2:$C$6,2,FALSE)</f>
        <v>vb</v>
      </c>
    </row>
    <row r="18" spans="1:4" ht="15.75" x14ac:dyDescent="0.25">
      <c r="A18" s="10" t="s">
        <v>2</v>
      </c>
      <c r="B18" s="11" t="s">
        <v>2</v>
      </c>
      <c r="C18" s="11" t="s">
        <v>5</v>
      </c>
      <c r="D18" s="12" t="str">
        <f>VLOOKUP(ROUND(($A$13*VLOOKUP(A18,$A$2:$B$6,2,FALSE)+$B$13*VLOOKUP(B18,$A$2:$B$6,2,FALSE)+$C$13*VLOOKUP(C18,$A$2:$B$6,2,FALSE))/$D$13,0),$B$2:$C$6,2,FALSE)</f>
        <v>b</v>
      </c>
    </row>
    <row r="19" spans="1:4" ht="15.75" x14ac:dyDescent="0.25">
      <c r="A19" s="10" t="s">
        <v>2</v>
      </c>
      <c r="B19" s="11" t="s">
        <v>2</v>
      </c>
      <c r="C19" s="11" t="s">
        <v>6</v>
      </c>
      <c r="D19" s="12" t="str">
        <f>VLOOKUP(ROUND(($A$13*VLOOKUP(A19,$A$2:$B$6,2,FALSE)+$B$13*VLOOKUP(B19,$A$2:$B$6,2,FALSE)+$C$13*VLOOKUP(C19,$A$2:$B$6,2,FALSE))/$D$13,0),$B$2:$C$6,2,FALSE)</f>
        <v>b</v>
      </c>
    </row>
    <row r="20" spans="1:4" ht="15.75" x14ac:dyDescent="0.25">
      <c r="A20" s="10" t="s">
        <v>2</v>
      </c>
      <c r="B20" s="11" t="s">
        <v>4</v>
      </c>
      <c r="C20" s="11" t="s">
        <v>2</v>
      </c>
      <c r="D20" s="12" t="str">
        <f>VLOOKUP(ROUND(($A$13*VLOOKUP(A20,$A$2:$B$6,2,FALSE)+$B$13*VLOOKUP(B20,$A$2:$B$6,2,FALSE)+$C$13*VLOOKUP(C20,$A$2:$B$6,2,FALSE))/$D$13,0),$B$2:$C$6,2,FALSE)</f>
        <v>vb</v>
      </c>
    </row>
    <row r="21" spans="1:4" ht="15.75" x14ac:dyDescent="0.25">
      <c r="A21" s="10" t="s">
        <v>2</v>
      </c>
      <c r="B21" s="11" t="s">
        <v>4</v>
      </c>
      <c r="C21" s="11" t="s">
        <v>4</v>
      </c>
      <c r="D21" s="12" t="str">
        <f>VLOOKUP(ROUND(($A$13*VLOOKUP(A21,$A$2:$B$6,2,FALSE)+$B$13*VLOOKUP(B21,$A$2:$B$6,2,FALSE)+$C$13*VLOOKUP(C21,$A$2:$B$6,2,FALSE))/$D$13,0),$B$2:$C$6,2,FALSE)</f>
        <v>b</v>
      </c>
    </row>
    <row r="22" spans="1:4" ht="15.75" x14ac:dyDescent="0.25">
      <c r="A22" s="10" t="s">
        <v>2</v>
      </c>
      <c r="B22" s="11" t="s">
        <v>4</v>
      </c>
      <c r="C22" s="11" t="s">
        <v>3</v>
      </c>
      <c r="D22" s="12" t="str">
        <f>VLOOKUP(ROUND(($A$13*VLOOKUP(A22,$A$2:$B$6,2,FALSE)+$B$13*VLOOKUP(B22,$A$2:$B$6,2,FALSE)+$C$13*VLOOKUP(C22,$A$2:$B$6,2,FALSE))/$D$13,0),$B$2:$C$6,2,FALSE)</f>
        <v>b</v>
      </c>
    </row>
    <row r="23" spans="1:4" ht="15.75" x14ac:dyDescent="0.25">
      <c r="A23" s="10" t="s">
        <v>2</v>
      </c>
      <c r="B23" s="11" t="s">
        <v>4</v>
      </c>
      <c r="C23" s="11" t="s">
        <v>5</v>
      </c>
      <c r="D23" s="12" t="str">
        <f>VLOOKUP(ROUND(($A$13*VLOOKUP(A23,$A$2:$B$6,2,FALSE)+$B$13*VLOOKUP(B23,$A$2:$B$6,2,FALSE)+$C$13*VLOOKUP(C23,$A$2:$B$6,2,FALSE))/$D$13,0),$B$2:$C$6,2,FALSE)</f>
        <v>b</v>
      </c>
    </row>
    <row r="24" spans="1:4" ht="15.75" x14ac:dyDescent="0.25">
      <c r="A24" s="10" t="s">
        <v>2</v>
      </c>
      <c r="B24" s="11" t="s">
        <v>4</v>
      </c>
      <c r="C24" s="11" t="s">
        <v>6</v>
      </c>
      <c r="D24" s="12" t="str">
        <f>VLOOKUP(ROUND(($A$13*VLOOKUP(A24,$A$2:$B$6,2,FALSE)+$B$13*VLOOKUP(B24,$A$2:$B$6,2,FALSE)+$C$13*VLOOKUP(C24,$A$2:$B$6,2,FALSE))/$D$13,0),$B$2:$C$6,2,FALSE)</f>
        <v>b</v>
      </c>
    </row>
    <row r="25" spans="1:4" ht="15.75" x14ac:dyDescent="0.25">
      <c r="A25" s="10" t="s">
        <v>2</v>
      </c>
      <c r="B25" s="11" t="s">
        <v>3</v>
      </c>
      <c r="C25" s="11" t="s">
        <v>2</v>
      </c>
      <c r="D25" s="12" t="str">
        <f>VLOOKUP(ROUND(($A$13*VLOOKUP(A25,$A$2:$B$6,2,FALSE)+$B$13*VLOOKUP(B25,$A$2:$B$6,2,FALSE)+$C$13*VLOOKUP(C25,$A$2:$B$6,2,FALSE))/$D$13,0),$B$2:$C$6,2,FALSE)</f>
        <v>b</v>
      </c>
    </row>
    <row r="26" spans="1:4" ht="15.75" x14ac:dyDescent="0.25">
      <c r="A26" s="10" t="s">
        <v>2</v>
      </c>
      <c r="B26" s="11" t="s">
        <v>3</v>
      </c>
      <c r="C26" s="11" t="s">
        <v>4</v>
      </c>
      <c r="D26" s="12" t="str">
        <f>VLOOKUP(ROUND(($A$13*VLOOKUP(A26,$A$2:$B$6,2,FALSE)+$B$13*VLOOKUP(B26,$A$2:$B$6,2,FALSE)+$C$13*VLOOKUP(C26,$A$2:$B$6,2,FALSE))/$D$13,0),$B$2:$C$6,2,FALSE)</f>
        <v>b</v>
      </c>
    </row>
    <row r="27" spans="1:4" ht="15.75" x14ac:dyDescent="0.25">
      <c r="A27" s="10" t="s">
        <v>2</v>
      </c>
      <c r="B27" s="11" t="s">
        <v>3</v>
      </c>
      <c r="C27" s="11" t="s">
        <v>3</v>
      </c>
      <c r="D27" s="12" t="str">
        <f>VLOOKUP(ROUND(($A$13*VLOOKUP(A27,$A$2:$B$6,2,FALSE)+$B$13*VLOOKUP(B27,$A$2:$B$6,2,FALSE)+$C$13*VLOOKUP(C27,$A$2:$B$6,2,FALSE))/$D$13,0),$B$2:$C$6,2,FALSE)</f>
        <v>b</v>
      </c>
    </row>
    <row r="28" spans="1:4" ht="15.75" x14ac:dyDescent="0.25">
      <c r="A28" s="10" t="s">
        <v>2</v>
      </c>
      <c r="B28" s="11" t="s">
        <v>3</v>
      </c>
      <c r="C28" s="11" t="s">
        <v>5</v>
      </c>
      <c r="D28" s="12" t="str">
        <f>VLOOKUP(ROUND(($A$13*VLOOKUP(A28,$A$2:$B$6,2,FALSE)+$B$13*VLOOKUP(B28,$A$2:$B$6,2,FALSE)+$C$13*VLOOKUP(C28,$A$2:$B$6,2,FALSE))/$D$13,0),$B$2:$C$6,2,FALSE)</f>
        <v>b</v>
      </c>
    </row>
    <row r="29" spans="1:4" ht="15.75" x14ac:dyDescent="0.25">
      <c r="A29" s="10" t="s">
        <v>2</v>
      </c>
      <c r="B29" s="11" t="s">
        <v>3</v>
      </c>
      <c r="C29" s="11" t="s">
        <v>6</v>
      </c>
      <c r="D29" s="12" t="str">
        <f>VLOOKUP(ROUND(($A$13*VLOOKUP(A29,$A$2:$B$6,2,FALSE)+$B$13*VLOOKUP(B29,$A$2:$B$6,2,FALSE)+$C$13*VLOOKUP(C29,$A$2:$B$6,2,FALSE))/$D$13,0),$B$2:$C$6,2,FALSE)</f>
        <v>b</v>
      </c>
    </row>
    <row r="30" spans="1:4" ht="15.75" x14ac:dyDescent="0.25">
      <c r="A30" s="10" t="s">
        <v>2</v>
      </c>
      <c r="B30" s="11" t="s">
        <v>5</v>
      </c>
      <c r="C30" s="11" t="s">
        <v>2</v>
      </c>
      <c r="D30" s="12" t="str">
        <f>VLOOKUP(ROUND(($A$13*VLOOKUP(A30,$A$2:$B$6,2,FALSE)+$B$13*VLOOKUP(B30,$A$2:$B$6,2,FALSE)+$C$13*VLOOKUP(C30,$A$2:$B$6,2,FALSE))/$D$13,0),$B$2:$C$6,2,FALSE)</f>
        <v>b</v>
      </c>
    </row>
    <row r="31" spans="1:4" ht="15.75" x14ac:dyDescent="0.25">
      <c r="A31" s="10" t="s">
        <v>2</v>
      </c>
      <c r="B31" s="11" t="s">
        <v>5</v>
      </c>
      <c r="C31" s="11" t="s">
        <v>4</v>
      </c>
      <c r="D31" s="12" t="str">
        <f>VLOOKUP(ROUND(($A$13*VLOOKUP(A31,$A$2:$B$6,2,FALSE)+$B$13*VLOOKUP(B31,$A$2:$B$6,2,FALSE)+$C$13*VLOOKUP(C31,$A$2:$B$6,2,FALSE))/$D$13,0),$B$2:$C$6,2,FALSE)</f>
        <v>b</v>
      </c>
    </row>
    <row r="32" spans="1:4" ht="15.75" x14ac:dyDescent="0.25">
      <c r="A32" s="10" t="s">
        <v>2</v>
      </c>
      <c r="B32" s="11" t="s">
        <v>5</v>
      </c>
      <c r="C32" s="11" t="s">
        <v>3</v>
      </c>
      <c r="D32" s="12" t="str">
        <f>VLOOKUP(ROUND(($A$13*VLOOKUP(A32,$A$2:$B$6,2,FALSE)+$B$13*VLOOKUP(B32,$A$2:$B$6,2,FALSE)+$C$13*VLOOKUP(C32,$A$2:$B$6,2,FALSE))/$D$13,0),$B$2:$C$6,2,FALSE)</f>
        <v>b</v>
      </c>
    </row>
    <row r="33" spans="1:4" ht="15.75" x14ac:dyDescent="0.25">
      <c r="A33" s="10" t="s">
        <v>2</v>
      </c>
      <c r="B33" s="11" t="s">
        <v>5</v>
      </c>
      <c r="C33" s="11" t="s">
        <v>5</v>
      </c>
      <c r="D33" s="12" t="str">
        <f>VLOOKUP(ROUND(($A$13*VLOOKUP(A33,$A$2:$B$6,2,FALSE)+$B$13*VLOOKUP(B33,$A$2:$B$6,2,FALSE)+$C$13*VLOOKUP(C33,$A$2:$B$6,2,FALSE))/$D$13,0),$B$2:$C$6,2,FALSE)</f>
        <v>a</v>
      </c>
    </row>
    <row r="34" spans="1:4" ht="15.75" x14ac:dyDescent="0.25">
      <c r="A34" s="10" t="s">
        <v>2</v>
      </c>
      <c r="B34" s="11" t="s">
        <v>5</v>
      </c>
      <c r="C34" s="11" t="s">
        <v>6</v>
      </c>
      <c r="D34" s="12" t="str">
        <f>VLOOKUP(ROUND(($A$13*VLOOKUP(A34,$A$2:$B$6,2,FALSE)+$B$13*VLOOKUP(B34,$A$2:$B$6,2,FALSE)+$C$13*VLOOKUP(C34,$A$2:$B$6,2,FALSE))/$D$13,0),$B$2:$C$6,2,FALSE)</f>
        <v>a</v>
      </c>
    </row>
    <row r="35" spans="1:4" ht="15.75" x14ac:dyDescent="0.25">
      <c r="A35" s="10" t="s">
        <v>2</v>
      </c>
      <c r="B35" s="11" t="s">
        <v>6</v>
      </c>
      <c r="C35" s="11" t="s">
        <v>2</v>
      </c>
      <c r="D35" s="12" t="str">
        <f>VLOOKUP(ROUND(($A$13*VLOOKUP(A35,$A$2:$B$6,2,FALSE)+$B$13*VLOOKUP(B35,$A$2:$B$6,2,FALSE)+$C$13*VLOOKUP(C35,$A$2:$B$6,2,FALSE))/$D$13,0),$B$2:$C$6,2,FALSE)</f>
        <v>b</v>
      </c>
    </row>
    <row r="36" spans="1:4" ht="15.75" x14ac:dyDescent="0.25">
      <c r="A36" s="10" t="s">
        <v>2</v>
      </c>
      <c r="B36" s="11" t="s">
        <v>6</v>
      </c>
      <c r="C36" s="11" t="s">
        <v>4</v>
      </c>
      <c r="D36" s="12" t="str">
        <f>VLOOKUP(ROUND(($A$13*VLOOKUP(A36,$A$2:$B$6,2,FALSE)+$B$13*VLOOKUP(B36,$A$2:$B$6,2,FALSE)+$C$13*VLOOKUP(C36,$A$2:$B$6,2,FALSE))/$D$13,0),$B$2:$C$6,2,FALSE)</f>
        <v>a</v>
      </c>
    </row>
    <row r="37" spans="1:4" ht="15.75" x14ac:dyDescent="0.25">
      <c r="A37" s="10" t="s">
        <v>2</v>
      </c>
      <c r="B37" s="11" t="s">
        <v>6</v>
      </c>
      <c r="C37" s="11" t="s">
        <v>3</v>
      </c>
      <c r="D37" s="12" t="str">
        <f>VLOOKUP(ROUND(($A$13*VLOOKUP(A37,$A$2:$B$6,2,FALSE)+$B$13*VLOOKUP(B37,$A$2:$B$6,2,FALSE)+$C$13*VLOOKUP(C37,$A$2:$B$6,2,FALSE))/$D$13,0),$B$2:$C$6,2,FALSE)</f>
        <v>a</v>
      </c>
    </row>
    <row r="38" spans="1:4" ht="15.75" x14ac:dyDescent="0.25">
      <c r="A38" s="10" t="s">
        <v>2</v>
      </c>
      <c r="B38" s="11" t="s">
        <v>6</v>
      </c>
      <c r="C38" s="11" t="s">
        <v>5</v>
      </c>
      <c r="D38" s="12" t="str">
        <f>VLOOKUP(ROUND(($A$13*VLOOKUP(A38,$A$2:$B$6,2,FALSE)+$B$13*VLOOKUP(B38,$A$2:$B$6,2,FALSE)+$C$13*VLOOKUP(C38,$A$2:$B$6,2,FALSE))/$D$13,0),$B$2:$C$6,2,FALSE)</f>
        <v>a</v>
      </c>
    </row>
    <row r="39" spans="1:4" ht="15.75" x14ac:dyDescent="0.25">
      <c r="A39" s="10" t="s">
        <v>2</v>
      </c>
      <c r="B39" s="11" t="s">
        <v>6</v>
      </c>
      <c r="C39" s="11" t="s">
        <v>6</v>
      </c>
      <c r="D39" s="12" t="str">
        <f>VLOOKUP(ROUND(($A$13*VLOOKUP(A39,$A$2:$B$6,2,FALSE)+$B$13*VLOOKUP(B39,$A$2:$B$6,2,FALSE)+$C$13*VLOOKUP(C39,$A$2:$B$6,2,FALSE))/$D$13,0),$B$2:$C$6,2,FALSE)</f>
        <v>a</v>
      </c>
    </row>
    <row r="40" spans="1:4" ht="15.75" x14ac:dyDescent="0.25">
      <c r="A40" s="10" t="s">
        <v>4</v>
      </c>
      <c r="B40" s="11" t="s">
        <v>2</v>
      </c>
      <c r="C40" s="11" t="s">
        <v>2</v>
      </c>
      <c r="D40" s="12" t="str">
        <f>VLOOKUP(ROUND(($A$13*VLOOKUP(A40,$A$2:$B$6,2,FALSE)+$B$13*VLOOKUP(B40,$A$2:$B$6,2,FALSE)+$C$13*VLOOKUP(C40,$A$2:$B$6,2,FALSE))/$D$13,0),$B$2:$C$6,2,FALSE)</f>
        <v>b</v>
      </c>
    </row>
    <row r="41" spans="1:4" ht="15.75" x14ac:dyDescent="0.25">
      <c r="A41" s="10" t="s">
        <v>4</v>
      </c>
      <c r="B41" s="11" t="s">
        <v>2</v>
      </c>
      <c r="C41" s="11" t="s">
        <v>4</v>
      </c>
      <c r="D41" s="12" t="str">
        <f>VLOOKUP(ROUND(($A$13*VLOOKUP(A41,$A$2:$B$6,2,FALSE)+$B$13*VLOOKUP(B41,$A$2:$B$6,2,FALSE)+$C$13*VLOOKUP(C41,$A$2:$B$6,2,FALSE))/$D$13,0),$B$2:$C$6,2,FALSE)</f>
        <v>b</v>
      </c>
    </row>
    <row r="42" spans="1:4" ht="15.75" x14ac:dyDescent="0.25">
      <c r="A42" s="10" t="s">
        <v>4</v>
      </c>
      <c r="B42" s="11" t="s">
        <v>2</v>
      </c>
      <c r="C42" s="11" t="s">
        <v>3</v>
      </c>
      <c r="D42" s="12" t="str">
        <f>VLOOKUP(ROUND(($A$13*VLOOKUP(A42,$A$2:$B$6,2,FALSE)+$B$13*VLOOKUP(B42,$A$2:$B$6,2,FALSE)+$C$13*VLOOKUP(C42,$A$2:$B$6,2,FALSE))/$D$13,0),$B$2:$C$6,2,FALSE)</f>
        <v>b</v>
      </c>
    </row>
    <row r="43" spans="1:4" ht="15.75" x14ac:dyDescent="0.25">
      <c r="A43" s="10" t="s">
        <v>4</v>
      </c>
      <c r="B43" s="11" t="s">
        <v>2</v>
      </c>
      <c r="C43" s="11" t="s">
        <v>5</v>
      </c>
      <c r="D43" s="12" t="str">
        <f>VLOOKUP(ROUND(($A$13*VLOOKUP(A43,$A$2:$B$6,2,FALSE)+$B$13*VLOOKUP(B43,$A$2:$B$6,2,FALSE)+$C$13*VLOOKUP(C43,$A$2:$B$6,2,FALSE))/$D$13,0),$B$2:$C$6,2,FALSE)</f>
        <v>b</v>
      </c>
    </row>
    <row r="44" spans="1:4" ht="15.75" x14ac:dyDescent="0.25">
      <c r="A44" s="10" t="s">
        <v>4</v>
      </c>
      <c r="B44" s="11" t="s">
        <v>2</v>
      </c>
      <c r="C44" s="11" t="s">
        <v>6</v>
      </c>
      <c r="D44" s="12" t="str">
        <f>VLOOKUP(ROUND(($A$13*VLOOKUP(A44,$A$2:$B$6,2,FALSE)+$B$13*VLOOKUP(B44,$A$2:$B$6,2,FALSE)+$C$13*VLOOKUP(C44,$A$2:$B$6,2,FALSE))/$D$13,0),$B$2:$C$6,2,FALSE)</f>
        <v>b</v>
      </c>
    </row>
    <row r="45" spans="1:4" ht="15.75" x14ac:dyDescent="0.25">
      <c r="A45" s="10" t="s">
        <v>4</v>
      </c>
      <c r="B45" s="11" t="s">
        <v>4</v>
      </c>
      <c r="C45" s="11" t="s">
        <v>2</v>
      </c>
      <c r="D45" s="12" t="str">
        <f>VLOOKUP(ROUND(($A$13*VLOOKUP(A45,$A$2:$B$6,2,FALSE)+$B$13*VLOOKUP(B45,$A$2:$B$6,2,FALSE)+$C$13*VLOOKUP(C45,$A$2:$B$6,2,FALSE))/$D$13,0),$B$2:$C$6,2,FALSE)</f>
        <v>b</v>
      </c>
    </row>
    <row r="46" spans="1:4" ht="15.75" x14ac:dyDescent="0.25">
      <c r="A46" s="10" t="s">
        <v>4</v>
      </c>
      <c r="B46" s="11" t="s">
        <v>4</v>
      </c>
      <c r="C46" s="11" t="s">
        <v>4</v>
      </c>
      <c r="D46" s="12" t="str">
        <f>VLOOKUP(ROUND(($A$13*VLOOKUP(A46,$A$2:$B$6,2,FALSE)+$B$13*VLOOKUP(B46,$A$2:$B$6,2,FALSE)+$C$13*VLOOKUP(C46,$A$2:$B$6,2,FALSE))/$D$13,0),$B$2:$C$6,2,FALSE)</f>
        <v>b</v>
      </c>
    </row>
    <row r="47" spans="1:4" ht="15.75" x14ac:dyDescent="0.25">
      <c r="A47" s="10" t="s">
        <v>4</v>
      </c>
      <c r="B47" s="11" t="s">
        <v>4</v>
      </c>
      <c r="C47" s="11" t="s">
        <v>3</v>
      </c>
      <c r="D47" s="12" t="str">
        <f>VLOOKUP(ROUND(($A$13*VLOOKUP(A47,$A$2:$B$6,2,FALSE)+$B$13*VLOOKUP(B47,$A$2:$B$6,2,FALSE)+$C$13*VLOOKUP(C47,$A$2:$B$6,2,FALSE))/$D$13,0),$B$2:$C$6,2,FALSE)</f>
        <v>b</v>
      </c>
    </row>
    <row r="48" spans="1:4" ht="15.75" x14ac:dyDescent="0.25">
      <c r="A48" s="10" t="s">
        <v>4</v>
      </c>
      <c r="B48" s="11" t="s">
        <v>4</v>
      </c>
      <c r="C48" s="11" t="s">
        <v>5</v>
      </c>
      <c r="D48" s="12" t="str">
        <f>VLOOKUP(ROUND(($A$13*VLOOKUP(A48,$A$2:$B$6,2,FALSE)+$B$13*VLOOKUP(B48,$A$2:$B$6,2,FALSE)+$C$13*VLOOKUP(C48,$A$2:$B$6,2,FALSE))/$D$13,0),$B$2:$C$6,2,FALSE)</f>
        <v>b</v>
      </c>
    </row>
    <row r="49" spans="1:4" ht="15.75" x14ac:dyDescent="0.25">
      <c r="A49" s="10" t="s">
        <v>4</v>
      </c>
      <c r="B49" s="11" t="s">
        <v>4</v>
      </c>
      <c r="C49" s="11" t="s">
        <v>6</v>
      </c>
      <c r="D49" s="12" t="str">
        <f>VLOOKUP(ROUND(($A$13*VLOOKUP(A49,$A$2:$B$6,2,FALSE)+$B$13*VLOOKUP(B49,$A$2:$B$6,2,FALSE)+$C$13*VLOOKUP(C49,$A$2:$B$6,2,FALSE))/$D$13,0),$B$2:$C$6,2,FALSE)</f>
        <v>a</v>
      </c>
    </row>
    <row r="50" spans="1:4" ht="15.75" x14ac:dyDescent="0.25">
      <c r="A50" s="10" t="s">
        <v>4</v>
      </c>
      <c r="B50" s="11" t="s">
        <v>3</v>
      </c>
      <c r="C50" s="11" t="s">
        <v>2</v>
      </c>
      <c r="D50" s="12" t="str">
        <f>VLOOKUP(ROUND(($A$13*VLOOKUP(A50,$A$2:$B$6,2,FALSE)+$B$13*VLOOKUP(B50,$A$2:$B$6,2,FALSE)+$C$13*VLOOKUP(C50,$A$2:$B$6,2,FALSE))/$D$13,0),$B$2:$C$6,2,FALSE)</f>
        <v>b</v>
      </c>
    </row>
    <row r="51" spans="1:4" ht="15.75" x14ac:dyDescent="0.25">
      <c r="A51" s="10" t="s">
        <v>4</v>
      </c>
      <c r="B51" s="11" t="s">
        <v>3</v>
      </c>
      <c r="C51" s="11" t="s">
        <v>4</v>
      </c>
      <c r="D51" s="12" t="str">
        <f>VLOOKUP(ROUND(($A$13*VLOOKUP(A51,$A$2:$B$6,2,FALSE)+$B$13*VLOOKUP(B51,$A$2:$B$6,2,FALSE)+$C$13*VLOOKUP(C51,$A$2:$B$6,2,FALSE))/$D$13,0),$B$2:$C$6,2,FALSE)</f>
        <v>b</v>
      </c>
    </row>
    <row r="52" spans="1:4" ht="15.75" x14ac:dyDescent="0.25">
      <c r="A52" s="10" t="s">
        <v>4</v>
      </c>
      <c r="B52" s="11" t="s">
        <v>3</v>
      </c>
      <c r="C52" s="11" t="s">
        <v>3</v>
      </c>
      <c r="D52" s="12" t="str">
        <f>VLOOKUP(ROUND(($A$13*VLOOKUP(A52,$A$2:$B$6,2,FALSE)+$B$13*VLOOKUP(B52,$A$2:$B$6,2,FALSE)+$C$13*VLOOKUP(C52,$A$2:$B$6,2,FALSE))/$D$13,0),$B$2:$C$6,2,FALSE)</f>
        <v>a</v>
      </c>
    </row>
    <row r="53" spans="1:4" ht="15.75" x14ac:dyDescent="0.25">
      <c r="A53" s="10" t="s">
        <v>4</v>
      </c>
      <c r="B53" s="11" t="s">
        <v>3</v>
      </c>
      <c r="C53" s="11" t="s">
        <v>5</v>
      </c>
      <c r="D53" s="12" t="str">
        <f>VLOOKUP(ROUND(($A$13*VLOOKUP(A53,$A$2:$B$6,2,FALSE)+$B$13*VLOOKUP(B53,$A$2:$B$6,2,FALSE)+$C$13*VLOOKUP(C53,$A$2:$B$6,2,FALSE))/$D$13,0),$B$2:$C$6,2,FALSE)</f>
        <v>a</v>
      </c>
    </row>
    <row r="54" spans="1:4" ht="15.75" x14ac:dyDescent="0.25">
      <c r="A54" s="10" t="s">
        <v>4</v>
      </c>
      <c r="B54" s="11" t="s">
        <v>3</v>
      </c>
      <c r="C54" s="11" t="s">
        <v>6</v>
      </c>
      <c r="D54" s="12" t="str">
        <f>VLOOKUP(ROUND(($A$13*VLOOKUP(A54,$A$2:$B$6,2,FALSE)+$B$13*VLOOKUP(B54,$A$2:$B$6,2,FALSE)+$C$13*VLOOKUP(C54,$A$2:$B$6,2,FALSE))/$D$13,0),$B$2:$C$6,2,FALSE)</f>
        <v>a</v>
      </c>
    </row>
    <row r="55" spans="1:4" ht="15.75" x14ac:dyDescent="0.25">
      <c r="A55" s="10" t="s">
        <v>4</v>
      </c>
      <c r="B55" s="11" t="s">
        <v>5</v>
      </c>
      <c r="C55" s="11" t="s">
        <v>2</v>
      </c>
      <c r="D55" s="12" t="str">
        <f>VLOOKUP(ROUND(($A$13*VLOOKUP(A55,$A$2:$B$6,2,FALSE)+$B$13*VLOOKUP(B55,$A$2:$B$6,2,FALSE)+$C$13*VLOOKUP(C55,$A$2:$B$6,2,FALSE))/$D$13,0),$B$2:$C$6,2,FALSE)</f>
        <v>a</v>
      </c>
    </row>
    <row r="56" spans="1:4" ht="15.75" x14ac:dyDescent="0.25">
      <c r="A56" s="10" t="s">
        <v>4</v>
      </c>
      <c r="B56" s="11" t="s">
        <v>5</v>
      </c>
      <c r="C56" s="11" t="s">
        <v>4</v>
      </c>
      <c r="D56" s="12" t="str">
        <f>VLOOKUP(ROUND(($A$13*VLOOKUP(A56,$A$2:$B$6,2,FALSE)+$B$13*VLOOKUP(B56,$A$2:$B$6,2,FALSE)+$C$13*VLOOKUP(C56,$A$2:$B$6,2,FALSE))/$D$13,0),$B$2:$C$6,2,FALSE)</f>
        <v>a</v>
      </c>
    </row>
    <row r="57" spans="1:4" ht="15.75" x14ac:dyDescent="0.25">
      <c r="A57" s="10" t="s">
        <v>4</v>
      </c>
      <c r="B57" s="11" t="s">
        <v>5</v>
      </c>
      <c r="C57" s="11" t="s">
        <v>3</v>
      </c>
      <c r="D57" s="12" t="str">
        <f>VLOOKUP(ROUND(($A$13*VLOOKUP(A57,$A$2:$B$6,2,FALSE)+$B$13*VLOOKUP(B57,$A$2:$B$6,2,FALSE)+$C$13*VLOOKUP(C57,$A$2:$B$6,2,FALSE))/$D$13,0),$B$2:$C$6,2,FALSE)</f>
        <v>a</v>
      </c>
    </row>
    <row r="58" spans="1:4" ht="15.75" x14ac:dyDescent="0.25">
      <c r="A58" s="10" t="s">
        <v>4</v>
      </c>
      <c r="B58" s="11" t="s">
        <v>5</v>
      </c>
      <c r="C58" s="11" t="s">
        <v>5</v>
      </c>
      <c r="D58" s="12" t="str">
        <f>VLOOKUP(ROUND(($A$13*VLOOKUP(A58,$A$2:$B$6,2,FALSE)+$B$13*VLOOKUP(B58,$A$2:$B$6,2,FALSE)+$C$13*VLOOKUP(C58,$A$2:$B$6,2,FALSE))/$D$13,0),$B$2:$C$6,2,FALSE)</f>
        <v>a</v>
      </c>
    </row>
    <row r="59" spans="1:4" ht="15.75" x14ac:dyDescent="0.25">
      <c r="A59" s="10" t="s">
        <v>4</v>
      </c>
      <c r="B59" s="11" t="s">
        <v>5</v>
      </c>
      <c r="C59" s="11" t="s">
        <v>6</v>
      </c>
      <c r="D59" s="12" t="str">
        <f>VLOOKUP(ROUND(($A$13*VLOOKUP(A59,$A$2:$B$6,2,FALSE)+$B$13*VLOOKUP(B59,$A$2:$B$6,2,FALSE)+$C$13*VLOOKUP(C59,$A$2:$B$6,2,FALSE))/$D$13,0),$B$2:$C$6,2,FALSE)</f>
        <v>a</v>
      </c>
    </row>
    <row r="60" spans="1:4" ht="15.75" x14ac:dyDescent="0.25">
      <c r="A60" s="10" t="s">
        <v>4</v>
      </c>
      <c r="B60" s="11" t="s">
        <v>6</v>
      </c>
      <c r="C60" s="11" t="s">
        <v>2</v>
      </c>
      <c r="D60" s="12" t="str">
        <f>VLOOKUP(ROUND(($A$13*VLOOKUP(A60,$A$2:$B$6,2,FALSE)+$B$13*VLOOKUP(B60,$A$2:$B$6,2,FALSE)+$C$13*VLOOKUP(C60,$A$2:$B$6,2,FALSE))/$D$13,0),$B$2:$C$6,2,FALSE)</f>
        <v>a</v>
      </c>
    </row>
    <row r="61" spans="1:4" ht="15.75" x14ac:dyDescent="0.25">
      <c r="A61" s="10" t="s">
        <v>4</v>
      </c>
      <c r="B61" s="11" t="s">
        <v>6</v>
      </c>
      <c r="C61" s="11" t="s">
        <v>4</v>
      </c>
      <c r="D61" s="12" t="str">
        <f>VLOOKUP(ROUND(($A$13*VLOOKUP(A61,$A$2:$B$6,2,FALSE)+$B$13*VLOOKUP(B61,$A$2:$B$6,2,FALSE)+$C$13*VLOOKUP(C61,$A$2:$B$6,2,FALSE))/$D$13,0),$B$2:$C$6,2,FALSE)</f>
        <v>a</v>
      </c>
    </row>
    <row r="62" spans="1:4" ht="15.75" x14ac:dyDescent="0.25">
      <c r="A62" s="10" t="s">
        <v>4</v>
      </c>
      <c r="B62" s="11" t="s">
        <v>6</v>
      </c>
      <c r="C62" s="11" t="s">
        <v>3</v>
      </c>
      <c r="D62" s="12" t="str">
        <f>VLOOKUP(ROUND(($A$13*VLOOKUP(A62,$A$2:$B$6,2,FALSE)+$B$13*VLOOKUP(B62,$A$2:$B$6,2,FALSE)+$C$13*VLOOKUP(C62,$A$2:$B$6,2,FALSE))/$D$13,0),$B$2:$C$6,2,FALSE)</f>
        <v>a</v>
      </c>
    </row>
    <row r="63" spans="1:4" ht="15.75" x14ac:dyDescent="0.25">
      <c r="A63" s="10" t="s">
        <v>4</v>
      </c>
      <c r="B63" s="11" t="s">
        <v>6</v>
      </c>
      <c r="C63" s="11" t="s">
        <v>5</v>
      </c>
      <c r="D63" s="12" t="str">
        <f>VLOOKUP(ROUND(($A$13*VLOOKUP(A63,$A$2:$B$6,2,FALSE)+$B$13*VLOOKUP(B63,$A$2:$B$6,2,FALSE)+$C$13*VLOOKUP(C63,$A$2:$B$6,2,FALSE))/$D$13,0),$B$2:$C$6,2,FALSE)</f>
        <v>a</v>
      </c>
    </row>
    <row r="64" spans="1:4" ht="15.75" x14ac:dyDescent="0.25">
      <c r="A64" s="10" t="s">
        <v>4</v>
      </c>
      <c r="B64" s="11" t="s">
        <v>6</v>
      </c>
      <c r="C64" s="11" t="s">
        <v>6</v>
      </c>
      <c r="D64" s="12" t="str">
        <f>VLOOKUP(ROUND(($A$13*VLOOKUP(A64,$A$2:$B$6,2,FALSE)+$B$13*VLOOKUP(B64,$A$2:$B$6,2,FALSE)+$C$13*VLOOKUP(C64,$A$2:$B$6,2,FALSE))/$D$13,0),$B$2:$C$6,2,FALSE)</f>
        <v>g</v>
      </c>
    </row>
    <row r="65" spans="1:4" ht="15.75" x14ac:dyDescent="0.25">
      <c r="A65" s="10" t="s">
        <v>3</v>
      </c>
      <c r="B65" s="11" t="s">
        <v>2</v>
      </c>
      <c r="C65" s="11" t="s">
        <v>2</v>
      </c>
      <c r="D65" s="12" t="str">
        <f>VLOOKUP(ROUND(($A$13*VLOOKUP(A65,$A$2:$B$6,2,FALSE)+$B$13*VLOOKUP(B65,$A$2:$B$6,2,FALSE)+$C$13*VLOOKUP(C65,$A$2:$B$6,2,FALSE))/$D$13,0),$B$2:$C$6,2,FALSE)</f>
        <v>b</v>
      </c>
    </row>
    <row r="66" spans="1:4" ht="15.75" x14ac:dyDescent="0.25">
      <c r="A66" s="10" t="s">
        <v>3</v>
      </c>
      <c r="B66" s="11" t="s">
        <v>2</v>
      </c>
      <c r="C66" s="11" t="s">
        <v>4</v>
      </c>
      <c r="D66" s="12" t="str">
        <f>VLOOKUP(ROUND(($A$13*VLOOKUP(A66,$A$2:$B$6,2,FALSE)+$B$13*VLOOKUP(B66,$A$2:$B$6,2,FALSE)+$C$13*VLOOKUP(C66,$A$2:$B$6,2,FALSE))/$D$13,0),$B$2:$C$6,2,FALSE)</f>
        <v>b</v>
      </c>
    </row>
    <row r="67" spans="1:4" ht="15.75" x14ac:dyDescent="0.25">
      <c r="A67" s="10" t="s">
        <v>3</v>
      </c>
      <c r="B67" s="11" t="s">
        <v>2</v>
      </c>
      <c r="C67" s="11" t="s">
        <v>3</v>
      </c>
      <c r="D67" s="12" t="str">
        <f>VLOOKUP(ROUND(($A$13*VLOOKUP(A67,$A$2:$B$6,2,FALSE)+$B$13*VLOOKUP(B67,$A$2:$B$6,2,FALSE)+$C$13*VLOOKUP(C67,$A$2:$B$6,2,FALSE))/$D$13,0),$B$2:$C$6,2,FALSE)</f>
        <v>b</v>
      </c>
    </row>
    <row r="68" spans="1:4" ht="15.75" x14ac:dyDescent="0.25">
      <c r="A68" s="10" t="s">
        <v>3</v>
      </c>
      <c r="B68" s="11" t="s">
        <v>2</v>
      </c>
      <c r="C68" s="11" t="s">
        <v>5</v>
      </c>
      <c r="D68" s="12" t="str">
        <f>VLOOKUP(ROUND(($A$13*VLOOKUP(A68,$A$2:$B$6,2,FALSE)+$B$13*VLOOKUP(B68,$A$2:$B$6,2,FALSE)+$C$13*VLOOKUP(C68,$A$2:$B$6,2,FALSE))/$D$13,0),$B$2:$C$6,2,FALSE)</f>
        <v>a</v>
      </c>
    </row>
    <row r="69" spans="1:4" ht="15.75" x14ac:dyDescent="0.25">
      <c r="A69" s="10" t="s">
        <v>3</v>
      </c>
      <c r="B69" s="11" t="s">
        <v>2</v>
      </c>
      <c r="C69" s="11" t="s">
        <v>6</v>
      </c>
      <c r="D69" s="12" t="str">
        <f>VLOOKUP(ROUND(($A$13*VLOOKUP(A69,$A$2:$B$6,2,FALSE)+$B$13*VLOOKUP(B69,$A$2:$B$6,2,FALSE)+$C$13*VLOOKUP(C69,$A$2:$B$6,2,FALSE))/$D$13,0),$B$2:$C$6,2,FALSE)</f>
        <v>a</v>
      </c>
    </row>
    <row r="70" spans="1:4" ht="15.75" x14ac:dyDescent="0.25">
      <c r="A70" s="10" t="s">
        <v>3</v>
      </c>
      <c r="B70" s="11" t="s">
        <v>4</v>
      </c>
      <c r="C70" s="11" t="s">
        <v>2</v>
      </c>
      <c r="D70" s="12" t="str">
        <f>VLOOKUP(ROUND(($A$13*VLOOKUP(A70,$A$2:$B$6,2,FALSE)+$B$13*VLOOKUP(B70,$A$2:$B$6,2,FALSE)+$C$13*VLOOKUP(C70,$A$2:$B$6,2,FALSE))/$D$13,0),$B$2:$C$6,2,FALSE)</f>
        <v>b</v>
      </c>
    </row>
    <row r="71" spans="1:4" ht="15.75" x14ac:dyDescent="0.25">
      <c r="A71" s="10" t="s">
        <v>3</v>
      </c>
      <c r="B71" s="11" t="s">
        <v>4</v>
      </c>
      <c r="C71" s="11" t="s">
        <v>4</v>
      </c>
      <c r="D71" s="12" t="str">
        <f>VLOOKUP(ROUND(($A$13*VLOOKUP(A71,$A$2:$B$6,2,FALSE)+$B$13*VLOOKUP(B71,$A$2:$B$6,2,FALSE)+$C$13*VLOOKUP(C71,$A$2:$B$6,2,FALSE))/$D$13,0),$B$2:$C$6,2,FALSE)</f>
        <v>a</v>
      </c>
    </row>
    <row r="72" spans="1:4" ht="15.75" x14ac:dyDescent="0.25">
      <c r="A72" s="10" t="s">
        <v>3</v>
      </c>
      <c r="B72" s="11" t="s">
        <v>4</v>
      </c>
      <c r="C72" s="11" t="s">
        <v>3</v>
      </c>
      <c r="D72" s="12" t="str">
        <f>VLOOKUP(ROUND(($A$13*VLOOKUP(A72,$A$2:$B$6,2,FALSE)+$B$13*VLOOKUP(B72,$A$2:$B$6,2,FALSE)+$C$13*VLOOKUP(C72,$A$2:$B$6,2,FALSE))/$D$13,0),$B$2:$C$6,2,FALSE)</f>
        <v>a</v>
      </c>
    </row>
    <row r="73" spans="1:4" ht="15.75" x14ac:dyDescent="0.25">
      <c r="A73" s="10" t="s">
        <v>3</v>
      </c>
      <c r="B73" s="11" t="s">
        <v>4</v>
      </c>
      <c r="C73" s="11" t="s">
        <v>5</v>
      </c>
      <c r="D73" s="12" t="str">
        <f>VLOOKUP(ROUND(($A$13*VLOOKUP(A73,$A$2:$B$6,2,FALSE)+$B$13*VLOOKUP(B73,$A$2:$B$6,2,FALSE)+$C$13*VLOOKUP(C73,$A$2:$B$6,2,FALSE))/$D$13,0),$B$2:$C$6,2,FALSE)</f>
        <v>a</v>
      </c>
    </row>
    <row r="74" spans="1:4" ht="15.75" x14ac:dyDescent="0.25">
      <c r="A74" s="10" t="s">
        <v>3</v>
      </c>
      <c r="B74" s="11" t="s">
        <v>4</v>
      </c>
      <c r="C74" s="11" t="s">
        <v>6</v>
      </c>
      <c r="D74" s="12" t="str">
        <f>VLOOKUP(ROUND(($A$13*VLOOKUP(A74,$A$2:$B$6,2,FALSE)+$B$13*VLOOKUP(B74,$A$2:$B$6,2,FALSE)+$C$13*VLOOKUP(C74,$A$2:$B$6,2,FALSE))/$D$13,0),$B$2:$C$6,2,FALSE)</f>
        <v>a</v>
      </c>
    </row>
    <row r="75" spans="1:4" ht="15.75" x14ac:dyDescent="0.25">
      <c r="A75" s="10" t="s">
        <v>3</v>
      </c>
      <c r="B75" s="11" t="s">
        <v>3</v>
      </c>
      <c r="C75" s="11" t="s">
        <v>2</v>
      </c>
      <c r="D75" s="12" t="str">
        <f>VLOOKUP(ROUND(($A$13*VLOOKUP(A75,$A$2:$B$6,2,FALSE)+$B$13*VLOOKUP(B75,$A$2:$B$6,2,FALSE)+$C$13*VLOOKUP(C75,$A$2:$B$6,2,FALSE))/$D$13,0),$B$2:$C$6,2,FALSE)</f>
        <v>a</v>
      </c>
    </row>
    <row r="76" spans="1:4" ht="15.75" x14ac:dyDescent="0.25">
      <c r="A76" s="10" t="s">
        <v>3</v>
      </c>
      <c r="B76" s="11" t="s">
        <v>3</v>
      </c>
      <c r="C76" s="11" t="s">
        <v>4</v>
      </c>
      <c r="D76" s="12" t="str">
        <f>VLOOKUP(ROUND(($A$13*VLOOKUP(A76,$A$2:$B$6,2,FALSE)+$B$13*VLOOKUP(B76,$A$2:$B$6,2,FALSE)+$C$13*VLOOKUP(C76,$A$2:$B$6,2,FALSE))/$D$13,0),$B$2:$C$6,2,FALSE)</f>
        <v>a</v>
      </c>
    </row>
    <row r="77" spans="1:4" ht="15.75" x14ac:dyDescent="0.25">
      <c r="A77" s="10" t="s">
        <v>3</v>
      </c>
      <c r="B77" s="11" t="s">
        <v>3</v>
      </c>
      <c r="C77" s="11" t="s">
        <v>3</v>
      </c>
      <c r="D77" s="12" t="str">
        <f>VLOOKUP(ROUND(($A$13*VLOOKUP(A77,$A$2:$B$6,2,FALSE)+$B$13*VLOOKUP(B77,$A$2:$B$6,2,FALSE)+$C$13*VLOOKUP(C77,$A$2:$B$6,2,FALSE))/$D$13,0),$B$2:$C$6,2,FALSE)</f>
        <v>a</v>
      </c>
    </row>
    <row r="78" spans="1:4" ht="15.75" x14ac:dyDescent="0.25">
      <c r="A78" s="10" t="s">
        <v>3</v>
      </c>
      <c r="B78" s="11" t="s">
        <v>3</v>
      </c>
      <c r="C78" s="11" t="s">
        <v>5</v>
      </c>
      <c r="D78" s="12" t="str">
        <f>VLOOKUP(ROUND(($A$13*VLOOKUP(A78,$A$2:$B$6,2,FALSE)+$B$13*VLOOKUP(B78,$A$2:$B$6,2,FALSE)+$C$13*VLOOKUP(C78,$A$2:$B$6,2,FALSE))/$D$13,0),$B$2:$C$6,2,FALSE)</f>
        <v>a</v>
      </c>
    </row>
    <row r="79" spans="1:4" ht="15.75" x14ac:dyDescent="0.25">
      <c r="A79" s="10" t="s">
        <v>3</v>
      </c>
      <c r="B79" s="11" t="s">
        <v>3</v>
      </c>
      <c r="C79" s="11" t="s">
        <v>6</v>
      </c>
      <c r="D79" s="12" t="str">
        <f>VLOOKUP(ROUND(($A$13*VLOOKUP(A79,$A$2:$B$6,2,FALSE)+$B$13*VLOOKUP(B79,$A$2:$B$6,2,FALSE)+$C$13*VLOOKUP(C79,$A$2:$B$6,2,FALSE))/$D$13,0),$B$2:$C$6,2,FALSE)</f>
        <v>a</v>
      </c>
    </row>
    <row r="80" spans="1:4" ht="15.75" x14ac:dyDescent="0.25">
      <c r="A80" s="10" t="s">
        <v>3</v>
      </c>
      <c r="B80" s="11" t="s">
        <v>5</v>
      </c>
      <c r="C80" s="11" t="s">
        <v>2</v>
      </c>
      <c r="D80" s="12" t="str">
        <f>VLOOKUP(ROUND(($A$13*VLOOKUP(A80,$A$2:$B$6,2,FALSE)+$B$13*VLOOKUP(B80,$A$2:$B$6,2,FALSE)+$C$13*VLOOKUP(C80,$A$2:$B$6,2,FALSE))/$D$13,0),$B$2:$C$6,2,FALSE)</f>
        <v>a</v>
      </c>
    </row>
    <row r="81" spans="1:4" ht="15.75" x14ac:dyDescent="0.25">
      <c r="A81" s="10" t="s">
        <v>3</v>
      </c>
      <c r="B81" s="11" t="s">
        <v>5</v>
      </c>
      <c r="C81" s="11" t="s">
        <v>4</v>
      </c>
      <c r="D81" s="12" t="str">
        <f>VLOOKUP(ROUND(($A$13*VLOOKUP(A81,$A$2:$B$6,2,FALSE)+$B$13*VLOOKUP(B81,$A$2:$B$6,2,FALSE)+$C$13*VLOOKUP(C81,$A$2:$B$6,2,FALSE))/$D$13,0),$B$2:$C$6,2,FALSE)</f>
        <v>a</v>
      </c>
    </row>
    <row r="82" spans="1:4" ht="15.75" x14ac:dyDescent="0.25">
      <c r="A82" s="10" t="s">
        <v>3</v>
      </c>
      <c r="B82" s="11" t="s">
        <v>5</v>
      </c>
      <c r="C82" s="11" t="s">
        <v>3</v>
      </c>
      <c r="D82" s="12" t="str">
        <f>VLOOKUP(ROUND(($A$13*VLOOKUP(A82,$A$2:$B$6,2,FALSE)+$B$13*VLOOKUP(B82,$A$2:$B$6,2,FALSE)+$C$13*VLOOKUP(C82,$A$2:$B$6,2,FALSE))/$D$13,0),$B$2:$C$6,2,FALSE)</f>
        <v>a</v>
      </c>
    </row>
    <row r="83" spans="1:4" ht="15.75" x14ac:dyDescent="0.25">
      <c r="A83" s="10" t="s">
        <v>3</v>
      </c>
      <c r="B83" s="11" t="s">
        <v>5</v>
      </c>
      <c r="C83" s="11" t="s">
        <v>5</v>
      </c>
      <c r="D83" s="12" t="str">
        <f>VLOOKUP(ROUND(($A$13*VLOOKUP(A83,$A$2:$B$6,2,FALSE)+$B$13*VLOOKUP(B83,$A$2:$B$6,2,FALSE)+$C$13*VLOOKUP(C83,$A$2:$B$6,2,FALSE))/$D$13,0),$B$2:$C$6,2,FALSE)</f>
        <v>g</v>
      </c>
    </row>
    <row r="84" spans="1:4" ht="15.75" x14ac:dyDescent="0.25">
      <c r="A84" s="10" t="s">
        <v>3</v>
      </c>
      <c r="B84" s="11" t="s">
        <v>5</v>
      </c>
      <c r="C84" s="11" t="s">
        <v>6</v>
      </c>
      <c r="D84" s="12" t="str">
        <f>VLOOKUP(ROUND(($A$13*VLOOKUP(A84,$A$2:$B$6,2,FALSE)+$B$13*VLOOKUP(B84,$A$2:$B$6,2,FALSE)+$C$13*VLOOKUP(C84,$A$2:$B$6,2,FALSE))/$D$13,0),$B$2:$C$6,2,FALSE)</f>
        <v>g</v>
      </c>
    </row>
    <row r="85" spans="1:4" ht="15.75" x14ac:dyDescent="0.25">
      <c r="A85" s="10" t="s">
        <v>3</v>
      </c>
      <c r="B85" s="11" t="s">
        <v>6</v>
      </c>
      <c r="C85" s="11" t="s">
        <v>2</v>
      </c>
      <c r="D85" s="12" t="str">
        <f>VLOOKUP(ROUND(($A$13*VLOOKUP(A85,$A$2:$B$6,2,FALSE)+$B$13*VLOOKUP(B85,$A$2:$B$6,2,FALSE)+$C$13*VLOOKUP(C85,$A$2:$B$6,2,FALSE))/$D$13,0),$B$2:$C$6,2,FALSE)</f>
        <v>a</v>
      </c>
    </row>
    <row r="86" spans="1:4" ht="15.75" x14ac:dyDescent="0.25">
      <c r="A86" s="10" t="s">
        <v>3</v>
      </c>
      <c r="B86" s="11" t="s">
        <v>6</v>
      </c>
      <c r="C86" s="11" t="s">
        <v>4</v>
      </c>
      <c r="D86" s="12" t="str">
        <f>VLOOKUP(ROUND(($A$13*VLOOKUP(A86,$A$2:$B$6,2,FALSE)+$B$13*VLOOKUP(B86,$A$2:$B$6,2,FALSE)+$C$13*VLOOKUP(C86,$A$2:$B$6,2,FALSE))/$D$13,0),$B$2:$C$6,2,FALSE)</f>
        <v>g</v>
      </c>
    </row>
    <row r="87" spans="1:4" ht="15.75" x14ac:dyDescent="0.25">
      <c r="A87" s="10" t="s">
        <v>3</v>
      </c>
      <c r="B87" s="11" t="s">
        <v>6</v>
      </c>
      <c r="C87" s="11" t="s">
        <v>3</v>
      </c>
      <c r="D87" s="12" t="str">
        <f>VLOOKUP(ROUND(($A$13*VLOOKUP(A87,$A$2:$B$6,2,FALSE)+$B$13*VLOOKUP(B87,$A$2:$B$6,2,FALSE)+$C$13*VLOOKUP(C87,$A$2:$B$6,2,FALSE))/$D$13,0),$B$2:$C$6,2,FALSE)</f>
        <v>g</v>
      </c>
    </row>
    <row r="88" spans="1:4" ht="15.75" x14ac:dyDescent="0.25">
      <c r="A88" s="10" t="s">
        <v>3</v>
      </c>
      <c r="B88" s="11" t="s">
        <v>6</v>
      </c>
      <c r="C88" s="11" t="s">
        <v>5</v>
      </c>
      <c r="D88" s="12" t="str">
        <f>VLOOKUP(ROUND(($A$13*VLOOKUP(A88,$A$2:$B$6,2,FALSE)+$B$13*VLOOKUP(B88,$A$2:$B$6,2,FALSE)+$C$13*VLOOKUP(C88,$A$2:$B$6,2,FALSE))/$D$13,0),$B$2:$C$6,2,FALSE)</f>
        <v>g</v>
      </c>
    </row>
    <row r="89" spans="1:4" ht="15.75" x14ac:dyDescent="0.25">
      <c r="A89" s="10" t="s">
        <v>3</v>
      </c>
      <c r="B89" s="11" t="s">
        <v>6</v>
      </c>
      <c r="C89" s="11" t="s">
        <v>6</v>
      </c>
      <c r="D89" s="12" t="str">
        <f>VLOOKUP(ROUND(($A$13*VLOOKUP(A89,$A$2:$B$6,2,FALSE)+$B$13*VLOOKUP(B89,$A$2:$B$6,2,FALSE)+$C$13*VLOOKUP(C89,$A$2:$B$6,2,FALSE))/$D$13,0),$B$2:$C$6,2,FALSE)</f>
        <v>g</v>
      </c>
    </row>
    <row r="90" spans="1:4" ht="15.75" x14ac:dyDescent="0.25">
      <c r="A90" s="10" t="s">
        <v>5</v>
      </c>
      <c r="B90" s="11" t="s">
        <v>2</v>
      </c>
      <c r="C90" s="11" t="s">
        <v>2</v>
      </c>
      <c r="D90" s="12" t="str">
        <f>VLOOKUP(ROUND(($A$13*VLOOKUP(A90,$A$2:$B$6,2,FALSE)+$B$13*VLOOKUP(B90,$A$2:$B$6,2,FALSE)+$C$13*VLOOKUP(C90,$A$2:$B$6,2,FALSE))/$D$13,0),$B$2:$C$6,2,FALSE)</f>
        <v>a</v>
      </c>
    </row>
    <row r="91" spans="1:4" ht="15.75" x14ac:dyDescent="0.25">
      <c r="A91" s="10" t="s">
        <v>5</v>
      </c>
      <c r="B91" s="11" t="s">
        <v>2</v>
      </c>
      <c r="C91" s="11" t="s">
        <v>4</v>
      </c>
      <c r="D91" s="12" t="str">
        <f>VLOOKUP(ROUND(($A$13*VLOOKUP(A91,$A$2:$B$6,2,FALSE)+$B$13*VLOOKUP(B91,$A$2:$B$6,2,FALSE)+$C$13*VLOOKUP(C91,$A$2:$B$6,2,FALSE))/$D$13,0),$B$2:$C$6,2,FALSE)</f>
        <v>a</v>
      </c>
    </row>
    <row r="92" spans="1:4" ht="15.75" x14ac:dyDescent="0.25">
      <c r="A92" s="10" t="s">
        <v>5</v>
      </c>
      <c r="B92" s="11" t="s">
        <v>2</v>
      </c>
      <c r="C92" s="11" t="s">
        <v>3</v>
      </c>
      <c r="D92" s="12" t="str">
        <f>VLOOKUP(ROUND(($A$13*VLOOKUP(A92,$A$2:$B$6,2,FALSE)+$B$13*VLOOKUP(B92,$A$2:$B$6,2,FALSE)+$C$13*VLOOKUP(C92,$A$2:$B$6,2,FALSE))/$D$13,0),$B$2:$C$6,2,FALSE)</f>
        <v>a</v>
      </c>
    </row>
    <row r="93" spans="1:4" ht="15.75" x14ac:dyDescent="0.25">
      <c r="A93" s="10" t="s">
        <v>5</v>
      </c>
      <c r="B93" s="11" t="s">
        <v>2</v>
      </c>
      <c r="C93" s="11" t="s">
        <v>5</v>
      </c>
      <c r="D93" s="12" t="str">
        <f>VLOOKUP(ROUND(($A$13*VLOOKUP(A93,$A$2:$B$6,2,FALSE)+$B$13*VLOOKUP(B93,$A$2:$B$6,2,FALSE)+$C$13*VLOOKUP(C93,$A$2:$B$6,2,FALSE))/$D$13,0),$B$2:$C$6,2,FALSE)</f>
        <v>a</v>
      </c>
    </row>
    <row r="94" spans="1:4" ht="15.75" x14ac:dyDescent="0.25">
      <c r="A94" s="10" t="s">
        <v>5</v>
      </c>
      <c r="B94" s="11" t="s">
        <v>2</v>
      </c>
      <c r="C94" s="11" t="s">
        <v>6</v>
      </c>
      <c r="D94" s="12" t="str">
        <f>VLOOKUP(ROUND(($A$13*VLOOKUP(A94,$A$2:$B$6,2,FALSE)+$B$13*VLOOKUP(B94,$A$2:$B$6,2,FALSE)+$C$13*VLOOKUP(C94,$A$2:$B$6,2,FALSE))/$D$13,0),$B$2:$C$6,2,FALSE)</f>
        <v>a</v>
      </c>
    </row>
    <row r="95" spans="1:4" ht="15.75" x14ac:dyDescent="0.25">
      <c r="A95" s="10" t="s">
        <v>5</v>
      </c>
      <c r="B95" s="11" t="s">
        <v>4</v>
      </c>
      <c r="C95" s="11" t="s">
        <v>2</v>
      </c>
      <c r="D95" s="12" t="str">
        <f>VLOOKUP(ROUND(($A$13*VLOOKUP(A95,$A$2:$B$6,2,FALSE)+$B$13*VLOOKUP(B95,$A$2:$B$6,2,FALSE)+$C$13*VLOOKUP(C95,$A$2:$B$6,2,FALSE))/$D$13,0),$B$2:$C$6,2,FALSE)</f>
        <v>a</v>
      </c>
    </row>
    <row r="96" spans="1:4" ht="15.75" x14ac:dyDescent="0.25">
      <c r="A96" s="10" t="s">
        <v>5</v>
      </c>
      <c r="B96" s="11" t="s">
        <v>4</v>
      </c>
      <c r="C96" s="11" t="s">
        <v>4</v>
      </c>
      <c r="D96" s="12" t="str">
        <f>VLOOKUP(ROUND(($A$13*VLOOKUP(A96,$A$2:$B$6,2,FALSE)+$B$13*VLOOKUP(B96,$A$2:$B$6,2,FALSE)+$C$13*VLOOKUP(C96,$A$2:$B$6,2,FALSE))/$D$13,0),$B$2:$C$6,2,FALSE)</f>
        <v>a</v>
      </c>
    </row>
    <row r="97" spans="1:4" ht="15.75" x14ac:dyDescent="0.25">
      <c r="A97" s="10" t="s">
        <v>5</v>
      </c>
      <c r="B97" s="11" t="s">
        <v>4</v>
      </c>
      <c r="C97" s="11" t="s">
        <v>3</v>
      </c>
      <c r="D97" s="12" t="str">
        <f>VLOOKUP(ROUND(($A$13*VLOOKUP(A97,$A$2:$B$6,2,FALSE)+$B$13*VLOOKUP(B97,$A$2:$B$6,2,FALSE)+$C$13*VLOOKUP(C97,$A$2:$B$6,2,FALSE))/$D$13,0),$B$2:$C$6,2,FALSE)</f>
        <v>a</v>
      </c>
    </row>
    <row r="98" spans="1:4" ht="15.75" x14ac:dyDescent="0.25">
      <c r="A98" s="10" t="s">
        <v>5</v>
      </c>
      <c r="B98" s="11" t="s">
        <v>4</v>
      </c>
      <c r="C98" s="11" t="s">
        <v>5</v>
      </c>
      <c r="D98" s="12" t="str">
        <f>VLOOKUP(ROUND(($A$13*VLOOKUP(A98,$A$2:$B$6,2,FALSE)+$B$13*VLOOKUP(B98,$A$2:$B$6,2,FALSE)+$C$13*VLOOKUP(C98,$A$2:$B$6,2,FALSE))/$D$13,0),$B$2:$C$6,2,FALSE)</f>
        <v>a</v>
      </c>
    </row>
    <row r="99" spans="1:4" ht="15.75" x14ac:dyDescent="0.25">
      <c r="A99" s="10" t="s">
        <v>5</v>
      </c>
      <c r="B99" s="11" t="s">
        <v>4</v>
      </c>
      <c r="C99" s="11" t="s">
        <v>6</v>
      </c>
      <c r="D99" s="12" t="str">
        <f>VLOOKUP(ROUND(($A$13*VLOOKUP(A99,$A$2:$B$6,2,FALSE)+$B$13*VLOOKUP(B99,$A$2:$B$6,2,FALSE)+$C$13*VLOOKUP(C99,$A$2:$B$6,2,FALSE))/$D$13,0),$B$2:$C$6,2,FALSE)</f>
        <v>g</v>
      </c>
    </row>
    <row r="100" spans="1:4" ht="15.75" x14ac:dyDescent="0.25">
      <c r="A100" s="10" t="s">
        <v>5</v>
      </c>
      <c r="B100" s="11" t="s">
        <v>3</v>
      </c>
      <c r="C100" s="11" t="s">
        <v>2</v>
      </c>
      <c r="D100" s="12" t="str">
        <f>VLOOKUP(ROUND(($A$13*VLOOKUP(A100,$A$2:$B$6,2,FALSE)+$B$13*VLOOKUP(B100,$A$2:$B$6,2,FALSE)+$C$13*VLOOKUP(C100,$A$2:$B$6,2,FALSE))/$D$13,0),$B$2:$C$6,2,FALSE)</f>
        <v>a</v>
      </c>
    </row>
    <row r="101" spans="1:4" ht="15.75" x14ac:dyDescent="0.25">
      <c r="A101" s="10" t="s">
        <v>5</v>
      </c>
      <c r="B101" s="11" t="s">
        <v>3</v>
      </c>
      <c r="C101" s="11" t="s">
        <v>4</v>
      </c>
      <c r="D101" s="12" t="str">
        <f>VLOOKUP(ROUND(($A$13*VLOOKUP(A101,$A$2:$B$6,2,FALSE)+$B$13*VLOOKUP(B101,$A$2:$B$6,2,FALSE)+$C$13*VLOOKUP(C101,$A$2:$B$6,2,FALSE))/$D$13,0),$B$2:$C$6,2,FALSE)</f>
        <v>a</v>
      </c>
    </row>
    <row r="102" spans="1:4" ht="15.75" x14ac:dyDescent="0.25">
      <c r="A102" s="10" t="s">
        <v>5</v>
      </c>
      <c r="B102" s="11" t="s">
        <v>3</v>
      </c>
      <c r="C102" s="11" t="s">
        <v>3</v>
      </c>
      <c r="D102" s="12" t="str">
        <f>VLOOKUP(ROUND(($A$13*VLOOKUP(A102,$A$2:$B$6,2,FALSE)+$B$13*VLOOKUP(B102,$A$2:$B$6,2,FALSE)+$C$13*VLOOKUP(C102,$A$2:$B$6,2,FALSE))/$D$13,0),$B$2:$C$6,2,FALSE)</f>
        <v>g</v>
      </c>
    </row>
    <row r="103" spans="1:4" ht="15.75" x14ac:dyDescent="0.25">
      <c r="A103" s="10" t="s">
        <v>5</v>
      </c>
      <c r="B103" s="11" t="s">
        <v>3</v>
      </c>
      <c r="C103" s="11" t="s">
        <v>5</v>
      </c>
      <c r="D103" s="12" t="str">
        <f>VLOOKUP(ROUND(($A$13*VLOOKUP(A103,$A$2:$B$6,2,FALSE)+$B$13*VLOOKUP(B103,$A$2:$B$6,2,FALSE)+$C$13*VLOOKUP(C103,$A$2:$B$6,2,FALSE))/$D$13,0),$B$2:$C$6,2,FALSE)</f>
        <v>g</v>
      </c>
    </row>
    <row r="104" spans="1:4" ht="15.75" x14ac:dyDescent="0.25">
      <c r="A104" s="10" t="s">
        <v>5</v>
      </c>
      <c r="B104" s="11" t="s">
        <v>3</v>
      </c>
      <c r="C104" s="11" t="s">
        <v>6</v>
      </c>
      <c r="D104" s="12" t="str">
        <f>VLOOKUP(ROUND(($A$13*VLOOKUP(A104,$A$2:$B$6,2,FALSE)+$B$13*VLOOKUP(B104,$A$2:$B$6,2,FALSE)+$C$13*VLOOKUP(C104,$A$2:$B$6,2,FALSE))/$D$13,0),$B$2:$C$6,2,FALSE)</f>
        <v>g</v>
      </c>
    </row>
    <row r="105" spans="1:4" ht="15.75" x14ac:dyDescent="0.25">
      <c r="A105" s="10" t="s">
        <v>5</v>
      </c>
      <c r="B105" s="11" t="s">
        <v>5</v>
      </c>
      <c r="C105" s="11" t="s">
        <v>2</v>
      </c>
      <c r="D105" s="12" t="str">
        <f>VLOOKUP(ROUND(($A$13*VLOOKUP(A105,$A$2:$B$6,2,FALSE)+$B$13*VLOOKUP(B105,$A$2:$B$6,2,FALSE)+$C$13*VLOOKUP(C105,$A$2:$B$6,2,FALSE))/$D$13,0),$B$2:$C$6,2,FALSE)</f>
        <v>g</v>
      </c>
    </row>
    <row r="106" spans="1:4" ht="15.75" x14ac:dyDescent="0.25">
      <c r="A106" s="10" t="s">
        <v>5</v>
      </c>
      <c r="B106" s="11" t="s">
        <v>5</v>
      </c>
      <c r="C106" s="11" t="s">
        <v>4</v>
      </c>
      <c r="D106" s="12" t="str">
        <f>VLOOKUP(ROUND(($A$13*VLOOKUP(A106,$A$2:$B$6,2,FALSE)+$B$13*VLOOKUP(B106,$A$2:$B$6,2,FALSE)+$C$13*VLOOKUP(C106,$A$2:$B$6,2,FALSE))/$D$13,0),$B$2:$C$6,2,FALSE)</f>
        <v>g</v>
      </c>
    </row>
    <row r="107" spans="1:4" ht="15.75" x14ac:dyDescent="0.25">
      <c r="A107" s="10" t="s">
        <v>5</v>
      </c>
      <c r="B107" s="11" t="s">
        <v>5</v>
      </c>
      <c r="C107" s="11" t="s">
        <v>3</v>
      </c>
      <c r="D107" s="12" t="str">
        <f>VLOOKUP(ROUND(($A$13*VLOOKUP(A107,$A$2:$B$6,2,FALSE)+$B$13*VLOOKUP(B107,$A$2:$B$6,2,FALSE)+$C$13*VLOOKUP(C107,$A$2:$B$6,2,FALSE))/$D$13,0),$B$2:$C$6,2,FALSE)</f>
        <v>g</v>
      </c>
    </row>
    <row r="108" spans="1:4" ht="15.75" x14ac:dyDescent="0.25">
      <c r="A108" s="10" t="s">
        <v>5</v>
      </c>
      <c r="B108" s="11" t="s">
        <v>5</v>
      </c>
      <c r="C108" s="11" t="s">
        <v>5</v>
      </c>
      <c r="D108" s="12" t="str">
        <f>VLOOKUP(ROUND(($A$13*VLOOKUP(A108,$A$2:$B$6,2,FALSE)+$B$13*VLOOKUP(B108,$A$2:$B$6,2,FALSE)+$C$13*VLOOKUP(C108,$A$2:$B$6,2,FALSE))/$D$13,0),$B$2:$C$6,2,FALSE)</f>
        <v>g</v>
      </c>
    </row>
    <row r="109" spans="1:4" ht="15.75" x14ac:dyDescent="0.25">
      <c r="A109" s="10" t="s">
        <v>5</v>
      </c>
      <c r="B109" s="11" t="s">
        <v>5</v>
      </c>
      <c r="C109" s="11" t="s">
        <v>6</v>
      </c>
      <c r="D109" s="12" t="str">
        <f>VLOOKUP(ROUND(($A$13*VLOOKUP(A109,$A$2:$B$6,2,FALSE)+$B$13*VLOOKUP(B109,$A$2:$B$6,2,FALSE)+$C$13*VLOOKUP(C109,$A$2:$B$6,2,FALSE))/$D$13,0),$B$2:$C$6,2,FALSE)</f>
        <v>g</v>
      </c>
    </row>
    <row r="110" spans="1:4" ht="15.75" x14ac:dyDescent="0.25">
      <c r="A110" s="10" t="s">
        <v>5</v>
      </c>
      <c r="B110" s="11" t="s">
        <v>6</v>
      </c>
      <c r="C110" s="11" t="s">
        <v>2</v>
      </c>
      <c r="D110" s="12" t="str">
        <f>VLOOKUP(ROUND(($A$13*VLOOKUP(A110,$A$2:$B$6,2,FALSE)+$B$13*VLOOKUP(B110,$A$2:$B$6,2,FALSE)+$C$13*VLOOKUP(C110,$A$2:$B$6,2,FALSE))/$D$13,0),$B$2:$C$6,2,FALSE)</f>
        <v>g</v>
      </c>
    </row>
    <row r="111" spans="1:4" ht="15.75" x14ac:dyDescent="0.25">
      <c r="A111" s="10" t="s">
        <v>5</v>
      </c>
      <c r="B111" s="11" t="s">
        <v>6</v>
      </c>
      <c r="C111" s="11" t="s">
        <v>4</v>
      </c>
      <c r="D111" s="12" t="str">
        <f>VLOOKUP(ROUND(($A$13*VLOOKUP(A111,$A$2:$B$6,2,FALSE)+$B$13*VLOOKUP(B111,$A$2:$B$6,2,FALSE)+$C$13*VLOOKUP(C111,$A$2:$B$6,2,FALSE))/$D$13,0),$B$2:$C$6,2,FALSE)</f>
        <v>g</v>
      </c>
    </row>
    <row r="112" spans="1:4" ht="15.75" x14ac:dyDescent="0.25">
      <c r="A112" s="10" t="s">
        <v>5</v>
      </c>
      <c r="B112" s="11" t="s">
        <v>6</v>
      </c>
      <c r="C112" s="11" t="s">
        <v>3</v>
      </c>
      <c r="D112" s="12" t="str">
        <f>VLOOKUP(ROUND(($A$13*VLOOKUP(A112,$A$2:$B$6,2,FALSE)+$B$13*VLOOKUP(B112,$A$2:$B$6,2,FALSE)+$C$13*VLOOKUP(C112,$A$2:$B$6,2,FALSE))/$D$13,0),$B$2:$C$6,2,FALSE)</f>
        <v>g</v>
      </c>
    </row>
    <row r="113" spans="1:4" ht="15.75" x14ac:dyDescent="0.25">
      <c r="A113" s="10" t="s">
        <v>5</v>
      </c>
      <c r="B113" s="11" t="s">
        <v>6</v>
      </c>
      <c r="C113" s="11" t="s">
        <v>5</v>
      </c>
      <c r="D113" s="12" t="str">
        <f>VLOOKUP(ROUND(($A$13*VLOOKUP(A113,$A$2:$B$6,2,FALSE)+$B$13*VLOOKUP(B113,$A$2:$B$6,2,FALSE)+$C$13*VLOOKUP(C113,$A$2:$B$6,2,FALSE))/$D$13,0),$B$2:$C$6,2,FALSE)</f>
        <v>g</v>
      </c>
    </row>
    <row r="114" spans="1:4" ht="15.75" x14ac:dyDescent="0.25">
      <c r="A114" s="10" t="s">
        <v>5</v>
      </c>
      <c r="B114" s="11" t="s">
        <v>6</v>
      </c>
      <c r="C114" s="11" t="s">
        <v>6</v>
      </c>
      <c r="D114" s="12" t="str">
        <f>VLOOKUP(ROUND(($A$13*VLOOKUP(A114,$A$2:$B$6,2,FALSE)+$B$13*VLOOKUP(B114,$A$2:$B$6,2,FALSE)+$C$13*VLOOKUP(C114,$A$2:$B$6,2,FALSE))/$D$13,0),$B$2:$C$6,2,FALSE)</f>
        <v>vg</v>
      </c>
    </row>
    <row r="115" spans="1:4" ht="15.75" x14ac:dyDescent="0.25">
      <c r="A115" s="10" t="s">
        <v>6</v>
      </c>
      <c r="B115" s="11" t="s">
        <v>2</v>
      </c>
      <c r="C115" s="11" t="s">
        <v>2</v>
      </c>
      <c r="D115" s="12" t="str">
        <f>VLOOKUP(ROUND(($A$13*VLOOKUP(A115,$A$2:$B$6,2,FALSE)+$B$13*VLOOKUP(B115,$A$2:$B$6,2,FALSE)+$C$13*VLOOKUP(C115,$A$2:$B$6,2,FALSE))/$D$13,0),$B$2:$C$6,2,FALSE)</f>
        <v>a</v>
      </c>
    </row>
    <row r="116" spans="1:4" ht="15.75" x14ac:dyDescent="0.25">
      <c r="A116" s="10" t="s">
        <v>6</v>
      </c>
      <c r="B116" s="11" t="s">
        <v>2</v>
      </c>
      <c r="C116" s="11" t="s">
        <v>4</v>
      </c>
      <c r="D116" s="12" t="str">
        <f>VLOOKUP(ROUND(($A$13*VLOOKUP(A116,$A$2:$B$6,2,FALSE)+$B$13*VLOOKUP(B116,$A$2:$B$6,2,FALSE)+$C$13*VLOOKUP(C116,$A$2:$B$6,2,FALSE))/$D$13,0),$B$2:$C$6,2,FALSE)</f>
        <v>a</v>
      </c>
    </row>
    <row r="117" spans="1:4" ht="15.75" x14ac:dyDescent="0.25">
      <c r="A117" s="10" t="s">
        <v>6</v>
      </c>
      <c r="B117" s="11" t="s">
        <v>2</v>
      </c>
      <c r="C117" s="11" t="s">
        <v>3</v>
      </c>
      <c r="D117" s="12" t="str">
        <f>VLOOKUP(ROUND(($A$13*VLOOKUP(A117,$A$2:$B$6,2,FALSE)+$B$13*VLOOKUP(B117,$A$2:$B$6,2,FALSE)+$C$13*VLOOKUP(C117,$A$2:$B$6,2,FALSE))/$D$13,0),$B$2:$C$6,2,FALSE)</f>
        <v>a</v>
      </c>
    </row>
    <row r="118" spans="1:4" ht="15.75" x14ac:dyDescent="0.25">
      <c r="A118" s="10" t="s">
        <v>6</v>
      </c>
      <c r="B118" s="11" t="s">
        <v>2</v>
      </c>
      <c r="C118" s="11" t="s">
        <v>5</v>
      </c>
      <c r="D118" s="12" t="str">
        <f>VLOOKUP(ROUND(($A$13*VLOOKUP(A118,$A$2:$B$6,2,FALSE)+$B$13*VLOOKUP(B118,$A$2:$B$6,2,FALSE)+$C$13*VLOOKUP(C118,$A$2:$B$6,2,FALSE))/$D$13,0),$B$2:$C$6,2,FALSE)</f>
        <v>g</v>
      </c>
    </row>
    <row r="119" spans="1:4" ht="15.75" x14ac:dyDescent="0.25">
      <c r="A119" s="10" t="s">
        <v>6</v>
      </c>
      <c r="B119" s="11" t="s">
        <v>2</v>
      </c>
      <c r="C119" s="11" t="s">
        <v>6</v>
      </c>
      <c r="D119" s="12" t="str">
        <f>VLOOKUP(ROUND(($A$13*VLOOKUP(A119,$A$2:$B$6,2,FALSE)+$B$13*VLOOKUP(B119,$A$2:$B$6,2,FALSE)+$C$13*VLOOKUP(C119,$A$2:$B$6,2,FALSE))/$D$13,0),$B$2:$C$6,2,FALSE)</f>
        <v>g</v>
      </c>
    </row>
    <row r="120" spans="1:4" ht="15.75" x14ac:dyDescent="0.25">
      <c r="A120" s="10" t="s">
        <v>6</v>
      </c>
      <c r="B120" s="11" t="s">
        <v>4</v>
      </c>
      <c r="C120" s="11" t="s">
        <v>2</v>
      </c>
      <c r="D120" s="12" t="str">
        <f>VLOOKUP(ROUND(($A$13*VLOOKUP(A120,$A$2:$B$6,2,FALSE)+$B$13*VLOOKUP(B120,$A$2:$B$6,2,FALSE)+$C$13*VLOOKUP(C120,$A$2:$B$6,2,FALSE))/$D$13,0),$B$2:$C$6,2,FALSE)</f>
        <v>a</v>
      </c>
    </row>
    <row r="121" spans="1:4" ht="15.75" x14ac:dyDescent="0.25">
      <c r="A121" s="10" t="s">
        <v>6</v>
      </c>
      <c r="B121" s="11" t="s">
        <v>4</v>
      </c>
      <c r="C121" s="11" t="s">
        <v>4</v>
      </c>
      <c r="D121" s="12" t="str">
        <f>VLOOKUP(ROUND(($A$13*VLOOKUP(A121,$A$2:$B$6,2,FALSE)+$B$13*VLOOKUP(B121,$A$2:$B$6,2,FALSE)+$C$13*VLOOKUP(C121,$A$2:$B$6,2,FALSE))/$D$13,0),$B$2:$C$6,2,FALSE)</f>
        <v>g</v>
      </c>
    </row>
    <row r="122" spans="1:4" ht="15.75" x14ac:dyDescent="0.25">
      <c r="A122" s="10" t="s">
        <v>6</v>
      </c>
      <c r="B122" s="11" t="s">
        <v>4</v>
      </c>
      <c r="C122" s="11" t="s">
        <v>3</v>
      </c>
      <c r="D122" s="12" t="str">
        <f>VLOOKUP(ROUND(($A$13*VLOOKUP(A122,$A$2:$B$6,2,FALSE)+$B$13*VLOOKUP(B122,$A$2:$B$6,2,FALSE)+$C$13*VLOOKUP(C122,$A$2:$B$6,2,FALSE))/$D$13,0),$B$2:$C$6,2,FALSE)</f>
        <v>g</v>
      </c>
    </row>
    <row r="123" spans="1:4" ht="15.75" x14ac:dyDescent="0.25">
      <c r="A123" s="10" t="s">
        <v>6</v>
      </c>
      <c r="B123" s="11" t="s">
        <v>4</v>
      </c>
      <c r="C123" s="11" t="s">
        <v>5</v>
      </c>
      <c r="D123" s="12" t="str">
        <f>VLOOKUP(ROUND(($A$13*VLOOKUP(A123,$A$2:$B$6,2,FALSE)+$B$13*VLOOKUP(B123,$A$2:$B$6,2,FALSE)+$C$13*VLOOKUP(C123,$A$2:$B$6,2,FALSE))/$D$13,0),$B$2:$C$6,2,FALSE)</f>
        <v>g</v>
      </c>
    </row>
    <row r="124" spans="1:4" ht="15.75" x14ac:dyDescent="0.25">
      <c r="A124" s="10" t="s">
        <v>6</v>
      </c>
      <c r="B124" s="11" t="s">
        <v>4</v>
      </c>
      <c r="C124" s="11" t="s">
        <v>6</v>
      </c>
      <c r="D124" s="12" t="str">
        <f>VLOOKUP(ROUND(($A$13*VLOOKUP(A124,$A$2:$B$6,2,FALSE)+$B$13*VLOOKUP(B124,$A$2:$B$6,2,FALSE)+$C$13*VLOOKUP(C124,$A$2:$B$6,2,FALSE))/$D$13,0),$B$2:$C$6,2,FALSE)</f>
        <v>g</v>
      </c>
    </row>
    <row r="125" spans="1:4" ht="15.75" x14ac:dyDescent="0.25">
      <c r="A125" s="10" t="s">
        <v>6</v>
      </c>
      <c r="B125" s="11" t="s">
        <v>3</v>
      </c>
      <c r="C125" s="11" t="s">
        <v>2</v>
      </c>
      <c r="D125" s="12" t="str">
        <f>VLOOKUP(ROUND(($A$13*VLOOKUP(A125,$A$2:$B$6,2,FALSE)+$B$13*VLOOKUP(B125,$A$2:$B$6,2,FALSE)+$C$13*VLOOKUP(C125,$A$2:$B$6,2,FALSE))/$D$13,0),$B$2:$C$6,2,FALSE)</f>
        <v>g</v>
      </c>
    </row>
    <row r="126" spans="1:4" ht="15.75" x14ac:dyDescent="0.25">
      <c r="A126" s="10" t="s">
        <v>6</v>
      </c>
      <c r="B126" s="11" t="s">
        <v>3</v>
      </c>
      <c r="C126" s="11" t="s">
        <v>4</v>
      </c>
      <c r="D126" s="12" t="str">
        <f>VLOOKUP(ROUND(($A$13*VLOOKUP(A126,$A$2:$B$6,2,FALSE)+$B$13*VLOOKUP(B126,$A$2:$B$6,2,FALSE)+$C$13*VLOOKUP(C126,$A$2:$B$6,2,FALSE))/$D$13,0),$B$2:$C$6,2,FALSE)</f>
        <v>g</v>
      </c>
    </row>
    <row r="127" spans="1:4" ht="15.75" x14ac:dyDescent="0.25">
      <c r="A127" s="10" t="s">
        <v>6</v>
      </c>
      <c r="B127" s="11" t="s">
        <v>3</v>
      </c>
      <c r="C127" s="11" t="s">
        <v>3</v>
      </c>
      <c r="D127" s="12" t="str">
        <f>VLOOKUP(ROUND(($A$13*VLOOKUP(A127,$A$2:$B$6,2,FALSE)+$B$13*VLOOKUP(B127,$A$2:$B$6,2,FALSE)+$C$13*VLOOKUP(C127,$A$2:$B$6,2,FALSE))/$D$13,0),$B$2:$C$6,2,FALSE)</f>
        <v>g</v>
      </c>
    </row>
    <row r="128" spans="1:4" ht="15.75" x14ac:dyDescent="0.25">
      <c r="A128" s="10" t="s">
        <v>6</v>
      </c>
      <c r="B128" s="11" t="s">
        <v>3</v>
      </c>
      <c r="C128" s="11" t="s">
        <v>5</v>
      </c>
      <c r="D128" s="12" t="str">
        <f>VLOOKUP(ROUND(($A$13*VLOOKUP(A128,$A$2:$B$6,2,FALSE)+$B$13*VLOOKUP(B128,$A$2:$B$6,2,FALSE)+$C$13*VLOOKUP(C128,$A$2:$B$6,2,FALSE))/$D$13,0),$B$2:$C$6,2,FALSE)</f>
        <v>g</v>
      </c>
    </row>
    <row r="129" spans="1:4" ht="15.75" x14ac:dyDescent="0.25">
      <c r="A129" s="10" t="s">
        <v>6</v>
      </c>
      <c r="B129" s="11" t="s">
        <v>3</v>
      </c>
      <c r="C129" s="11" t="s">
        <v>6</v>
      </c>
      <c r="D129" s="12" t="str">
        <f>VLOOKUP(ROUND(($A$13*VLOOKUP(A129,$A$2:$B$6,2,FALSE)+$B$13*VLOOKUP(B129,$A$2:$B$6,2,FALSE)+$C$13*VLOOKUP(C129,$A$2:$B$6,2,FALSE))/$D$13,0),$B$2:$C$6,2,FALSE)</f>
        <v>g</v>
      </c>
    </row>
    <row r="130" spans="1:4" ht="15.75" x14ac:dyDescent="0.25">
      <c r="A130" s="10" t="s">
        <v>6</v>
      </c>
      <c r="B130" s="11" t="s">
        <v>5</v>
      </c>
      <c r="C130" s="11" t="s">
        <v>2</v>
      </c>
      <c r="D130" s="12" t="str">
        <f>VLOOKUP(ROUND(($A$13*VLOOKUP(A130,$A$2:$B$6,2,FALSE)+$B$13*VLOOKUP(B130,$A$2:$B$6,2,FALSE)+$C$13*VLOOKUP(C130,$A$2:$B$6,2,FALSE))/$D$13,0),$B$2:$C$6,2,FALSE)</f>
        <v>g</v>
      </c>
    </row>
    <row r="131" spans="1:4" ht="15.75" x14ac:dyDescent="0.25">
      <c r="A131" s="10" t="s">
        <v>6</v>
      </c>
      <c r="B131" s="11" t="s">
        <v>5</v>
      </c>
      <c r="C131" s="11" t="s">
        <v>4</v>
      </c>
      <c r="D131" s="12" t="str">
        <f>VLOOKUP(ROUND(($A$13*VLOOKUP(A131,$A$2:$B$6,2,FALSE)+$B$13*VLOOKUP(B131,$A$2:$B$6,2,FALSE)+$C$13*VLOOKUP(C131,$A$2:$B$6,2,FALSE))/$D$13,0),$B$2:$C$6,2,FALSE)</f>
        <v>g</v>
      </c>
    </row>
    <row r="132" spans="1:4" ht="15.75" x14ac:dyDescent="0.25">
      <c r="A132" s="10" t="s">
        <v>6</v>
      </c>
      <c r="B132" s="11" t="s">
        <v>5</v>
      </c>
      <c r="C132" s="11" t="s">
        <v>3</v>
      </c>
      <c r="D132" s="12" t="str">
        <f>VLOOKUP(ROUND(($A$13*VLOOKUP(A132,$A$2:$B$6,2,FALSE)+$B$13*VLOOKUP(B132,$A$2:$B$6,2,FALSE)+$C$13*VLOOKUP(C132,$A$2:$B$6,2,FALSE))/$D$13,0),$B$2:$C$6,2,FALSE)</f>
        <v>g</v>
      </c>
    </row>
    <row r="133" spans="1:4" ht="15.75" x14ac:dyDescent="0.25">
      <c r="A133" s="10" t="s">
        <v>6</v>
      </c>
      <c r="B133" s="11" t="s">
        <v>5</v>
      </c>
      <c r="C133" s="11" t="s">
        <v>5</v>
      </c>
      <c r="D133" s="12" t="str">
        <f>VLOOKUP(ROUND(($A$13*VLOOKUP(A133,$A$2:$B$6,2,FALSE)+$B$13*VLOOKUP(B133,$A$2:$B$6,2,FALSE)+$C$13*VLOOKUP(C133,$A$2:$B$6,2,FALSE))/$D$13,0),$B$2:$C$6,2,FALSE)</f>
        <v>vg</v>
      </c>
    </row>
    <row r="134" spans="1:4" ht="15.75" x14ac:dyDescent="0.25">
      <c r="A134" s="10" t="s">
        <v>6</v>
      </c>
      <c r="B134" s="11" t="s">
        <v>5</v>
      </c>
      <c r="C134" s="11" t="s">
        <v>6</v>
      </c>
      <c r="D134" s="12" t="str">
        <f>VLOOKUP(ROUND(($A$13*VLOOKUP(A134,$A$2:$B$6,2,FALSE)+$B$13*VLOOKUP(B134,$A$2:$B$6,2,FALSE)+$C$13*VLOOKUP(C134,$A$2:$B$6,2,FALSE))/$D$13,0),$B$2:$C$6,2,FALSE)</f>
        <v>vg</v>
      </c>
    </row>
    <row r="135" spans="1:4" ht="15.75" x14ac:dyDescent="0.25">
      <c r="A135" s="10" t="s">
        <v>6</v>
      </c>
      <c r="B135" s="11" t="s">
        <v>6</v>
      </c>
      <c r="C135" s="11" t="s">
        <v>2</v>
      </c>
      <c r="D135" s="12" t="str">
        <f>VLOOKUP(ROUND(($A$13*VLOOKUP(A135,$A$2:$B$6,2,FALSE)+$B$13*VLOOKUP(B135,$A$2:$B$6,2,FALSE)+$C$13*VLOOKUP(C135,$A$2:$B$6,2,FALSE))/$D$13,0),$B$2:$C$6,2,FALSE)</f>
        <v>g</v>
      </c>
    </row>
    <row r="136" spans="1:4" ht="15.75" x14ac:dyDescent="0.25">
      <c r="A136" s="10" t="s">
        <v>6</v>
      </c>
      <c r="B136" s="11" t="s">
        <v>6</v>
      </c>
      <c r="C136" s="11" t="s">
        <v>4</v>
      </c>
      <c r="D136" s="12" t="str">
        <f>VLOOKUP(ROUND(($A$13*VLOOKUP(A136,$A$2:$B$6,2,FALSE)+$B$13*VLOOKUP(B136,$A$2:$B$6,2,FALSE)+$C$13*VLOOKUP(C136,$A$2:$B$6,2,FALSE))/$D$13,0),$B$2:$C$6,2,FALSE)</f>
        <v>vg</v>
      </c>
    </row>
    <row r="137" spans="1:4" ht="15.75" x14ac:dyDescent="0.25">
      <c r="A137" s="10" t="s">
        <v>6</v>
      </c>
      <c r="B137" s="11" t="s">
        <v>6</v>
      </c>
      <c r="C137" s="11" t="s">
        <v>3</v>
      </c>
      <c r="D137" s="12" t="str">
        <f>VLOOKUP(ROUND(($A$13*VLOOKUP(A137,$A$2:$B$6,2,FALSE)+$B$13*VLOOKUP(B137,$A$2:$B$6,2,FALSE)+$C$13*VLOOKUP(C137,$A$2:$B$6,2,FALSE))/$D$13,0),$B$2:$C$6,2,FALSE)</f>
        <v>vg</v>
      </c>
    </row>
    <row r="138" spans="1:4" ht="15.75" x14ac:dyDescent="0.25">
      <c r="A138" s="10" t="s">
        <v>6</v>
      </c>
      <c r="B138" s="11" t="s">
        <v>6</v>
      </c>
      <c r="C138" s="11" t="s">
        <v>5</v>
      </c>
      <c r="D138" s="12" t="str">
        <f>VLOOKUP(ROUND(($A$13*VLOOKUP(A138,$A$2:$B$6,2,FALSE)+$B$13*VLOOKUP(B138,$A$2:$B$6,2,FALSE)+$C$13*VLOOKUP(C138,$A$2:$B$6,2,FALSE))/$D$13,0),$B$2:$C$6,2,FALSE)</f>
        <v>vg</v>
      </c>
    </row>
    <row r="139" spans="1:4" ht="16.5" thickBot="1" x14ac:dyDescent="0.3">
      <c r="A139" s="13" t="s">
        <v>6</v>
      </c>
      <c r="B139" s="14" t="s">
        <v>6</v>
      </c>
      <c r="C139" s="14" t="s">
        <v>6</v>
      </c>
      <c r="D139" s="15" t="str">
        <f>VLOOKUP(ROUND(($A$13*VLOOKUP(A139,$A$2:$B$6,2,FALSE)+$B$13*VLOOKUP(B139,$A$2:$B$6,2,FALSE)+$C$13*VLOOKUP(C139,$A$2:$B$6,2,FALSE))/$D$13,0),$B$2:$C$6,2,FALSE)</f>
        <v>vg</v>
      </c>
    </row>
    <row r="140" spans="1:4" ht="15.75" x14ac:dyDescent="0.25"/>
  </sheetData>
  <autoFilter ref="A14:D14" xr:uid="{EC641608-1EEC-4E2D-8D82-74257B7D545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577F-1B4F-1E4A-BEDE-CBBCB3ADF26F}">
  <dimension ref="A1:F23"/>
  <sheetViews>
    <sheetView workbookViewId="0">
      <selection activeCell="E21" sqref="E21"/>
    </sheetView>
  </sheetViews>
  <sheetFormatPr defaultColWidth="10.875" defaultRowHeight="15.95" x14ac:dyDescent="0.25"/>
  <cols>
    <col min="1" max="1" width="10.875" style="2"/>
    <col min="2" max="2" width="18.375" style="2" bestFit="1" customWidth="1"/>
    <col min="3" max="3" width="8.625" style="2" bestFit="1" customWidth="1"/>
    <col min="4" max="16384" width="10.875" style="2"/>
  </cols>
  <sheetData>
    <row r="1" spans="1:6" customFormat="1" ht="15.75" x14ac:dyDescent="0.25">
      <c r="A1" s="7" t="s">
        <v>7</v>
      </c>
      <c r="B1" s="8"/>
      <c r="C1" s="9"/>
      <c r="D1" s="2"/>
      <c r="E1" s="7" t="s">
        <v>12</v>
      </c>
      <c r="F1" s="9"/>
    </row>
    <row r="2" spans="1:6" customFormat="1" ht="15.75" x14ac:dyDescent="0.25">
      <c r="A2" s="10" t="s">
        <v>2</v>
      </c>
      <c r="B2" s="11">
        <v>1</v>
      </c>
      <c r="C2" s="12" t="s">
        <v>2</v>
      </c>
      <c r="D2" s="2"/>
      <c r="E2" s="10" t="s">
        <v>13</v>
      </c>
      <c r="F2" s="12">
        <v>1</v>
      </c>
    </row>
    <row r="3" spans="1:6" customFormat="1" ht="15.75" x14ac:dyDescent="0.25">
      <c r="A3" s="10" t="s">
        <v>4</v>
      </c>
      <c r="B3" s="11">
        <v>2</v>
      </c>
      <c r="C3" s="12" t="s">
        <v>4</v>
      </c>
      <c r="D3" s="2"/>
      <c r="E3" s="10" t="s">
        <v>14</v>
      </c>
      <c r="F3" s="12">
        <v>2</v>
      </c>
    </row>
    <row r="4" spans="1:6" customFormat="1" ht="16.5" thickBot="1" x14ac:dyDescent="0.3">
      <c r="A4" s="10" t="s">
        <v>3</v>
      </c>
      <c r="B4" s="11">
        <v>3</v>
      </c>
      <c r="C4" s="12" t="s">
        <v>3</v>
      </c>
      <c r="D4" s="2"/>
      <c r="E4" s="13" t="s">
        <v>15</v>
      </c>
      <c r="F4" s="15">
        <v>3</v>
      </c>
    </row>
    <row r="5" spans="1:6" customFormat="1" ht="15.75" x14ac:dyDescent="0.25">
      <c r="A5" s="10" t="s">
        <v>5</v>
      </c>
      <c r="B5" s="11">
        <v>4</v>
      </c>
      <c r="C5" s="12" t="s">
        <v>5</v>
      </c>
    </row>
    <row r="6" spans="1:6" customFormat="1" ht="16.5" thickBot="1" x14ac:dyDescent="0.3">
      <c r="A6" s="13" t="s">
        <v>6</v>
      </c>
      <c r="B6" s="14">
        <v>5</v>
      </c>
      <c r="C6" s="15" t="s">
        <v>6</v>
      </c>
    </row>
    <row r="7" spans="1:6" customFormat="1" ht="15.75" x14ac:dyDescent="0.25">
      <c r="A7" s="11"/>
      <c r="B7" s="11"/>
      <c r="C7" s="11"/>
    </row>
    <row r="8" spans="1:6" customFormat="1" ht="15.75" x14ac:dyDescent="0.25">
      <c r="A8" s="11"/>
      <c r="B8" s="11"/>
      <c r="C8" s="11"/>
    </row>
    <row r="9" spans="1:6" customFormat="1" ht="15.75" x14ac:dyDescent="0.25">
      <c r="A9" s="11"/>
      <c r="B9" s="11"/>
      <c r="C9" s="11"/>
    </row>
    <row r="10" spans="1:6" customFormat="1" ht="15.75" x14ac:dyDescent="0.25">
      <c r="A10" s="11"/>
      <c r="B10" s="11"/>
      <c r="C10" s="11"/>
    </row>
    <row r="11" spans="1:6" customFormat="1" ht="16.5" thickBot="1" x14ac:dyDescent="0.3"/>
    <row r="12" spans="1:6" customFormat="1" ht="15.75" x14ac:dyDescent="0.25">
      <c r="A12" s="7"/>
      <c r="B12" s="22" t="s">
        <v>8</v>
      </c>
      <c r="C12" s="23" t="s">
        <v>16</v>
      </c>
      <c r="D12" s="11"/>
    </row>
    <row r="13" spans="1:6" customFormat="1" ht="16.5" thickBot="1" x14ac:dyDescent="0.3">
      <c r="A13" s="13">
        <v>1.3</v>
      </c>
      <c r="B13" s="14">
        <v>1</v>
      </c>
      <c r="C13" s="15">
        <f>SUM(A13:B13)</f>
        <v>2.2999999999999998</v>
      </c>
      <c r="D13" s="11"/>
    </row>
    <row r="14" spans="1:6" ht="16.5" thickBot="1" x14ac:dyDescent="0.3">
      <c r="A14" s="29" t="s">
        <v>17</v>
      </c>
      <c r="B14" s="30" t="s">
        <v>18</v>
      </c>
      <c r="C14" s="28" t="s">
        <v>9</v>
      </c>
      <c r="D14" s="17"/>
    </row>
    <row r="15" spans="1:6" ht="16.5" thickTop="1" x14ac:dyDescent="0.25">
      <c r="A15" s="16" t="s">
        <v>13</v>
      </c>
      <c r="B15" s="17" t="s">
        <v>13</v>
      </c>
      <c r="C15" s="12" t="str">
        <f t="shared" ref="C15:C23" si="0">VLOOKUP(ROUND((($A$13*VLOOKUP(A15,$E$2:$F$4,2,FALSE)+$B$13*VLOOKUP(B15,$E$2:$F$4,2,FALSE))/$C$13) *2 -1,0),$B$2:$C$6,2,FALSE)</f>
        <v>vb</v>
      </c>
      <c r="D15" s="17"/>
    </row>
    <row r="16" spans="1:6" ht="15.75" x14ac:dyDescent="0.25">
      <c r="A16" s="16" t="s">
        <v>13</v>
      </c>
      <c r="B16" s="17" t="s">
        <v>14</v>
      </c>
      <c r="C16" s="12" t="str">
        <f t="shared" si="0"/>
        <v>b</v>
      </c>
      <c r="D16" s="17"/>
    </row>
    <row r="17" spans="1:4" ht="15.75" x14ac:dyDescent="0.25">
      <c r="A17" s="16" t="s">
        <v>13</v>
      </c>
      <c r="B17" s="17" t="s">
        <v>15</v>
      </c>
      <c r="C17" s="12" t="str">
        <f t="shared" si="0"/>
        <v>a</v>
      </c>
      <c r="D17" s="17"/>
    </row>
    <row r="18" spans="1:4" ht="15.75" x14ac:dyDescent="0.25">
      <c r="A18" s="16" t="s">
        <v>14</v>
      </c>
      <c r="B18" s="17" t="s">
        <v>13</v>
      </c>
      <c r="C18" s="12" t="str">
        <f t="shared" si="0"/>
        <v>b</v>
      </c>
      <c r="D18" s="17"/>
    </row>
    <row r="19" spans="1:4" ht="15.75" x14ac:dyDescent="0.25">
      <c r="A19" s="18" t="s">
        <v>14</v>
      </c>
      <c r="B19" s="19" t="s">
        <v>14</v>
      </c>
      <c r="C19" s="12" t="str">
        <f t="shared" si="0"/>
        <v>a</v>
      </c>
      <c r="D19" s="24"/>
    </row>
    <row r="20" spans="1:4" ht="15.75" x14ac:dyDescent="0.25">
      <c r="A20" s="16" t="s">
        <v>14</v>
      </c>
      <c r="B20" s="17" t="s">
        <v>15</v>
      </c>
      <c r="C20" s="12" t="str">
        <f t="shared" si="0"/>
        <v>g</v>
      </c>
      <c r="D20" s="17"/>
    </row>
    <row r="21" spans="1:4" ht="15.75" x14ac:dyDescent="0.25">
      <c r="A21" s="16" t="s">
        <v>15</v>
      </c>
      <c r="B21" s="17" t="s">
        <v>13</v>
      </c>
      <c r="C21" s="12" t="str">
        <f t="shared" si="0"/>
        <v>a</v>
      </c>
      <c r="D21" s="17"/>
    </row>
    <row r="22" spans="1:4" ht="15.75" x14ac:dyDescent="0.25">
      <c r="A22" s="16" t="s">
        <v>15</v>
      </c>
      <c r="B22" s="17" t="s">
        <v>14</v>
      </c>
      <c r="C22" s="12" t="str">
        <f t="shared" si="0"/>
        <v>g</v>
      </c>
      <c r="D22" s="17"/>
    </row>
    <row r="23" spans="1:4" ht="16.5" thickBot="1" x14ac:dyDescent="0.3">
      <c r="A23" s="20" t="s">
        <v>15</v>
      </c>
      <c r="B23" s="21" t="s">
        <v>15</v>
      </c>
      <c r="C23" s="15" t="str">
        <f t="shared" si="0"/>
        <v>vg</v>
      </c>
      <c r="D23" s="17"/>
    </row>
  </sheetData>
  <autoFilter ref="A14:D14" xr:uid="{692131D8-F7DE-4615-B32D-662E615B396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8889-DA57-44D9-A484-F3B29235D370}">
  <dimension ref="A1:F41"/>
  <sheetViews>
    <sheetView tabSelected="1" topLeftCell="A14" workbookViewId="0">
      <selection activeCell="E14" sqref="E14:E41"/>
    </sheetView>
  </sheetViews>
  <sheetFormatPr defaultColWidth="11" defaultRowHeight="15.95" x14ac:dyDescent="0.25"/>
  <cols>
    <col min="2" max="2" width="18.375" bestFit="1" customWidth="1"/>
    <col min="3" max="3" width="15.125" bestFit="1" customWidth="1"/>
  </cols>
  <sheetData>
    <row r="1" spans="1:6" ht="15.75" x14ac:dyDescent="0.25">
      <c r="A1" s="7" t="s">
        <v>7</v>
      </c>
      <c r="B1" s="8"/>
      <c r="C1" s="9"/>
      <c r="E1" s="7" t="s">
        <v>12</v>
      </c>
      <c r="F1" s="9"/>
    </row>
    <row r="2" spans="1:6" ht="15.75" x14ac:dyDescent="0.25">
      <c r="A2" s="10" t="s">
        <v>2</v>
      </c>
      <c r="B2" s="11">
        <v>1</v>
      </c>
      <c r="C2" s="12" t="s">
        <v>2</v>
      </c>
      <c r="E2" s="10" t="s">
        <v>13</v>
      </c>
      <c r="F2" s="12">
        <v>1</v>
      </c>
    </row>
    <row r="3" spans="1:6" ht="15.75" x14ac:dyDescent="0.25">
      <c r="A3" s="10" t="s">
        <v>4</v>
      </c>
      <c r="B3" s="11">
        <v>2</v>
      </c>
      <c r="C3" s="12" t="s">
        <v>4</v>
      </c>
      <c r="E3" s="10" t="s">
        <v>14</v>
      </c>
      <c r="F3" s="12">
        <v>2</v>
      </c>
    </row>
    <row r="4" spans="1:6" ht="16.5" thickBot="1" x14ac:dyDescent="0.3">
      <c r="A4" s="10" t="s">
        <v>3</v>
      </c>
      <c r="B4" s="11">
        <v>3</v>
      </c>
      <c r="C4" s="12" t="s">
        <v>3</v>
      </c>
      <c r="E4" s="13" t="s">
        <v>15</v>
      </c>
      <c r="F4" s="15">
        <v>3</v>
      </c>
    </row>
    <row r="5" spans="1:6" ht="15.75" x14ac:dyDescent="0.25">
      <c r="A5" s="10" t="s">
        <v>5</v>
      </c>
      <c r="B5" s="11">
        <v>4</v>
      </c>
      <c r="C5" s="12" t="s">
        <v>5</v>
      </c>
    </row>
    <row r="6" spans="1:6" ht="16.5" thickBot="1" x14ac:dyDescent="0.3">
      <c r="A6" s="13" t="s">
        <v>6</v>
      </c>
      <c r="B6" s="14">
        <v>5</v>
      </c>
      <c r="C6" s="15" t="s">
        <v>6</v>
      </c>
    </row>
    <row r="7" spans="1:6" ht="15.75" x14ac:dyDescent="0.25">
      <c r="A7" s="11"/>
      <c r="B7" s="11"/>
      <c r="C7" s="11"/>
    </row>
    <row r="8" spans="1:6" ht="15.75" x14ac:dyDescent="0.25">
      <c r="A8" s="11"/>
      <c r="B8" s="11"/>
      <c r="C8" s="11"/>
    </row>
    <row r="9" spans="1:6" ht="15.75" x14ac:dyDescent="0.25">
      <c r="A9" s="11"/>
      <c r="B9" s="11"/>
      <c r="C9" s="11"/>
    </row>
    <row r="10" spans="1:6" ht="15.75" x14ac:dyDescent="0.25">
      <c r="A10" s="11"/>
      <c r="B10" s="11"/>
      <c r="C10" s="11"/>
    </row>
    <row r="11" spans="1:6" ht="16.5" thickBot="1" x14ac:dyDescent="0.3"/>
    <row r="12" spans="1:6" ht="15.75" x14ac:dyDescent="0.25">
      <c r="A12" s="7"/>
      <c r="B12" s="22" t="s">
        <v>8</v>
      </c>
      <c r="C12" s="8"/>
      <c r="D12" s="23" t="s">
        <v>16</v>
      </c>
    </row>
    <row r="13" spans="1:6" ht="16.5" thickBot="1" x14ac:dyDescent="0.3">
      <c r="A13" s="13">
        <v>2</v>
      </c>
      <c r="B13" s="14">
        <v>2</v>
      </c>
      <c r="C13" s="14">
        <v>1</v>
      </c>
      <c r="D13" s="15">
        <f>SUM(A13:C13)</f>
        <v>5</v>
      </c>
    </row>
    <row r="14" spans="1:6" ht="16.5" thickBot="1" x14ac:dyDescent="0.3">
      <c r="A14" s="26" t="s">
        <v>19</v>
      </c>
      <c r="B14" s="27" t="s">
        <v>20</v>
      </c>
      <c r="C14" s="27" t="s">
        <v>21</v>
      </c>
      <c r="D14" s="28" t="s">
        <v>11</v>
      </c>
    </row>
    <row r="15" spans="1:6" ht="16.5" thickTop="1" x14ac:dyDescent="0.25">
      <c r="A15" s="10" t="s">
        <v>13</v>
      </c>
      <c r="B15" s="11" t="s">
        <v>13</v>
      </c>
      <c r="C15" s="11" t="s">
        <v>13</v>
      </c>
      <c r="D15" s="12" t="str">
        <f>VLOOKUP(ROUND((($A$13*VLOOKUP(A15,$E$2:$F$4,2,FALSE)+$B$13*VLOOKUP(B15,$E$2:$F$4,2,FALSE)+$C$13*VLOOKUP(C15,$E$2:$F$4,2,FALSE))/$D$13) *2 -1,0),$B$2:$C$6,2,FALSE)</f>
        <v>vb</v>
      </c>
    </row>
    <row r="16" spans="1:6" ht="15.75" x14ac:dyDescent="0.25">
      <c r="A16" s="10" t="s">
        <v>13</v>
      </c>
      <c r="B16" s="11" t="s">
        <v>13</v>
      </c>
      <c r="C16" s="11" t="s">
        <v>14</v>
      </c>
      <c r="D16" s="12" t="str">
        <f>VLOOKUP(ROUND((($A$13*VLOOKUP(A16,$E$2:$F$4,2,FALSE)+$B$13*VLOOKUP(B16,$E$2:$F$4,2,FALSE)+$C$13*VLOOKUP(C16,$E$2:$F$4,2,FALSE))/$D$13) *2 -1,0),$B$2:$C$6,2,FALSE)</f>
        <v>vb</v>
      </c>
    </row>
    <row r="17" spans="1:4" ht="15.75" x14ac:dyDescent="0.25">
      <c r="A17" s="10" t="s">
        <v>13</v>
      </c>
      <c r="B17" s="11" t="s">
        <v>13</v>
      </c>
      <c r="C17" s="11" t="s">
        <v>15</v>
      </c>
      <c r="D17" s="12" t="str">
        <f>VLOOKUP(ROUND((($A$13*VLOOKUP(A17,$E$2:$F$4,2,FALSE)+$B$13*VLOOKUP(B17,$E$2:$F$4,2,FALSE)+$C$13*VLOOKUP(C17,$E$2:$F$4,2,FALSE))/$D$13) *2 -1,0),$B$2:$C$6,2,FALSE)</f>
        <v>b</v>
      </c>
    </row>
    <row r="18" spans="1:4" ht="15.75" x14ac:dyDescent="0.25">
      <c r="A18" s="10" t="s">
        <v>13</v>
      </c>
      <c r="B18" s="11" t="s">
        <v>14</v>
      </c>
      <c r="C18" s="11" t="s">
        <v>13</v>
      </c>
      <c r="D18" s="12" t="str">
        <f>VLOOKUP(ROUND((($A$13*VLOOKUP(A18,$E$2:$F$4,2,FALSE)+$B$13*VLOOKUP(B18,$E$2:$F$4,2,FALSE)+$C$13*VLOOKUP(C18,$E$2:$F$4,2,FALSE))/$D$13) *2 -1,0),$B$2:$C$6,2,FALSE)</f>
        <v>b</v>
      </c>
    </row>
    <row r="19" spans="1:4" ht="15.75" x14ac:dyDescent="0.25">
      <c r="A19" s="10" t="s">
        <v>13</v>
      </c>
      <c r="B19" s="11" t="s">
        <v>14</v>
      </c>
      <c r="C19" s="11" t="s">
        <v>14</v>
      </c>
      <c r="D19" s="12" t="str">
        <f>VLOOKUP(ROUND((($A$13*VLOOKUP(A19,$E$2:$F$4,2,FALSE)+$B$13*VLOOKUP(B19,$E$2:$F$4,2,FALSE)+$C$13*VLOOKUP(C19,$E$2:$F$4,2,FALSE))/$D$13) *2 -1,0),$B$2:$C$6,2,FALSE)</f>
        <v>b</v>
      </c>
    </row>
    <row r="20" spans="1:4" ht="15.75" x14ac:dyDescent="0.25">
      <c r="A20" s="10" t="s">
        <v>13</v>
      </c>
      <c r="B20" s="11" t="s">
        <v>14</v>
      </c>
      <c r="C20" s="11" t="s">
        <v>15</v>
      </c>
      <c r="D20" s="12" t="str">
        <f>VLOOKUP(ROUND((($A$13*VLOOKUP(A20,$E$2:$F$4,2,FALSE)+$B$13*VLOOKUP(B20,$E$2:$F$4,2,FALSE)+$C$13*VLOOKUP(C20,$E$2:$F$4,2,FALSE))/$D$13) *2 -1,0),$B$2:$C$6,2,FALSE)</f>
        <v>a</v>
      </c>
    </row>
    <row r="21" spans="1:4" ht="15.75" x14ac:dyDescent="0.25">
      <c r="A21" s="10" t="s">
        <v>13</v>
      </c>
      <c r="B21" s="11" t="s">
        <v>15</v>
      </c>
      <c r="C21" s="11" t="s">
        <v>13</v>
      </c>
      <c r="D21" s="12" t="str">
        <f>VLOOKUP(ROUND((($A$13*VLOOKUP(A21,$E$2:$F$4,2,FALSE)+$B$13*VLOOKUP(B21,$E$2:$F$4,2,FALSE)+$C$13*VLOOKUP(C21,$E$2:$F$4,2,FALSE))/$D$13) *2 -1,0),$B$2:$C$6,2,FALSE)</f>
        <v>a</v>
      </c>
    </row>
    <row r="22" spans="1:4" ht="15.75" x14ac:dyDescent="0.25">
      <c r="A22" s="10" t="s">
        <v>13</v>
      </c>
      <c r="B22" s="11" t="s">
        <v>15</v>
      </c>
      <c r="C22" s="11" t="s">
        <v>14</v>
      </c>
      <c r="D22" s="12" t="str">
        <f>VLOOKUP(ROUND((($A$13*VLOOKUP(A22,$E$2:$F$4,2,FALSE)+$B$13*VLOOKUP(B22,$E$2:$F$4,2,FALSE)+$C$13*VLOOKUP(C22,$E$2:$F$4,2,FALSE))/$D$13) *2 -1,0),$B$2:$C$6,2,FALSE)</f>
        <v>a</v>
      </c>
    </row>
    <row r="23" spans="1:4" ht="15.75" x14ac:dyDescent="0.25">
      <c r="A23" s="10" t="s">
        <v>13</v>
      </c>
      <c r="B23" s="11" t="s">
        <v>15</v>
      </c>
      <c r="C23" s="11" t="s">
        <v>15</v>
      </c>
      <c r="D23" s="12" t="str">
        <f>VLOOKUP(ROUND((($A$13*VLOOKUP(A23,$E$2:$F$4,2,FALSE)+$B$13*VLOOKUP(B23,$E$2:$F$4,2,FALSE)+$C$13*VLOOKUP(C23,$E$2:$F$4,2,FALSE))/$D$13) *2 -1,0),$B$2:$C$6,2,FALSE)</f>
        <v>a</v>
      </c>
    </row>
    <row r="24" spans="1:4" ht="15.75" x14ac:dyDescent="0.25">
      <c r="A24" s="10" t="s">
        <v>14</v>
      </c>
      <c r="B24" s="11" t="s">
        <v>13</v>
      </c>
      <c r="C24" s="11" t="s">
        <v>13</v>
      </c>
      <c r="D24" s="12" t="str">
        <f>VLOOKUP(ROUND((($A$13*VLOOKUP(A24,$E$2:$F$4,2,FALSE)+$B$13*VLOOKUP(B24,$E$2:$F$4,2,FALSE)+$C$13*VLOOKUP(C24,$E$2:$F$4,2,FALSE))/$D$13) *2 -1,0),$B$2:$C$6,2,FALSE)</f>
        <v>b</v>
      </c>
    </row>
    <row r="25" spans="1:4" ht="15.75" x14ac:dyDescent="0.25">
      <c r="A25" s="10" t="s">
        <v>14</v>
      </c>
      <c r="B25" s="11" t="s">
        <v>13</v>
      </c>
      <c r="C25" s="11" t="s">
        <v>14</v>
      </c>
      <c r="D25" s="12" t="str">
        <f>VLOOKUP(ROUND((($A$13*VLOOKUP(A25,$E$2:$F$4,2,FALSE)+$B$13*VLOOKUP(B25,$E$2:$F$4,2,FALSE)+$C$13*VLOOKUP(C25,$E$2:$F$4,2,FALSE))/$D$13) *2 -1,0),$B$2:$C$6,2,FALSE)</f>
        <v>b</v>
      </c>
    </row>
    <row r="26" spans="1:4" ht="15.75" x14ac:dyDescent="0.25">
      <c r="A26" s="10" t="s">
        <v>14</v>
      </c>
      <c r="B26" s="11" t="s">
        <v>13</v>
      </c>
      <c r="C26" s="11" t="s">
        <v>15</v>
      </c>
      <c r="D26" s="12" t="str">
        <f>VLOOKUP(ROUND((($A$13*VLOOKUP(A26,$E$2:$F$4,2,FALSE)+$B$13*VLOOKUP(B26,$E$2:$F$4,2,FALSE)+$C$13*VLOOKUP(C26,$E$2:$F$4,2,FALSE))/$D$13) *2 -1,0),$B$2:$C$6,2,FALSE)</f>
        <v>a</v>
      </c>
    </row>
    <row r="27" spans="1:4" ht="15.75" x14ac:dyDescent="0.25">
      <c r="A27" s="10" t="s">
        <v>14</v>
      </c>
      <c r="B27" s="11" t="s">
        <v>14</v>
      </c>
      <c r="C27" s="11" t="s">
        <v>13</v>
      </c>
      <c r="D27" s="12" t="str">
        <f>VLOOKUP(ROUND((($A$13*VLOOKUP(A27,$E$2:$F$4,2,FALSE)+$B$13*VLOOKUP(B27,$E$2:$F$4,2,FALSE)+$C$13*VLOOKUP(C27,$E$2:$F$4,2,FALSE))/$D$13) *2 -1,0),$B$2:$C$6,2,FALSE)</f>
        <v>a</v>
      </c>
    </row>
    <row r="28" spans="1:4" ht="15.75" x14ac:dyDescent="0.25">
      <c r="A28" s="10" t="s">
        <v>14</v>
      </c>
      <c r="B28" s="11" t="s">
        <v>14</v>
      </c>
      <c r="C28" s="11" t="s">
        <v>14</v>
      </c>
      <c r="D28" s="12" t="str">
        <f>VLOOKUP(ROUND((($A$13*VLOOKUP(A28,$E$2:$F$4,2,FALSE)+$B$13*VLOOKUP(B28,$E$2:$F$4,2,FALSE)+$C$13*VLOOKUP(C28,$E$2:$F$4,2,FALSE))/$D$13) *2 -1,0),$B$2:$C$6,2,FALSE)</f>
        <v>a</v>
      </c>
    </row>
    <row r="29" spans="1:4" ht="15.75" x14ac:dyDescent="0.25">
      <c r="A29" s="10" t="s">
        <v>14</v>
      </c>
      <c r="B29" s="11" t="s">
        <v>14</v>
      </c>
      <c r="C29" s="11" t="s">
        <v>15</v>
      </c>
      <c r="D29" s="12" t="str">
        <f>VLOOKUP(ROUND((($A$13*VLOOKUP(A29,$E$2:$F$4,2,FALSE)+$B$13*VLOOKUP(B29,$E$2:$F$4,2,FALSE)+$C$13*VLOOKUP(C29,$E$2:$F$4,2,FALSE))/$D$13) *2 -1,0),$B$2:$C$6,2,FALSE)</f>
        <v>a</v>
      </c>
    </row>
    <row r="30" spans="1:4" ht="15.75" x14ac:dyDescent="0.25">
      <c r="A30" s="10" t="s">
        <v>14</v>
      </c>
      <c r="B30" s="11" t="s">
        <v>15</v>
      </c>
      <c r="C30" s="11" t="s">
        <v>13</v>
      </c>
      <c r="D30" s="12" t="str">
        <f>VLOOKUP(ROUND((($A$13*VLOOKUP(A30,$E$2:$F$4,2,FALSE)+$B$13*VLOOKUP(B30,$E$2:$F$4,2,FALSE)+$C$13*VLOOKUP(C30,$E$2:$F$4,2,FALSE))/$D$13) *2 -1,0),$B$2:$C$6,2,FALSE)</f>
        <v>a</v>
      </c>
    </row>
    <row r="31" spans="1:4" ht="15.75" x14ac:dyDescent="0.25">
      <c r="A31" s="10" t="s">
        <v>14</v>
      </c>
      <c r="B31" s="11" t="s">
        <v>15</v>
      </c>
      <c r="C31" s="11" t="s">
        <v>14</v>
      </c>
      <c r="D31" s="12" t="str">
        <f>VLOOKUP(ROUND((($A$13*VLOOKUP(A31,$E$2:$F$4,2,FALSE)+$B$13*VLOOKUP(B31,$E$2:$F$4,2,FALSE)+$C$13*VLOOKUP(C31,$E$2:$F$4,2,FALSE))/$D$13) *2 -1,0),$B$2:$C$6,2,FALSE)</f>
        <v>g</v>
      </c>
    </row>
    <row r="32" spans="1:4" ht="15.75" x14ac:dyDescent="0.25">
      <c r="A32" s="10" t="s">
        <v>14</v>
      </c>
      <c r="B32" s="11" t="s">
        <v>15</v>
      </c>
      <c r="C32" s="11" t="s">
        <v>15</v>
      </c>
      <c r="D32" s="12" t="str">
        <f>VLOOKUP(ROUND((($A$13*VLOOKUP(A32,$E$2:$F$4,2,FALSE)+$B$13*VLOOKUP(B32,$E$2:$F$4,2,FALSE)+$C$13*VLOOKUP(C32,$E$2:$F$4,2,FALSE))/$D$13) *2 -1,0),$B$2:$C$6,2,FALSE)</f>
        <v>g</v>
      </c>
    </row>
    <row r="33" spans="1:4" ht="15.75" x14ac:dyDescent="0.25">
      <c r="A33" s="10" t="s">
        <v>15</v>
      </c>
      <c r="B33" s="11" t="s">
        <v>13</v>
      </c>
      <c r="C33" s="11" t="s">
        <v>13</v>
      </c>
      <c r="D33" s="12" t="str">
        <f>VLOOKUP(ROUND((($A$13*VLOOKUP(A33,$E$2:$F$4,2,FALSE)+$B$13*VLOOKUP(B33,$E$2:$F$4,2,FALSE)+$C$13*VLOOKUP(C33,$E$2:$F$4,2,FALSE))/$D$13) *2 -1,0),$B$2:$C$6,2,FALSE)</f>
        <v>a</v>
      </c>
    </row>
    <row r="34" spans="1:4" ht="15.75" x14ac:dyDescent="0.25">
      <c r="A34" s="10" t="s">
        <v>15</v>
      </c>
      <c r="B34" s="11" t="s">
        <v>13</v>
      </c>
      <c r="C34" s="11" t="s">
        <v>14</v>
      </c>
      <c r="D34" s="12" t="str">
        <f>VLOOKUP(ROUND((($A$13*VLOOKUP(A34,$E$2:$F$4,2,FALSE)+$B$13*VLOOKUP(B34,$E$2:$F$4,2,FALSE)+$C$13*VLOOKUP(C34,$E$2:$F$4,2,FALSE))/$D$13) *2 -1,0),$B$2:$C$6,2,FALSE)</f>
        <v>a</v>
      </c>
    </row>
    <row r="35" spans="1:4" ht="15.75" x14ac:dyDescent="0.25">
      <c r="A35" s="10" t="s">
        <v>15</v>
      </c>
      <c r="B35" s="11" t="s">
        <v>13</v>
      </c>
      <c r="C35" s="11" t="s">
        <v>15</v>
      </c>
      <c r="D35" s="12" t="str">
        <f>VLOOKUP(ROUND((($A$13*VLOOKUP(A35,$E$2:$F$4,2,FALSE)+$B$13*VLOOKUP(B35,$E$2:$F$4,2,FALSE)+$C$13*VLOOKUP(C35,$E$2:$F$4,2,FALSE))/$D$13) *2 -1,0),$B$2:$C$6,2,FALSE)</f>
        <v>a</v>
      </c>
    </row>
    <row r="36" spans="1:4" ht="15.75" x14ac:dyDescent="0.25">
      <c r="A36" s="10" t="s">
        <v>15</v>
      </c>
      <c r="B36" s="11" t="s">
        <v>14</v>
      </c>
      <c r="C36" s="11" t="s">
        <v>13</v>
      </c>
      <c r="D36" s="12" t="str">
        <f>VLOOKUP(ROUND((($A$13*VLOOKUP(A36,$E$2:$F$4,2,FALSE)+$B$13*VLOOKUP(B36,$E$2:$F$4,2,FALSE)+$C$13*VLOOKUP(C36,$E$2:$F$4,2,FALSE))/$D$13) *2 -1,0),$B$2:$C$6,2,FALSE)</f>
        <v>a</v>
      </c>
    </row>
    <row r="37" spans="1:4" ht="15.75" x14ac:dyDescent="0.25">
      <c r="A37" s="10" t="s">
        <v>15</v>
      </c>
      <c r="B37" s="11" t="s">
        <v>14</v>
      </c>
      <c r="C37" s="11" t="s">
        <v>14</v>
      </c>
      <c r="D37" s="12" t="str">
        <f>VLOOKUP(ROUND((($A$13*VLOOKUP(A37,$E$2:$F$4,2,FALSE)+$B$13*VLOOKUP(B37,$E$2:$F$4,2,FALSE)+$C$13*VLOOKUP(C37,$E$2:$F$4,2,FALSE))/$D$13) *2 -1,0),$B$2:$C$6,2,FALSE)</f>
        <v>g</v>
      </c>
    </row>
    <row r="38" spans="1:4" ht="15.75" x14ac:dyDescent="0.25">
      <c r="A38" s="10" t="s">
        <v>15</v>
      </c>
      <c r="B38" s="11" t="s">
        <v>14</v>
      </c>
      <c r="C38" s="11" t="s">
        <v>15</v>
      </c>
      <c r="D38" s="12" t="str">
        <f>VLOOKUP(ROUND((($A$13*VLOOKUP(A38,$E$2:$F$4,2,FALSE)+$B$13*VLOOKUP(B38,$E$2:$F$4,2,FALSE)+$C$13*VLOOKUP(C38,$E$2:$F$4,2,FALSE))/$D$13) *2 -1,0),$B$2:$C$6,2,FALSE)</f>
        <v>g</v>
      </c>
    </row>
    <row r="39" spans="1:4" ht="15.75" x14ac:dyDescent="0.25">
      <c r="A39" s="10" t="s">
        <v>15</v>
      </c>
      <c r="B39" s="11" t="s">
        <v>15</v>
      </c>
      <c r="C39" s="11" t="s">
        <v>13</v>
      </c>
      <c r="D39" s="12" t="str">
        <f>VLOOKUP(ROUND((($A$13*VLOOKUP(A39,$E$2:$F$4,2,FALSE)+$B$13*VLOOKUP(B39,$E$2:$F$4,2,FALSE)+$C$13*VLOOKUP(C39,$E$2:$F$4,2,FALSE))/$D$13) *2 -1,0),$B$2:$C$6,2,FALSE)</f>
        <v>g</v>
      </c>
    </row>
    <row r="40" spans="1:4" ht="15.75" x14ac:dyDescent="0.25">
      <c r="A40" s="10" t="s">
        <v>15</v>
      </c>
      <c r="B40" s="11" t="s">
        <v>15</v>
      </c>
      <c r="C40" s="11" t="s">
        <v>14</v>
      </c>
      <c r="D40" s="12" t="str">
        <f>VLOOKUP(ROUND((($A$13*VLOOKUP(A40,$E$2:$F$4,2,FALSE)+$B$13*VLOOKUP(B40,$E$2:$F$4,2,FALSE)+$C$13*VLOOKUP(C40,$E$2:$F$4,2,FALSE))/$D$13) *2 -1,0),$B$2:$C$6,2,FALSE)</f>
        <v>vg</v>
      </c>
    </row>
    <row r="41" spans="1:4" ht="16.5" thickBot="1" x14ac:dyDescent="0.3">
      <c r="A41" s="13" t="s">
        <v>15</v>
      </c>
      <c r="B41" s="14" t="s">
        <v>15</v>
      </c>
      <c r="C41" s="14" t="s">
        <v>15</v>
      </c>
      <c r="D41" s="15" t="str">
        <f>VLOOKUP(ROUND((($A$13*VLOOKUP(A41,$E$2:$F$4,2,FALSE)+$B$13*VLOOKUP(B41,$E$2:$F$4,2,FALSE)+$C$13*VLOOKUP(C41,$E$2:$F$4,2,FALSE))/$D$13) *2 -1,0),$B$2:$C$6,2,FALSE)</f>
        <v>vg</v>
      </c>
    </row>
  </sheetData>
  <autoFilter ref="A14:E14" xr:uid="{6CF61AC7-0103-4959-BD76-AB1356FC0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B0F1A-2AA6-408C-93C4-CEB093935DBE}">
  <dimension ref="A1:F23"/>
  <sheetViews>
    <sheetView workbookViewId="0">
      <selection activeCell="D14" sqref="D14:D23"/>
    </sheetView>
  </sheetViews>
  <sheetFormatPr defaultColWidth="11" defaultRowHeight="15.95" x14ac:dyDescent="0.25"/>
  <cols>
    <col min="2" max="2" width="21" bestFit="1" customWidth="1"/>
    <col min="3" max="3" width="12" bestFit="1" customWidth="1"/>
  </cols>
  <sheetData>
    <row r="1" spans="1:6" ht="15.75" x14ac:dyDescent="0.25">
      <c r="A1" s="7" t="s">
        <v>7</v>
      </c>
      <c r="B1" s="8"/>
      <c r="C1" s="9"/>
      <c r="E1" s="7" t="s">
        <v>12</v>
      </c>
      <c r="F1" s="9"/>
    </row>
    <row r="2" spans="1:6" ht="15.75" x14ac:dyDescent="0.25">
      <c r="A2" s="10" t="s">
        <v>2</v>
      </c>
      <c r="B2" s="11">
        <v>1</v>
      </c>
      <c r="C2" s="12" t="s">
        <v>2</v>
      </c>
      <c r="E2" s="10" t="s">
        <v>13</v>
      </c>
      <c r="F2" s="12">
        <v>1</v>
      </c>
    </row>
    <row r="3" spans="1:6" ht="15.75" x14ac:dyDescent="0.25">
      <c r="A3" s="10" t="s">
        <v>4</v>
      </c>
      <c r="B3" s="11">
        <v>2</v>
      </c>
      <c r="C3" s="12" t="s">
        <v>4</v>
      </c>
      <c r="E3" s="10" t="s">
        <v>14</v>
      </c>
      <c r="F3" s="12">
        <v>2</v>
      </c>
    </row>
    <row r="4" spans="1:6" ht="16.5" thickBot="1" x14ac:dyDescent="0.3">
      <c r="A4" s="10" t="s">
        <v>3</v>
      </c>
      <c r="B4" s="11">
        <v>3</v>
      </c>
      <c r="C4" s="12" t="s">
        <v>3</v>
      </c>
      <c r="E4" s="13" t="s">
        <v>15</v>
      </c>
      <c r="F4" s="15">
        <v>3</v>
      </c>
    </row>
    <row r="5" spans="1:6" ht="15.75" x14ac:dyDescent="0.25">
      <c r="A5" s="10" t="s">
        <v>5</v>
      </c>
      <c r="B5" s="11">
        <v>4</v>
      </c>
      <c r="C5" s="12" t="s">
        <v>5</v>
      </c>
    </row>
    <row r="6" spans="1:6" ht="16.5" thickBot="1" x14ac:dyDescent="0.3">
      <c r="A6" s="13" t="s">
        <v>6</v>
      </c>
      <c r="B6" s="14">
        <v>5</v>
      </c>
      <c r="C6" s="15" t="s">
        <v>6</v>
      </c>
    </row>
    <row r="7" spans="1:6" ht="15.75" x14ac:dyDescent="0.25">
      <c r="A7" s="11"/>
      <c r="B7" s="11"/>
      <c r="C7" s="11"/>
    </row>
    <row r="8" spans="1:6" ht="15.75" x14ac:dyDescent="0.25">
      <c r="A8" s="11"/>
      <c r="B8" s="11"/>
      <c r="C8" s="11"/>
    </row>
    <row r="9" spans="1:6" ht="15.75" x14ac:dyDescent="0.25">
      <c r="A9" s="11"/>
      <c r="B9" s="11"/>
      <c r="C9" s="11"/>
    </row>
    <row r="10" spans="1:6" ht="15.75" x14ac:dyDescent="0.25">
      <c r="A10" s="11"/>
      <c r="B10" s="11"/>
      <c r="C10" s="11"/>
    </row>
    <row r="11" spans="1:6" ht="16.5" thickBot="1" x14ac:dyDescent="0.3"/>
    <row r="12" spans="1:6" ht="15.75" x14ac:dyDescent="0.25">
      <c r="A12" s="7"/>
      <c r="B12" s="22" t="s">
        <v>8</v>
      </c>
      <c r="C12" s="23" t="s">
        <v>16</v>
      </c>
    </row>
    <row r="13" spans="1:6" ht="16.5" thickBot="1" x14ac:dyDescent="0.3">
      <c r="A13" s="13">
        <v>1</v>
      </c>
      <c r="B13" s="14">
        <v>2.5</v>
      </c>
      <c r="C13" s="15">
        <f>SUM(A13:B13)</f>
        <v>3.5</v>
      </c>
    </row>
    <row r="14" spans="1:6" ht="16.5" thickBot="1" x14ac:dyDescent="0.3">
      <c r="A14" s="4" t="s">
        <v>22</v>
      </c>
      <c r="B14" s="5" t="s">
        <v>23</v>
      </c>
      <c r="C14" s="6" t="s">
        <v>10</v>
      </c>
    </row>
    <row r="15" spans="1:6" ht="15.75" x14ac:dyDescent="0.25">
      <c r="A15" s="7" t="s">
        <v>13</v>
      </c>
      <c r="B15" s="8" t="s">
        <v>13</v>
      </c>
      <c r="C15" s="9" t="str">
        <f t="shared" ref="C15:C23" si="0">VLOOKUP(ROUND((($A$13*VLOOKUP(A15,$E$2:$F$4,2,FALSE)+$B$13*VLOOKUP(B15,$E$2:$F$4,2,FALSE))/$C$13) *2 -1,0),$B$2:$C$6,2,FALSE)</f>
        <v>vb</v>
      </c>
    </row>
    <row r="16" spans="1:6" ht="15.75" x14ac:dyDescent="0.25">
      <c r="A16" s="10" t="s">
        <v>13</v>
      </c>
      <c r="B16" s="11" t="s">
        <v>14</v>
      </c>
      <c r="C16" s="12" t="str">
        <f t="shared" si="0"/>
        <v>b</v>
      </c>
    </row>
    <row r="17" spans="1:4" ht="15.75" x14ac:dyDescent="0.25">
      <c r="A17" s="10" t="s">
        <v>13</v>
      </c>
      <c r="B17" s="11" t="s">
        <v>15</v>
      </c>
      <c r="C17" s="12" t="str">
        <f t="shared" si="0"/>
        <v>g</v>
      </c>
    </row>
    <row r="18" spans="1:4" ht="15.75" x14ac:dyDescent="0.25">
      <c r="A18" s="10" t="s">
        <v>14</v>
      </c>
      <c r="B18" s="11" t="s">
        <v>13</v>
      </c>
      <c r="C18" s="12" t="str">
        <f t="shared" si="0"/>
        <v>b</v>
      </c>
    </row>
    <row r="19" spans="1:4" ht="15.75" x14ac:dyDescent="0.25">
      <c r="A19" s="31" t="s">
        <v>14</v>
      </c>
      <c r="B19" s="24" t="s">
        <v>14</v>
      </c>
      <c r="C19" s="12" t="str">
        <f t="shared" si="0"/>
        <v>a</v>
      </c>
      <c r="D19" s="1"/>
    </row>
    <row r="20" spans="1:4" ht="15.75" x14ac:dyDescent="0.25">
      <c r="A20" s="10" t="s">
        <v>14</v>
      </c>
      <c r="B20" s="11" t="s">
        <v>15</v>
      </c>
      <c r="C20" s="12" t="str">
        <f t="shared" si="0"/>
        <v>g</v>
      </c>
    </row>
    <row r="21" spans="1:4" ht="15.75" x14ac:dyDescent="0.25">
      <c r="A21" s="10" t="s">
        <v>15</v>
      </c>
      <c r="B21" s="11" t="s">
        <v>13</v>
      </c>
      <c r="C21" s="12" t="str">
        <f t="shared" si="0"/>
        <v>b</v>
      </c>
    </row>
    <row r="22" spans="1:4" ht="15.75" x14ac:dyDescent="0.25">
      <c r="A22" s="10" t="s">
        <v>15</v>
      </c>
      <c r="B22" s="11" t="s">
        <v>14</v>
      </c>
      <c r="C22" s="12" t="str">
        <f t="shared" si="0"/>
        <v>g</v>
      </c>
    </row>
    <row r="23" spans="1:4" ht="16.5" thickBot="1" x14ac:dyDescent="0.3">
      <c r="A23" s="13" t="s">
        <v>15</v>
      </c>
      <c r="B23" s="14" t="s">
        <v>15</v>
      </c>
      <c r="C23" s="15" t="str">
        <f t="shared" si="0"/>
        <v>vg</v>
      </c>
    </row>
  </sheetData>
  <autoFilter ref="A14:D14" xr:uid="{692131D8-F7DE-4615-B32D-662E615B396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527C-ABBC-FB44-A42B-DA66E2DCC07A}">
  <dimension ref="A1:D139"/>
  <sheetViews>
    <sheetView topLeftCell="A7" zoomScale="82" workbookViewId="0">
      <selection activeCell="H23" sqref="H23"/>
    </sheetView>
  </sheetViews>
  <sheetFormatPr defaultColWidth="11" defaultRowHeight="15.95" x14ac:dyDescent="0.25"/>
  <cols>
    <col min="1" max="1" width="15" bestFit="1" customWidth="1"/>
    <col min="2" max="2" width="18.5" bestFit="1" customWidth="1"/>
  </cols>
  <sheetData>
    <row r="1" spans="1:4" ht="15.75" x14ac:dyDescent="0.25">
      <c r="A1" s="7" t="s">
        <v>7</v>
      </c>
      <c r="B1" s="8"/>
      <c r="C1" s="9"/>
    </row>
    <row r="2" spans="1:4" ht="15.75" x14ac:dyDescent="0.25">
      <c r="A2" s="10" t="s">
        <v>2</v>
      </c>
      <c r="B2" s="11">
        <v>1</v>
      </c>
      <c r="C2" s="12" t="s">
        <v>2</v>
      </c>
    </row>
    <row r="3" spans="1:4" ht="15.75" x14ac:dyDescent="0.25">
      <c r="A3" s="10" t="s">
        <v>4</v>
      </c>
      <c r="B3" s="11">
        <v>2</v>
      </c>
      <c r="C3" s="12" t="s">
        <v>4</v>
      </c>
    </row>
    <row r="4" spans="1:4" ht="15.75" x14ac:dyDescent="0.25">
      <c r="A4" s="10" t="s">
        <v>3</v>
      </c>
      <c r="B4" s="11">
        <v>3</v>
      </c>
      <c r="C4" s="12" t="s">
        <v>3</v>
      </c>
    </row>
    <row r="5" spans="1:4" ht="15.75" x14ac:dyDescent="0.25">
      <c r="A5" s="10" t="s">
        <v>5</v>
      </c>
      <c r="B5" s="11">
        <v>4</v>
      </c>
      <c r="C5" s="12" t="s">
        <v>5</v>
      </c>
    </row>
    <row r="6" spans="1:4" ht="16.5" thickBot="1" x14ac:dyDescent="0.3">
      <c r="A6" s="13" t="s">
        <v>6</v>
      </c>
      <c r="B6" s="14">
        <v>5</v>
      </c>
      <c r="C6" s="15" t="s">
        <v>6</v>
      </c>
    </row>
    <row r="7" spans="1:4" ht="15.75" x14ac:dyDescent="0.25">
      <c r="A7" s="11"/>
      <c r="B7" s="11"/>
      <c r="C7" s="11"/>
    </row>
    <row r="8" spans="1:4" ht="15.75" x14ac:dyDescent="0.25">
      <c r="A8" s="11"/>
      <c r="B8" s="11"/>
      <c r="C8" s="11"/>
    </row>
    <row r="9" spans="1:4" ht="15.75" x14ac:dyDescent="0.25">
      <c r="A9" s="11"/>
      <c r="B9" s="11"/>
      <c r="C9" s="11"/>
    </row>
    <row r="10" spans="1:4" ht="15.75" x14ac:dyDescent="0.25">
      <c r="A10" s="11"/>
      <c r="B10" s="11"/>
      <c r="C10" s="11"/>
    </row>
    <row r="11" spans="1:4" ht="16.5" thickBot="1" x14ac:dyDescent="0.3"/>
    <row r="12" spans="1:4" ht="15.75" x14ac:dyDescent="0.25">
      <c r="A12" s="7"/>
      <c r="B12" s="25" t="s">
        <v>8</v>
      </c>
      <c r="C12" s="8"/>
      <c r="D12" s="9"/>
    </row>
    <row r="13" spans="1:4" ht="16.5" thickBot="1" x14ac:dyDescent="0.3">
      <c r="A13" s="13">
        <v>4</v>
      </c>
      <c r="B13" s="14">
        <v>2</v>
      </c>
      <c r="C13" s="14">
        <v>1</v>
      </c>
      <c r="D13" s="15">
        <f>SUM(A13:C13)</f>
        <v>7</v>
      </c>
    </row>
    <row r="14" spans="1:4" ht="16.5" thickBot="1" x14ac:dyDescent="0.3">
      <c r="A14" s="26" t="s">
        <v>24</v>
      </c>
      <c r="B14" s="27" t="s">
        <v>25</v>
      </c>
      <c r="C14" s="27" t="s">
        <v>26</v>
      </c>
      <c r="D14" s="28" t="s">
        <v>27</v>
      </c>
    </row>
    <row r="15" spans="1:4" ht="16.5" thickTop="1" x14ac:dyDescent="0.25">
      <c r="A15" s="10" t="s">
        <v>2</v>
      </c>
      <c r="B15" s="11" t="s">
        <v>2</v>
      </c>
      <c r="C15" s="11" t="s">
        <v>2</v>
      </c>
      <c r="D15" s="12" t="str">
        <f t="shared" ref="D15:D46" si="0">VLOOKUP(ROUND(($A$13*VLOOKUP(A15,$A$2:$B$6,2,FALSE)+$B$13*VLOOKUP(B15,$A$2:$B$6,2,FALSE)+$C$13*VLOOKUP(C15,$A$2:$B$6,2,FALSE))/$D$13,0),$B$2:$C$6,2,FALSE)</f>
        <v>vb</v>
      </c>
    </row>
    <row r="16" spans="1:4" ht="15.75" x14ac:dyDescent="0.25">
      <c r="A16" s="10" t="s">
        <v>2</v>
      </c>
      <c r="B16" s="11" t="s">
        <v>2</v>
      </c>
      <c r="C16" s="11" t="s">
        <v>4</v>
      </c>
      <c r="D16" s="12" t="str">
        <f t="shared" si="0"/>
        <v>vb</v>
      </c>
    </row>
    <row r="17" spans="1:4" ht="15.75" x14ac:dyDescent="0.25">
      <c r="A17" s="10" t="s">
        <v>2</v>
      </c>
      <c r="B17" s="11" t="s">
        <v>2</v>
      </c>
      <c r="C17" s="11" t="s">
        <v>3</v>
      </c>
      <c r="D17" s="12" t="str">
        <f t="shared" si="0"/>
        <v>vb</v>
      </c>
    </row>
    <row r="18" spans="1:4" ht="15.75" x14ac:dyDescent="0.25">
      <c r="A18" s="10" t="s">
        <v>2</v>
      </c>
      <c r="B18" s="11" t="s">
        <v>2</v>
      </c>
      <c r="C18" s="11" t="s">
        <v>5</v>
      </c>
      <c r="D18" s="12" t="str">
        <f t="shared" si="0"/>
        <v>vb</v>
      </c>
    </row>
    <row r="19" spans="1:4" ht="15.75" x14ac:dyDescent="0.25">
      <c r="A19" s="10" t="s">
        <v>2</v>
      </c>
      <c r="B19" s="11" t="s">
        <v>2</v>
      </c>
      <c r="C19" s="11" t="s">
        <v>6</v>
      </c>
      <c r="D19" s="12" t="str">
        <f t="shared" si="0"/>
        <v>b</v>
      </c>
    </row>
    <row r="20" spans="1:4" ht="15.75" x14ac:dyDescent="0.25">
      <c r="A20" s="10" t="s">
        <v>2</v>
      </c>
      <c r="B20" s="11" t="s">
        <v>4</v>
      </c>
      <c r="C20" s="11" t="s">
        <v>2</v>
      </c>
      <c r="D20" s="12" t="str">
        <f t="shared" si="0"/>
        <v>vb</v>
      </c>
    </row>
    <row r="21" spans="1:4" ht="15.75" x14ac:dyDescent="0.25">
      <c r="A21" s="10" t="s">
        <v>2</v>
      </c>
      <c r="B21" s="11" t="s">
        <v>4</v>
      </c>
      <c r="C21" s="11" t="s">
        <v>4</v>
      </c>
      <c r="D21" s="12" t="str">
        <f t="shared" si="0"/>
        <v>vb</v>
      </c>
    </row>
    <row r="22" spans="1:4" ht="15.75" x14ac:dyDescent="0.25">
      <c r="A22" s="10" t="s">
        <v>2</v>
      </c>
      <c r="B22" s="11" t="s">
        <v>4</v>
      </c>
      <c r="C22" s="11" t="s">
        <v>3</v>
      </c>
      <c r="D22" s="12" t="str">
        <f t="shared" si="0"/>
        <v>b</v>
      </c>
    </row>
    <row r="23" spans="1:4" ht="15.75" x14ac:dyDescent="0.25">
      <c r="A23" s="10" t="s">
        <v>2</v>
      </c>
      <c r="B23" s="11" t="s">
        <v>4</v>
      </c>
      <c r="C23" s="11" t="s">
        <v>5</v>
      </c>
      <c r="D23" s="12" t="str">
        <f t="shared" si="0"/>
        <v>b</v>
      </c>
    </row>
    <row r="24" spans="1:4" ht="15.75" x14ac:dyDescent="0.25">
      <c r="A24" s="10" t="s">
        <v>2</v>
      </c>
      <c r="B24" s="11" t="s">
        <v>4</v>
      </c>
      <c r="C24" s="11" t="s">
        <v>6</v>
      </c>
      <c r="D24" s="12" t="str">
        <f t="shared" si="0"/>
        <v>b</v>
      </c>
    </row>
    <row r="25" spans="1:4" ht="15.75" x14ac:dyDescent="0.25">
      <c r="A25" s="10" t="s">
        <v>2</v>
      </c>
      <c r="B25" s="11" t="s">
        <v>3</v>
      </c>
      <c r="C25" s="11" t="s">
        <v>2</v>
      </c>
      <c r="D25" s="12" t="str">
        <f t="shared" si="0"/>
        <v>b</v>
      </c>
    </row>
    <row r="26" spans="1:4" ht="15.75" x14ac:dyDescent="0.25">
      <c r="A26" s="10" t="s">
        <v>2</v>
      </c>
      <c r="B26" s="11" t="s">
        <v>3</v>
      </c>
      <c r="C26" s="11" t="s">
        <v>4</v>
      </c>
      <c r="D26" s="12" t="str">
        <f t="shared" si="0"/>
        <v>b</v>
      </c>
    </row>
    <row r="27" spans="1:4" ht="15.75" x14ac:dyDescent="0.25">
      <c r="A27" s="10" t="s">
        <v>2</v>
      </c>
      <c r="B27" s="11" t="s">
        <v>3</v>
      </c>
      <c r="C27" s="11" t="s">
        <v>3</v>
      </c>
      <c r="D27" s="12" t="str">
        <f t="shared" si="0"/>
        <v>b</v>
      </c>
    </row>
    <row r="28" spans="1:4" ht="15.75" x14ac:dyDescent="0.25">
      <c r="A28" s="10" t="s">
        <v>2</v>
      </c>
      <c r="B28" s="11" t="s">
        <v>3</v>
      </c>
      <c r="C28" s="11" t="s">
        <v>5</v>
      </c>
      <c r="D28" s="12" t="str">
        <f t="shared" si="0"/>
        <v>b</v>
      </c>
    </row>
    <row r="29" spans="1:4" ht="15.75" x14ac:dyDescent="0.25">
      <c r="A29" s="10" t="s">
        <v>2</v>
      </c>
      <c r="B29" s="11" t="s">
        <v>3</v>
      </c>
      <c r="C29" s="11" t="s">
        <v>6</v>
      </c>
      <c r="D29" s="12" t="str">
        <f t="shared" si="0"/>
        <v>b</v>
      </c>
    </row>
    <row r="30" spans="1:4" ht="15.75" x14ac:dyDescent="0.25">
      <c r="A30" s="10" t="s">
        <v>2</v>
      </c>
      <c r="B30" s="11" t="s">
        <v>5</v>
      </c>
      <c r="C30" s="11" t="s">
        <v>2</v>
      </c>
      <c r="D30" s="12" t="str">
        <f t="shared" si="0"/>
        <v>b</v>
      </c>
    </row>
    <row r="31" spans="1:4" ht="15.75" x14ac:dyDescent="0.25">
      <c r="A31" s="10" t="s">
        <v>2</v>
      </c>
      <c r="B31" s="11" t="s">
        <v>5</v>
      </c>
      <c r="C31" s="11" t="s">
        <v>4</v>
      </c>
      <c r="D31" s="12" t="str">
        <f t="shared" si="0"/>
        <v>b</v>
      </c>
    </row>
    <row r="32" spans="1:4" ht="15.75" x14ac:dyDescent="0.25">
      <c r="A32" s="10" t="s">
        <v>2</v>
      </c>
      <c r="B32" s="11" t="s">
        <v>5</v>
      </c>
      <c r="C32" s="11" t="s">
        <v>3</v>
      </c>
      <c r="D32" s="12" t="str">
        <f t="shared" si="0"/>
        <v>b</v>
      </c>
    </row>
    <row r="33" spans="1:4" ht="15.75" x14ac:dyDescent="0.25">
      <c r="A33" s="10" t="s">
        <v>2</v>
      </c>
      <c r="B33" s="11" t="s">
        <v>5</v>
      </c>
      <c r="C33" s="11" t="s">
        <v>5</v>
      </c>
      <c r="D33" s="12" t="str">
        <f t="shared" si="0"/>
        <v>b</v>
      </c>
    </row>
    <row r="34" spans="1:4" ht="15.75" x14ac:dyDescent="0.25">
      <c r="A34" s="10" t="s">
        <v>2</v>
      </c>
      <c r="B34" s="11" t="s">
        <v>5</v>
      </c>
      <c r="C34" s="11" t="s">
        <v>6</v>
      </c>
      <c r="D34" s="12" t="str">
        <f t="shared" si="0"/>
        <v>b</v>
      </c>
    </row>
    <row r="35" spans="1:4" ht="15.75" x14ac:dyDescent="0.25">
      <c r="A35" s="10" t="s">
        <v>2</v>
      </c>
      <c r="B35" s="11" t="s">
        <v>6</v>
      </c>
      <c r="C35" s="11" t="s">
        <v>2</v>
      </c>
      <c r="D35" s="12" t="str">
        <f t="shared" si="0"/>
        <v>b</v>
      </c>
    </row>
    <row r="36" spans="1:4" ht="15.75" x14ac:dyDescent="0.25">
      <c r="A36" s="10" t="s">
        <v>2</v>
      </c>
      <c r="B36" s="11" t="s">
        <v>6</v>
      </c>
      <c r="C36" s="11" t="s">
        <v>4</v>
      </c>
      <c r="D36" s="12" t="str">
        <f t="shared" si="0"/>
        <v>b</v>
      </c>
    </row>
    <row r="37" spans="1:4" ht="15.75" x14ac:dyDescent="0.25">
      <c r="A37" s="10" t="s">
        <v>2</v>
      </c>
      <c r="B37" s="11" t="s">
        <v>6</v>
      </c>
      <c r="C37" s="11" t="s">
        <v>3</v>
      </c>
      <c r="D37" s="12" t="str">
        <f t="shared" si="0"/>
        <v>b</v>
      </c>
    </row>
    <row r="38" spans="1:4" ht="15.75" x14ac:dyDescent="0.25">
      <c r="A38" s="10" t="s">
        <v>2</v>
      </c>
      <c r="B38" s="11" t="s">
        <v>6</v>
      </c>
      <c r="C38" s="11" t="s">
        <v>5</v>
      </c>
      <c r="D38" s="12" t="str">
        <f t="shared" si="0"/>
        <v>a</v>
      </c>
    </row>
    <row r="39" spans="1:4" ht="15.75" x14ac:dyDescent="0.25">
      <c r="A39" s="10" t="s">
        <v>2</v>
      </c>
      <c r="B39" s="11" t="s">
        <v>6</v>
      </c>
      <c r="C39" s="11" t="s">
        <v>6</v>
      </c>
      <c r="D39" s="12" t="str">
        <f t="shared" si="0"/>
        <v>a</v>
      </c>
    </row>
    <row r="40" spans="1:4" ht="15.75" x14ac:dyDescent="0.25">
      <c r="A40" s="10" t="s">
        <v>4</v>
      </c>
      <c r="B40" s="11" t="s">
        <v>2</v>
      </c>
      <c r="C40" s="11" t="s">
        <v>2</v>
      </c>
      <c r="D40" s="12" t="str">
        <f t="shared" si="0"/>
        <v>b</v>
      </c>
    </row>
    <row r="41" spans="1:4" ht="15.75" x14ac:dyDescent="0.25">
      <c r="A41" s="10" t="s">
        <v>4</v>
      </c>
      <c r="B41" s="11" t="s">
        <v>2</v>
      </c>
      <c r="C41" s="11" t="s">
        <v>4</v>
      </c>
      <c r="D41" s="12" t="str">
        <f t="shared" si="0"/>
        <v>b</v>
      </c>
    </row>
    <row r="42" spans="1:4" ht="15.75" x14ac:dyDescent="0.25">
      <c r="A42" s="10" t="s">
        <v>4</v>
      </c>
      <c r="B42" s="11" t="s">
        <v>2</v>
      </c>
      <c r="C42" s="11" t="s">
        <v>3</v>
      </c>
      <c r="D42" s="12" t="str">
        <f t="shared" si="0"/>
        <v>b</v>
      </c>
    </row>
    <row r="43" spans="1:4" ht="15.75" x14ac:dyDescent="0.25">
      <c r="A43" s="10" t="s">
        <v>4</v>
      </c>
      <c r="B43" s="11" t="s">
        <v>2</v>
      </c>
      <c r="C43" s="11" t="s">
        <v>5</v>
      </c>
      <c r="D43" s="12" t="str">
        <f t="shared" si="0"/>
        <v>b</v>
      </c>
    </row>
    <row r="44" spans="1:4" ht="15.75" x14ac:dyDescent="0.25">
      <c r="A44" s="10" t="s">
        <v>4</v>
      </c>
      <c r="B44" s="11" t="s">
        <v>2</v>
      </c>
      <c r="C44" s="11" t="s">
        <v>6</v>
      </c>
      <c r="D44" s="12" t="str">
        <f t="shared" si="0"/>
        <v>b</v>
      </c>
    </row>
    <row r="45" spans="1:4" ht="15.75" x14ac:dyDescent="0.25">
      <c r="A45" s="10" t="s">
        <v>4</v>
      </c>
      <c r="B45" s="11" t="s">
        <v>4</v>
      </c>
      <c r="C45" s="11" t="s">
        <v>2</v>
      </c>
      <c r="D45" s="12" t="str">
        <f t="shared" si="0"/>
        <v>b</v>
      </c>
    </row>
    <row r="46" spans="1:4" ht="15.75" x14ac:dyDescent="0.25">
      <c r="A46" s="10" t="s">
        <v>4</v>
      </c>
      <c r="B46" s="11" t="s">
        <v>4</v>
      </c>
      <c r="C46" s="11" t="s">
        <v>4</v>
      </c>
      <c r="D46" s="12" t="str">
        <f t="shared" si="0"/>
        <v>b</v>
      </c>
    </row>
    <row r="47" spans="1:4" ht="15.75" x14ac:dyDescent="0.25">
      <c r="A47" s="10" t="s">
        <v>4</v>
      </c>
      <c r="B47" s="11" t="s">
        <v>4</v>
      </c>
      <c r="C47" s="11" t="s">
        <v>3</v>
      </c>
      <c r="D47" s="12" t="str">
        <f t="shared" ref="D47:D78" si="1">VLOOKUP(ROUND(($A$13*VLOOKUP(A47,$A$2:$B$6,2,FALSE)+$B$13*VLOOKUP(B47,$A$2:$B$6,2,FALSE)+$C$13*VLOOKUP(C47,$A$2:$B$6,2,FALSE))/$D$13,0),$B$2:$C$6,2,FALSE)</f>
        <v>b</v>
      </c>
    </row>
    <row r="48" spans="1:4" ht="15.75" x14ac:dyDescent="0.25">
      <c r="A48" s="10" t="s">
        <v>4</v>
      </c>
      <c r="B48" s="11" t="s">
        <v>4</v>
      </c>
      <c r="C48" s="11" t="s">
        <v>5</v>
      </c>
      <c r="D48" s="12" t="str">
        <f t="shared" si="1"/>
        <v>b</v>
      </c>
    </row>
    <row r="49" spans="1:4" ht="15.75" x14ac:dyDescent="0.25">
      <c r="A49" s="10" t="s">
        <v>4</v>
      </c>
      <c r="B49" s="11" t="s">
        <v>4</v>
      </c>
      <c r="C49" s="11" t="s">
        <v>6</v>
      </c>
      <c r="D49" s="12" t="str">
        <f t="shared" si="1"/>
        <v>b</v>
      </c>
    </row>
    <row r="50" spans="1:4" ht="15.75" x14ac:dyDescent="0.25">
      <c r="A50" s="10" t="s">
        <v>4</v>
      </c>
      <c r="B50" s="11" t="s">
        <v>3</v>
      </c>
      <c r="C50" s="11" t="s">
        <v>2</v>
      </c>
      <c r="D50" s="12" t="str">
        <f t="shared" si="1"/>
        <v>b</v>
      </c>
    </row>
    <row r="51" spans="1:4" ht="15.75" x14ac:dyDescent="0.25">
      <c r="A51" s="10" t="s">
        <v>4</v>
      </c>
      <c r="B51" s="11" t="s">
        <v>3</v>
      </c>
      <c r="C51" s="11" t="s">
        <v>4</v>
      </c>
      <c r="D51" s="12" t="str">
        <f t="shared" si="1"/>
        <v>b</v>
      </c>
    </row>
    <row r="52" spans="1:4" ht="15.75" x14ac:dyDescent="0.25">
      <c r="A52" s="10" t="s">
        <v>4</v>
      </c>
      <c r="B52" s="11" t="s">
        <v>3</v>
      </c>
      <c r="C52" s="11" t="s">
        <v>3</v>
      </c>
      <c r="D52" s="12" t="str">
        <f t="shared" si="1"/>
        <v>b</v>
      </c>
    </row>
    <row r="53" spans="1:4" ht="15.75" x14ac:dyDescent="0.25">
      <c r="A53" s="10" t="s">
        <v>4</v>
      </c>
      <c r="B53" s="11" t="s">
        <v>3</v>
      </c>
      <c r="C53" s="11" t="s">
        <v>5</v>
      </c>
      <c r="D53" s="12" t="str">
        <f t="shared" si="1"/>
        <v>a</v>
      </c>
    </row>
    <row r="54" spans="1:4" ht="15.75" x14ac:dyDescent="0.25">
      <c r="A54" s="10" t="s">
        <v>4</v>
      </c>
      <c r="B54" s="11" t="s">
        <v>3</v>
      </c>
      <c r="C54" s="11" t="s">
        <v>6</v>
      </c>
      <c r="D54" s="12" t="str">
        <f t="shared" si="1"/>
        <v>a</v>
      </c>
    </row>
    <row r="55" spans="1:4" ht="15.75" x14ac:dyDescent="0.25">
      <c r="A55" s="10" t="s">
        <v>4</v>
      </c>
      <c r="B55" s="11" t="s">
        <v>5</v>
      </c>
      <c r="C55" s="11" t="s">
        <v>2</v>
      </c>
      <c r="D55" s="12" t="str">
        <f t="shared" si="1"/>
        <v>b</v>
      </c>
    </row>
    <row r="56" spans="1:4" ht="15.75" x14ac:dyDescent="0.25">
      <c r="A56" s="10" t="s">
        <v>4</v>
      </c>
      <c r="B56" s="11" t="s">
        <v>5</v>
      </c>
      <c r="C56" s="11" t="s">
        <v>4</v>
      </c>
      <c r="D56" s="12" t="str">
        <f t="shared" si="1"/>
        <v>a</v>
      </c>
    </row>
    <row r="57" spans="1:4" ht="15.75" x14ac:dyDescent="0.25">
      <c r="A57" s="10" t="s">
        <v>4</v>
      </c>
      <c r="B57" s="11" t="s">
        <v>5</v>
      </c>
      <c r="C57" s="11" t="s">
        <v>3</v>
      </c>
      <c r="D57" s="12" t="str">
        <f t="shared" si="1"/>
        <v>a</v>
      </c>
    </row>
    <row r="58" spans="1:4" ht="15.75" x14ac:dyDescent="0.25">
      <c r="A58" s="10" t="s">
        <v>4</v>
      </c>
      <c r="B58" s="11" t="s">
        <v>5</v>
      </c>
      <c r="C58" s="11" t="s">
        <v>5</v>
      </c>
      <c r="D58" s="12" t="str">
        <f t="shared" si="1"/>
        <v>a</v>
      </c>
    </row>
    <row r="59" spans="1:4" ht="15.75" x14ac:dyDescent="0.25">
      <c r="A59" s="10" t="s">
        <v>4</v>
      </c>
      <c r="B59" s="11" t="s">
        <v>5</v>
      </c>
      <c r="C59" s="11" t="s">
        <v>6</v>
      </c>
      <c r="D59" s="12" t="str">
        <f t="shared" si="1"/>
        <v>a</v>
      </c>
    </row>
    <row r="60" spans="1:4" ht="15.75" x14ac:dyDescent="0.25">
      <c r="A60" s="10" t="s">
        <v>4</v>
      </c>
      <c r="B60" s="11" t="s">
        <v>6</v>
      </c>
      <c r="C60" s="11" t="s">
        <v>2</v>
      </c>
      <c r="D60" s="12" t="str">
        <f t="shared" si="1"/>
        <v>a</v>
      </c>
    </row>
    <row r="61" spans="1:4" ht="15.75" x14ac:dyDescent="0.25">
      <c r="A61" s="10" t="s">
        <v>4</v>
      </c>
      <c r="B61" s="11" t="s">
        <v>6</v>
      </c>
      <c r="C61" s="11" t="s">
        <v>4</v>
      </c>
      <c r="D61" s="12" t="str">
        <f t="shared" si="1"/>
        <v>a</v>
      </c>
    </row>
    <row r="62" spans="1:4" ht="15.75" x14ac:dyDescent="0.25">
      <c r="A62" s="10" t="s">
        <v>4</v>
      </c>
      <c r="B62" s="11" t="s">
        <v>6</v>
      </c>
      <c r="C62" s="11" t="s">
        <v>3</v>
      </c>
      <c r="D62" s="12" t="str">
        <f t="shared" si="1"/>
        <v>a</v>
      </c>
    </row>
    <row r="63" spans="1:4" ht="15.75" x14ac:dyDescent="0.25">
      <c r="A63" s="10" t="s">
        <v>4</v>
      </c>
      <c r="B63" s="11" t="s">
        <v>6</v>
      </c>
      <c r="C63" s="11" t="s">
        <v>5</v>
      </c>
      <c r="D63" s="12" t="str">
        <f t="shared" si="1"/>
        <v>a</v>
      </c>
    </row>
    <row r="64" spans="1:4" ht="15.75" x14ac:dyDescent="0.25">
      <c r="A64" s="10" t="s">
        <v>4</v>
      </c>
      <c r="B64" s="11" t="s">
        <v>6</v>
      </c>
      <c r="C64" s="11" t="s">
        <v>6</v>
      </c>
      <c r="D64" s="12" t="str">
        <f t="shared" si="1"/>
        <v>a</v>
      </c>
    </row>
    <row r="65" spans="1:4" ht="15.75" x14ac:dyDescent="0.25">
      <c r="A65" s="10" t="s">
        <v>3</v>
      </c>
      <c r="B65" s="11" t="s">
        <v>2</v>
      </c>
      <c r="C65" s="11" t="s">
        <v>2</v>
      </c>
      <c r="D65" s="12" t="str">
        <f t="shared" si="1"/>
        <v>b</v>
      </c>
    </row>
    <row r="66" spans="1:4" ht="15.75" x14ac:dyDescent="0.25">
      <c r="A66" s="10" t="s">
        <v>3</v>
      </c>
      <c r="B66" s="11" t="s">
        <v>2</v>
      </c>
      <c r="C66" s="11" t="s">
        <v>4</v>
      </c>
      <c r="D66" s="12" t="str">
        <f t="shared" si="1"/>
        <v>b</v>
      </c>
    </row>
    <row r="67" spans="1:4" ht="15.75" x14ac:dyDescent="0.25">
      <c r="A67" s="10" t="s">
        <v>3</v>
      </c>
      <c r="B67" s="11" t="s">
        <v>2</v>
      </c>
      <c r="C67" s="11" t="s">
        <v>3</v>
      </c>
      <c r="D67" s="12" t="str">
        <f t="shared" si="1"/>
        <v>b</v>
      </c>
    </row>
    <row r="68" spans="1:4" ht="15.75" x14ac:dyDescent="0.25">
      <c r="A68" s="10" t="s">
        <v>3</v>
      </c>
      <c r="B68" s="11" t="s">
        <v>2</v>
      </c>
      <c r="C68" s="11" t="s">
        <v>5</v>
      </c>
      <c r="D68" s="12" t="str">
        <f t="shared" si="1"/>
        <v>a</v>
      </c>
    </row>
    <row r="69" spans="1:4" ht="15.75" x14ac:dyDescent="0.25">
      <c r="A69" s="10" t="s">
        <v>3</v>
      </c>
      <c r="B69" s="11" t="s">
        <v>2</v>
      </c>
      <c r="C69" s="11" t="s">
        <v>6</v>
      </c>
      <c r="D69" s="12" t="str">
        <f t="shared" si="1"/>
        <v>a</v>
      </c>
    </row>
    <row r="70" spans="1:4" ht="15.75" x14ac:dyDescent="0.25">
      <c r="A70" s="10" t="s">
        <v>3</v>
      </c>
      <c r="B70" s="11" t="s">
        <v>4</v>
      </c>
      <c r="C70" s="11" t="s">
        <v>2</v>
      </c>
      <c r="D70" s="12" t="str">
        <f t="shared" si="1"/>
        <v>b</v>
      </c>
    </row>
    <row r="71" spans="1:4" ht="15.75" x14ac:dyDescent="0.25">
      <c r="A71" s="10" t="s">
        <v>3</v>
      </c>
      <c r="B71" s="11" t="s">
        <v>4</v>
      </c>
      <c r="C71" s="11" t="s">
        <v>4</v>
      </c>
      <c r="D71" s="12" t="str">
        <f t="shared" si="1"/>
        <v>a</v>
      </c>
    </row>
    <row r="72" spans="1:4" ht="15.75" x14ac:dyDescent="0.25">
      <c r="A72" s="10" t="s">
        <v>3</v>
      </c>
      <c r="B72" s="11" t="s">
        <v>4</v>
      </c>
      <c r="C72" s="11" t="s">
        <v>3</v>
      </c>
      <c r="D72" s="12" t="str">
        <f t="shared" si="1"/>
        <v>a</v>
      </c>
    </row>
    <row r="73" spans="1:4" ht="15.75" x14ac:dyDescent="0.25">
      <c r="A73" s="10" t="s">
        <v>3</v>
      </c>
      <c r="B73" s="11" t="s">
        <v>4</v>
      </c>
      <c r="C73" s="11" t="s">
        <v>5</v>
      </c>
      <c r="D73" s="12" t="str">
        <f t="shared" si="1"/>
        <v>a</v>
      </c>
    </row>
    <row r="74" spans="1:4" ht="15.75" x14ac:dyDescent="0.25">
      <c r="A74" s="10" t="s">
        <v>3</v>
      </c>
      <c r="B74" s="11" t="s">
        <v>4</v>
      </c>
      <c r="C74" s="11" t="s">
        <v>6</v>
      </c>
      <c r="D74" s="12" t="str">
        <f t="shared" si="1"/>
        <v>a</v>
      </c>
    </row>
    <row r="75" spans="1:4" ht="15.75" x14ac:dyDescent="0.25">
      <c r="A75" s="10" t="s">
        <v>3</v>
      </c>
      <c r="B75" s="11" t="s">
        <v>3</v>
      </c>
      <c r="C75" s="11" t="s">
        <v>2</v>
      </c>
      <c r="D75" s="12" t="str">
        <f t="shared" si="1"/>
        <v>a</v>
      </c>
    </row>
    <row r="76" spans="1:4" ht="15.75" x14ac:dyDescent="0.25">
      <c r="A76" s="10" t="s">
        <v>3</v>
      </c>
      <c r="B76" s="11" t="s">
        <v>3</v>
      </c>
      <c r="C76" s="11" t="s">
        <v>4</v>
      </c>
      <c r="D76" s="12" t="str">
        <f t="shared" si="1"/>
        <v>a</v>
      </c>
    </row>
    <row r="77" spans="1:4" ht="15.75" x14ac:dyDescent="0.25">
      <c r="A77" s="10" t="s">
        <v>3</v>
      </c>
      <c r="B77" s="11" t="s">
        <v>3</v>
      </c>
      <c r="C77" s="11" t="s">
        <v>3</v>
      </c>
      <c r="D77" s="12" t="str">
        <f t="shared" si="1"/>
        <v>a</v>
      </c>
    </row>
    <row r="78" spans="1:4" ht="15.75" x14ac:dyDescent="0.25">
      <c r="A78" s="10" t="s">
        <v>3</v>
      </c>
      <c r="B78" s="11" t="s">
        <v>3</v>
      </c>
      <c r="C78" s="11" t="s">
        <v>5</v>
      </c>
      <c r="D78" s="12" t="str">
        <f t="shared" si="1"/>
        <v>a</v>
      </c>
    </row>
    <row r="79" spans="1:4" ht="15.75" x14ac:dyDescent="0.25">
      <c r="A79" s="10" t="s">
        <v>3</v>
      </c>
      <c r="B79" s="11" t="s">
        <v>3</v>
      </c>
      <c r="C79" s="11" t="s">
        <v>6</v>
      </c>
      <c r="D79" s="12" t="str">
        <f t="shared" ref="D79:D110" si="2">VLOOKUP(ROUND(($A$13*VLOOKUP(A79,$A$2:$B$6,2,FALSE)+$B$13*VLOOKUP(B79,$A$2:$B$6,2,FALSE)+$C$13*VLOOKUP(C79,$A$2:$B$6,2,FALSE))/$D$13,0),$B$2:$C$6,2,FALSE)</f>
        <v>a</v>
      </c>
    </row>
    <row r="80" spans="1:4" ht="15.75" x14ac:dyDescent="0.25">
      <c r="A80" s="10" t="s">
        <v>3</v>
      </c>
      <c r="B80" s="11" t="s">
        <v>5</v>
      </c>
      <c r="C80" s="11" t="s">
        <v>2</v>
      </c>
      <c r="D80" s="12" t="str">
        <f t="shared" si="2"/>
        <v>a</v>
      </c>
    </row>
    <row r="81" spans="1:4" ht="15.75" x14ac:dyDescent="0.25">
      <c r="A81" s="10" t="s">
        <v>3</v>
      </c>
      <c r="B81" s="11" t="s">
        <v>5</v>
      </c>
      <c r="C81" s="11" t="s">
        <v>4</v>
      </c>
      <c r="D81" s="12" t="str">
        <f t="shared" si="2"/>
        <v>a</v>
      </c>
    </row>
    <row r="82" spans="1:4" ht="15.75" x14ac:dyDescent="0.25">
      <c r="A82" s="10" t="s">
        <v>3</v>
      </c>
      <c r="B82" s="11" t="s">
        <v>5</v>
      </c>
      <c r="C82" s="11" t="s">
        <v>3</v>
      </c>
      <c r="D82" s="12" t="str">
        <f t="shared" si="2"/>
        <v>a</v>
      </c>
    </row>
    <row r="83" spans="1:4" ht="15.75" x14ac:dyDescent="0.25">
      <c r="A83" s="10" t="s">
        <v>3</v>
      </c>
      <c r="B83" s="11" t="s">
        <v>5</v>
      </c>
      <c r="C83" s="11" t="s">
        <v>5</v>
      </c>
      <c r="D83" s="12" t="str">
        <f t="shared" si="2"/>
        <v>a</v>
      </c>
    </row>
    <row r="84" spans="1:4" ht="15.75" x14ac:dyDescent="0.25">
      <c r="A84" s="10" t="s">
        <v>3</v>
      </c>
      <c r="B84" s="11" t="s">
        <v>5</v>
      </c>
      <c r="C84" s="11" t="s">
        <v>6</v>
      </c>
      <c r="D84" s="12" t="str">
        <f t="shared" si="2"/>
        <v>g</v>
      </c>
    </row>
    <row r="85" spans="1:4" ht="15.75" x14ac:dyDescent="0.25">
      <c r="A85" s="10" t="s">
        <v>3</v>
      </c>
      <c r="B85" s="11" t="s">
        <v>6</v>
      </c>
      <c r="C85" s="11" t="s">
        <v>2</v>
      </c>
      <c r="D85" s="12" t="str">
        <f t="shared" si="2"/>
        <v>a</v>
      </c>
    </row>
    <row r="86" spans="1:4" ht="15.75" x14ac:dyDescent="0.25">
      <c r="A86" s="10" t="s">
        <v>3</v>
      </c>
      <c r="B86" s="11" t="s">
        <v>6</v>
      </c>
      <c r="C86" s="11" t="s">
        <v>4</v>
      </c>
      <c r="D86" s="12" t="str">
        <f t="shared" si="2"/>
        <v>a</v>
      </c>
    </row>
    <row r="87" spans="1:4" ht="15.75" x14ac:dyDescent="0.25">
      <c r="A87" s="10" t="s">
        <v>3</v>
      </c>
      <c r="B87" s="11" t="s">
        <v>6</v>
      </c>
      <c r="C87" s="11" t="s">
        <v>3</v>
      </c>
      <c r="D87" s="12" t="str">
        <f t="shared" si="2"/>
        <v>g</v>
      </c>
    </row>
    <row r="88" spans="1:4" ht="15.75" x14ac:dyDescent="0.25">
      <c r="A88" s="10" t="s">
        <v>3</v>
      </c>
      <c r="B88" s="11" t="s">
        <v>6</v>
      </c>
      <c r="C88" s="11" t="s">
        <v>5</v>
      </c>
      <c r="D88" s="12" t="str">
        <f t="shared" si="2"/>
        <v>g</v>
      </c>
    </row>
    <row r="89" spans="1:4" ht="15.75" x14ac:dyDescent="0.25">
      <c r="A89" s="10" t="s">
        <v>3</v>
      </c>
      <c r="B89" s="11" t="s">
        <v>6</v>
      </c>
      <c r="C89" s="11" t="s">
        <v>6</v>
      </c>
      <c r="D89" s="12" t="str">
        <f t="shared" si="2"/>
        <v>g</v>
      </c>
    </row>
    <row r="90" spans="1:4" ht="15.75" x14ac:dyDescent="0.25">
      <c r="A90" s="10" t="s">
        <v>5</v>
      </c>
      <c r="B90" s="11" t="s">
        <v>2</v>
      </c>
      <c r="C90" s="11" t="s">
        <v>2</v>
      </c>
      <c r="D90" s="12" t="str">
        <f t="shared" si="2"/>
        <v>a</v>
      </c>
    </row>
    <row r="91" spans="1:4" ht="15.75" x14ac:dyDescent="0.25">
      <c r="A91" s="10" t="s">
        <v>5</v>
      </c>
      <c r="B91" s="11" t="s">
        <v>2</v>
      </c>
      <c r="C91" s="11" t="s">
        <v>4</v>
      </c>
      <c r="D91" s="12" t="str">
        <f t="shared" si="2"/>
        <v>a</v>
      </c>
    </row>
    <row r="92" spans="1:4" ht="15.75" x14ac:dyDescent="0.25">
      <c r="A92" s="10" t="s">
        <v>5</v>
      </c>
      <c r="B92" s="11" t="s">
        <v>2</v>
      </c>
      <c r="C92" s="11" t="s">
        <v>3</v>
      </c>
      <c r="D92" s="12" t="str">
        <f t="shared" si="2"/>
        <v>a</v>
      </c>
    </row>
    <row r="93" spans="1:4" ht="15.75" x14ac:dyDescent="0.25">
      <c r="A93" s="10" t="s">
        <v>5</v>
      </c>
      <c r="B93" s="11" t="s">
        <v>2</v>
      </c>
      <c r="C93" s="11" t="s">
        <v>5</v>
      </c>
      <c r="D93" s="12" t="str">
        <f t="shared" si="2"/>
        <v>a</v>
      </c>
    </row>
    <row r="94" spans="1:4" ht="15.75" x14ac:dyDescent="0.25">
      <c r="A94" s="10" t="s">
        <v>5</v>
      </c>
      <c r="B94" s="11" t="s">
        <v>2</v>
      </c>
      <c r="C94" s="11" t="s">
        <v>6</v>
      </c>
      <c r="D94" s="12" t="str">
        <f t="shared" si="2"/>
        <v>a</v>
      </c>
    </row>
    <row r="95" spans="1:4" ht="15.75" x14ac:dyDescent="0.25">
      <c r="A95" s="10" t="s">
        <v>5</v>
      </c>
      <c r="B95" s="11" t="s">
        <v>4</v>
      </c>
      <c r="C95" s="11" t="s">
        <v>2</v>
      </c>
      <c r="D95" s="12" t="str">
        <f t="shared" si="2"/>
        <v>a</v>
      </c>
    </row>
    <row r="96" spans="1:4" ht="15.75" x14ac:dyDescent="0.25">
      <c r="A96" s="10" t="s">
        <v>5</v>
      </c>
      <c r="B96" s="11" t="s">
        <v>4</v>
      </c>
      <c r="C96" s="11" t="s">
        <v>4</v>
      </c>
      <c r="D96" s="12" t="str">
        <f t="shared" si="2"/>
        <v>a</v>
      </c>
    </row>
    <row r="97" spans="1:4" ht="15.75" x14ac:dyDescent="0.25">
      <c r="A97" s="10" t="s">
        <v>5</v>
      </c>
      <c r="B97" s="11" t="s">
        <v>4</v>
      </c>
      <c r="C97" s="11" t="s">
        <v>3</v>
      </c>
      <c r="D97" s="12" t="str">
        <f t="shared" si="2"/>
        <v>a</v>
      </c>
    </row>
    <row r="98" spans="1:4" ht="15.75" x14ac:dyDescent="0.25">
      <c r="A98" s="10" t="s">
        <v>5</v>
      </c>
      <c r="B98" s="11" t="s">
        <v>4</v>
      </c>
      <c r="C98" s="11" t="s">
        <v>5</v>
      </c>
      <c r="D98" s="12" t="str">
        <f t="shared" si="2"/>
        <v>a</v>
      </c>
    </row>
    <row r="99" spans="1:4" ht="15.75" x14ac:dyDescent="0.25">
      <c r="A99" s="10" t="s">
        <v>5</v>
      </c>
      <c r="B99" s="11" t="s">
        <v>4</v>
      </c>
      <c r="C99" s="11" t="s">
        <v>6</v>
      </c>
      <c r="D99" s="12" t="str">
        <f t="shared" si="2"/>
        <v>g</v>
      </c>
    </row>
    <row r="100" spans="1:4" ht="15.75" x14ac:dyDescent="0.25">
      <c r="A100" s="10" t="s">
        <v>5</v>
      </c>
      <c r="B100" s="11" t="s">
        <v>3</v>
      </c>
      <c r="C100" s="11" t="s">
        <v>2</v>
      </c>
      <c r="D100" s="12" t="str">
        <f t="shared" si="2"/>
        <v>a</v>
      </c>
    </row>
    <row r="101" spans="1:4" ht="15.75" x14ac:dyDescent="0.25">
      <c r="A101" s="10" t="s">
        <v>5</v>
      </c>
      <c r="B101" s="11" t="s">
        <v>3</v>
      </c>
      <c r="C101" s="11" t="s">
        <v>4</v>
      </c>
      <c r="D101" s="12" t="str">
        <f t="shared" si="2"/>
        <v>a</v>
      </c>
    </row>
    <row r="102" spans="1:4" ht="15.75" x14ac:dyDescent="0.25">
      <c r="A102" s="10" t="s">
        <v>5</v>
      </c>
      <c r="B102" s="11" t="s">
        <v>3</v>
      </c>
      <c r="C102" s="11" t="s">
        <v>3</v>
      </c>
      <c r="D102" s="12" t="str">
        <f t="shared" si="2"/>
        <v>g</v>
      </c>
    </row>
    <row r="103" spans="1:4" ht="15.75" x14ac:dyDescent="0.25">
      <c r="A103" s="10" t="s">
        <v>5</v>
      </c>
      <c r="B103" s="11" t="s">
        <v>3</v>
      </c>
      <c r="C103" s="11" t="s">
        <v>5</v>
      </c>
      <c r="D103" s="12" t="str">
        <f t="shared" si="2"/>
        <v>g</v>
      </c>
    </row>
    <row r="104" spans="1:4" ht="15.75" x14ac:dyDescent="0.25">
      <c r="A104" s="10" t="s">
        <v>5</v>
      </c>
      <c r="B104" s="11" t="s">
        <v>3</v>
      </c>
      <c r="C104" s="11" t="s">
        <v>6</v>
      </c>
      <c r="D104" s="12" t="str">
        <f t="shared" si="2"/>
        <v>g</v>
      </c>
    </row>
    <row r="105" spans="1:4" ht="15.75" x14ac:dyDescent="0.25">
      <c r="A105" s="10" t="s">
        <v>5</v>
      </c>
      <c r="B105" s="11" t="s">
        <v>5</v>
      </c>
      <c r="C105" s="11" t="s">
        <v>2</v>
      </c>
      <c r="D105" s="12" t="str">
        <f t="shared" si="2"/>
        <v>g</v>
      </c>
    </row>
    <row r="106" spans="1:4" ht="15.75" x14ac:dyDescent="0.25">
      <c r="A106" s="10" t="s">
        <v>5</v>
      </c>
      <c r="B106" s="11" t="s">
        <v>5</v>
      </c>
      <c r="C106" s="11" t="s">
        <v>4</v>
      </c>
      <c r="D106" s="12" t="str">
        <f t="shared" si="2"/>
        <v>g</v>
      </c>
    </row>
    <row r="107" spans="1:4" ht="15.75" x14ac:dyDescent="0.25">
      <c r="A107" s="10" t="s">
        <v>5</v>
      </c>
      <c r="B107" s="11" t="s">
        <v>5</v>
      </c>
      <c r="C107" s="11" t="s">
        <v>3</v>
      </c>
      <c r="D107" s="12" t="str">
        <f t="shared" si="2"/>
        <v>g</v>
      </c>
    </row>
    <row r="108" spans="1:4" ht="15.75" x14ac:dyDescent="0.25">
      <c r="A108" s="10" t="s">
        <v>5</v>
      </c>
      <c r="B108" s="11" t="s">
        <v>5</v>
      </c>
      <c r="C108" s="11" t="s">
        <v>5</v>
      </c>
      <c r="D108" s="12" t="str">
        <f t="shared" si="2"/>
        <v>g</v>
      </c>
    </row>
    <row r="109" spans="1:4" ht="15.75" x14ac:dyDescent="0.25">
      <c r="A109" s="10" t="s">
        <v>5</v>
      </c>
      <c r="B109" s="11" t="s">
        <v>5</v>
      </c>
      <c r="C109" s="11" t="s">
        <v>6</v>
      </c>
      <c r="D109" s="12" t="str">
        <f t="shared" si="2"/>
        <v>g</v>
      </c>
    </row>
    <row r="110" spans="1:4" ht="15.75" x14ac:dyDescent="0.25">
      <c r="A110" s="10" t="s">
        <v>5</v>
      </c>
      <c r="B110" s="11" t="s">
        <v>6</v>
      </c>
      <c r="C110" s="11" t="s">
        <v>2</v>
      </c>
      <c r="D110" s="12" t="str">
        <f t="shared" si="2"/>
        <v>g</v>
      </c>
    </row>
    <row r="111" spans="1:4" ht="15.75" x14ac:dyDescent="0.25">
      <c r="A111" s="10" t="s">
        <v>5</v>
      </c>
      <c r="B111" s="11" t="s">
        <v>6</v>
      </c>
      <c r="C111" s="11" t="s">
        <v>4</v>
      </c>
      <c r="D111" s="12" t="str">
        <f t="shared" ref="D111:D139" si="3">VLOOKUP(ROUND(($A$13*VLOOKUP(A111,$A$2:$B$6,2,FALSE)+$B$13*VLOOKUP(B111,$A$2:$B$6,2,FALSE)+$C$13*VLOOKUP(C111,$A$2:$B$6,2,FALSE))/$D$13,0),$B$2:$C$6,2,FALSE)</f>
        <v>g</v>
      </c>
    </row>
    <row r="112" spans="1:4" ht="15.75" x14ac:dyDescent="0.25">
      <c r="A112" s="10" t="s">
        <v>5</v>
      </c>
      <c r="B112" s="11" t="s">
        <v>6</v>
      </c>
      <c r="C112" s="11" t="s">
        <v>3</v>
      </c>
      <c r="D112" s="12" t="str">
        <f t="shared" si="3"/>
        <v>g</v>
      </c>
    </row>
    <row r="113" spans="1:4" ht="15.75" x14ac:dyDescent="0.25">
      <c r="A113" s="10" t="s">
        <v>5</v>
      </c>
      <c r="B113" s="11" t="s">
        <v>6</v>
      </c>
      <c r="C113" s="11" t="s">
        <v>5</v>
      </c>
      <c r="D113" s="12" t="str">
        <f t="shared" si="3"/>
        <v>g</v>
      </c>
    </row>
    <row r="114" spans="1:4" ht="15.75" x14ac:dyDescent="0.25">
      <c r="A114" s="10" t="s">
        <v>5</v>
      </c>
      <c r="B114" s="11" t="s">
        <v>6</v>
      </c>
      <c r="C114" s="11" t="s">
        <v>6</v>
      </c>
      <c r="D114" s="12" t="str">
        <f t="shared" si="3"/>
        <v>g</v>
      </c>
    </row>
    <row r="115" spans="1:4" ht="15.75" x14ac:dyDescent="0.25">
      <c r="A115" s="10" t="s">
        <v>6</v>
      </c>
      <c r="B115" s="11" t="s">
        <v>2</v>
      </c>
      <c r="C115" s="11" t="s">
        <v>2</v>
      </c>
      <c r="D115" s="12" t="str">
        <f t="shared" si="3"/>
        <v>a</v>
      </c>
    </row>
    <row r="116" spans="1:4" ht="15.75" x14ac:dyDescent="0.25">
      <c r="A116" s="10" t="s">
        <v>6</v>
      </c>
      <c r="B116" s="11" t="s">
        <v>2</v>
      </c>
      <c r="C116" s="11" t="s">
        <v>4</v>
      </c>
      <c r="D116" s="12" t="str">
        <f t="shared" si="3"/>
        <v>a</v>
      </c>
    </row>
    <row r="117" spans="1:4" ht="15.75" x14ac:dyDescent="0.25">
      <c r="A117" s="10" t="s">
        <v>6</v>
      </c>
      <c r="B117" s="11" t="s">
        <v>2</v>
      </c>
      <c r="C117" s="11" t="s">
        <v>3</v>
      </c>
      <c r="D117" s="12" t="str">
        <f t="shared" si="3"/>
        <v>g</v>
      </c>
    </row>
    <row r="118" spans="1:4" ht="15.75" x14ac:dyDescent="0.25">
      <c r="A118" s="10" t="s">
        <v>6</v>
      </c>
      <c r="B118" s="11" t="s">
        <v>2</v>
      </c>
      <c r="C118" s="11" t="s">
        <v>5</v>
      </c>
      <c r="D118" s="12" t="str">
        <f t="shared" si="3"/>
        <v>g</v>
      </c>
    </row>
    <row r="119" spans="1:4" ht="15.75" x14ac:dyDescent="0.25">
      <c r="A119" s="10" t="s">
        <v>6</v>
      </c>
      <c r="B119" s="11" t="s">
        <v>2</v>
      </c>
      <c r="C119" s="11" t="s">
        <v>6</v>
      </c>
      <c r="D119" s="12" t="str">
        <f t="shared" si="3"/>
        <v>g</v>
      </c>
    </row>
    <row r="120" spans="1:4" ht="15.75" x14ac:dyDescent="0.25">
      <c r="A120" s="10" t="s">
        <v>6</v>
      </c>
      <c r="B120" s="11" t="s">
        <v>4</v>
      </c>
      <c r="C120" s="11" t="s">
        <v>2</v>
      </c>
      <c r="D120" s="12" t="str">
        <f t="shared" si="3"/>
        <v>g</v>
      </c>
    </row>
    <row r="121" spans="1:4" ht="15.75" x14ac:dyDescent="0.25">
      <c r="A121" s="10" t="s">
        <v>6</v>
      </c>
      <c r="B121" s="11" t="s">
        <v>4</v>
      </c>
      <c r="C121" s="11" t="s">
        <v>4</v>
      </c>
      <c r="D121" s="12" t="str">
        <f t="shared" si="3"/>
        <v>g</v>
      </c>
    </row>
    <row r="122" spans="1:4" ht="15.75" x14ac:dyDescent="0.25">
      <c r="A122" s="10" t="s">
        <v>6</v>
      </c>
      <c r="B122" s="11" t="s">
        <v>4</v>
      </c>
      <c r="C122" s="11" t="s">
        <v>3</v>
      </c>
      <c r="D122" s="12" t="str">
        <f t="shared" si="3"/>
        <v>g</v>
      </c>
    </row>
    <row r="123" spans="1:4" ht="15.75" x14ac:dyDescent="0.25">
      <c r="A123" s="10" t="s">
        <v>6</v>
      </c>
      <c r="B123" s="11" t="s">
        <v>4</v>
      </c>
      <c r="C123" s="11" t="s">
        <v>5</v>
      </c>
      <c r="D123" s="12" t="str">
        <f t="shared" si="3"/>
        <v>g</v>
      </c>
    </row>
    <row r="124" spans="1:4" ht="15.75" x14ac:dyDescent="0.25">
      <c r="A124" s="10" t="s">
        <v>6</v>
      </c>
      <c r="B124" s="11" t="s">
        <v>4</v>
      </c>
      <c r="C124" s="11" t="s">
        <v>6</v>
      </c>
      <c r="D124" s="12" t="str">
        <f t="shared" si="3"/>
        <v>g</v>
      </c>
    </row>
    <row r="125" spans="1:4" ht="15.75" x14ac:dyDescent="0.25">
      <c r="A125" s="10" t="s">
        <v>6</v>
      </c>
      <c r="B125" s="11" t="s">
        <v>3</v>
      </c>
      <c r="C125" s="11" t="s">
        <v>2</v>
      </c>
      <c r="D125" s="12" t="str">
        <f t="shared" si="3"/>
        <v>g</v>
      </c>
    </row>
    <row r="126" spans="1:4" ht="15.75" x14ac:dyDescent="0.25">
      <c r="A126" s="10" t="s">
        <v>6</v>
      </c>
      <c r="B126" s="11" t="s">
        <v>3</v>
      </c>
      <c r="C126" s="11" t="s">
        <v>4</v>
      </c>
      <c r="D126" s="12" t="str">
        <f t="shared" si="3"/>
        <v>g</v>
      </c>
    </row>
    <row r="127" spans="1:4" ht="15.75" x14ac:dyDescent="0.25">
      <c r="A127" s="10" t="s">
        <v>6</v>
      </c>
      <c r="B127" s="11" t="s">
        <v>3</v>
      </c>
      <c r="C127" s="11" t="s">
        <v>3</v>
      </c>
      <c r="D127" s="12" t="str">
        <f t="shared" si="3"/>
        <v>g</v>
      </c>
    </row>
    <row r="128" spans="1:4" ht="15.75" x14ac:dyDescent="0.25">
      <c r="A128" s="10" t="s">
        <v>6</v>
      </c>
      <c r="B128" s="11" t="s">
        <v>3</v>
      </c>
      <c r="C128" s="11" t="s">
        <v>5</v>
      </c>
      <c r="D128" s="12" t="str">
        <f t="shared" si="3"/>
        <v>g</v>
      </c>
    </row>
    <row r="129" spans="1:4" ht="15.75" x14ac:dyDescent="0.25">
      <c r="A129" s="10" t="s">
        <v>6</v>
      </c>
      <c r="B129" s="11" t="s">
        <v>3</v>
      </c>
      <c r="C129" s="11" t="s">
        <v>6</v>
      </c>
      <c r="D129" s="12" t="str">
        <f t="shared" si="3"/>
        <v>g</v>
      </c>
    </row>
    <row r="130" spans="1:4" ht="15.75" x14ac:dyDescent="0.25">
      <c r="A130" s="10" t="s">
        <v>6</v>
      </c>
      <c r="B130" s="11" t="s">
        <v>5</v>
      </c>
      <c r="C130" s="11" t="s">
        <v>2</v>
      </c>
      <c r="D130" s="12" t="str">
        <f t="shared" si="3"/>
        <v>g</v>
      </c>
    </row>
    <row r="131" spans="1:4" ht="15.75" x14ac:dyDescent="0.25">
      <c r="A131" s="10" t="s">
        <v>6</v>
      </c>
      <c r="B131" s="11" t="s">
        <v>5</v>
      </c>
      <c r="C131" s="11" t="s">
        <v>4</v>
      </c>
      <c r="D131" s="12" t="str">
        <f t="shared" si="3"/>
        <v>g</v>
      </c>
    </row>
    <row r="132" spans="1:4" ht="15.75" x14ac:dyDescent="0.25">
      <c r="A132" s="10" t="s">
        <v>6</v>
      </c>
      <c r="B132" s="11" t="s">
        <v>5</v>
      </c>
      <c r="C132" s="11" t="s">
        <v>3</v>
      </c>
      <c r="D132" s="12" t="str">
        <f t="shared" si="3"/>
        <v>g</v>
      </c>
    </row>
    <row r="133" spans="1:4" ht="15.75" x14ac:dyDescent="0.25">
      <c r="A133" s="10" t="s">
        <v>6</v>
      </c>
      <c r="B133" s="11" t="s">
        <v>5</v>
      </c>
      <c r="C133" s="11" t="s">
        <v>5</v>
      </c>
      <c r="D133" s="12" t="str">
        <f t="shared" si="3"/>
        <v>vg</v>
      </c>
    </row>
    <row r="134" spans="1:4" ht="15.75" x14ac:dyDescent="0.25">
      <c r="A134" s="10" t="s">
        <v>6</v>
      </c>
      <c r="B134" s="11" t="s">
        <v>5</v>
      </c>
      <c r="C134" s="11" t="s">
        <v>6</v>
      </c>
      <c r="D134" s="12" t="str">
        <f t="shared" si="3"/>
        <v>vg</v>
      </c>
    </row>
    <row r="135" spans="1:4" ht="15.75" x14ac:dyDescent="0.25">
      <c r="A135" s="10" t="s">
        <v>6</v>
      </c>
      <c r="B135" s="11" t="s">
        <v>6</v>
      </c>
      <c r="C135" s="11" t="s">
        <v>2</v>
      </c>
      <c r="D135" s="12" t="str">
        <f t="shared" si="3"/>
        <v>g</v>
      </c>
    </row>
    <row r="136" spans="1:4" ht="15.75" x14ac:dyDescent="0.25">
      <c r="A136" s="10" t="s">
        <v>6</v>
      </c>
      <c r="B136" s="11" t="s">
        <v>6</v>
      </c>
      <c r="C136" s="11" t="s">
        <v>4</v>
      </c>
      <c r="D136" s="12" t="str">
        <f t="shared" si="3"/>
        <v>vg</v>
      </c>
    </row>
    <row r="137" spans="1:4" ht="15.75" x14ac:dyDescent="0.25">
      <c r="A137" s="10" t="s">
        <v>6</v>
      </c>
      <c r="B137" s="11" t="s">
        <v>6</v>
      </c>
      <c r="C137" s="11" t="s">
        <v>3</v>
      </c>
      <c r="D137" s="12" t="str">
        <f t="shared" si="3"/>
        <v>vg</v>
      </c>
    </row>
    <row r="138" spans="1:4" ht="15.75" x14ac:dyDescent="0.25">
      <c r="A138" s="10" t="s">
        <v>6</v>
      </c>
      <c r="B138" s="11" t="s">
        <v>6</v>
      </c>
      <c r="C138" s="11" t="s">
        <v>5</v>
      </c>
      <c r="D138" s="12" t="str">
        <f t="shared" si="3"/>
        <v>vg</v>
      </c>
    </row>
    <row r="139" spans="1:4" ht="16.5" thickBot="1" x14ac:dyDescent="0.3">
      <c r="A139" s="13" t="s">
        <v>6</v>
      </c>
      <c r="B139" s="14" t="s">
        <v>6</v>
      </c>
      <c r="C139" s="14" t="s">
        <v>6</v>
      </c>
      <c r="D139" s="15" t="str">
        <f t="shared" si="3"/>
        <v>vg</v>
      </c>
    </row>
  </sheetData>
  <autoFilter ref="A14:D14" xr:uid="{EC641608-1EEC-4E2D-8D82-74257B7D545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9C77-8F6F-4AE9-A78E-3CE17BEFA12C}">
  <dimension ref="A1:F23"/>
  <sheetViews>
    <sheetView workbookViewId="0">
      <selection activeCell="D19" sqref="A19:D19"/>
    </sheetView>
  </sheetViews>
  <sheetFormatPr defaultColWidth="11" defaultRowHeight="15.75" x14ac:dyDescent="0.25"/>
  <cols>
    <col min="1" max="1" width="17.375" bestFit="1" customWidth="1"/>
    <col min="2" max="2" width="17.625" bestFit="1" customWidth="1"/>
    <col min="3" max="3" width="12" bestFit="1" customWidth="1"/>
  </cols>
  <sheetData>
    <row r="1" spans="1:6" x14ac:dyDescent="0.25">
      <c r="A1" s="7" t="s">
        <v>7</v>
      </c>
      <c r="B1" s="8"/>
      <c r="C1" s="9"/>
      <c r="E1" s="7" t="s">
        <v>12</v>
      </c>
      <c r="F1" s="9"/>
    </row>
    <row r="2" spans="1:6" x14ac:dyDescent="0.25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25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ht="16.5" thickBot="1" x14ac:dyDescent="0.3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25">
      <c r="A5" s="10" t="s">
        <v>5</v>
      </c>
      <c r="B5">
        <v>4</v>
      </c>
      <c r="C5" s="12" t="s">
        <v>5</v>
      </c>
    </row>
    <row r="6" spans="1:6" ht="16.5" thickBot="1" x14ac:dyDescent="0.3">
      <c r="A6" s="13" t="s">
        <v>6</v>
      </c>
      <c r="B6" s="14">
        <v>5</v>
      </c>
      <c r="C6" s="15" t="s">
        <v>6</v>
      </c>
    </row>
    <row r="7" spans="1:6" x14ac:dyDescent="0.25">
      <c r="A7" s="11"/>
      <c r="B7" s="11"/>
      <c r="C7" s="11"/>
    </row>
    <row r="8" spans="1:6" x14ac:dyDescent="0.25">
      <c r="A8" s="11"/>
      <c r="B8" s="11"/>
      <c r="C8" s="11"/>
    </row>
    <row r="9" spans="1:6" x14ac:dyDescent="0.25">
      <c r="A9" s="11"/>
      <c r="B9" s="11"/>
      <c r="C9" s="11"/>
    </row>
    <row r="10" spans="1:6" x14ac:dyDescent="0.25">
      <c r="A10" s="11"/>
      <c r="B10" s="11"/>
      <c r="C10" s="11"/>
    </row>
    <row r="11" spans="1:6" ht="16.5" thickBot="1" x14ac:dyDescent="0.3"/>
    <row r="12" spans="1:6" x14ac:dyDescent="0.25">
      <c r="A12" s="7"/>
      <c r="B12" s="22" t="s">
        <v>8</v>
      </c>
      <c r="C12" s="23" t="s">
        <v>16</v>
      </c>
    </row>
    <row r="13" spans="1:6" ht="16.5" thickBot="1" x14ac:dyDescent="0.3">
      <c r="A13" s="10">
        <v>1</v>
      </c>
      <c r="B13">
        <v>2</v>
      </c>
      <c r="C13" s="12">
        <f>SUM(A13:B13)</f>
        <v>3</v>
      </c>
    </row>
    <row r="14" spans="1:6" ht="16.5" thickBot="1" x14ac:dyDescent="0.3">
      <c r="A14" s="26" t="s">
        <v>28</v>
      </c>
      <c r="B14" s="27" t="s">
        <v>29</v>
      </c>
      <c r="C14" s="28" t="s">
        <v>24</v>
      </c>
    </row>
    <row r="15" spans="1:6" ht="16.5" thickTop="1" x14ac:dyDescent="0.25">
      <c r="A15" s="10" t="s">
        <v>13</v>
      </c>
      <c r="B15" t="s">
        <v>13</v>
      </c>
      <c r="C15" s="12" t="str">
        <f t="shared" ref="C15:C23" si="0">VLOOKUP(ROUND((($A$13*VLOOKUP(A15,$E$2:$F$4,2,FALSE)+$B$13*VLOOKUP(B15,$E$2:$F$4,2,FALSE))/$C$13) *2 -1,0),$B$2:$C$6,2,FALSE)</f>
        <v>vb</v>
      </c>
    </row>
    <row r="16" spans="1:6" x14ac:dyDescent="0.25">
      <c r="A16" s="10" t="s">
        <v>13</v>
      </c>
      <c r="B16" t="s">
        <v>14</v>
      </c>
      <c r="C16" s="12" t="str">
        <f t="shared" si="0"/>
        <v>b</v>
      </c>
    </row>
    <row r="17" spans="1:4" x14ac:dyDescent="0.25">
      <c r="A17" s="10" t="s">
        <v>13</v>
      </c>
      <c r="B17" t="s">
        <v>15</v>
      </c>
      <c r="C17" s="12" t="str">
        <f t="shared" si="0"/>
        <v>g</v>
      </c>
    </row>
    <row r="18" spans="1:4" x14ac:dyDescent="0.25">
      <c r="A18" s="10" t="s">
        <v>14</v>
      </c>
      <c r="B18" t="s">
        <v>13</v>
      </c>
      <c r="C18" s="12" t="str">
        <f t="shared" si="0"/>
        <v>b</v>
      </c>
    </row>
    <row r="19" spans="1:4" x14ac:dyDescent="0.25">
      <c r="A19" s="32" t="s">
        <v>14</v>
      </c>
      <c r="B19" s="3" t="s">
        <v>14</v>
      </c>
      <c r="C19" s="33" t="str">
        <f t="shared" si="0"/>
        <v>a</v>
      </c>
      <c r="D19" s="3"/>
    </row>
    <row r="20" spans="1:4" x14ac:dyDescent="0.25">
      <c r="A20" s="10" t="s">
        <v>14</v>
      </c>
      <c r="B20" t="s">
        <v>15</v>
      </c>
      <c r="C20" s="12" t="str">
        <f t="shared" si="0"/>
        <v>g</v>
      </c>
    </row>
    <row r="21" spans="1:4" x14ac:dyDescent="0.25">
      <c r="A21" s="10" t="s">
        <v>15</v>
      </c>
      <c r="B21" t="s">
        <v>13</v>
      </c>
      <c r="C21" s="12" t="str">
        <f t="shared" si="0"/>
        <v>b</v>
      </c>
    </row>
    <row r="22" spans="1:4" x14ac:dyDescent="0.25">
      <c r="A22" s="10" t="s">
        <v>15</v>
      </c>
      <c r="B22" t="s">
        <v>14</v>
      </c>
      <c r="C22" s="12" t="str">
        <f t="shared" si="0"/>
        <v>g</v>
      </c>
    </row>
    <row r="23" spans="1:4" ht="16.5" thickBot="1" x14ac:dyDescent="0.3">
      <c r="A23" s="13" t="s">
        <v>15</v>
      </c>
      <c r="B23" s="14" t="s">
        <v>15</v>
      </c>
      <c r="C23" s="15" t="str">
        <f t="shared" si="0"/>
        <v>vg</v>
      </c>
    </row>
  </sheetData>
  <autoFilter ref="A14:D14" xr:uid="{692131D8-F7DE-4615-B32D-662E615B3961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61F9-DD6C-4B7E-8440-1518E8C8373A}">
  <dimension ref="A1:F41"/>
  <sheetViews>
    <sheetView workbookViewId="0">
      <selection activeCell="E14" sqref="E14"/>
    </sheetView>
  </sheetViews>
  <sheetFormatPr defaultColWidth="11" defaultRowHeight="15.75" x14ac:dyDescent="0.25"/>
  <cols>
    <col min="2" max="2" width="17.625" bestFit="1" customWidth="1"/>
    <col min="3" max="3" width="15" bestFit="1" customWidth="1"/>
  </cols>
  <sheetData>
    <row r="1" spans="1:6" x14ac:dyDescent="0.25">
      <c r="A1" s="7" t="s">
        <v>7</v>
      </c>
      <c r="B1" s="8"/>
      <c r="C1" s="9"/>
      <c r="E1" s="7" t="s">
        <v>12</v>
      </c>
      <c r="F1" s="9"/>
    </row>
    <row r="2" spans="1:6" x14ac:dyDescent="0.25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25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ht="16.5" thickBot="1" x14ac:dyDescent="0.3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25">
      <c r="A5" s="10" t="s">
        <v>5</v>
      </c>
      <c r="B5">
        <v>4</v>
      </c>
      <c r="C5" s="12" t="s">
        <v>5</v>
      </c>
    </row>
    <row r="6" spans="1:6" ht="16.5" thickBot="1" x14ac:dyDescent="0.3">
      <c r="A6" s="13" t="s">
        <v>6</v>
      </c>
      <c r="B6" s="14">
        <v>5</v>
      </c>
      <c r="C6" s="15" t="s">
        <v>6</v>
      </c>
    </row>
    <row r="7" spans="1:6" x14ac:dyDescent="0.25">
      <c r="A7" s="11"/>
      <c r="B7" s="11"/>
      <c r="C7" s="11"/>
    </row>
    <row r="8" spans="1:6" x14ac:dyDescent="0.25">
      <c r="A8" s="11"/>
      <c r="B8" s="11"/>
      <c r="C8" s="11"/>
    </row>
    <row r="9" spans="1:6" x14ac:dyDescent="0.25">
      <c r="A9" s="11"/>
      <c r="B9" s="11"/>
      <c r="C9" s="11"/>
    </row>
    <row r="10" spans="1:6" x14ac:dyDescent="0.25">
      <c r="A10" s="11"/>
      <c r="B10" s="11"/>
      <c r="C10" s="11"/>
    </row>
    <row r="11" spans="1:6" ht="16.5" thickBot="1" x14ac:dyDescent="0.3"/>
    <row r="12" spans="1:6" x14ac:dyDescent="0.25">
      <c r="A12" s="7"/>
      <c r="B12" s="22" t="s">
        <v>8</v>
      </c>
      <c r="C12" s="8"/>
      <c r="D12" s="23" t="s">
        <v>16</v>
      </c>
    </row>
    <row r="13" spans="1:6" ht="16.5" thickBot="1" x14ac:dyDescent="0.3">
      <c r="A13" s="10">
        <v>1</v>
      </c>
      <c r="B13">
        <v>3</v>
      </c>
      <c r="C13">
        <f>1.5*B13</f>
        <v>4.5</v>
      </c>
      <c r="D13" s="12">
        <f>SUM(A13:C13)</f>
        <v>8.5</v>
      </c>
    </row>
    <row r="14" spans="1:6" ht="16.5" thickBot="1" x14ac:dyDescent="0.3">
      <c r="A14" s="26" t="s">
        <v>30</v>
      </c>
      <c r="B14" s="27" t="s">
        <v>31</v>
      </c>
      <c r="C14" s="27" t="s">
        <v>32</v>
      </c>
      <c r="D14" s="28" t="s">
        <v>25</v>
      </c>
    </row>
    <row r="15" spans="1:6" ht="16.5" thickTop="1" x14ac:dyDescent="0.25">
      <c r="A15" s="10" t="s">
        <v>13</v>
      </c>
      <c r="B15" t="s">
        <v>13</v>
      </c>
      <c r="C15" t="s">
        <v>13</v>
      </c>
      <c r="D15" s="12" t="str">
        <f t="shared" ref="D15:D41" si="0">VLOOKUP(ROUND((($A$13*VLOOKUP(A15,$E$2:$F$4,2,FALSE)+$B$13*VLOOKUP(B15,$E$2:$F$4,2,FALSE)+$C$13*VLOOKUP(C15,$E$2:$F$4,2,FALSE))/$D$13) *2 -1,0),$B$2:$C$6,2,FALSE)</f>
        <v>vb</v>
      </c>
    </row>
    <row r="16" spans="1:6" x14ac:dyDescent="0.25">
      <c r="A16" s="10" t="s">
        <v>13</v>
      </c>
      <c r="B16" t="s">
        <v>13</v>
      </c>
      <c r="C16" t="s">
        <v>14</v>
      </c>
      <c r="D16" s="12" t="str">
        <f t="shared" si="0"/>
        <v>b</v>
      </c>
    </row>
    <row r="17" spans="1:4" x14ac:dyDescent="0.25">
      <c r="A17" s="10" t="s">
        <v>13</v>
      </c>
      <c r="B17" t="s">
        <v>13</v>
      </c>
      <c r="C17" t="s">
        <v>15</v>
      </c>
      <c r="D17" s="12" t="str">
        <f t="shared" si="0"/>
        <v>a</v>
      </c>
    </row>
    <row r="18" spans="1:4" x14ac:dyDescent="0.25">
      <c r="A18" s="10" t="s">
        <v>13</v>
      </c>
      <c r="B18" t="s">
        <v>14</v>
      </c>
      <c r="C18" t="s">
        <v>13</v>
      </c>
      <c r="D18" s="12" t="str">
        <f t="shared" si="0"/>
        <v>b</v>
      </c>
    </row>
    <row r="19" spans="1:4" x14ac:dyDescent="0.25">
      <c r="A19" s="10" t="s">
        <v>13</v>
      </c>
      <c r="B19" t="s">
        <v>14</v>
      </c>
      <c r="C19" t="s">
        <v>14</v>
      </c>
      <c r="D19" s="12" t="str">
        <f t="shared" si="0"/>
        <v>a</v>
      </c>
    </row>
    <row r="20" spans="1:4" x14ac:dyDescent="0.25">
      <c r="A20" s="10" t="s">
        <v>13</v>
      </c>
      <c r="B20" t="s">
        <v>14</v>
      </c>
      <c r="C20" t="s">
        <v>15</v>
      </c>
      <c r="D20" s="12" t="str">
        <f t="shared" si="0"/>
        <v>g</v>
      </c>
    </row>
    <row r="21" spans="1:4" x14ac:dyDescent="0.25">
      <c r="A21" s="10" t="s">
        <v>13</v>
      </c>
      <c r="B21" t="s">
        <v>15</v>
      </c>
      <c r="C21" t="s">
        <v>13</v>
      </c>
      <c r="D21" s="12" t="str">
        <f t="shared" si="0"/>
        <v>b</v>
      </c>
    </row>
    <row r="22" spans="1:4" x14ac:dyDescent="0.25">
      <c r="A22" s="10" t="s">
        <v>13</v>
      </c>
      <c r="B22" t="s">
        <v>15</v>
      </c>
      <c r="C22" t="s">
        <v>14</v>
      </c>
      <c r="D22" s="12" t="str">
        <f t="shared" si="0"/>
        <v>a</v>
      </c>
    </row>
    <row r="23" spans="1:4" x14ac:dyDescent="0.25">
      <c r="A23" s="10" t="s">
        <v>13</v>
      </c>
      <c r="B23" t="s">
        <v>15</v>
      </c>
      <c r="C23" t="s">
        <v>15</v>
      </c>
      <c r="D23" s="12" t="str">
        <f t="shared" si="0"/>
        <v>vg</v>
      </c>
    </row>
    <row r="24" spans="1:4" x14ac:dyDescent="0.25">
      <c r="A24" s="10" t="s">
        <v>14</v>
      </c>
      <c r="B24" t="s">
        <v>13</v>
      </c>
      <c r="C24" t="s">
        <v>13</v>
      </c>
      <c r="D24" s="12" t="str">
        <f t="shared" si="0"/>
        <v>vb</v>
      </c>
    </row>
    <row r="25" spans="1:4" x14ac:dyDescent="0.25">
      <c r="A25" s="10" t="s">
        <v>14</v>
      </c>
      <c r="B25" t="s">
        <v>13</v>
      </c>
      <c r="C25" t="s">
        <v>14</v>
      </c>
      <c r="D25" s="12" t="str">
        <f t="shared" si="0"/>
        <v>b</v>
      </c>
    </row>
    <row r="26" spans="1:4" x14ac:dyDescent="0.25">
      <c r="A26" s="10" t="s">
        <v>14</v>
      </c>
      <c r="B26" t="s">
        <v>13</v>
      </c>
      <c r="C26" t="s">
        <v>15</v>
      </c>
      <c r="D26" s="12" t="str">
        <f t="shared" si="0"/>
        <v>a</v>
      </c>
    </row>
    <row r="27" spans="1:4" x14ac:dyDescent="0.25">
      <c r="A27" s="10" t="s">
        <v>14</v>
      </c>
      <c r="B27" t="s">
        <v>14</v>
      </c>
      <c r="C27" t="s">
        <v>13</v>
      </c>
      <c r="D27" s="12" t="str">
        <f t="shared" si="0"/>
        <v>b</v>
      </c>
    </row>
    <row r="28" spans="1:4" x14ac:dyDescent="0.25">
      <c r="A28" s="10" t="s">
        <v>14</v>
      </c>
      <c r="B28" t="s">
        <v>14</v>
      </c>
      <c r="C28" t="s">
        <v>14</v>
      </c>
      <c r="D28" s="12" t="str">
        <f t="shared" si="0"/>
        <v>a</v>
      </c>
    </row>
    <row r="29" spans="1:4" x14ac:dyDescent="0.25">
      <c r="A29" s="10" t="s">
        <v>14</v>
      </c>
      <c r="B29" t="s">
        <v>14</v>
      </c>
      <c r="C29" t="s">
        <v>15</v>
      </c>
      <c r="D29" s="12" t="str">
        <f t="shared" si="0"/>
        <v>g</v>
      </c>
    </row>
    <row r="30" spans="1:4" x14ac:dyDescent="0.25">
      <c r="A30" s="10" t="s">
        <v>14</v>
      </c>
      <c r="B30" t="s">
        <v>15</v>
      </c>
      <c r="C30" t="s">
        <v>13</v>
      </c>
      <c r="D30" s="12" t="str">
        <f t="shared" si="0"/>
        <v>a</v>
      </c>
    </row>
    <row r="31" spans="1:4" x14ac:dyDescent="0.25">
      <c r="A31" s="10" t="s">
        <v>14</v>
      </c>
      <c r="B31" t="s">
        <v>15</v>
      </c>
      <c r="C31" t="s">
        <v>14</v>
      </c>
      <c r="D31" s="12" t="str">
        <f t="shared" si="0"/>
        <v>g</v>
      </c>
    </row>
    <row r="32" spans="1:4" x14ac:dyDescent="0.25">
      <c r="A32" s="10" t="s">
        <v>14</v>
      </c>
      <c r="B32" t="s">
        <v>15</v>
      </c>
      <c r="C32" t="s">
        <v>15</v>
      </c>
      <c r="D32" s="12" t="str">
        <f t="shared" si="0"/>
        <v>vg</v>
      </c>
    </row>
    <row r="33" spans="1:4" x14ac:dyDescent="0.25">
      <c r="A33" s="10" t="s">
        <v>15</v>
      </c>
      <c r="B33" t="s">
        <v>13</v>
      </c>
      <c r="C33" t="s">
        <v>13</v>
      </c>
      <c r="D33" s="12" t="str">
        <f t="shared" si="0"/>
        <v>vb</v>
      </c>
    </row>
    <row r="34" spans="1:4" x14ac:dyDescent="0.25">
      <c r="A34" s="10" t="s">
        <v>15</v>
      </c>
      <c r="B34" t="s">
        <v>13</v>
      </c>
      <c r="C34" t="s">
        <v>14</v>
      </c>
      <c r="D34" s="12" t="str">
        <f t="shared" si="0"/>
        <v>a</v>
      </c>
    </row>
    <row r="35" spans="1:4" x14ac:dyDescent="0.25">
      <c r="A35" s="10" t="s">
        <v>15</v>
      </c>
      <c r="B35" t="s">
        <v>13</v>
      </c>
      <c r="C35" t="s">
        <v>15</v>
      </c>
      <c r="D35" s="12" t="str">
        <f t="shared" si="0"/>
        <v>g</v>
      </c>
    </row>
    <row r="36" spans="1:4" x14ac:dyDescent="0.25">
      <c r="A36" s="10" t="s">
        <v>15</v>
      </c>
      <c r="B36" t="s">
        <v>14</v>
      </c>
      <c r="C36" t="s">
        <v>13</v>
      </c>
      <c r="D36" s="12" t="str">
        <f t="shared" si="0"/>
        <v>b</v>
      </c>
    </row>
    <row r="37" spans="1:4" x14ac:dyDescent="0.25">
      <c r="A37" s="10" t="s">
        <v>15</v>
      </c>
      <c r="B37" t="s">
        <v>14</v>
      </c>
      <c r="C37" t="s">
        <v>14</v>
      </c>
      <c r="D37" s="12" t="str">
        <f t="shared" si="0"/>
        <v>a</v>
      </c>
    </row>
    <row r="38" spans="1:4" x14ac:dyDescent="0.25">
      <c r="A38" s="10" t="s">
        <v>15</v>
      </c>
      <c r="B38" t="s">
        <v>14</v>
      </c>
      <c r="C38" t="s">
        <v>15</v>
      </c>
      <c r="D38" s="12" t="str">
        <f t="shared" si="0"/>
        <v>g</v>
      </c>
    </row>
    <row r="39" spans="1:4" x14ac:dyDescent="0.25">
      <c r="A39" s="10" t="s">
        <v>15</v>
      </c>
      <c r="B39" t="s">
        <v>15</v>
      </c>
      <c r="C39" t="s">
        <v>13</v>
      </c>
      <c r="D39" s="12" t="str">
        <f t="shared" si="0"/>
        <v>a</v>
      </c>
    </row>
    <row r="40" spans="1:4" x14ac:dyDescent="0.25">
      <c r="A40" s="10" t="s">
        <v>15</v>
      </c>
      <c r="B40" t="s">
        <v>15</v>
      </c>
      <c r="C40" t="s">
        <v>14</v>
      </c>
      <c r="D40" s="12" t="str">
        <f t="shared" si="0"/>
        <v>g</v>
      </c>
    </row>
    <row r="41" spans="1:4" ht="16.5" thickBot="1" x14ac:dyDescent="0.3">
      <c r="A41" s="13" t="s">
        <v>15</v>
      </c>
      <c r="B41" s="14" t="s">
        <v>15</v>
      </c>
      <c r="C41" s="14" t="s">
        <v>15</v>
      </c>
      <c r="D41" s="15" t="str">
        <f t="shared" si="0"/>
        <v>vg</v>
      </c>
    </row>
  </sheetData>
  <autoFilter ref="A14:E14" xr:uid="{6CF61AC7-0103-4959-BD76-AB1356FC027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6722-A0B4-420B-A0F2-B00022D7132C}">
  <dimension ref="A1:F27"/>
  <sheetViews>
    <sheetView workbookViewId="0">
      <selection activeCell="B29" sqref="B29"/>
    </sheetView>
  </sheetViews>
  <sheetFormatPr defaultColWidth="11" defaultRowHeight="15.75" x14ac:dyDescent="0.25"/>
  <cols>
    <col min="1" max="1" width="22.875" bestFit="1" customWidth="1"/>
    <col min="2" max="2" width="24.375" bestFit="1" customWidth="1"/>
    <col min="3" max="3" width="12" bestFit="1" customWidth="1"/>
  </cols>
  <sheetData>
    <row r="1" spans="1:6" x14ac:dyDescent="0.25">
      <c r="A1" s="7" t="s">
        <v>7</v>
      </c>
      <c r="B1" s="8"/>
      <c r="C1" s="9"/>
      <c r="E1" s="7" t="s">
        <v>12</v>
      </c>
      <c r="F1" s="9"/>
    </row>
    <row r="2" spans="1:6" x14ac:dyDescent="0.25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25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ht="16.5" thickBot="1" x14ac:dyDescent="0.3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25">
      <c r="A5" s="10" t="s">
        <v>5</v>
      </c>
      <c r="B5">
        <v>4</v>
      </c>
      <c r="C5" s="12" t="s">
        <v>5</v>
      </c>
    </row>
    <row r="6" spans="1:6" ht="16.5" thickBot="1" x14ac:dyDescent="0.3">
      <c r="A6" s="13" t="s">
        <v>6</v>
      </c>
      <c r="B6" s="14">
        <v>5</v>
      </c>
      <c r="C6" s="15" t="s">
        <v>6</v>
      </c>
    </row>
    <row r="7" spans="1:6" x14ac:dyDescent="0.25">
      <c r="A7" s="11"/>
      <c r="B7" s="11"/>
      <c r="C7" s="11"/>
    </row>
    <row r="8" spans="1:6" x14ac:dyDescent="0.25">
      <c r="A8" s="11"/>
      <c r="B8" s="11"/>
      <c r="C8" s="11"/>
    </row>
    <row r="9" spans="1:6" x14ac:dyDescent="0.25">
      <c r="A9" s="11"/>
      <c r="B9" s="11"/>
      <c r="C9" s="11"/>
    </row>
    <row r="10" spans="1:6" x14ac:dyDescent="0.25">
      <c r="A10" s="11"/>
      <c r="B10" s="11"/>
      <c r="C10" s="11"/>
    </row>
    <row r="11" spans="1:6" ht="16.5" thickBot="1" x14ac:dyDescent="0.3"/>
    <row r="12" spans="1:6" x14ac:dyDescent="0.25">
      <c r="A12" s="7"/>
      <c r="B12" s="22" t="s">
        <v>8</v>
      </c>
      <c r="C12" s="23" t="s">
        <v>16</v>
      </c>
    </row>
    <row r="13" spans="1:6" ht="16.5" thickBot="1" x14ac:dyDescent="0.3">
      <c r="A13" s="10">
        <v>2</v>
      </c>
      <c r="B13">
        <v>1</v>
      </c>
      <c r="C13" s="12">
        <f>SUM(A13:B13)</f>
        <v>3</v>
      </c>
    </row>
    <row r="14" spans="1:6" ht="16.5" thickBot="1" x14ac:dyDescent="0.3">
      <c r="A14" s="26" t="s">
        <v>33</v>
      </c>
      <c r="B14" s="27" t="s">
        <v>34</v>
      </c>
      <c r="C14" s="28" t="s">
        <v>26</v>
      </c>
    </row>
    <row r="15" spans="1:6" ht="16.5" thickTop="1" x14ac:dyDescent="0.25">
      <c r="A15" s="10" t="s">
        <v>13</v>
      </c>
      <c r="B15" t="s">
        <v>13</v>
      </c>
      <c r="C15" s="12" t="str">
        <f t="shared" ref="C15:C23" si="0">VLOOKUP(ROUND((($A$13*VLOOKUP(A15,$E$2:$F$4,2,FALSE)+$B$13*VLOOKUP(B15,$E$2:$F$4,2,FALSE))/$C$13) *2 -1,0),$B$2:$C$6,2,FALSE)</f>
        <v>vb</v>
      </c>
    </row>
    <row r="16" spans="1:6" x14ac:dyDescent="0.25">
      <c r="A16" s="10" t="s">
        <v>13</v>
      </c>
      <c r="B16" t="s">
        <v>14</v>
      </c>
      <c r="C16" s="12" t="str">
        <f t="shared" si="0"/>
        <v>b</v>
      </c>
    </row>
    <row r="17" spans="1:4" x14ac:dyDescent="0.25">
      <c r="A17" s="10" t="s">
        <v>13</v>
      </c>
      <c r="B17" t="s">
        <v>15</v>
      </c>
      <c r="C17" s="12" t="str">
        <f t="shared" si="0"/>
        <v>b</v>
      </c>
    </row>
    <row r="18" spans="1:4" x14ac:dyDescent="0.25">
      <c r="A18" s="32" t="s">
        <v>14</v>
      </c>
      <c r="B18" s="3" t="s">
        <v>13</v>
      </c>
      <c r="C18" s="33" t="str">
        <f t="shared" si="0"/>
        <v>b</v>
      </c>
      <c r="D18" s="3"/>
    </row>
    <row r="19" spans="1:4" x14ac:dyDescent="0.25">
      <c r="A19" s="32" t="s">
        <v>14</v>
      </c>
      <c r="B19" s="3" t="s">
        <v>14</v>
      </c>
      <c r="C19" s="33" t="str">
        <f t="shared" si="0"/>
        <v>a</v>
      </c>
      <c r="D19" s="3"/>
    </row>
    <row r="20" spans="1:4" x14ac:dyDescent="0.25">
      <c r="A20" s="32" t="s">
        <v>14</v>
      </c>
      <c r="B20" s="3" t="s">
        <v>15</v>
      </c>
      <c r="C20" s="33" t="str">
        <f t="shared" si="0"/>
        <v>g</v>
      </c>
      <c r="D20" s="3"/>
    </row>
    <row r="21" spans="1:4" x14ac:dyDescent="0.25">
      <c r="A21" s="32" t="s">
        <v>15</v>
      </c>
      <c r="B21" s="3" t="s">
        <v>13</v>
      </c>
      <c r="C21" s="33" t="str">
        <f t="shared" si="0"/>
        <v>g</v>
      </c>
      <c r="D21" s="3"/>
    </row>
    <row r="22" spans="1:4" x14ac:dyDescent="0.25">
      <c r="A22" s="32" t="s">
        <v>15</v>
      </c>
      <c r="B22" s="3" t="s">
        <v>14</v>
      </c>
      <c r="C22" s="33" t="str">
        <f t="shared" si="0"/>
        <v>g</v>
      </c>
      <c r="D22" s="3"/>
    </row>
    <row r="23" spans="1:4" ht="16.5" thickBot="1" x14ac:dyDescent="0.3">
      <c r="A23" s="34" t="s">
        <v>15</v>
      </c>
      <c r="B23" s="35" t="s">
        <v>15</v>
      </c>
      <c r="C23" s="36" t="str">
        <f t="shared" si="0"/>
        <v>vg</v>
      </c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</sheetData>
  <autoFilter ref="A14:D14" xr:uid="{692131D8-F7DE-4615-B32D-662E615B396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osus</vt:lpstr>
      <vt:lpstr>wealth</vt:lpstr>
      <vt:lpstr>status</vt:lpstr>
      <vt:lpstr>pressure</vt:lpstr>
      <vt:lpstr>response</vt:lpstr>
      <vt:lpstr>ecos</vt:lpstr>
      <vt:lpstr>air</vt:lpstr>
      <vt:lpstr>land</vt:lpstr>
      <vt:lpstr>water</vt:lpstr>
      <vt:lpstr>hums</vt:lpstr>
      <vt:lpstr>health</vt:lpstr>
      <vt:lpstr>polic</vt:lpstr>
      <vt:lpstr>hums_final</vt:lpstr>
      <vt:lpstr>status (2)</vt:lpstr>
      <vt:lpstr>know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Zachary Tzavelis</cp:lastModifiedBy>
  <cp:revision/>
  <dcterms:created xsi:type="dcterms:W3CDTF">2020-03-12T16:44:40Z</dcterms:created>
  <dcterms:modified xsi:type="dcterms:W3CDTF">2020-03-27T18:21:49Z</dcterms:modified>
  <cp:category/>
  <cp:contentStatus/>
</cp:coreProperties>
</file>