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8616" windowHeight="3024" activeTab="4"/>
  </bookViews>
  <sheets>
    <sheet name="strassen" sheetId="1" r:id="rId1"/>
    <sheet name="miser" sheetId="2" r:id="rId2"/>
    <sheet name="sort" sheetId="3" r:id="rId3"/>
    <sheet name="fib" sheetId="4" r:id="rId4"/>
    <sheet name="others" sheetId="5" r:id="rId5"/>
  </sheets>
  <calcPr calcId="125725"/>
  <fileRecoveryPr repairLoad="1"/>
</workbook>
</file>

<file path=xl/calcChain.xml><?xml version="1.0" encoding="utf-8"?>
<calcChain xmlns="http://schemas.openxmlformats.org/spreadsheetml/2006/main">
  <c r="H13" i="5"/>
  <c r="I13"/>
  <c r="A8" i="2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</calcChain>
</file>

<file path=xl/sharedStrings.xml><?xml version="1.0" encoding="utf-8"?>
<sst xmlns="http://schemas.openxmlformats.org/spreadsheetml/2006/main" count="114" uniqueCount="27">
  <si>
    <t>n</t>
  </si>
  <si>
    <t>naive</t>
  </si>
  <si>
    <t>vhls/strassen_indexed</t>
  </si>
  <si>
    <t>vhls/strassen_indexed/man</t>
  </si>
  <si>
    <t>legup/strassen_indexed</t>
  </si>
  <si>
    <t>legup/strassen_indexed_man</t>
  </si>
  <si>
    <t>vhls/miser_indexed</t>
  </si>
  <si>
    <t>vhls/miser_indexed_man</t>
  </si>
  <si>
    <t>legup/miser_indexed</t>
  </si>
  <si>
    <t>legup/miser_indexed_man</t>
  </si>
  <si>
    <t>vhls</t>
  </si>
  <si>
    <t>legup</t>
  </si>
  <si>
    <t>dsl</t>
  </si>
  <si>
    <t>man</t>
  </si>
  <si>
    <t>sort_indexed</t>
  </si>
  <si>
    <t>fft_indexed</t>
  </si>
  <si>
    <t>sum</t>
  </si>
  <si>
    <t>fib</t>
  </si>
  <si>
    <t>LUTs</t>
  </si>
  <si>
    <t>FFs</t>
  </si>
  <si>
    <t>DSPs</t>
  </si>
  <si>
    <t>BRAMs</t>
  </si>
  <si>
    <t>BRAMs (RAMB18E)</t>
  </si>
  <si>
    <t>sudoku</t>
  </si>
  <si>
    <t>Time</t>
  </si>
  <si>
    <t>ackerman</t>
  </si>
  <si>
    <t>ackerman for VHLS is m=3,n=4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</si>
</sst>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strassen!$A$8:$A$16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strassen!$B$8:$B$16</c:f>
              <c:numCache>
                <c:formatCode>General</c:formatCode>
                <c:ptCount val="9"/>
                <c:pt idx="0">
                  <c:v>116</c:v>
                </c:pt>
                <c:pt idx="1">
                  <c:v>828</c:v>
                </c:pt>
                <c:pt idx="2">
                  <c:v>6356</c:v>
                </c:pt>
                <c:pt idx="3">
                  <c:v>49956</c:v>
                </c:pt>
                <c:pt idx="4">
                  <c:v>396356</c:v>
                </c:pt>
                <c:pt idx="5">
                  <c:v>3158148</c:v>
                </c:pt>
                <c:pt idx="6">
                  <c:v>25215236</c:v>
                </c:pt>
                <c:pt idx="7">
                  <c:v>201523716</c:v>
                </c:pt>
                <c:pt idx="8">
                  <c:v>1611400196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strassen!$C$8:$C$16</c:f>
              <c:numCache>
                <c:formatCode>General</c:formatCode>
                <c:ptCount val="9"/>
                <c:pt idx="0">
                  <c:v>124</c:v>
                </c:pt>
                <c:pt idx="1">
                  <c:v>848</c:v>
                </c:pt>
                <c:pt idx="2">
                  <c:v>6424</c:v>
                </c:pt>
                <c:pt idx="3">
                  <c:v>50216</c:v>
                </c:pt>
                <c:pt idx="4">
                  <c:v>371948</c:v>
                </c:pt>
                <c:pt idx="5">
                  <c:v>2684424</c:v>
                </c:pt>
                <c:pt idx="6">
                  <c:v>19112268</c:v>
                </c:pt>
                <c:pt idx="7">
                  <c:v>135067432</c:v>
                </c:pt>
                <c:pt idx="8">
                  <c:v>950591020</c:v>
                </c:pt>
              </c:numCache>
            </c:numRef>
          </c:val>
        </c:ser>
        <c:marker val="1"/>
        <c:axId val="87724416"/>
        <c:axId val="87725952"/>
      </c:lineChart>
      <c:lineChart>
        <c:grouping val="standard"/>
        <c:ser>
          <c:idx val="3"/>
          <c:order val="3"/>
          <c:marker>
            <c:symbol val="none"/>
          </c:marker>
          <c:val>
            <c:numRef>
              <c:f>strassen!$D$15:$D$16</c:f>
              <c:numCache>
                <c:formatCode>General</c:formatCode>
                <c:ptCount val="2"/>
                <c:pt idx="0">
                  <c:v>133721815</c:v>
                </c:pt>
                <c:pt idx="1">
                  <c:v>940909566</c:v>
                </c:pt>
              </c:numCache>
            </c:numRef>
          </c:val>
        </c:ser>
        <c:marker val="1"/>
        <c:axId val="87733376"/>
        <c:axId val="87727488"/>
      </c:lineChart>
      <c:catAx>
        <c:axId val="87724416"/>
        <c:scaling>
          <c:orientation val="minMax"/>
        </c:scaling>
        <c:axPos val="b"/>
        <c:tickLblPos val="nextTo"/>
        <c:crossAx val="87725952"/>
        <c:crosses val="autoZero"/>
        <c:auto val="1"/>
        <c:lblAlgn val="ctr"/>
        <c:lblOffset val="100"/>
      </c:catAx>
      <c:valAx>
        <c:axId val="87725952"/>
        <c:scaling>
          <c:orientation val="minMax"/>
        </c:scaling>
        <c:axPos val="l"/>
        <c:majorGridlines/>
        <c:numFmt formatCode="General" sourceLinked="1"/>
        <c:tickLblPos val="nextTo"/>
        <c:crossAx val="87724416"/>
        <c:crosses val="autoZero"/>
        <c:crossBetween val="between"/>
      </c:valAx>
      <c:valAx>
        <c:axId val="87727488"/>
        <c:scaling>
          <c:orientation val="minMax"/>
        </c:scaling>
        <c:axPos val="r"/>
        <c:numFmt formatCode="General" sourceLinked="1"/>
        <c:tickLblPos val="nextTo"/>
        <c:crossAx val="87733376"/>
        <c:crosses val="max"/>
        <c:crossBetween val="between"/>
      </c:valAx>
      <c:catAx>
        <c:axId val="87733376"/>
        <c:scaling>
          <c:orientation val="minMax"/>
        </c:scaling>
        <c:delete val="1"/>
        <c:axPos val="b"/>
        <c:tickLblPos val="none"/>
        <c:crossAx val="87727488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160020</xdr:rowOff>
    </xdr:from>
    <xdr:to>
      <xdr:col>8</xdr:col>
      <xdr:colOff>30480</xdr:colOff>
      <xdr:row>38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55" sqref="C55"/>
    </sheetView>
  </sheetViews>
  <sheetFormatPr defaultRowHeight="14.4"/>
  <cols>
    <col min="2" max="2" width="13.6640625" customWidth="1"/>
    <col min="3" max="3" width="23.6640625" customWidth="1"/>
    <col min="4" max="4" width="22.44140625" customWidth="1"/>
    <col min="5" max="7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12</v>
      </c>
      <c r="D2" t="s">
        <v>13</v>
      </c>
      <c r="E2" t="s">
        <v>12</v>
      </c>
      <c r="F2" t="s">
        <v>13</v>
      </c>
    </row>
    <row r="3" spans="1:6"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18</v>
      </c>
      <c r="B4">
        <v>243</v>
      </c>
      <c r="C4">
        <v>6398</v>
      </c>
      <c r="D4">
        <v>5851</v>
      </c>
      <c r="E4">
        <v>9838</v>
      </c>
      <c r="F4">
        <v>367</v>
      </c>
    </row>
    <row r="5" spans="1:6">
      <c r="A5" t="s">
        <v>19</v>
      </c>
      <c r="B5">
        <v>424</v>
      </c>
      <c r="C5">
        <v>5601</v>
      </c>
      <c r="D5">
        <v>5219</v>
      </c>
      <c r="E5">
        <v>12201</v>
      </c>
      <c r="F5">
        <v>632</v>
      </c>
    </row>
    <row r="6" spans="1:6">
      <c r="A6" t="s">
        <v>20</v>
      </c>
      <c r="B6">
        <v>3</v>
      </c>
      <c r="C6">
        <v>3</v>
      </c>
      <c r="D6">
        <v>3</v>
      </c>
      <c r="E6">
        <v>2</v>
      </c>
      <c r="F6">
        <v>2</v>
      </c>
    </row>
    <row r="7" spans="1:6">
      <c r="A7" t="s">
        <v>21</v>
      </c>
      <c r="B7">
        <v>0</v>
      </c>
      <c r="C7">
        <v>8.5</v>
      </c>
      <c r="D7">
        <v>7.5</v>
      </c>
      <c r="E7">
        <v>80</v>
      </c>
      <c r="F7">
        <v>16</v>
      </c>
    </row>
    <row r="8" spans="1:6">
      <c r="A8">
        <v>2</v>
      </c>
      <c r="B8">
        <v>116</v>
      </c>
      <c r="C8">
        <v>124</v>
      </c>
      <c r="D8">
        <v>120</v>
      </c>
      <c r="E8">
        <v>80</v>
      </c>
      <c r="F8">
        <v>75</v>
      </c>
    </row>
    <row r="9" spans="1:6">
      <c r="A9">
        <v>4</v>
      </c>
      <c r="B9">
        <v>828</v>
      </c>
      <c r="C9">
        <v>848</v>
      </c>
      <c r="D9">
        <v>832</v>
      </c>
      <c r="E9">
        <v>412</v>
      </c>
      <c r="F9">
        <v>407</v>
      </c>
    </row>
    <row r="10" spans="1:6">
      <c r="A10">
        <v>8</v>
      </c>
      <c r="B10">
        <v>6356</v>
      </c>
      <c r="C10">
        <v>6424</v>
      </c>
      <c r="D10">
        <v>6360</v>
      </c>
      <c r="E10">
        <v>2852</v>
      </c>
      <c r="F10">
        <v>2847</v>
      </c>
    </row>
    <row r="11" spans="1:6">
      <c r="A11">
        <v>16</v>
      </c>
      <c r="B11">
        <v>49956</v>
      </c>
      <c r="C11">
        <v>50216</v>
      </c>
      <c r="D11">
        <v>49960</v>
      </c>
      <c r="E11">
        <v>21556</v>
      </c>
      <c r="F11">
        <v>21551</v>
      </c>
    </row>
    <row r="12" spans="1:6">
      <c r="A12">
        <v>32</v>
      </c>
      <c r="B12">
        <v>396356</v>
      </c>
      <c r="C12">
        <v>371948</v>
      </c>
      <c r="D12">
        <v>369134</v>
      </c>
      <c r="E12">
        <v>170066</v>
      </c>
      <c r="F12">
        <v>169907</v>
      </c>
    </row>
    <row r="13" spans="1:6">
      <c r="A13">
        <v>64</v>
      </c>
      <c r="B13">
        <v>3158148</v>
      </c>
      <c r="C13">
        <v>2684424</v>
      </c>
      <c r="D13">
        <v>2660639</v>
      </c>
      <c r="E13">
        <v>1265380</v>
      </c>
      <c r="F13">
        <v>1264143</v>
      </c>
    </row>
    <row r="14" spans="1:6">
      <c r="A14">
        <v>128</v>
      </c>
      <c r="B14">
        <v>25215236</v>
      </c>
      <c r="C14">
        <v>19112268</v>
      </c>
      <c r="D14">
        <v>18929389</v>
      </c>
      <c r="E14">
        <v>9154658</v>
      </c>
      <c r="F14">
        <v>9145875</v>
      </c>
    </row>
    <row r="15" spans="1:6">
      <c r="A15">
        <v>256</v>
      </c>
      <c r="B15">
        <v>201523716</v>
      </c>
      <c r="C15">
        <v>135067432</v>
      </c>
      <c r="D15">
        <v>133721815</v>
      </c>
    </row>
    <row r="16" spans="1:6">
      <c r="A16">
        <v>512</v>
      </c>
      <c r="B16">
        <v>1611400196</v>
      </c>
      <c r="C16">
        <v>950591020</v>
      </c>
      <c r="D16">
        <v>940909566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A32" sqref="A32"/>
    </sheetView>
  </sheetViews>
  <sheetFormatPr defaultRowHeight="14.4"/>
  <cols>
    <col min="2" max="2" width="18.109375" customWidth="1"/>
    <col min="4" max="4" width="13.21875" customWidth="1"/>
  </cols>
  <sheetData>
    <row r="2" spans="1:5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18</v>
      </c>
      <c r="B3">
        <v>7311</v>
      </c>
      <c r="C3">
        <v>7820</v>
      </c>
      <c r="D3">
        <v>17880</v>
      </c>
      <c r="E3">
        <v>16013</v>
      </c>
    </row>
    <row r="4" spans="1:5">
      <c r="A4" t="s">
        <v>19</v>
      </c>
      <c r="B4">
        <v>5824</v>
      </c>
      <c r="C4">
        <v>6847</v>
      </c>
      <c r="D4">
        <v>22861</v>
      </c>
      <c r="E4">
        <v>23634</v>
      </c>
    </row>
    <row r="5" spans="1:5">
      <c r="A5" t="s">
        <v>20</v>
      </c>
      <c r="B5">
        <v>22</v>
      </c>
      <c r="C5">
        <v>70</v>
      </c>
      <c r="D5">
        <v>81</v>
      </c>
      <c r="E5">
        <v>27</v>
      </c>
    </row>
    <row r="6" spans="1:5">
      <c r="A6" t="s">
        <v>21</v>
      </c>
      <c r="B6">
        <v>6</v>
      </c>
      <c r="C6">
        <v>4</v>
      </c>
      <c r="D6">
        <v>74</v>
      </c>
      <c r="E6">
        <v>58</v>
      </c>
    </row>
    <row r="7" spans="1:5">
      <c r="A7">
        <v>1</v>
      </c>
      <c r="B7">
        <v>184</v>
      </c>
      <c r="C7">
        <v>189</v>
      </c>
    </row>
    <row r="8" spans="1:5">
      <c r="A8">
        <f>A7*2</f>
        <v>2</v>
      </c>
      <c r="B8">
        <v>326</v>
      </c>
      <c r="C8">
        <v>331</v>
      </c>
    </row>
    <row r="9" spans="1:5">
      <c r="A9">
        <f t="shared" ref="A9:A23" si="0">A8*2</f>
        <v>4</v>
      </c>
      <c r="B9">
        <v>610</v>
      </c>
      <c r="C9">
        <v>615</v>
      </c>
    </row>
    <row r="10" spans="1:5">
      <c r="A10">
        <f t="shared" si="0"/>
        <v>8</v>
      </c>
      <c r="B10">
        <v>1178</v>
      </c>
      <c r="C10">
        <v>1183</v>
      </c>
    </row>
    <row r="11" spans="1:5">
      <c r="A11">
        <f t="shared" si="0"/>
        <v>16</v>
      </c>
      <c r="B11">
        <v>2314</v>
      </c>
      <c r="C11">
        <v>2319</v>
      </c>
      <c r="D11">
        <v>7749</v>
      </c>
      <c r="E11">
        <v>7743</v>
      </c>
    </row>
    <row r="12" spans="1:5">
      <c r="A12">
        <f t="shared" si="0"/>
        <v>32</v>
      </c>
      <c r="B12">
        <v>4586</v>
      </c>
      <c r="C12">
        <v>4591</v>
      </c>
      <c r="D12">
        <v>15318</v>
      </c>
      <c r="E12">
        <v>15312</v>
      </c>
    </row>
    <row r="13" spans="1:5">
      <c r="A13">
        <f t="shared" si="0"/>
        <v>64</v>
      </c>
      <c r="B13">
        <v>9769</v>
      </c>
      <c r="C13">
        <v>9700</v>
      </c>
      <c r="D13">
        <v>31820</v>
      </c>
      <c r="E13">
        <v>31773</v>
      </c>
    </row>
    <row r="14" spans="1:5">
      <c r="A14">
        <f t="shared" si="0"/>
        <v>128</v>
      </c>
      <c r="B14">
        <v>18852</v>
      </c>
      <c r="C14">
        <v>18788</v>
      </c>
      <c r="E14">
        <v>62877</v>
      </c>
    </row>
    <row r="15" spans="1:5">
      <c r="A15">
        <f t="shared" si="0"/>
        <v>256</v>
      </c>
      <c r="B15">
        <v>38506</v>
      </c>
      <c r="C15">
        <v>38264</v>
      </c>
      <c r="E15">
        <v>124562</v>
      </c>
    </row>
    <row r="16" spans="1:5">
      <c r="A16">
        <f t="shared" si="0"/>
        <v>512</v>
      </c>
      <c r="B16">
        <v>78276</v>
      </c>
      <c r="C16">
        <v>77590</v>
      </c>
      <c r="E16">
        <v>246003</v>
      </c>
    </row>
    <row r="17" spans="1:5">
      <c r="A17">
        <f t="shared" si="0"/>
        <v>1024</v>
      </c>
      <c r="B17">
        <v>158509</v>
      </c>
      <c r="C17">
        <v>156803</v>
      </c>
      <c r="E17">
        <v>489526</v>
      </c>
    </row>
    <row r="18" spans="1:5">
      <c r="A18">
        <f t="shared" si="0"/>
        <v>2048</v>
      </c>
      <c r="B18">
        <v>320403</v>
      </c>
      <c r="C18">
        <v>316385</v>
      </c>
      <c r="E18">
        <v>975762</v>
      </c>
    </row>
    <row r="19" spans="1:5">
      <c r="A19">
        <f t="shared" si="0"/>
        <v>4096</v>
      </c>
      <c r="B19">
        <v>646711</v>
      </c>
      <c r="C19">
        <v>637589</v>
      </c>
      <c r="E19">
        <v>1931529</v>
      </c>
    </row>
    <row r="20" spans="1:5">
      <c r="A20">
        <f t="shared" si="0"/>
        <v>8192</v>
      </c>
      <c r="B20">
        <v>1304115</v>
      </c>
      <c r="C20">
        <v>1283873</v>
      </c>
      <c r="E20">
        <v>3852972</v>
      </c>
    </row>
    <row r="21" spans="1:5">
      <c r="A21">
        <f t="shared" si="0"/>
        <v>16384</v>
      </c>
      <c r="B21">
        <v>2629255</v>
      </c>
      <c r="C21">
        <v>2584805</v>
      </c>
      <c r="E21">
        <v>7719797</v>
      </c>
    </row>
    <row r="22" spans="1:5">
      <c r="A22">
        <f t="shared" si="0"/>
        <v>32768</v>
      </c>
      <c r="B22">
        <v>5132855</v>
      </c>
      <c r="C22">
        <v>5054677</v>
      </c>
      <c r="E22">
        <v>15360188</v>
      </c>
    </row>
    <row r="23" spans="1:5">
      <c r="A23">
        <f t="shared" si="0"/>
        <v>65536</v>
      </c>
      <c r="B23">
        <v>10331339</v>
      </c>
      <c r="C23">
        <v>10162521</v>
      </c>
    </row>
  </sheetData>
  <sortState ref="C7:D23">
    <sortCondition ref="C3:C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8" sqref="A8"/>
    </sheetView>
  </sheetViews>
  <sheetFormatPr defaultRowHeight="14.4"/>
  <cols>
    <col min="1" max="1" width="8.6640625" customWidth="1"/>
    <col min="2" max="2" width="15.88671875" customWidth="1"/>
    <col min="3" max="3" width="13.33203125" customWidth="1"/>
    <col min="5" max="5" width="16.44140625" customWidth="1"/>
    <col min="6" max="6" width="14.6640625" customWidth="1"/>
    <col min="7" max="7" width="12.77734375" customWidth="1"/>
  </cols>
  <sheetData>
    <row r="1" spans="1:13">
      <c r="A1" t="s">
        <v>0</v>
      </c>
      <c r="B1" t="s">
        <v>14</v>
      </c>
      <c r="C1" t="s">
        <v>14</v>
      </c>
      <c r="D1" t="s">
        <v>14</v>
      </c>
      <c r="E1" t="s">
        <v>14</v>
      </c>
      <c r="F1" t="s">
        <v>15</v>
      </c>
      <c r="G1" t="s">
        <v>15</v>
      </c>
      <c r="H1" t="s">
        <v>15</v>
      </c>
      <c r="I1" t="s">
        <v>15</v>
      </c>
      <c r="J1" t="s">
        <v>16</v>
      </c>
      <c r="K1" t="s">
        <v>16</v>
      </c>
      <c r="L1" t="s">
        <v>16</v>
      </c>
      <c r="M1" t="s">
        <v>16</v>
      </c>
    </row>
    <row r="2" spans="1:13"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</row>
    <row r="3" spans="1:13"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</row>
    <row r="4" spans="1:13">
      <c r="A4" t="s">
        <v>18</v>
      </c>
      <c r="B4">
        <v>858</v>
      </c>
      <c r="C4">
        <v>631</v>
      </c>
      <c r="D4">
        <v>2053</v>
      </c>
      <c r="E4">
        <v>1897</v>
      </c>
      <c r="F4">
        <v>32767</v>
      </c>
      <c r="G4">
        <v>5250</v>
      </c>
      <c r="H4">
        <v>3935</v>
      </c>
      <c r="I4">
        <v>3834</v>
      </c>
      <c r="J4">
        <v>294</v>
      </c>
      <c r="K4">
        <v>306</v>
      </c>
      <c r="L4">
        <v>629</v>
      </c>
      <c r="M4">
        <v>545</v>
      </c>
    </row>
    <row r="5" spans="1:13">
      <c r="A5" t="s">
        <v>19</v>
      </c>
      <c r="B5">
        <v>759</v>
      </c>
      <c r="C5">
        <v>592</v>
      </c>
      <c r="D5">
        <v>3525</v>
      </c>
      <c r="E5">
        <v>3120</v>
      </c>
      <c r="F5">
        <v>3145</v>
      </c>
      <c r="G5">
        <v>5229</v>
      </c>
      <c r="H5">
        <v>6123</v>
      </c>
      <c r="I5">
        <v>5515</v>
      </c>
      <c r="J5">
        <v>186</v>
      </c>
      <c r="K5">
        <v>191</v>
      </c>
      <c r="L5">
        <v>1091</v>
      </c>
      <c r="M5">
        <v>609</v>
      </c>
    </row>
    <row r="6" spans="1:13">
      <c r="A6" t="s">
        <v>20</v>
      </c>
      <c r="B6">
        <v>0</v>
      </c>
      <c r="C6">
        <v>0</v>
      </c>
      <c r="D6">
        <v>0</v>
      </c>
      <c r="E6">
        <v>0</v>
      </c>
      <c r="F6">
        <v>35</v>
      </c>
      <c r="G6">
        <v>61</v>
      </c>
      <c r="H6">
        <v>3</v>
      </c>
      <c r="I6">
        <v>37</v>
      </c>
      <c r="J6">
        <v>0</v>
      </c>
      <c r="K6">
        <v>0</v>
      </c>
      <c r="L6">
        <v>0</v>
      </c>
      <c r="M6">
        <v>0</v>
      </c>
    </row>
    <row r="7" spans="1:13">
      <c r="A7" t="s">
        <v>21</v>
      </c>
      <c r="B7">
        <v>2</v>
      </c>
      <c r="C7">
        <v>2</v>
      </c>
      <c r="D7">
        <v>18</v>
      </c>
      <c r="E7">
        <v>12</v>
      </c>
      <c r="F7">
        <v>4</v>
      </c>
      <c r="G7">
        <v>4.5</v>
      </c>
      <c r="H7">
        <v>47</v>
      </c>
      <c r="I7">
        <v>31</v>
      </c>
      <c r="J7">
        <v>1.5</v>
      </c>
      <c r="K7">
        <v>1.5</v>
      </c>
      <c r="L7">
        <v>12</v>
      </c>
      <c r="M7">
        <v>10</v>
      </c>
    </row>
    <row r="8" spans="1:13">
      <c r="A8">
        <v>2</v>
      </c>
      <c r="D8">
        <v>59</v>
      </c>
      <c r="E8">
        <v>22</v>
      </c>
      <c r="H8">
        <v>54</v>
      </c>
      <c r="I8">
        <v>53</v>
      </c>
      <c r="L8">
        <v>68</v>
      </c>
      <c r="M8">
        <v>48</v>
      </c>
    </row>
    <row r="9" spans="1:13">
      <c r="A9">
        <v>4</v>
      </c>
      <c r="D9">
        <v>88</v>
      </c>
      <c r="E9">
        <v>51</v>
      </c>
      <c r="F9">
        <v>93</v>
      </c>
      <c r="G9">
        <v>147</v>
      </c>
      <c r="H9">
        <v>329</v>
      </c>
      <c r="I9">
        <v>280</v>
      </c>
      <c r="J9">
        <v>41</v>
      </c>
      <c r="K9">
        <v>46</v>
      </c>
      <c r="L9">
        <v>182</v>
      </c>
      <c r="M9">
        <v>128</v>
      </c>
    </row>
    <row r="10" spans="1:13">
      <c r="A10">
        <v>8</v>
      </c>
      <c r="B10">
        <v>120</v>
      </c>
      <c r="C10">
        <v>70</v>
      </c>
      <c r="D10">
        <v>167</v>
      </c>
      <c r="E10">
        <v>130</v>
      </c>
      <c r="F10">
        <v>285</v>
      </c>
      <c r="G10">
        <v>451</v>
      </c>
      <c r="H10">
        <v>975</v>
      </c>
      <c r="I10">
        <v>830</v>
      </c>
      <c r="J10">
        <v>85</v>
      </c>
      <c r="K10">
        <v>94</v>
      </c>
      <c r="L10">
        <v>410</v>
      </c>
      <c r="M10">
        <v>288</v>
      </c>
    </row>
    <row r="11" spans="1:13">
      <c r="A11">
        <v>16</v>
      </c>
      <c r="B11">
        <v>308</v>
      </c>
      <c r="C11">
        <v>168</v>
      </c>
      <c r="D11">
        <v>409</v>
      </c>
      <c r="E11">
        <v>372</v>
      </c>
      <c r="F11">
        <v>745</v>
      </c>
      <c r="G11">
        <v>1191</v>
      </c>
      <c r="H11">
        <v>2459</v>
      </c>
      <c r="I11">
        <v>2122</v>
      </c>
      <c r="J11">
        <v>173</v>
      </c>
      <c r="K11">
        <v>190</v>
      </c>
      <c r="L11">
        <v>866</v>
      </c>
      <c r="M11">
        <v>608</v>
      </c>
    </row>
    <row r="12" spans="1:13">
      <c r="A12">
        <v>32</v>
      </c>
      <c r="B12">
        <v>1006</v>
      </c>
      <c r="C12">
        <v>555</v>
      </c>
      <c r="D12">
        <v>1480</v>
      </c>
      <c r="E12">
        <v>1370</v>
      </c>
      <c r="F12">
        <v>1817</v>
      </c>
      <c r="G12">
        <v>2935</v>
      </c>
      <c r="H12">
        <v>5811</v>
      </c>
      <c r="I12">
        <v>5090</v>
      </c>
      <c r="J12">
        <v>349</v>
      </c>
      <c r="K12">
        <v>382</v>
      </c>
      <c r="L12">
        <v>1778</v>
      </c>
      <c r="M12">
        <v>1248</v>
      </c>
    </row>
    <row r="13" spans="1:13">
      <c r="A13">
        <v>64</v>
      </c>
      <c r="B13">
        <v>2315</v>
      </c>
      <c r="C13">
        <v>1285</v>
      </c>
      <c r="D13">
        <v>1874</v>
      </c>
      <c r="E13">
        <v>1618</v>
      </c>
      <c r="F13">
        <v>4265</v>
      </c>
      <c r="G13">
        <v>6951</v>
      </c>
      <c r="H13">
        <v>13283</v>
      </c>
      <c r="I13">
        <v>11794</v>
      </c>
      <c r="J13">
        <v>701</v>
      </c>
      <c r="K13">
        <v>766</v>
      </c>
      <c r="L13">
        <v>3602</v>
      </c>
      <c r="M13">
        <v>2528</v>
      </c>
    </row>
    <row r="14" spans="1:13">
      <c r="A14">
        <v>128</v>
      </c>
      <c r="B14">
        <v>4414</v>
      </c>
      <c r="C14">
        <v>2691</v>
      </c>
      <c r="D14">
        <v>9698</v>
      </c>
      <c r="E14">
        <v>8712</v>
      </c>
      <c r="F14">
        <v>9769</v>
      </c>
      <c r="G14">
        <v>16039</v>
      </c>
      <c r="H14">
        <v>29763</v>
      </c>
      <c r="I14">
        <v>26738</v>
      </c>
      <c r="J14">
        <v>1405</v>
      </c>
      <c r="K14">
        <v>1534</v>
      </c>
      <c r="L14">
        <v>7250</v>
      </c>
      <c r="M14">
        <v>5088</v>
      </c>
    </row>
    <row r="15" spans="1:13">
      <c r="A15">
        <v>256</v>
      </c>
      <c r="B15">
        <v>11616</v>
      </c>
      <c r="C15">
        <v>7059</v>
      </c>
      <c r="D15">
        <v>17073</v>
      </c>
      <c r="E15">
        <v>16160</v>
      </c>
      <c r="F15">
        <v>21993</v>
      </c>
      <c r="G15">
        <v>36327</v>
      </c>
      <c r="H15">
        <v>65795</v>
      </c>
      <c r="I15">
        <v>59698</v>
      </c>
      <c r="J15">
        <v>2813</v>
      </c>
      <c r="K15">
        <v>3070</v>
      </c>
      <c r="L15">
        <v>14546</v>
      </c>
      <c r="M15">
        <v>10208</v>
      </c>
    </row>
    <row r="16" spans="1:13">
      <c r="A16">
        <v>512</v>
      </c>
      <c r="B16">
        <v>24198</v>
      </c>
      <c r="C16">
        <v>14707</v>
      </c>
      <c r="D16">
        <v>34828</v>
      </c>
      <c r="E16">
        <v>32820</v>
      </c>
      <c r="F16">
        <v>48873</v>
      </c>
      <c r="G16">
        <v>81127</v>
      </c>
      <c r="H16">
        <v>144003</v>
      </c>
      <c r="I16">
        <v>131762</v>
      </c>
      <c r="J16">
        <v>5629</v>
      </c>
      <c r="K16">
        <v>6142</v>
      </c>
      <c r="L16">
        <v>29138</v>
      </c>
      <c r="M16">
        <v>20448</v>
      </c>
    </row>
    <row r="17" spans="1:13">
      <c r="A17">
        <v>1024</v>
      </c>
      <c r="B17">
        <v>53916</v>
      </c>
      <c r="C17">
        <v>33403</v>
      </c>
      <c r="D17">
        <v>67681</v>
      </c>
      <c r="E17">
        <v>63848</v>
      </c>
      <c r="F17">
        <v>107497</v>
      </c>
      <c r="G17">
        <v>179175</v>
      </c>
      <c r="H17">
        <v>312707</v>
      </c>
      <c r="I17">
        <v>288178</v>
      </c>
      <c r="J17">
        <v>11261</v>
      </c>
      <c r="K17">
        <v>12286</v>
      </c>
      <c r="L17">
        <v>58322</v>
      </c>
      <c r="M17">
        <v>40928</v>
      </c>
    </row>
    <row r="18" spans="1:13">
      <c r="A18">
        <v>2048</v>
      </c>
      <c r="B18">
        <v>113829</v>
      </c>
      <c r="C18">
        <v>71287</v>
      </c>
      <c r="D18">
        <v>134277</v>
      </c>
      <c r="E18">
        <v>126356</v>
      </c>
      <c r="F18">
        <v>234473</v>
      </c>
      <c r="G18">
        <v>392167</v>
      </c>
      <c r="H18">
        <v>674691</v>
      </c>
      <c r="I18">
        <v>625586</v>
      </c>
      <c r="J18">
        <v>22525</v>
      </c>
      <c r="K18">
        <v>24574</v>
      </c>
      <c r="L18">
        <v>116690</v>
      </c>
      <c r="M18">
        <v>81888</v>
      </c>
    </row>
    <row r="19" spans="1:13">
      <c r="A19">
        <v>4096</v>
      </c>
      <c r="B19">
        <v>243172</v>
      </c>
      <c r="C19">
        <v>152993</v>
      </c>
      <c r="D19">
        <v>300284</v>
      </c>
      <c r="E19">
        <v>285501</v>
      </c>
      <c r="F19">
        <v>507881</v>
      </c>
      <c r="G19">
        <v>851943</v>
      </c>
      <c r="H19">
        <v>1447811</v>
      </c>
      <c r="I19">
        <v>1349554</v>
      </c>
      <c r="J19">
        <v>45053</v>
      </c>
      <c r="K19">
        <v>49150</v>
      </c>
      <c r="L19">
        <v>233426</v>
      </c>
      <c r="M19">
        <v>163808</v>
      </c>
    </row>
    <row r="20" spans="1:13">
      <c r="D20">
        <v>621188</v>
      </c>
      <c r="E20">
        <v>593192</v>
      </c>
      <c r="H20">
        <v>3092355</v>
      </c>
      <c r="I20">
        <v>2895794</v>
      </c>
    </row>
  </sheetData>
  <sortState ref="A17:B27">
    <sortCondition ref="A17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E34"/>
  <sheetViews>
    <sheetView topLeftCell="A4" workbookViewId="0">
      <selection activeCell="C54" sqref="C54"/>
    </sheetView>
  </sheetViews>
  <sheetFormatPr defaultRowHeight="14.4"/>
  <cols>
    <col min="1" max="1" width="22.109375" customWidth="1"/>
  </cols>
  <sheetData>
    <row r="3" spans="1:5">
      <c r="B3" t="s">
        <v>17</v>
      </c>
      <c r="C3" t="s">
        <v>17</v>
      </c>
      <c r="D3" t="s">
        <v>17</v>
      </c>
      <c r="E3" t="s">
        <v>17</v>
      </c>
    </row>
    <row r="4" spans="1:5">
      <c r="B4" t="s">
        <v>12</v>
      </c>
      <c r="C4" t="s">
        <v>13</v>
      </c>
      <c r="D4" t="s">
        <v>12</v>
      </c>
      <c r="E4" t="s">
        <v>13</v>
      </c>
    </row>
    <row r="5" spans="1:5">
      <c r="B5" t="s">
        <v>10</v>
      </c>
      <c r="C5" t="s">
        <v>10</v>
      </c>
      <c r="D5" t="s">
        <v>11</v>
      </c>
      <c r="E5" t="s">
        <v>11</v>
      </c>
    </row>
    <row r="6" spans="1:5">
      <c r="A6" t="s">
        <v>18</v>
      </c>
      <c r="B6">
        <v>348</v>
      </c>
      <c r="C6">
        <v>309</v>
      </c>
      <c r="D6">
        <v>687</v>
      </c>
      <c r="E6">
        <v>409</v>
      </c>
    </row>
    <row r="7" spans="1:5">
      <c r="A7" t="s">
        <v>19</v>
      </c>
      <c r="B7">
        <v>307</v>
      </c>
      <c r="C7">
        <v>272</v>
      </c>
      <c r="D7">
        <v>998</v>
      </c>
      <c r="E7">
        <v>535</v>
      </c>
    </row>
    <row r="8" spans="1:5">
      <c r="A8" t="s">
        <v>20</v>
      </c>
      <c r="B8">
        <v>0</v>
      </c>
      <c r="C8">
        <v>0</v>
      </c>
      <c r="D8">
        <v>0</v>
      </c>
      <c r="E8">
        <v>0</v>
      </c>
    </row>
    <row r="9" spans="1:5">
      <c r="A9" t="s">
        <v>22</v>
      </c>
      <c r="B9">
        <v>3</v>
      </c>
      <c r="C9">
        <v>3</v>
      </c>
      <c r="D9">
        <v>14</v>
      </c>
      <c r="E9">
        <v>6</v>
      </c>
    </row>
    <row r="10" spans="1:5">
      <c r="A10">
        <v>0</v>
      </c>
      <c r="B10">
        <v>9</v>
      </c>
      <c r="C10">
        <v>9</v>
      </c>
    </row>
    <row r="11" spans="1:5">
      <c r="A11">
        <v>1</v>
      </c>
      <c r="B11">
        <v>9</v>
      </c>
      <c r="C11">
        <v>9</v>
      </c>
      <c r="D11">
        <v>14</v>
      </c>
      <c r="E11">
        <v>10</v>
      </c>
    </row>
    <row r="12" spans="1:5">
      <c r="A12">
        <v>2</v>
      </c>
      <c r="B12">
        <v>9</v>
      </c>
      <c r="C12">
        <v>9</v>
      </c>
      <c r="D12">
        <v>14</v>
      </c>
      <c r="E12">
        <v>10</v>
      </c>
    </row>
    <row r="13" spans="1:5">
      <c r="A13">
        <v>3</v>
      </c>
      <c r="B13">
        <v>21</v>
      </c>
      <c r="C13">
        <v>21</v>
      </c>
      <c r="D13">
        <v>73</v>
      </c>
      <c r="E13">
        <v>45</v>
      </c>
    </row>
    <row r="14" spans="1:5">
      <c r="A14">
        <v>4</v>
      </c>
      <c r="B14">
        <v>33</v>
      </c>
      <c r="C14">
        <v>33</v>
      </c>
      <c r="D14">
        <v>132</v>
      </c>
      <c r="E14">
        <v>80</v>
      </c>
    </row>
    <row r="15" spans="1:5">
      <c r="A15">
        <v>5</v>
      </c>
      <c r="B15">
        <v>57</v>
      </c>
      <c r="C15">
        <v>57</v>
      </c>
      <c r="D15">
        <v>250</v>
      </c>
      <c r="E15">
        <v>150</v>
      </c>
    </row>
    <row r="16" spans="1:5">
      <c r="A16">
        <v>6</v>
      </c>
      <c r="B16">
        <v>93</v>
      </c>
      <c r="C16">
        <v>93</v>
      </c>
      <c r="D16">
        <v>427</v>
      </c>
      <c r="E16">
        <v>255</v>
      </c>
    </row>
    <row r="17" spans="1:5">
      <c r="A17">
        <v>7</v>
      </c>
      <c r="B17">
        <v>153</v>
      </c>
      <c r="C17">
        <v>153</v>
      </c>
      <c r="D17">
        <v>722</v>
      </c>
      <c r="E17">
        <v>430</v>
      </c>
    </row>
    <row r="18" spans="1:5">
      <c r="A18">
        <v>8</v>
      </c>
      <c r="B18">
        <v>249</v>
      </c>
      <c r="C18">
        <v>249</v>
      </c>
      <c r="D18">
        <v>1194</v>
      </c>
      <c r="E18">
        <v>710</v>
      </c>
    </row>
    <row r="19" spans="1:5">
      <c r="A19">
        <v>9</v>
      </c>
      <c r="B19">
        <v>405</v>
      </c>
      <c r="C19">
        <v>405</v>
      </c>
      <c r="D19">
        <v>1961</v>
      </c>
      <c r="E19">
        <v>1165</v>
      </c>
    </row>
    <row r="20" spans="1:5">
      <c r="A20">
        <v>10</v>
      </c>
      <c r="B20">
        <v>657</v>
      </c>
      <c r="C20">
        <v>657</v>
      </c>
      <c r="D20">
        <v>3200</v>
      </c>
      <c r="E20">
        <v>1900</v>
      </c>
    </row>
    <row r="21" spans="1:5">
      <c r="A21">
        <v>11</v>
      </c>
      <c r="B21">
        <v>1065</v>
      </c>
      <c r="C21">
        <v>1065</v>
      </c>
      <c r="D21">
        <v>5206</v>
      </c>
      <c r="E21">
        <v>3090</v>
      </c>
    </row>
    <row r="22" spans="1:5">
      <c r="A22">
        <v>12</v>
      </c>
      <c r="B22">
        <v>1725</v>
      </c>
      <c r="C22">
        <v>1725</v>
      </c>
      <c r="D22">
        <v>8451</v>
      </c>
      <c r="E22">
        <v>5015</v>
      </c>
    </row>
    <row r="23" spans="1:5">
      <c r="A23">
        <v>13</v>
      </c>
      <c r="B23">
        <v>2793</v>
      </c>
      <c r="C23">
        <v>2793</v>
      </c>
      <c r="D23">
        <v>13702</v>
      </c>
      <c r="E23">
        <v>8130</v>
      </c>
    </row>
    <row r="24" spans="1:5">
      <c r="A24">
        <v>14</v>
      </c>
      <c r="B24">
        <v>4521</v>
      </c>
      <c r="C24">
        <v>4521</v>
      </c>
      <c r="D24">
        <v>22198</v>
      </c>
      <c r="E24">
        <v>13170</v>
      </c>
    </row>
    <row r="25" spans="1:5">
      <c r="A25">
        <v>15</v>
      </c>
      <c r="B25">
        <v>7317</v>
      </c>
      <c r="C25">
        <v>7317</v>
      </c>
      <c r="D25">
        <v>35945</v>
      </c>
      <c r="E25">
        <v>21325</v>
      </c>
    </row>
    <row r="26" spans="1:5">
      <c r="A26">
        <v>16</v>
      </c>
      <c r="B26">
        <v>11841</v>
      </c>
      <c r="C26">
        <v>11841</v>
      </c>
      <c r="D26">
        <v>58188</v>
      </c>
      <c r="E26">
        <v>34520</v>
      </c>
    </row>
    <row r="27" spans="1:5">
      <c r="A27">
        <v>17</v>
      </c>
      <c r="B27">
        <v>19161</v>
      </c>
      <c r="C27">
        <v>19161</v>
      </c>
      <c r="D27">
        <v>94178</v>
      </c>
      <c r="E27">
        <v>55870</v>
      </c>
    </row>
    <row r="28" spans="1:5">
      <c r="A28">
        <v>18</v>
      </c>
      <c r="B28">
        <v>31005</v>
      </c>
      <c r="C28">
        <v>31005</v>
      </c>
      <c r="D28">
        <v>152411</v>
      </c>
      <c r="E28">
        <v>90415</v>
      </c>
    </row>
    <row r="29" spans="1:5">
      <c r="A29">
        <v>19</v>
      </c>
      <c r="B29">
        <v>50169</v>
      </c>
      <c r="C29">
        <v>50169</v>
      </c>
    </row>
    <row r="30" spans="1:5">
      <c r="A30">
        <v>20</v>
      </c>
      <c r="B30">
        <v>81177</v>
      </c>
      <c r="C30">
        <v>81177</v>
      </c>
    </row>
    <row r="31" spans="1:5">
      <c r="A31">
        <v>21</v>
      </c>
      <c r="B31">
        <v>131349</v>
      </c>
      <c r="C31">
        <v>131349</v>
      </c>
    </row>
    <row r="32" spans="1:5">
      <c r="A32">
        <v>22</v>
      </c>
      <c r="B32">
        <v>212529</v>
      </c>
      <c r="C32">
        <v>212529</v>
      </c>
    </row>
    <row r="33" spans="1:3">
      <c r="A33">
        <v>23</v>
      </c>
      <c r="B33">
        <v>343881</v>
      </c>
      <c r="C33">
        <v>343881</v>
      </c>
    </row>
    <row r="34" spans="1:3">
      <c r="A34">
        <v>24</v>
      </c>
      <c r="B34">
        <v>556413</v>
      </c>
      <c r="C34">
        <v>556413</v>
      </c>
    </row>
  </sheetData>
  <sortState ref="C10:D34">
    <sortCondition ref="C33:C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3" sqref="E13"/>
    </sheetView>
  </sheetViews>
  <sheetFormatPr defaultRowHeight="14.4"/>
  <sheetData>
    <row r="1" spans="1:9">
      <c r="B1" t="s">
        <v>26</v>
      </c>
    </row>
    <row r="3" spans="1:9">
      <c r="B3" t="s">
        <v>23</v>
      </c>
      <c r="C3" t="s">
        <v>23</v>
      </c>
      <c r="D3" t="s">
        <v>23</v>
      </c>
      <c r="E3" t="s">
        <v>23</v>
      </c>
      <c r="F3" t="s">
        <v>25</v>
      </c>
      <c r="G3" t="s">
        <v>25</v>
      </c>
      <c r="H3" t="s">
        <v>25</v>
      </c>
      <c r="I3" t="s">
        <v>25</v>
      </c>
    </row>
    <row r="4" spans="1:9"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</row>
    <row r="5" spans="1:9">
      <c r="B5" t="s">
        <v>10</v>
      </c>
      <c r="C5" t="s">
        <v>10</v>
      </c>
      <c r="D5" t="s">
        <v>11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</row>
    <row r="6" spans="1:9">
      <c r="A6" t="s">
        <v>18</v>
      </c>
      <c r="B6">
        <v>1476</v>
      </c>
      <c r="C6">
        <v>1167</v>
      </c>
      <c r="D6">
        <v>2261</v>
      </c>
      <c r="E6">
        <v>1660</v>
      </c>
      <c r="F6">
        <v>287</v>
      </c>
      <c r="G6">
        <v>298</v>
      </c>
      <c r="H6">
        <v>7650</v>
      </c>
      <c r="I6">
        <v>942</v>
      </c>
    </row>
    <row r="7" spans="1:9">
      <c r="A7" t="s">
        <v>19</v>
      </c>
      <c r="B7">
        <v>1486</v>
      </c>
      <c r="C7">
        <v>1121</v>
      </c>
      <c r="D7">
        <v>3642</v>
      </c>
      <c r="E7">
        <v>2693</v>
      </c>
      <c r="F7">
        <v>335</v>
      </c>
      <c r="G7">
        <v>298</v>
      </c>
      <c r="H7">
        <v>10590</v>
      </c>
      <c r="I7">
        <v>1764</v>
      </c>
    </row>
    <row r="8" spans="1:9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21</v>
      </c>
      <c r="B9">
        <v>2</v>
      </c>
      <c r="C9">
        <v>2</v>
      </c>
      <c r="D9">
        <v>18</v>
      </c>
      <c r="E9">
        <v>10</v>
      </c>
      <c r="F9">
        <v>1.5</v>
      </c>
      <c r="G9">
        <v>2</v>
      </c>
      <c r="H9">
        <v>128</v>
      </c>
      <c r="I9">
        <v>6</v>
      </c>
    </row>
    <row r="10" spans="1:9">
      <c r="A10" t="s">
        <v>24</v>
      </c>
      <c r="B10">
        <v>107183</v>
      </c>
      <c r="C10">
        <v>87860</v>
      </c>
      <c r="D10">
        <v>209758</v>
      </c>
      <c r="E10">
        <v>158321</v>
      </c>
      <c r="F10">
        <v>46207</v>
      </c>
      <c r="G10">
        <v>41233</v>
      </c>
      <c r="H10">
        <v>246279</v>
      </c>
      <c r="I10">
        <v>175331</v>
      </c>
    </row>
    <row r="13" spans="1:9">
      <c r="H13">
        <f>326268-79989</f>
        <v>246279</v>
      </c>
      <c r="I13">
        <f>233063-57732</f>
        <v>175331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strassen</vt:lpstr>
      <vt:lpstr>miser</vt:lpstr>
      <vt:lpstr>sort</vt:lpstr>
      <vt:lpstr>fib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2015-09-28T21:00:35Z</dcterms:modified>
</cp:coreProperties>
</file>