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03_Hypothesis Testing\Exercises\"/>
    </mc:Choice>
  </mc:AlternateContent>
  <xr:revisionPtr revIDLastSave="0" documentId="13_ncr:1_{EFDE7A5B-D4B2-4D38-B651-C201C558E4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pen rate dataset" sheetId="1" r:id="rId1"/>
    <sheet name="t-tab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E11" i="1"/>
  <c r="E26" i="1" l="1"/>
</calcChain>
</file>

<file path=xl/sharedStrings.xml><?xml version="1.0" encoding="utf-8"?>
<sst xmlns="http://schemas.openxmlformats.org/spreadsheetml/2006/main" count="72" uniqueCount="59">
  <si>
    <t>p-value</t>
  </si>
  <si>
    <t>Open rate</t>
  </si>
  <si>
    <t>Standard error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</si>
  <si>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</si>
  <si>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</si>
  <si>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</si>
  <si>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</si>
  <si>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</si>
  <si>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</si>
  <si>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</si>
  <si>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</si>
  <si>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</si>
  <si>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</si>
  <si>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</si>
  <si>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</si>
  <si>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</si>
  <si>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</si>
  <si>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</si>
  <si>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</si>
  <si>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</si>
  <si>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</si>
  <si>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</si>
  <si>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</si>
  <si>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</si>
  <si>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</si>
  <si>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Null hypothesis value &lt;=</t>
  </si>
  <si>
    <t xml:space="preserve"> 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</si>
  <si>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</si>
  <si>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</si>
  <si>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</si>
  <si>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</si>
  <si>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</si>
  <si>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</si>
  <si>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</si>
  <si>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Degrees of freedom = n-1 =</t>
  </si>
  <si>
    <t>0.05 one-sided significance</t>
  </si>
  <si>
    <r>
      <rPr>
        <b/>
        <sz val="11"/>
        <color rgb="FF002060"/>
        <rFont val="Arial"/>
        <family val="2"/>
      </rPr>
      <t>t</t>
    </r>
    <r>
      <rPr>
        <b/>
        <sz val="8"/>
        <color rgb="FF002060"/>
        <rFont val="Arial"/>
        <family val="2"/>
      </rPr>
      <t xml:space="preserve">0.05, 9 = </t>
    </r>
  </si>
  <si>
    <t>Decision:</t>
  </si>
  <si>
    <r>
      <rPr>
        <b/>
        <u/>
        <sz val="9"/>
        <color theme="1"/>
        <rFont val="Arial"/>
        <family val="2"/>
      </rPr>
      <t>Accept if:</t>
    </r>
    <r>
      <rPr>
        <sz val="9"/>
        <color theme="1"/>
        <rFont val="Arial"/>
        <family val="2"/>
      </rPr>
      <t xml:space="preserve"> The absolute value of th T-score &lt; crtical value t. </t>
    </r>
  </si>
  <si>
    <r>
      <rPr>
        <b/>
        <u/>
        <sz val="9"/>
        <color theme="1"/>
        <rFont val="Arial"/>
        <family val="2"/>
      </rPr>
      <t>Reject if:</t>
    </r>
    <r>
      <rPr>
        <sz val="9"/>
        <color theme="1"/>
        <rFont val="Arial"/>
        <family val="2"/>
      </rPr>
      <t xml:space="preserve"> The absolute value of the T-score &gt; critical value t.</t>
    </r>
  </si>
  <si>
    <t>T</t>
  </si>
  <si>
    <t>t</t>
  </si>
  <si>
    <t xml:space="preserve">&lt; </t>
  </si>
  <si>
    <t>Thus, we accept null hypothesis on the basis of significance level of 5%.</t>
  </si>
  <si>
    <t>p--value</t>
  </si>
  <si>
    <t>p-value = 0.304</t>
  </si>
  <si>
    <t>Significance Level</t>
  </si>
  <si>
    <t>&gt;</t>
  </si>
  <si>
    <t>0.05(5%)</t>
  </si>
  <si>
    <r>
      <rPr>
        <b/>
        <u/>
        <sz val="9"/>
        <color theme="1"/>
        <rFont val="Arial"/>
        <family val="2"/>
      </rPr>
      <t>Accept if:</t>
    </r>
    <r>
      <rPr>
        <sz val="9"/>
        <color theme="1"/>
        <rFont val="Arial"/>
        <family val="2"/>
      </rPr>
      <t xml:space="preserve"> p-value &gt;  α</t>
    </r>
  </si>
  <si>
    <r>
      <rPr>
        <b/>
        <u/>
        <sz val="9"/>
        <color theme="1"/>
        <rFont val="Arial"/>
        <family val="2"/>
      </rPr>
      <t>Reject if:</t>
    </r>
    <r>
      <rPr>
        <sz val="9"/>
        <color theme="1"/>
        <rFont val="Arial"/>
        <family val="2"/>
      </rPr>
      <t xml:space="preserve">  p-value &lt; .α</t>
    </r>
  </si>
  <si>
    <t>Thus, we accept null hypothesis on the basis of p-value compared with the significance level of 5%</t>
  </si>
  <si>
    <r>
      <rPr>
        <b/>
        <sz val="11"/>
        <color rgb="FF002060"/>
        <rFont val="Arial"/>
        <family val="2"/>
      </rPr>
      <t>t</t>
    </r>
    <r>
      <rPr>
        <b/>
        <sz val="8"/>
        <color rgb="FF002060"/>
        <rFont val="Arial"/>
        <family val="2"/>
      </rPr>
      <t>0.05, 9</t>
    </r>
    <r>
      <rPr>
        <b/>
        <sz val="9"/>
        <color rgb="FF002060"/>
        <rFont val="Arial"/>
        <family val="2"/>
      </rPr>
      <t>: (5%)</t>
    </r>
  </si>
  <si>
    <r>
      <rPr>
        <b/>
        <sz val="11"/>
        <color rgb="FF002060"/>
        <rFont val="Arial"/>
        <family val="2"/>
      </rPr>
      <t>t</t>
    </r>
    <r>
      <rPr>
        <b/>
        <sz val="8"/>
        <color rgb="FF002060"/>
        <rFont val="Arial"/>
        <family val="2"/>
      </rPr>
      <t>0.01, 9</t>
    </r>
    <r>
      <rPr>
        <b/>
        <sz val="9"/>
        <color rgb="FF002060"/>
        <rFont val="Arial"/>
        <family val="2"/>
      </rPr>
      <t>: (1%)</t>
    </r>
  </si>
  <si>
    <r>
      <rPr>
        <b/>
        <sz val="11"/>
        <color rgb="FF002060"/>
        <rFont val="Arial"/>
        <family val="2"/>
      </rPr>
      <t>t</t>
    </r>
    <r>
      <rPr>
        <b/>
        <sz val="8"/>
        <color rgb="FF002060"/>
        <rFont val="Arial"/>
        <family val="2"/>
      </rPr>
      <t xml:space="preserve">0.01, 9 = </t>
    </r>
  </si>
  <si>
    <t>Do not reject</t>
  </si>
  <si>
    <t>At the 5% significance level we cannot say that the competitor's open rate is not 40%</t>
  </si>
  <si>
    <t>At the 1% significance level we cannot say that the competitor's open rate is not 40%</t>
  </si>
  <si>
    <t>The result is significant at p 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</si>
</sst>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11"/>
      <color rgb="FFFF0000"/>
      <name val="Calibri"/>
      <family val="2"/>
      <scheme val="minor"/>
    </font>
    <font>
      <b/>
      <i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11"/>
      <color rgb="FF002060"/>
      <name val="Arial"/>
      <family val="2"/>
    </font>
    <font>
      <b/>
      <sz val="8"/>
      <color rgb="FF002060"/>
      <name val="Arial"/>
      <family val="2"/>
    </font>
    <font>
      <b/>
      <u/>
      <sz val="9"/>
      <color theme="1"/>
      <name val="Arial"/>
      <family val="2"/>
    </font>
    <font>
      <b/>
      <u/>
      <sz val="9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2" fontId="2" fillId="3" borderId="0" xfId="0" applyNumberFormat="1" applyFont="1" applyFill="1"/>
    <xf numFmtId="10" fontId="2" fillId="3" borderId="0" xfId="1" applyNumberFormat="1" applyFont="1" applyFill="1"/>
    <xf numFmtId="9" fontId="2" fillId="3" borderId="0" xfId="1" applyFont="1" applyFill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right"/>
    </xf>
    <xf numFmtId="164" fontId="2" fillId="2" borderId="1" xfId="0" applyNumberFormat="1" applyFont="1" applyFill="1" applyBorder="1"/>
    <xf numFmtId="0" fontId="9" fillId="2" borderId="5" xfId="0" applyFont="1" applyFill="1" applyBorder="1"/>
    <xf numFmtId="9" fontId="2" fillId="2" borderId="6" xfId="0" applyNumberFormat="1" applyFont="1" applyFill="1" applyBorder="1"/>
    <xf numFmtId="0" fontId="2" fillId="4" borderId="4" xfId="0" applyFont="1" applyFill="1" applyBorder="1"/>
    <xf numFmtId="164" fontId="2" fillId="4" borderId="0" xfId="0" applyNumberFormat="1" applyFont="1" applyFill="1"/>
    <xf numFmtId="0" fontId="3" fillId="4" borderId="1" xfId="0" applyFont="1" applyFill="1" applyBorder="1"/>
    <xf numFmtId="164" fontId="2" fillId="4" borderId="1" xfId="0" applyNumberFormat="1" applyFont="1" applyFill="1" applyBorder="1"/>
    <xf numFmtId="9" fontId="2" fillId="4" borderId="6" xfId="0" applyNumberFormat="1" applyFont="1" applyFill="1" applyBorder="1"/>
    <xf numFmtId="164" fontId="10" fillId="5" borderId="0" xfId="0" applyNumberFormat="1" applyFont="1" applyFill="1"/>
    <xf numFmtId="0" fontId="10" fillId="5" borderId="0" xfId="0" applyFont="1" applyFill="1"/>
    <xf numFmtId="0" fontId="10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6" fillId="0" borderId="0" xfId="0" applyFont="1"/>
    <xf numFmtId="0" fontId="14" fillId="2" borderId="0" xfId="0" applyFont="1" applyFill="1"/>
    <xf numFmtId="0" fontId="3" fillId="8" borderId="1" xfId="0" applyFont="1" applyFill="1" applyBorder="1"/>
    <xf numFmtId="164" fontId="2" fillId="8" borderId="0" xfId="0" applyNumberFormat="1" applyFont="1" applyFill="1"/>
    <xf numFmtId="164" fontId="2" fillId="8" borderId="1" xfId="0" applyNumberFormat="1" applyFont="1" applyFill="1" applyBorder="1"/>
    <xf numFmtId="9" fontId="2" fillId="8" borderId="6" xfId="0" applyNumberFormat="1" applyFont="1" applyFill="1" applyBorder="1"/>
    <xf numFmtId="0" fontId="10" fillId="9" borderId="0" xfId="0" applyFont="1" applyFill="1"/>
    <xf numFmtId="164" fontId="10" fillId="9" borderId="0" xfId="0" applyNumberFormat="1" applyFont="1" applyFill="1"/>
    <xf numFmtId="0" fontId="10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581026</xdr:colOff>
      <xdr:row>19</xdr:row>
      <xdr:rowOff>47627</xdr:rowOff>
    </xdr:from>
    <xdr:to>
      <xdr:col>5</xdr:col>
      <xdr:colOff>942976</xdr:colOff>
      <xdr:row>22</xdr:row>
      <xdr:rowOff>158695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B6CA05-3905-4F96-ADC1-9E2EAA5F5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3048002"/>
          <a:ext cx="2952750" cy="606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581026</xdr:colOff>
      <xdr:row>12</xdr:row>
      <xdr:rowOff>47627</xdr:rowOff>
    </xdr:from>
    <xdr:to>
      <xdr:col>13</xdr:col>
      <xdr:colOff>485776</xdr:colOff>
      <xdr:row>15</xdr:row>
      <xdr:rowOff>82495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6E18B0-D8D6-477A-ABDE-1615BCA29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3048002"/>
          <a:ext cx="2952750" cy="606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tabSelected="1" topLeftCell="A27" workbookViewId="0">
      <selection activeCell="P54" sqref="P54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9.7109375" style="1" customWidth="1"/>
    <col min="5" max="5" width="9.7109375" style="1" customWidth="1"/>
    <col min="6" max="6" width="16.140625" style="1" customWidth="1"/>
    <col min="7" max="7" width="7.5703125" style="1" customWidth="1"/>
    <col min="8" max="8" width="11.7109375" style="1" bestFit="1" customWidth="1"/>
    <col min="9" max="9" width="8.85546875" style="1"/>
    <col min="10" max="10" width="11.42578125" style="1" customWidth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4" ht="15.75" x14ac:dyDescent="0.25">
      <c r="B1" s="3" t="s">
        <v>8</v>
      </c>
    </row>
    <row r="2" spans="2:14" x14ac:dyDescent="0.2">
      <c r="B2" s="2" t="s">
        <v>4</v>
      </c>
    </row>
    <row r="3" spans="2:14" x14ac:dyDescent="0.2">
      <c r="B3" s="2"/>
    </row>
    <row r="4" spans="2:14" x14ac:dyDescent="0.2">
      <c r="B4" s="2" t="s">
        <v>11</v>
      </c>
      <c r="C4" s="1" t="s">
        <v>12</v>
      </c>
    </row>
    <row r="5" spans="2:14" x14ac:dyDescent="0.2">
      <c r="B5" s="2" t="s">
        <v>13</v>
      </c>
      <c r="C5" s="1" t="s">
        <v>14</v>
      </c>
    </row>
    <row r="6" spans="2:14" x14ac:dyDescent="0.2">
      <c r="B6" s="2"/>
      <c r="C6" s="2" t="s">
        <v>15</v>
      </c>
      <c r="D6" s="1" t="s">
        <v>19</v>
      </c>
    </row>
    <row r="7" spans="2:14" x14ac:dyDescent="0.2">
      <c r="B7" s="2"/>
      <c r="C7" s="2" t="s">
        <v>16</v>
      </c>
      <c r="D7" s="1" t="s">
        <v>20</v>
      </c>
    </row>
    <row r="8" spans="2:14" x14ac:dyDescent="0.2">
      <c r="B8" s="2"/>
      <c r="C8" s="2" t="s">
        <v>17</v>
      </c>
      <c r="D8" s="1" t="s">
        <v>22</v>
      </c>
    </row>
    <row r="10" spans="2:14" ht="12.75" thickBot="1" x14ac:dyDescent="0.25">
      <c r="B10" s="7" t="s">
        <v>1</v>
      </c>
    </row>
    <row r="11" spans="2:14" x14ac:dyDescent="0.2">
      <c r="B11" s="5">
        <v>0.26</v>
      </c>
      <c r="C11" s="12"/>
      <c r="D11" s="2" t="s">
        <v>6</v>
      </c>
      <c r="E11" s="15">
        <f>AVERAGE(B11:B20)</f>
        <v>0.37699999999999995</v>
      </c>
      <c r="H11" s="2" t="s">
        <v>3</v>
      </c>
    </row>
    <row r="12" spans="2:14" x14ac:dyDescent="0.2">
      <c r="B12" s="5">
        <v>0.23</v>
      </c>
      <c r="C12" s="12"/>
      <c r="D12" s="2" t="s">
        <v>7</v>
      </c>
      <c r="E12" s="8">
        <f>_xlfn.STDEV.S(B11:B20)</f>
        <v>0.13736002976767953</v>
      </c>
    </row>
    <row r="13" spans="2:14" ht="12.75" thickBot="1" x14ac:dyDescent="0.25">
      <c r="B13" s="5">
        <v>0.42</v>
      </c>
      <c r="C13" s="12"/>
      <c r="D13" s="2" t="s">
        <v>2</v>
      </c>
      <c r="E13" s="15">
        <f>E12/SQRT(10)</f>
        <v>4.3437055353439655E-2</v>
      </c>
      <c r="H13" s="7"/>
      <c r="I13" s="7" t="s">
        <v>24</v>
      </c>
      <c r="J13" s="7" t="s">
        <v>23</v>
      </c>
      <c r="K13" s="7" t="s">
        <v>18</v>
      </c>
      <c r="L13" s="7" t="s">
        <v>21</v>
      </c>
    </row>
    <row r="14" spans="2:14" ht="13.5" x14ac:dyDescent="0.25">
      <c r="B14" s="5">
        <v>0.49</v>
      </c>
      <c r="C14" s="12"/>
      <c r="G14" s="2" t="s">
        <v>15</v>
      </c>
      <c r="H14" s="2" t="s">
        <v>9</v>
      </c>
      <c r="I14" s="1">
        <v>1.83</v>
      </c>
      <c r="K14" s="1" t="s">
        <v>55</v>
      </c>
      <c r="L14" s="1" t="s">
        <v>56</v>
      </c>
      <c r="N14" s="9"/>
    </row>
    <row r="15" spans="2:14" ht="13.5" x14ac:dyDescent="0.25">
      <c r="B15" s="5">
        <v>0.23</v>
      </c>
      <c r="C15" s="12"/>
      <c r="D15" s="2" t="s">
        <v>25</v>
      </c>
      <c r="E15" s="16">
        <v>0.4</v>
      </c>
      <c r="G15" s="2" t="s">
        <v>16</v>
      </c>
      <c r="H15" s="2" t="s">
        <v>10</v>
      </c>
      <c r="I15" s="1">
        <v>2.82</v>
      </c>
      <c r="K15" s="1" t="s">
        <v>55</v>
      </c>
      <c r="L15" s="1" t="s">
        <v>57</v>
      </c>
    </row>
    <row r="16" spans="2:14" x14ac:dyDescent="0.2">
      <c r="B16" s="5">
        <v>0.59</v>
      </c>
      <c r="C16" s="12"/>
      <c r="G16" s="2"/>
      <c r="H16" s="10" t="s">
        <v>0</v>
      </c>
      <c r="I16" s="4">
        <v>0.30399999999999999</v>
      </c>
      <c r="J16" s="11">
        <v>0.60899999999999999</v>
      </c>
      <c r="K16" s="1" t="s">
        <v>58</v>
      </c>
    </row>
    <row r="17" spans="2:13" x14ac:dyDescent="0.2">
      <c r="B17" s="5">
        <v>0.28999999999999998</v>
      </c>
      <c r="C17" s="12"/>
    </row>
    <row r="18" spans="2:13" x14ac:dyDescent="0.2">
      <c r="B18" s="5">
        <v>0.28999999999999998</v>
      </c>
      <c r="C18" s="12"/>
    </row>
    <row r="19" spans="2:13" x14ac:dyDescent="0.2">
      <c r="B19" s="5">
        <v>0.56999999999999995</v>
      </c>
      <c r="C19" s="12"/>
    </row>
    <row r="20" spans="2:13" x14ac:dyDescent="0.2">
      <c r="B20" s="6">
        <v>0.4</v>
      </c>
      <c r="C20" s="12"/>
    </row>
    <row r="21" spans="2:13" x14ac:dyDescent="0.2">
      <c r="I21" s="2" t="s">
        <v>17</v>
      </c>
    </row>
    <row r="22" spans="2:13" ht="15" x14ac:dyDescent="0.25">
      <c r="M22" s="35"/>
    </row>
    <row r="23" spans="2:13" ht="15" x14ac:dyDescent="0.25">
      <c r="I23" s="2" t="s">
        <v>53</v>
      </c>
    </row>
    <row r="24" spans="2:13" ht="15" x14ac:dyDescent="0.25">
      <c r="I24" s="2" t="s">
        <v>54</v>
      </c>
      <c r="J24" s="41">
        <v>2.8210000000000002</v>
      </c>
    </row>
    <row r="25" spans="2:13" x14ac:dyDescent="0.2">
      <c r="I25" s="2"/>
    </row>
    <row r="26" spans="2:13" x14ac:dyDescent="0.2">
      <c r="D26" s="2" t="s">
        <v>5</v>
      </c>
      <c r="E26" s="14">
        <f>(E11-E15)/E13</f>
        <v>-0.5295018231059434</v>
      </c>
      <c r="I26" s="2"/>
      <c r="J26" s="43"/>
    </row>
    <row r="27" spans="2:13" x14ac:dyDescent="0.2">
      <c r="D27" s="1" t="s">
        <v>34</v>
      </c>
      <c r="E27" s="1">
        <v>9</v>
      </c>
    </row>
    <row r="28" spans="2:13" x14ac:dyDescent="0.2">
      <c r="D28" s="1" t="s">
        <v>35</v>
      </c>
      <c r="F28" s="1" t="s">
        <v>26</v>
      </c>
    </row>
    <row r="31" spans="2:13" ht="15" x14ac:dyDescent="0.25">
      <c r="D31" s="2" t="s">
        <v>36</v>
      </c>
      <c r="E31" s="31">
        <v>1.833</v>
      </c>
    </row>
    <row r="32" spans="2:13" x14ac:dyDescent="0.2">
      <c r="J32" s="13"/>
    </row>
    <row r="33" spans="4:16" ht="15" x14ac:dyDescent="0.25">
      <c r="J33" s="13"/>
      <c r="P33" s="35"/>
    </row>
    <row r="34" spans="4:16" x14ac:dyDescent="0.2">
      <c r="D34" s="36" t="s">
        <v>37</v>
      </c>
      <c r="J34" s="13"/>
    </row>
    <row r="35" spans="4:16" x14ac:dyDescent="0.2">
      <c r="J35" s="13"/>
    </row>
    <row r="36" spans="4:16" x14ac:dyDescent="0.2">
      <c r="D36" s="2" t="s">
        <v>46</v>
      </c>
      <c r="J36" s="13"/>
    </row>
    <row r="37" spans="4:16" x14ac:dyDescent="0.2">
      <c r="D37" s="1" t="s">
        <v>38</v>
      </c>
      <c r="J37" s="13"/>
    </row>
    <row r="38" spans="4:16" x14ac:dyDescent="0.2">
      <c r="D38" s="1" t="s">
        <v>39</v>
      </c>
      <c r="J38" s="13"/>
    </row>
    <row r="39" spans="4:16" x14ac:dyDescent="0.2">
      <c r="J39" s="13"/>
    </row>
    <row r="40" spans="4:16" x14ac:dyDescent="0.2">
      <c r="D40" s="32" t="s">
        <v>40</v>
      </c>
      <c r="E40" s="32"/>
      <c r="F40" s="32" t="s">
        <v>41</v>
      </c>
      <c r="J40" s="13"/>
    </row>
    <row r="41" spans="4:16" x14ac:dyDescent="0.2">
      <c r="D41" s="33">
        <v>0.53</v>
      </c>
      <c r="E41" s="9" t="s">
        <v>42</v>
      </c>
      <c r="F41" s="34">
        <v>1.83</v>
      </c>
      <c r="J41" s="13"/>
    </row>
    <row r="43" spans="4:16" x14ac:dyDescent="0.2">
      <c r="D43" s="1" t="s">
        <v>43</v>
      </c>
    </row>
    <row r="45" spans="4:16" x14ac:dyDescent="0.2">
      <c r="D45" s="2" t="s">
        <v>44</v>
      </c>
    </row>
    <row r="46" spans="4:16" x14ac:dyDescent="0.2">
      <c r="D46" s="1" t="s">
        <v>49</v>
      </c>
    </row>
    <row r="47" spans="4:16" x14ac:dyDescent="0.2">
      <c r="D47" s="1" t="s">
        <v>50</v>
      </c>
    </row>
    <row r="49" spans="4:6" x14ac:dyDescent="0.2">
      <c r="D49" s="1" t="s">
        <v>45</v>
      </c>
    </row>
    <row r="51" spans="4:6" x14ac:dyDescent="0.2">
      <c r="D51" s="32" t="s">
        <v>0</v>
      </c>
      <c r="E51" s="32"/>
      <c r="F51" s="32" t="s">
        <v>46</v>
      </c>
    </row>
    <row r="52" spans="4:6" x14ac:dyDescent="0.2">
      <c r="D52" s="33">
        <v>0.30399999999999999</v>
      </c>
      <c r="E52" s="9" t="s">
        <v>47</v>
      </c>
      <c r="F52" s="34" t="s">
        <v>48</v>
      </c>
    </row>
    <row r="54" spans="4:6" x14ac:dyDescent="0.2">
      <c r="D54" s="1" t="s">
        <v>51</v>
      </c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E352-6356-46BE-9AD4-FF1D5D72F505}">
  <dimension ref="A1:N46"/>
  <sheetViews>
    <sheetView showGridLines="0" workbookViewId="0">
      <selection activeCell="I9" sqref="I9"/>
    </sheetView>
  </sheetViews>
  <sheetFormatPr defaultRowHeight="15" x14ac:dyDescent="0.25"/>
  <cols>
    <col min="1" max="1" width="2.85546875" customWidth="1"/>
  </cols>
  <sheetData>
    <row r="1" spans="1:14" ht="15.75" x14ac:dyDescent="0.25">
      <c r="A1" s="1"/>
      <c r="B1" s="3" t="s">
        <v>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2" t="s">
        <v>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2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thickBot="1" x14ac:dyDescent="0.3">
      <c r="A6" s="1"/>
      <c r="B6" s="17" t="s">
        <v>30</v>
      </c>
      <c r="C6" s="18">
        <v>0.1</v>
      </c>
      <c r="D6" s="27">
        <v>0.05</v>
      </c>
      <c r="E6" s="18">
        <v>2.5000000000000001E-2</v>
      </c>
      <c r="F6" s="37">
        <v>0.01</v>
      </c>
      <c r="G6" s="18">
        <v>5.0000000000000001E-3</v>
      </c>
      <c r="H6" s="1"/>
      <c r="I6" s="1"/>
      <c r="J6" s="1"/>
      <c r="K6" s="1"/>
      <c r="L6" s="1"/>
      <c r="M6" s="1"/>
      <c r="N6" s="1"/>
    </row>
    <row r="7" spans="1:14" x14ac:dyDescent="0.25">
      <c r="A7" s="1"/>
      <c r="B7" s="19">
        <v>1</v>
      </c>
      <c r="C7" s="20">
        <v>3.0779999999999998</v>
      </c>
      <c r="D7" s="26">
        <v>6.3140000000000001</v>
      </c>
      <c r="E7" s="20">
        <v>12.706</v>
      </c>
      <c r="F7" s="38">
        <v>31.821000000000002</v>
      </c>
      <c r="G7" s="20">
        <v>63.656999999999996</v>
      </c>
      <c r="H7" s="1"/>
      <c r="I7" s="1"/>
      <c r="J7" s="1"/>
      <c r="K7" s="1"/>
      <c r="L7" s="1"/>
      <c r="M7" s="1"/>
      <c r="N7" s="1"/>
    </row>
    <row r="8" spans="1:14" x14ac:dyDescent="0.25">
      <c r="A8" s="1"/>
      <c r="B8" s="19">
        <v>2</v>
      </c>
      <c r="C8" s="20">
        <v>1.8859999999999999</v>
      </c>
      <c r="D8" s="26">
        <v>2.92</v>
      </c>
      <c r="E8" s="20">
        <v>4.3029999999999999</v>
      </c>
      <c r="F8" s="38">
        <v>6.9649999999999999</v>
      </c>
      <c r="G8" s="20">
        <v>9.9250000000000007</v>
      </c>
      <c r="H8" s="1"/>
      <c r="I8" s="1"/>
      <c r="J8" s="1"/>
      <c r="K8" s="1"/>
      <c r="L8" s="1"/>
      <c r="M8" s="1"/>
      <c r="N8" s="1"/>
    </row>
    <row r="9" spans="1:14" x14ac:dyDescent="0.25">
      <c r="A9" s="1"/>
      <c r="B9" s="19">
        <v>3</v>
      </c>
      <c r="C9" s="20">
        <v>1.6379999999999999</v>
      </c>
      <c r="D9" s="26">
        <v>2.3530000000000002</v>
      </c>
      <c r="E9" s="20">
        <v>3.1819999999999999</v>
      </c>
      <c r="F9" s="38">
        <v>4.5410000000000004</v>
      </c>
      <c r="G9" s="20">
        <v>5.8410000000000002</v>
      </c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9">
        <v>4</v>
      </c>
      <c r="C10" s="20">
        <v>1.5329999999999999</v>
      </c>
      <c r="D10" s="26">
        <v>2.1320000000000001</v>
      </c>
      <c r="E10" s="20">
        <v>2.7759999999999998</v>
      </c>
      <c r="F10" s="38">
        <v>3.7469999999999999</v>
      </c>
      <c r="G10" s="20">
        <v>4.6040000000000001</v>
      </c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9">
        <v>5</v>
      </c>
      <c r="C11" s="20">
        <v>1.476</v>
      </c>
      <c r="D11" s="26">
        <v>2.0150000000000001</v>
      </c>
      <c r="E11" s="20">
        <v>2.5710000000000002</v>
      </c>
      <c r="F11" s="38">
        <v>3.3650000000000002</v>
      </c>
      <c r="G11" s="20">
        <v>4.032</v>
      </c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9">
        <v>6</v>
      </c>
      <c r="C12" s="20">
        <v>1.44</v>
      </c>
      <c r="D12" s="26">
        <v>1.9430000000000001</v>
      </c>
      <c r="E12" s="20">
        <v>2.4470000000000001</v>
      </c>
      <c r="F12" s="38">
        <v>3.1429999999999998</v>
      </c>
      <c r="G12" s="20">
        <v>3.7069999999999999</v>
      </c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9">
        <v>7</v>
      </c>
      <c r="C13" s="20">
        <v>1.415</v>
      </c>
      <c r="D13" s="26">
        <v>1.895</v>
      </c>
      <c r="E13" s="20">
        <v>2.3650000000000002</v>
      </c>
      <c r="F13" s="38">
        <v>2.9980000000000002</v>
      </c>
      <c r="G13" s="20">
        <v>3.4990000000000001</v>
      </c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9">
        <v>8</v>
      </c>
      <c r="C14" s="20">
        <v>1.397</v>
      </c>
      <c r="D14" s="26">
        <v>1.86</v>
      </c>
      <c r="E14" s="20">
        <v>2.306</v>
      </c>
      <c r="F14" s="38">
        <v>2.8959999999999999</v>
      </c>
      <c r="G14" s="20">
        <v>3.355</v>
      </c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25">
        <v>9</v>
      </c>
      <c r="C15" s="26">
        <v>1.383</v>
      </c>
      <c r="D15" s="30">
        <v>1.833</v>
      </c>
      <c r="E15" s="26">
        <v>2.262</v>
      </c>
      <c r="F15" s="42">
        <v>2.8210000000000002</v>
      </c>
      <c r="G15" s="26">
        <v>3.25</v>
      </c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9">
        <v>10</v>
      </c>
      <c r="C16" s="20">
        <v>1.3720000000000001</v>
      </c>
      <c r="D16" s="26">
        <v>1.8120000000000001</v>
      </c>
      <c r="E16" s="20">
        <v>2.2280000000000002</v>
      </c>
      <c r="F16" s="38">
        <v>2.7639999999999998</v>
      </c>
      <c r="G16" s="20">
        <v>3.169</v>
      </c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9">
        <v>11</v>
      </c>
      <c r="C17" s="20">
        <v>1.363</v>
      </c>
      <c r="D17" s="26">
        <v>1.796</v>
      </c>
      <c r="E17" s="20">
        <v>2.2010000000000001</v>
      </c>
      <c r="F17" s="38">
        <v>2.718</v>
      </c>
      <c r="G17" s="20">
        <v>3.1059999999999999</v>
      </c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9">
        <v>12</v>
      </c>
      <c r="C18" s="20">
        <v>1.3560000000000001</v>
      </c>
      <c r="D18" s="26">
        <v>1.782</v>
      </c>
      <c r="E18" s="20">
        <v>2.1789999999999998</v>
      </c>
      <c r="F18" s="38">
        <v>2.681</v>
      </c>
      <c r="G18" s="20">
        <v>3.0550000000000002</v>
      </c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9">
        <v>13</v>
      </c>
      <c r="C19" s="20">
        <v>1.35</v>
      </c>
      <c r="D19" s="26">
        <v>1.7709999999999999</v>
      </c>
      <c r="E19" s="20">
        <v>2.16</v>
      </c>
      <c r="F19" s="38">
        <v>2.65</v>
      </c>
      <c r="G19" s="20">
        <v>3.012</v>
      </c>
      <c r="H19" s="1"/>
      <c r="I19" s="1"/>
      <c r="J19" s="2" t="s">
        <v>5</v>
      </c>
      <c r="K19" s="14">
        <v>-0.53</v>
      </c>
      <c r="L19" s="1"/>
      <c r="M19" s="1"/>
      <c r="N19" s="1"/>
    </row>
    <row r="20" spans="1:14" x14ac:dyDescent="0.25">
      <c r="A20" s="1"/>
      <c r="B20" s="19">
        <v>14</v>
      </c>
      <c r="C20" s="20">
        <v>1.345</v>
      </c>
      <c r="D20" s="26">
        <v>1.7609999999999999</v>
      </c>
      <c r="E20" s="20">
        <v>2.145</v>
      </c>
      <c r="F20" s="38">
        <v>2.6240000000000001</v>
      </c>
      <c r="G20" s="20">
        <v>2.9769999999999999</v>
      </c>
      <c r="H20" s="1"/>
      <c r="I20" s="1"/>
      <c r="J20" s="1" t="s">
        <v>34</v>
      </c>
      <c r="K20" s="1">
        <v>9</v>
      </c>
      <c r="L20" s="1"/>
      <c r="M20" s="1"/>
      <c r="N20" s="1"/>
    </row>
    <row r="21" spans="1:14" x14ac:dyDescent="0.25">
      <c r="A21" s="1"/>
      <c r="B21" s="19">
        <v>15</v>
      </c>
      <c r="C21" s="20">
        <v>1.341</v>
      </c>
      <c r="D21" s="26">
        <v>1.7529999999999999</v>
      </c>
      <c r="E21" s="20">
        <v>2.1309999999999998</v>
      </c>
      <c r="F21" s="38">
        <v>2.6019999999999999</v>
      </c>
      <c r="G21" s="20">
        <v>2.9470000000000001</v>
      </c>
      <c r="H21" s="1"/>
      <c r="I21" s="1"/>
      <c r="J21" s="1" t="s">
        <v>35</v>
      </c>
      <c r="K21" s="1"/>
      <c r="L21" s="1" t="s">
        <v>26</v>
      </c>
      <c r="M21" s="1"/>
      <c r="N21" s="1"/>
    </row>
    <row r="22" spans="1:14" x14ac:dyDescent="0.25">
      <c r="A22" s="1"/>
      <c r="B22" s="19">
        <v>16</v>
      </c>
      <c r="C22" s="20">
        <v>1.337</v>
      </c>
      <c r="D22" s="26">
        <v>1.746</v>
      </c>
      <c r="E22" s="20">
        <v>2.12</v>
      </c>
      <c r="F22" s="38">
        <v>2.5830000000000002</v>
      </c>
      <c r="G22" s="20">
        <v>2.9209999999999998</v>
      </c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9">
        <v>17</v>
      </c>
      <c r="C23" s="20">
        <v>1.333</v>
      </c>
      <c r="D23" s="26">
        <v>1.74</v>
      </c>
      <c r="E23" s="20">
        <v>2.11</v>
      </c>
      <c r="F23" s="38">
        <v>2.5670000000000002</v>
      </c>
      <c r="G23" s="20">
        <v>2.8980000000000001</v>
      </c>
      <c r="H23" s="1"/>
      <c r="I23" s="1"/>
      <c r="J23" s="2" t="s">
        <v>52</v>
      </c>
      <c r="K23" s="1"/>
      <c r="L23" s="1"/>
      <c r="M23" s="1"/>
      <c r="N23" s="1"/>
    </row>
    <row r="24" spans="1:14" x14ac:dyDescent="0.25">
      <c r="A24" s="1"/>
      <c r="B24" s="19">
        <v>18</v>
      </c>
      <c r="C24" s="20">
        <v>1.33</v>
      </c>
      <c r="D24" s="26">
        <v>1.734</v>
      </c>
      <c r="E24" s="20">
        <v>2.101</v>
      </c>
      <c r="F24" s="38">
        <v>2.552</v>
      </c>
      <c r="G24" s="20">
        <v>2.8780000000000001</v>
      </c>
      <c r="H24" s="1"/>
      <c r="I24" s="1"/>
      <c r="J24" s="2" t="s">
        <v>36</v>
      </c>
      <c r="K24" s="31">
        <v>1.833</v>
      </c>
      <c r="L24" s="1"/>
      <c r="M24" s="1"/>
      <c r="N24" s="1"/>
    </row>
    <row r="25" spans="1:14" x14ac:dyDescent="0.25">
      <c r="A25" s="1"/>
      <c r="B25" s="19">
        <v>19</v>
      </c>
      <c r="C25" s="20">
        <v>1.3280000000000001</v>
      </c>
      <c r="D25" s="26">
        <v>1.7290000000000001</v>
      </c>
      <c r="E25" s="20">
        <v>2.093</v>
      </c>
      <c r="F25" s="38">
        <v>2.5390000000000001</v>
      </c>
      <c r="G25" s="20">
        <v>2.8610000000000002</v>
      </c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9">
        <v>20</v>
      </c>
      <c r="C26" s="20">
        <v>1.325</v>
      </c>
      <c r="D26" s="26">
        <v>1.7250000000000001</v>
      </c>
      <c r="E26" s="20">
        <v>2.0859999999999999</v>
      </c>
      <c r="F26" s="38">
        <v>2.528</v>
      </c>
      <c r="G26" s="20">
        <v>2.8450000000000002</v>
      </c>
      <c r="H26" s="1"/>
      <c r="I26" s="1"/>
      <c r="J26" s="2" t="s">
        <v>53</v>
      </c>
      <c r="K26" s="1"/>
      <c r="L26" s="1"/>
      <c r="M26" s="1"/>
      <c r="N26" s="1"/>
    </row>
    <row r="27" spans="1:14" x14ac:dyDescent="0.25">
      <c r="A27" s="1"/>
      <c r="B27" s="19">
        <v>21</v>
      </c>
      <c r="C27" s="20">
        <v>1.323</v>
      </c>
      <c r="D27" s="26">
        <v>1.7210000000000001</v>
      </c>
      <c r="E27" s="20">
        <v>2.08</v>
      </c>
      <c r="F27" s="38">
        <v>2.5179999999999998</v>
      </c>
      <c r="G27" s="20">
        <v>2.831</v>
      </c>
      <c r="H27" s="1"/>
      <c r="I27" s="1"/>
      <c r="J27" s="2" t="s">
        <v>54</v>
      </c>
      <c r="K27" s="41">
        <v>2.8210000000000002</v>
      </c>
      <c r="L27" s="1"/>
      <c r="M27" s="1"/>
      <c r="N27" s="1"/>
    </row>
    <row r="28" spans="1:14" x14ac:dyDescent="0.25">
      <c r="A28" s="1"/>
      <c r="B28" s="19">
        <v>22</v>
      </c>
      <c r="C28" s="20">
        <v>1.321</v>
      </c>
      <c r="D28" s="26">
        <v>1.7170000000000001</v>
      </c>
      <c r="E28" s="20">
        <v>2.0739999999999998</v>
      </c>
      <c r="F28" s="38">
        <v>2.508</v>
      </c>
      <c r="G28" s="20">
        <v>2.819</v>
      </c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9">
        <v>23</v>
      </c>
      <c r="C29" s="20">
        <v>1.319</v>
      </c>
      <c r="D29" s="26">
        <v>1.714</v>
      </c>
      <c r="E29" s="20">
        <v>2.069</v>
      </c>
      <c r="F29" s="38">
        <v>2.5</v>
      </c>
      <c r="G29" s="20">
        <v>2.8069999999999999</v>
      </c>
      <c r="H29" s="1"/>
      <c r="I29" s="1"/>
      <c r="J29" s="2"/>
      <c r="K29" s="1"/>
      <c r="L29" s="1"/>
      <c r="M29" s="1"/>
      <c r="N29" s="1"/>
    </row>
    <row r="30" spans="1:14" x14ac:dyDescent="0.25">
      <c r="A30" s="1"/>
      <c r="B30" s="19">
        <v>24</v>
      </c>
      <c r="C30" s="20">
        <v>1.3180000000000001</v>
      </c>
      <c r="D30" s="26">
        <v>1.7110000000000001</v>
      </c>
      <c r="E30" s="20">
        <v>2.0640000000000001</v>
      </c>
      <c r="F30" s="38">
        <v>2.492</v>
      </c>
      <c r="G30" s="20">
        <v>2.7970000000000002</v>
      </c>
      <c r="H30" s="1"/>
      <c r="I30" s="1"/>
      <c r="J30" s="2"/>
      <c r="K30" s="43"/>
      <c r="L30" s="1"/>
      <c r="M30" s="1"/>
      <c r="N30" s="1"/>
    </row>
    <row r="31" spans="1:14" x14ac:dyDescent="0.25">
      <c r="A31" s="1"/>
      <c r="B31" s="19">
        <v>25</v>
      </c>
      <c r="C31" s="20">
        <v>1.3160000000000001</v>
      </c>
      <c r="D31" s="26">
        <v>1.708</v>
      </c>
      <c r="E31" s="20">
        <v>2.06</v>
      </c>
      <c r="F31" s="38">
        <v>2.4849999999999999</v>
      </c>
      <c r="G31" s="20">
        <v>2.7869999999999999</v>
      </c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9">
        <v>26</v>
      </c>
      <c r="C32" s="20">
        <v>1.3149999999999999</v>
      </c>
      <c r="D32" s="26">
        <v>1.706</v>
      </c>
      <c r="E32" s="20">
        <v>2.056</v>
      </c>
      <c r="F32" s="38">
        <v>2.4790000000000001</v>
      </c>
      <c r="G32" s="20">
        <v>2.7789999999999999</v>
      </c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9">
        <v>27</v>
      </c>
      <c r="C33" s="20">
        <v>1.3140000000000001</v>
      </c>
      <c r="D33" s="26">
        <v>1.7030000000000001</v>
      </c>
      <c r="E33" s="20">
        <v>2.052</v>
      </c>
      <c r="F33" s="38">
        <v>2.4729999999999999</v>
      </c>
      <c r="G33" s="20">
        <v>2.7709999999999999</v>
      </c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9">
        <v>28</v>
      </c>
      <c r="C34" s="20">
        <v>1.3129999999999999</v>
      </c>
      <c r="D34" s="26">
        <v>1.7010000000000001</v>
      </c>
      <c r="E34" s="20">
        <v>2.048</v>
      </c>
      <c r="F34" s="38">
        <v>2.4670000000000001</v>
      </c>
      <c r="G34" s="20">
        <v>2.7629999999999999</v>
      </c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9">
        <v>29</v>
      </c>
      <c r="C35" s="20">
        <v>1.3109999999999999</v>
      </c>
      <c r="D35" s="26">
        <v>1.6990000000000001</v>
      </c>
      <c r="E35" s="20">
        <v>2.0449999999999999</v>
      </c>
      <c r="F35" s="38">
        <v>2.4620000000000002</v>
      </c>
      <c r="G35" s="20">
        <v>2.7559999999999998</v>
      </c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9">
        <v>30</v>
      </c>
      <c r="C36" s="20">
        <v>1.31</v>
      </c>
      <c r="D36" s="26">
        <v>1.6970000000000001</v>
      </c>
      <c r="E36" s="20">
        <v>2.0419999999999998</v>
      </c>
      <c r="F36" s="38">
        <v>2.4569999999999999</v>
      </c>
      <c r="G36" s="20">
        <v>2.75</v>
      </c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9">
        <v>35</v>
      </c>
      <c r="C37" s="20">
        <v>1.306</v>
      </c>
      <c r="D37" s="26">
        <v>1.69</v>
      </c>
      <c r="E37" s="20">
        <v>2.0299999999999998</v>
      </c>
      <c r="F37" s="38">
        <v>2.4380000000000002</v>
      </c>
      <c r="G37" s="20">
        <v>2.7240000000000002</v>
      </c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9">
        <v>40</v>
      </c>
      <c r="C38" s="20">
        <v>1.3029999999999999</v>
      </c>
      <c r="D38" s="26">
        <v>1.6839999999999999</v>
      </c>
      <c r="E38" s="20">
        <v>2.0209999999999999</v>
      </c>
      <c r="F38" s="38">
        <v>2.423</v>
      </c>
      <c r="G38" s="20">
        <v>2.7040000000000002</v>
      </c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9">
        <v>50</v>
      </c>
      <c r="C39" s="20">
        <v>1.2989999999999999</v>
      </c>
      <c r="D39" s="26">
        <v>1.6759999999999999</v>
      </c>
      <c r="E39" s="20">
        <v>2.0089999999999999</v>
      </c>
      <c r="F39" s="38">
        <v>2.403</v>
      </c>
      <c r="G39" s="20">
        <v>2.6779999999999999</v>
      </c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9">
        <v>60</v>
      </c>
      <c r="C40" s="20">
        <v>1.296</v>
      </c>
      <c r="D40" s="26">
        <v>1.671</v>
      </c>
      <c r="E40" s="20">
        <v>2</v>
      </c>
      <c r="F40" s="38">
        <v>2.39</v>
      </c>
      <c r="G40" s="20">
        <v>2.66</v>
      </c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9">
        <v>120</v>
      </c>
      <c r="C41" s="20">
        <v>1.2889999999999999</v>
      </c>
      <c r="D41" s="26">
        <v>1.6579999999999999</v>
      </c>
      <c r="E41" s="20">
        <v>1.98</v>
      </c>
      <c r="F41" s="38">
        <v>2.3580000000000001</v>
      </c>
      <c r="G41" s="20">
        <v>2.617</v>
      </c>
      <c r="H41" s="1"/>
      <c r="I41" s="1"/>
      <c r="J41" s="1"/>
      <c r="K41" s="1"/>
      <c r="L41" s="1"/>
      <c r="M41" s="1"/>
      <c r="N41" s="1"/>
    </row>
    <row r="42" spans="1:14" ht="15.75" thickBot="1" x14ac:dyDescent="0.3">
      <c r="A42" s="1"/>
      <c r="B42" s="21" t="s">
        <v>31</v>
      </c>
      <c r="C42" s="22">
        <v>1.282</v>
      </c>
      <c r="D42" s="28">
        <v>1.645</v>
      </c>
      <c r="E42" s="22">
        <v>1.96</v>
      </c>
      <c r="F42" s="39">
        <v>2.3260000000000001</v>
      </c>
      <c r="G42" s="22">
        <v>2.5760000000000001</v>
      </c>
      <c r="H42" s="1"/>
      <c r="I42" s="1"/>
      <c r="J42" s="1"/>
      <c r="K42" s="1"/>
      <c r="L42" s="1"/>
      <c r="M42" s="1"/>
      <c r="N42" s="1"/>
    </row>
    <row r="43" spans="1:14" ht="15.75" thickBot="1" x14ac:dyDescent="0.3">
      <c r="A43" s="1"/>
      <c r="B43" s="23" t="s">
        <v>32</v>
      </c>
      <c r="C43" s="24">
        <v>0.8</v>
      </c>
      <c r="D43" s="29">
        <v>0.9</v>
      </c>
      <c r="E43" s="24">
        <v>0.95</v>
      </c>
      <c r="F43" s="40">
        <v>0.98</v>
      </c>
      <c r="G43" s="24">
        <v>0.99</v>
      </c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 t="s">
        <v>33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rate dataset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2017-04-21T12:34:14Z</dcterms:created>
  <dcterms:modified xsi:type="dcterms:W3CDTF">2020-12-19T04:21:25Z</dcterms:modified>
</cp:coreProperties>
</file>