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03_Hypothesis Testing\Pratical\"/>
    </mc:Choice>
  </mc:AlternateContent>
  <xr:revisionPtr revIDLastSave="0" documentId="13_ncr:1_{5C8DBFD5-299D-4F67-A558-2C9F894F569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81029"/>
  <fileRecoveryPr autoRecover="0"/>
</workbook>
</file>

<file path=xl/calcChain.xml><?xml version="1.0" encoding="utf-8"?>
<calcChain xmlns="http://schemas.openxmlformats.org/spreadsheetml/2006/main">
  <c r="J13" i="11" l="1"/>
  <c r="I13" i="11"/>
  <c r="H13" i="11"/>
  <c r="F13" i="11" l="1"/>
  <c r="G13" i="11" s="1"/>
  <c r="E14" i="11" l="1"/>
  <c r="E13" i="11"/>
  <c r="D14" i="11"/>
  <c r="D13" i="11"/>
  <c r="C14" i="11"/>
  <c r="C13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<sst xmlns="http://schemas.openxmlformats.org/spreadsheetml/2006/main" count="2500" uniqueCount="399">
  <si>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</si>
  <si>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</si>
  <si>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</si>
  <si>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</si>
  <si>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</si>
  <si>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</si>
  <si>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</si>
  <si>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</si>
  <si>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</si>
  <si>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</si>
  <si>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</si>
  <si>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</si>
  <si>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</si>
  <si>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</si>
  <si>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</si>
  <si>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</si>
  <si>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</si>
  <si>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</si>
  <si>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</si>
  <si>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</si>
  <si>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</si>
  <si>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</si>
  <si>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</si>
  <si>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</si>
  <si>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</si>
  <si>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</si>
  <si>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</si>
  <si>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</si>
  <si>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</si>
  <si>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</si>
  <si>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</si>
  <si>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</si>
  <si>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</si>
  <si>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</si>
  <si>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</si>
  <si>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</si>
  <si>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</si>
  <si>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</si>
  <si>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</si>
  <si>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</si>
  <si>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</si>
  <si>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</si>
  <si>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</si>
  <si>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</si>
  <si>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</si>
  <si>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</si>
  <si>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</si>
  <si>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</si>
  <si>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</si>
  <si>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</si>
  <si>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</si>
  <si>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</si>
  <si>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</si>
  <si>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</si>
  <si>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</si>
  <si>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</si>
  <si>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</si>
  <si>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</si>
  <si>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</si>
  <si>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</si>
  <si>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</si>
  <si>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</si>
  <si>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</si>
  <si>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</si>
  <si>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</si>
  <si>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</si>
  <si>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</si>
  <si>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</si>
  <si>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</si>
  <si>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</si>
  <si>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</si>
  <si>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</si>
  <si>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</si>
  <si>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</si>
  <si>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</si>
  <si>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</si>
  <si>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</si>
  <si>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</si>
  <si>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</si>
  <si>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</si>
  <si>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</si>
  <si>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</si>
  <si>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</si>
  <si>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</si>
  <si>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</si>
  <si>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</si>
  <si>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</si>
  <si>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</si>
  <si>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</si>
  <si>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</si>
  <si>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</si>
  <si>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</si>
  <si>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</si>
  <si>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</si>
  <si>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</si>
  <si>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</si>
  <si>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</si>
  <si>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</si>
  <si>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</si>
  <si>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</si>
  <si>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</si>
  <si>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</si>
  <si>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</si>
  <si>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</si>
  <si>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</si>
  <si>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</si>
  <si>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</si>
  <si>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</si>
  <si>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</si>
  <si>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</si>
  <si>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</si>
  <si>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</si>
  <si>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</si>
  <si>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</si>
  <si>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</si>
  <si>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</si>
  <si>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</si>
  <si>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</si>
  <si>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</si>
  <si>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</si>
  <si>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</si>
  <si>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</si>
  <si>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</si>
  <si>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</si>
  <si>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</si>
  <si>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</si>
  <si>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</si>
  <si>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</si>
  <si>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</si>
  <si>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</si>
  <si>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</si>
  <si>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</si>
  <si>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</si>
  <si>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</si>
  <si>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</si>
  <si>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</si>
  <si>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</si>
  <si>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</si>
  <si>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</si>
  <si>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</si>
  <si>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</si>
  <si>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</si>
  <si>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</si>
  <si>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</si>
  <si>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</si>
  <si>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</si>
  <si>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</si>
  <si>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</si>
  <si>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</si>
  <si>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</si>
  <si>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</si>
  <si>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</si>
  <si>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</si>
  <si>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</si>
  <si>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</si>
  <si>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</si>
  <si>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</si>
  <si>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</si>
  <si>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</si>
  <si>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</si>
  <si>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</si>
  <si>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</si>
  <si>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</si>
  <si>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</si>
  <si>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</si>
  <si>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</si>
  <si>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</si>
  <si>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</si>
  <si>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</si>
  <si>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</si>
  <si>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</si>
  <si>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</si>
  <si>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</si>
  <si>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</si>
  <si>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</si>
  <si>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</si>
  <si>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</si>
  <si>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</si>
  <si>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</si>
  <si>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</si>
  <si>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</si>
  <si>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</si>
  <si>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</si>
  <si>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</si>
  <si>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</si>
  <si>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</si>
  <si>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</si>
  <si>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</si>
  <si>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</si>
  <si>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</si>
  <si>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</si>
  <si>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</si>
  <si>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</si>
  <si>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</si>
  <si>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</si>
  <si>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</si>
  <si>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</si>
  <si>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</si>
  <si>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</si>
  <si>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</si>
  <si>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</si>
  <si>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</si>
  <si>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</si>
  <si>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</si>
  <si>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</si>
  <si>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</si>
  <si>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</si>
  <si>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</si>
  <si>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</si>
  <si>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</si>
  <si>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</si>
  <si>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</si>
  <si>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</si>
  <si>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</si>
  <si>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</si>
  <si>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</si>
  <si>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</si>
  <si>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</si>
  <si>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</si>
  <si>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</si>
  <si>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</si>
  <si>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</si>
  <si>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</si>
  <si>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</si>
  <si>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</si>
  <si>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</si>
  <si>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</si>
  <si>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</si>
  <si>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</si>
  <si>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</si>
  <si>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</si>
  <si>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</si>
  <si>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</si>
  <si>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</si>
  <si>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</si>
  <si>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</si>
  <si>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</si>
  <si>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</si>
  <si>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</si>
  <si>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</si>
  <si>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</si>
  <si>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</si>
  <si>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</si>
  <si>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</si>
  <si>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</si>
  <si>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</si>
  <si>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</si>
  <si>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</si>
  <si>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</si>
  <si>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</si>
  <si>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</si>
  <si>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</si>
  <si>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</si>
  <si>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</si>
  <si>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</si>
  <si>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</si>
  <si>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</si>
  <si>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</si>
  <si>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</si>
  <si>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</si>
  <si>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</si>
  <si>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</si>
  <si>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</si>
  <si>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</si>
  <si>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</si>
  <si>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</si>
  <si>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</si>
  <si>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</si>
  <si>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</si>
  <si>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</si>
  <si>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</si>
  <si>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</si>
  <si>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</si>
  <si>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</si>
  <si>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</si>
  <si>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</si>
  <si>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</si>
  <si>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</si>
  <si>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</si>
  <si>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</si>
  <si>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</si>
  <si>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</si>
  <si>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</si>
  <si>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</si>
  <si>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</si>
  <si>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</si>
  <si>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</si>
  <si>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</si>
  <si>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</si>
  <si>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</si>
  <si>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</si>
  <si>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</si>
  <si>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</si>
  <si>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</si>
  <si>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</si>
  <si>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</si>
  <si>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</si>
  <si>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</si>
  <si>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</si>
  <si>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</si>
  <si>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</si>
  <si>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</si>
  <si>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</si>
  <si>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</si>
  <si>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</si>
  <si>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</si>
  <si>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</si>
  <si>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</si>
  <si>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</si>
  <si>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</si>
  <si>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</si>
  <si>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</si>
  <si>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</si>
  <si>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</si>
  <si>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</si>
  <si>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</si>
  <si>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</si>
  <si>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</si>
  <si>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</si>
  <si>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</si>
  <si>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</si>
  <si>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</si>
  <si>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</si>
  <si>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</si>
  <si>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</si>
  <si>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</si>
  <si>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</si>
  <si>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</si>
  <si>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</si>
  <si>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</si>
  <si>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</si>
  <si>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</si>
  <si>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</si>
  <si>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</si>
  <si>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</si>
  <si>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</si>
  <si>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</si>
  <si>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</si>
  <si>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</si>
  <si>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</si>
  <si>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</si>
  <si>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</si>
  <si>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</si>
  <si>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</si>
  <si>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</si>
  <si>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</si>
  <si>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</si>
  <si>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</si>
  <si>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</si>
  <si>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</si>
  <si>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</si>
  <si>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</si>
  <si>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</si>
  <si>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</si>
  <si>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</si>
  <si>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</si>
  <si>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</si>
  <si>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</si>
  <si>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</si>
  <si>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</si>
  <si>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</si>
  <si>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</si>
  <si>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</si>
  <si>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</si>
  <si>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</si>
  <si>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</si>
  <si>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</si>
  <si>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</si>
  <si>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</si>
  <si>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</si>
  <si>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</si>
  <si>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</si>
  <si>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</si>
  <si>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</si>
  <si>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</si>
  <si>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</si>
  <si>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</si>
  <si>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</si>
  <si>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</si>
  <si>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</si>
  <si>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</si>
  <si>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</si>
  <si>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</si>
  <si>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</si>
  <si>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</si>
  <si>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</si>
  <si>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</si>
  <si>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</si>
  <si>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</si>
  <si>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1. Variables are independent(i.e; White &amp; Non-white)</t>
  </si>
  <si>
    <t>2. Small sample size, use t-statistic to take out T-score.</t>
  </si>
  <si>
    <t>3. Variance is known but assumed equal.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</si>
  <si>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: </t>
    </r>
    <r>
      <rPr>
        <sz val="16"/>
        <color theme="1"/>
        <rFont val="Calibri"/>
        <family val="2"/>
      </rPr>
      <t>μ</t>
    </r>
    <r>
      <rPr>
        <sz val="8"/>
        <color theme="1"/>
        <rFont val="Calibri"/>
        <family val="2"/>
      </rPr>
      <t>white</t>
    </r>
    <r>
      <rPr>
        <sz val="16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  -  </t>
    </r>
    <r>
      <rPr>
        <sz val="16"/>
        <color theme="1"/>
        <rFont val="Calibri"/>
        <family val="2"/>
      </rPr>
      <t>μ</t>
    </r>
    <r>
      <rPr>
        <sz val="8"/>
        <color theme="1"/>
        <rFont val="Calibri"/>
        <family val="2"/>
      </rPr>
      <t>non-white</t>
    </r>
    <r>
      <rPr>
        <sz val="11"/>
        <color theme="1"/>
        <rFont val="Calibri"/>
        <family val="2"/>
      </rPr>
      <t xml:space="preserve"> = 0</t>
    </r>
  </si>
  <si>
    <r>
      <t>H</t>
    </r>
    <r>
      <rPr>
        <sz val="8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: </t>
    </r>
    <r>
      <rPr>
        <sz val="16"/>
        <color theme="1"/>
        <rFont val="Calibri"/>
        <family val="2"/>
      </rPr>
      <t>μ</t>
    </r>
    <r>
      <rPr>
        <sz val="8"/>
        <color theme="1"/>
        <rFont val="Calibri"/>
        <family val="2"/>
      </rPr>
      <t>white</t>
    </r>
    <r>
      <rPr>
        <sz val="16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  -  </t>
    </r>
    <r>
      <rPr>
        <sz val="16"/>
        <color theme="1"/>
        <rFont val="Calibri"/>
        <family val="2"/>
      </rPr>
      <t>μ</t>
    </r>
    <r>
      <rPr>
        <sz val="8"/>
        <color theme="1"/>
        <rFont val="Calibri"/>
        <family val="2"/>
      </rPr>
      <t>non-white</t>
    </r>
    <r>
      <rPr>
        <sz val="11"/>
        <color theme="1"/>
        <rFont val="Calibri"/>
        <family val="2"/>
      </rPr>
      <t xml:space="preserve"> != 0</t>
    </r>
  </si>
  <si>
    <t>Deg. Freedom</t>
  </si>
  <si>
    <t>* If degree of freedom is greater than 50, then T-score &amp; Z-score overlaps each other.</t>
  </si>
  <si>
    <t>Decision</t>
  </si>
  <si>
    <t>Accept if: p &lt; (α =0.05)</t>
  </si>
  <si>
    <t xml:space="preserve">As decision turns to  False, means that there is no evedence that company is discriminating employee on the basis of ethinicity.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</si>
</sst>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0" fontId="20" fillId="33" borderId="0" xfId="0" applyFont="1" applyFill="1" applyBorder="1"/>
    <xf numFmtId="49" fontId="21" fillId="33" borderId="0" xfId="0" applyNumberFormat="1" applyFont="1" applyFill="1"/>
    <xf numFmtId="0" fontId="18" fillId="33" borderId="12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46</xdr:row>
      <xdr:rowOff>19050</xdr:rowOff>
    </xdr:from>
    <xdr:to>
      <xdr:col>4</xdr:col>
      <xdr:colOff>861483</xdr:colOff>
      <xdr:row>49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63415-9F9B-485C-945C-8C3957343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724275"/>
          <a:ext cx="2747432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52</xdr:row>
      <xdr:rowOff>142875</xdr:rowOff>
    </xdr:from>
    <xdr:to>
      <xdr:col>4</xdr:col>
      <xdr:colOff>466725</xdr:colOff>
      <xdr:row>60</xdr:row>
      <xdr:rowOff>20206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9C7E2C-4F1B-438A-935B-C1E8DE78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991100"/>
          <a:ext cx="2200275" cy="1096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R178"/>
  <sheetViews>
    <sheetView workbookViewId="0">
      <selection activeCell="P15" sqref="P15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8" ht="15.75" x14ac:dyDescent="0.25">
      <c r="B1" s="3" t="s">
        <v>41</v>
      </c>
      <c r="C1" s="3"/>
    </row>
    <row r="2" spans="1:18" x14ac:dyDescent="0.2">
      <c r="B2" s="4" t="s">
        <v>42</v>
      </c>
      <c r="C2" s="4"/>
    </row>
    <row r="4" spans="1:18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8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8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  <c r="O6" s="17"/>
      <c r="P6" s="17"/>
      <c r="Q6" s="17"/>
      <c r="R6" s="17"/>
    </row>
    <row r="7" spans="1:18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  <c r="O7" s="10"/>
      <c r="P7" s="10"/>
      <c r="Q7" s="18"/>
      <c r="R7" s="19"/>
    </row>
    <row r="8" spans="1:18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8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8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8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8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8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8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8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8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52"/>
  <sheetViews>
    <sheetView tabSelected="1" workbookViewId="0">
      <selection activeCell="B20" sqref="B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7.42578125" style="1" customWidth="1"/>
    <col min="4" max="4" width="11" style="1" bestFit="1" customWidth="1"/>
    <col min="5" max="5" width="17.7109375" style="1" bestFit="1" customWidth="1"/>
    <col min="6" max="6" width="22.28515625" style="1" bestFit="1" customWidth="1"/>
    <col min="7" max="7" width="10.7109375" style="1" customWidth="1"/>
    <col min="8" max="8" width="12.85546875" style="1" customWidth="1"/>
    <col min="9" max="9" width="8.85546875" style="1"/>
    <col min="10" max="10" width="18.5703125" style="1" customWidth="1"/>
    <col min="11" max="11" width="8.85546875" style="10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x14ac:dyDescent="0.2">
      <c r="B6" s="4" t="s">
        <v>385</v>
      </c>
      <c r="C6" s="10" t="s">
        <v>388</v>
      </c>
      <c r="D6" s="10"/>
      <c r="E6" s="10"/>
      <c r="F6" s="10"/>
    </row>
    <row r="7" spans="2:11" x14ac:dyDescent="0.2">
      <c r="B7" s="20"/>
      <c r="C7" s="10"/>
      <c r="D7" s="18"/>
      <c r="E7" s="19"/>
      <c r="F7" s="10"/>
    </row>
    <row r="8" spans="2:11" ht="21" x14ac:dyDescent="0.35">
      <c r="B8" s="21" t="s">
        <v>392</v>
      </c>
      <c r="D8" s="18"/>
    </row>
    <row r="9" spans="2:11" ht="21" x14ac:dyDescent="0.35">
      <c r="B9" s="21" t="s">
        <v>393</v>
      </c>
      <c r="D9" s="18"/>
    </row>
    <row r="11" spans="2:11" x14ac:dyDescent="0.2">
      <c r="J11" s="1" t="s">
        <v>396</v>
      </c>
    </row>
    <row r="12" spans="2:11" x14ac:dyDescent="0.2">
      <c r="B12" s="7" t="s">
        <v>379</v>
      </c>
      <c r="C12" s="7" t="s">
        <v>40</v>
      </c>
      <c r="D12" s="7" t="s">
        <v>375</v>
      </c>
      <c r="E12" s="7" t="s">
        <v>376</v>
      </c>
      <c r="F12" s="7" t="s">
        <v>377</v>
      </c>
      <c r="G12" s="7" t="s">
        <v>378</v>
      </c>
      <c r="H12" s="22" t="s">
        <v>394</v>
      </c>
      <c r="I12" s="7" t="s">
        <v>383</v>
      </c>
      <c r="J12" s="22" t="s">
        <v>397</v>
      </c>
    </row>
    <row r="13" spans="2:11" x14ac:dyDescent="0.2">
      <c r="B13" s="1" t="s">
        <v>8</v>
      </c>
      <c r="C13" s="1">
        <f>COUNT(White!K5:K116)</f>
        <v>112</v>
      </c>
      <c r="D13" s="9">
        <f>AVERAGE(White!K5:K116)</f>
        <v>67323.100000000006</v>
      </c>
      <c r="E13" s="15">
        <f>_xlfn.VAR.P(White!K5:K116)</f>
        <v>1126578660.7214293</v>
      </c>
      <c r="F13" s="15">
        <f>((C13-1)*E13 +(C14-1)*E14) / (C13+C14-2)</f>
        <v>1154494099.927563</v>
      </c>
      <c r="G13" s="14">
        <f>( (D14-D13)  )  / SQRT( (F13/C13) + (F13/C14) )</f>
        <v>0.66823977980635219</v>
      </c>
      <c r="H13" s="1">
        <f>C13+C14-2</f>
        <v>172</v>
      </c>
      <c r="I13" s="14">
        <f>0.502858</f>
        <v>0.50285800000000003</v>
      </c>
      <c r="J13" s="1" t="b">
        <f>I13&lt;0.05</f>
        <v>0</v>
      </c>
    </row>
    <row r="14" spans="2:11" x14ac:dyDescent="0.2">
      <c r="B14" s="11" t="s">
        <v>380</v>
      </c>
      <c r="C14" s="12">
        <f>COUNT(Nonwhite!K5:K66)</f>
        <v>62</v>
      </c>
      <c r="D14" s="13">
        <f>AVERAGE(Nonwhite!K5:K66)</f>
        <v>70917.264516129042</v>
      </c>
      <c r="E14" s="16">
        <f>_xlfn.VAR.P(Nonwhite!K5:K66)</f>
        <v>1205291046.6797078</v>
      </c>
      <c r="F14" s="12"/>
      <c r="G14" s="12"/>
      <c r="H14" s="12"/>
      <c r="I14" s="22"/>
      <c r="J14" s="22"/>
    </row>
    <row r="15" spans="2:11" x14ac:dyDescent="0.2">
      <c r="B15" s="20"/>
      <c r="C15" s="10"/>
      <c r="D15" s="18"/>
      <c r="E15" s="19"/>
      <c r="F15" s="10"/>
      <c r="G15" s="10"/>
    </row>
    <row r="17" spans="2:2" x14ac:dyDescent="0.2">
      <c r="B17" s="1" t="s">
        <v>395</v>
      </c>
    </row>
    <row r="19" spans="2:2" x14ac:dyDescent="0.2">
      <c r="B19" s="1" t="s">
        <v>398</v>
      </c>
    </row>
    <row r="42" spans="2:2" x14ac:dyDescent="0.2">
      <c r="B42" s="5" t="s">
        <v>389</v>
      </c>
    </row>
    <row r="43" spans="2:2" x14ac:dyDescent="0.2">
      <c r="B43" s="1" t="s">
        <v>390</v>
      </c>
    </row>
    <row r="44" spans="2:2" x14ac:dyDescent="0.2">
      <c r="B44" s="1" t="s">
        <v>391</v>
      </c>
    </row>
    <row r="46" spans="2:2" x14ac:dyDescent="0.2">
      <c r="B46" s="1" t="s">
        <v>377</v>
      </c>
    </row>
    <row r="52" spans="2:2" x14ac:dyDescent="0.2">
      <c r="B52" s="1" t="s">
        <v>378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2017-08-02T12:34:00Z</dcterms:created>
  <dcterms:modified xsi:type="dcterms:W3CDTF">2020-12-21T04:03:38Z</dcterms:modified>
</cp:coreProperties>
</file>