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<sst xmlns="http://schemas.openxmlformats.org/spreadsheetml/2006/main" count="16" uniqueCount="13">
  <si>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</t>
  </si>
  <si>
    <t xml:space="preserve">Ազգանուն</t>
  </si>
  <si>
    <t xml:space="preserve">Դրույք</t>
  </si>
  <si>
    <t xml:space="preserve">Ասխ․ օրեր</t>
  </si>
  <si>
    <t xml:space="preserve">Մասնագիտություն</t>
  </si>
  <si>
    <t xml:space="preserve">Հատկացված է</t>
  </si>
  <si>
    <t xml:space="preserve">Հարկ</t>
  </si>
  <si>
    <t xml:space="preserve">Առձեռն</t>
  </si>
  <si>
    <t xml:space="preserve">Քարտաշ</t>
  </si>
  <si>
    <t xml:space="preserve">Ատաղձագործ</t>
  </si>
  <si>
    <t xml:space="preserve">Ներկարար</t>
  </si>
  <si>
    <t xml:space="preserve">Բետոնապատող</t>
  </si>
  <si>
    <t xml:space="preserve">Ընդամենը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</si>
</sst>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ylfaen"/>
      <family val="1"/>
      <charset val="1"/>
    </font>
    <font>
      <sz val="12"/>
      <color rgb="FFFFFFFF"/>
      <name val="Sylfae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75"/>
    <col collapsed="false" customWidth="false" hidden="false" outlineLevel="0" max="4" min="2" style="1" width="11.53"/>
    <col collapsed="false" customWidth="true" hidden="false" outlineLevel="0" max="5" min="5" style="1" width="19.86"/>
    <col collapsed="false" customWidth="true" hidden="false" outlineLevel="0" max="6" min="6" style="2" width="15.39"/>
    <col collapsed="false" customWidth="false" hidden="false" outlineLevel="0" max="7" min="7" style="1" width="11.53"/>
    <col collapsed="false" customWidth="false" hidden="false" outlineLevel="0" max="8" min="8" style="2" width="11.53"/>
    <col collapsed="false" customWidth="false" hidden="false" outlineLevel="0" max="16384" min="9" style="1" width="11.53"/>
  </cols>
  <sheetData>
    <row r="1" s="7" customFormat="true" ht="45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</row>
    <row r="2" customFormat="false" ht="15" hidden="false" customHeight="false" outlineLevel="0" collapsed="false">
      <c r="A2" s="8" t="n">
        <v>1</v>
      </c>
      <c r="B2" s="8"/>
      <c r="C2" s="9" t="n">
        <v>93300</v>
      </c>
      <c r="D2" s="8" t="n">
        <v>22</v>
      </c>
      <c r="E2" s="8" t="s">
        <v>8</v>
      </c>
      <c r="F2" s="9" t="n">
        <f aca="false">C2/D2</f>
        <v>4240.90909090909</v>
      </c>
      <c r="G2" s="9" t="n">
        <f aca="false">IF(C2&lt;=104000,C2*12%,C2*20%)</f>
        <v>11196</v>
      </c>
      <c r="H2" s="9" t="n">
        <f aca="false">G2-F2</f>
        <v>6955.09090909091</v>
      </c>
    </row>
    <row r="3" customFormat="false" ht="15" hidden="false" customHeight="false" outlineLevel="0" collapsed="false">
      <c r="A3" s="8" t="n">
        <v>2</v>
      </c>
      <c r="B3" s="8"/>
      <c r="C3" s="9" t="n">
        <v>104000</v>
      </c>
      <c r="D3" s="8" t="n">
        <v>24</v>
      </c>
      <c r="E3" s="8" t="s">
        <v>9</v>
      </c>
      <c r="F3" s="9" t="n">
        <f aca="false">C3/D3</f>
        <v>4333.33333333333</v>
      </c>
      <c r="G3" s="9" t="n">
        <f aca="false">IF(C3&lt;=104000,C3*12%,C3*20%)</f>
        <v>12480</v>
      </c>
      <c r="H3" s="9" t="n">
        <f aca="false">G3-F3</f>
        <v>8146.66666666667</v>
      </c>
    </row>
    <row r="4" customFormat="false" ht="15" hidden="false" customHeight="false" outlineLevel="0" collapsed="false">
      <c r="A4" s="8" t="n">
        <v>3</v>
      </c>
      <c r="B4" s="8"/>
      <c r="C4" s="9" t="n">
        <v>122330</v>
      </c>
      <c r="D4" s="8" t="n">
        <v>25</v>
      </c>
      <c r="E4" s="8" t="s">
        <v>10</v>
      </c>
      <c r="F4" s="9" t="n">
        <f aca="false">C4/D4</f>
        <v>4893.2</v>
      </c>
      <c r="G4" s="9" t="n">
        <f aca="false">IF(C4&lt;=104000,C4*12%,C4*20%)</f>
        <v>24466</v>
      </c>
      <c r="H4" s="9" t="n">
        <f aca="false">G4-F4</f>
        <v>19572.8</v>
      </c>
    </row>
    <row r="5" customFormat="false" ht="15" hidden="false" customHeight="false" outlineLevel="0" collapsed="false">
      <c r="A5" s="8" t="n">
        <v>4</v>
      </c>
      <c r="B5" s="8"/>
      <c r="C5" s="9" t="n">
        <v>93300</v>
      </c>
      <c r="D5" s="8" t="n">
        <v>26</v>
      </c>
      <c r="E5" s="8" t="s">
        <v>11</v>
      </c>
      <c r="F5" s="9" t="n">
        <f aca="false">C5/D5</f>
        <v>3588.46153846154</v>
      </c>
      <c r="G5" s="9" t="n">
        <f aca="false">IF(C5&lt;=104000,C5*12%,C5*20%)</f>
        <v>11196</v>
      </c>
      <c r="H5" s="9" t="n">
        <f aca="false">G5-F5</f>
        <v>7607.53846153846</v>
      </c>
    </row>
    <row r="6" customFormat="false" ht="15" hidden="false" customHeight="false" outlineLevel="0" collapsed="false">
      <c r="A6" s="8" t="n">
        <v>5</v>
      </c>
      <c r="B6" s="8"/>
      <c r="C6" s="9" t="n">
        <v>97330</v>
      </c>
      <c r="D6" s="8" t="n">
        <v>22</v>
      </c>
      <c r="E6" s="8" t="s">
        <v>8</v>
      </c>
      <c r="F6" s="9" t="n">
        <f aca="false">C6/D6</f>
        <v>4424.09090909091</v>
      </c>
      <c r="G6" s="9" t="n">
        <f aca="false">IF(C6&lt;=104000,C6*12%,C6*20%)</f>
        <v>11679.6</v>
      </c>
      <c r="H6" s="9" t="n">
        <f aca="false">G6-F6</f>
        <v>7255.50909090909</v>
      </c>
    </row>
    <row r="7" customFormat="false" ht="15" hidden="false" customHeight="false" outlineLevel="0" collapsed="false">
      <c r="A7" s="8" t="n">
        <v>6</v>
      </c>
      <c r="B7" s="8"/>
      <c r="C7" s="9" t="n">
        <v>215000</v>
      </c>
      <c r="D7" s="8" t="n">
        <v>24</v>
      </c>
      <c r="E7" s="8" t="s">
        <v>10</v>
      </c>
      <c r="F7" s="9" t="n">
        <f aca="false">C7/D7</f>
        <v>8958.33333333333</v>
      </c>
      <c r="G7" s="9" t="n">
        <f aca="false">IF(C7&lt;=104000,C7*12%,C7*20%)</f>
        <v>43000</v>
      </c>
      <c r="H7" s="9" t="n">
        <f aca="false">G7-F7</f>
        <v>34041.6666666667</v>
      </c>
    </row>
    <row r="8" customFormat="false" ht="15" hidden="false" customHeight="false" outlineLevel="0" collapsed="false">
      <c r="A8" s="8" t="n">
        <v>7</v>
      </c>
      <c r="B8" s="8"/>
      <c r="C8" s="9" t="n">
        <v>104000</v>
      </c>
      <c r="D8" s="8" t="n">
        <v>26</v>
      </c>
      <c r="E8" s="8" t="s">
        <v>11</v>
      </c>
      <c r="F8" s="9" t="n">
        <f aca="false">C8/D8</f>
        <v>4000</v>
      </c>
      <c r="G8" s="9" t="n">
        <f aca="false">IF(C8&lt;=104000,C8*12%,C8*20%)</f>
        <v>12480</v>
      </c>
      <c r="H8" s="9" t="n">
        <f aca="false">G8-F8</f>
        <v>8480</v>
      </c>
    </row>
    <row r="9" customFormat="false" ht="15" hidden="false" customHeight="false" outlineLevel="0" collapsed="false">
      <c r="B9" s="1" t="s">
        <v>12</v>
      </c>
      <c r="F9" s="10" t="n">
        <f aca="false">SUM(F2:F8)</f>
        <v>34438.3282051282</v>
      </c>
      <c r="G9" s="10" t="n">
        <f aca="false">SUM(G2:G8)</f>
        <v>126497.6</v>
      </c>
      <c r="H9" s="10" t="n">
        <f aca="false">SUM(H2:H8)</f>
        <v>92059.2717948718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2023-10-18T09:37:33Z</dcterms:created>
  <dc:creator/>
  <dc:description/>
  <dc:language>en-US</dc:language>
  <cp:lastModifiedBy/>
  <dcterms:modified xsi:type="dcterms:W3CDTF">2023-10-18T09:56:15Z</dcterms:modified>
  <cp:revision>4</cp:revision>
  <dc:subject/>
  <dc:title/>
</cp:coreProperties>
</file>