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Work started from 7th August 2021\Algorithm Analysis and Design\Marks\"/>
    </mc:Choice>
  </mc:AlternateContent>
  <xr:revisionPtr revIDLastSave="0" documentId="13_ncr:1_{B8C37B0C-862A-49E4-8430-0C09B155C3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5" l="1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15" i="5"/>
  <c r="K16" i="5"/>
  <c r="K17" i="5"/>
  <c r="K14" i="5"/>
  <c r="K10" i="5"/>
  <c r="K11" i="5"/>
  <c r="K12" i="5"/>
  <c r="K13" i="5"/>
  <c r="K9" i="5"/>
  <c r="L12" i="5" l="1"/>
  <c r="L13" i="5"/>
  <c r="L14" i="5"/>
  <c r="L15" i="5"/>
  <c r="L17" i="5"/>
  <c r="L18" i="5"/>
  <c r="L19" i="5"/>
  <c r="L20" i="5"/>
  <c r="L21" i="5"/>
  <c r="L22" i="5"/>
  <c r="L23" i="5"/>
  <c r="L25" i="5"/>
  <c r="L26" i="5"/>
  <c r="L27" i="5"/>
  <c r="L28" i="5"/>
  <c r="L31" i="5"/>
  <c r="L32" i="5"/>
  <c r="L33" i="5"/>
  <c r="L34" i="5"/>
  <c r="L35" i="5"/>
  <c r="L36" i="5"/>
  <c r="L37" i="5"/>
  <c r="L38" i="5"/>
  <c r="L39" i="5"/>
  <c r="L41" i="5"/>
  <c r="L42" i="5"/>
  <c r="L43" i="5"/>
  <c r="L44" i="5"/>
  <c r="L46" i="5"/>
  <c r="L47" i="5"/>
  <c r="L48" i="5"/>
  <c r="L49" i="5"/>
  <c r="L50" i="5"/>
  <c r="L52" i="5"/>
  <c r="L53" i="5"/>
  <c r="L54" i="5"/>
  <c r="L55" i="5"/>
  <c r="L57" i="5"/>
  <c r="L58" i="5"/>
  <c r="L59" i="5"/>
  <c r="L60" i="5"/>
  <c r="L61" i="5"/>
  <c r="L64" i="5"/>
  <c r="L65" i="5"/>
  <c r="L66" i="5"/>
  <c r="L68" i="5"/>
  <c r="L69" i="5"/>
  <c r="L70" i="5"/>
  <c r="L72" i="5"/>
  <c r="L73" i="5"/>
  <c r="L74" i="5"/>
  <c r="L76" i="5"/>
  <c r="L77" i="5"/>
  <c r="L79" i="5"/>
  <c r="J12" i="5" a="1"/>
  <c r="J12" i="5" s="1"/>
  <c r="J13" i="5" a="1"/>
  <c r="J13" i="5"/>
  <c r="J14" i="5" a="1"/>
  <c r="J14" i="5" s="1"/>
  <c r="J15" i="5" a="1"/>
  <c r="J15" i="5"/>
  <c r="J16" i="5" a="1"/>
  <c r="J16" i="5" s="1"/>
  <c r="J17" i="5" a="1"/>
  <c r="J17" i="5"/>
  <c r="J18" i="5" a="1"/>
  <c r="J18" i="5" s="1"/>
  <c r="J19" i="5" a="1"/>
  <c r="J19" i="5"/>
  <c r="J20" i="5" a="1"/>
  <c r="J20" i="5" s="1"/>
  <c r="J21" i="5" a="1"/>
  <c r="J21" i="5"/>
  <c r="J22" i="5" a="1"/>
  <c r="J22" i="5" s="1"/>
  <c r="J23" i="5" a="1"/>
  <c r="J23" i="5"/>
  <c r="J24" i="5" a="1"/>
  <c r="J24" i="5" s="1"/>
  <c r="J25" i="5" a="1"/>
  <c r="J25" i="5"/>
  <c r="J26" i="5" a="1"/>
  <c r="J26" i="5" s="1"/>
  <c r="J27" i="5" a="1"/>
  <c r="J27" i="5"/>
  <c r="J28" i="5" a="1"/>
  <c r="J28" i="5" s="1"/>
  <c r="J29" i="5" a="1"/>
  <c r="J29" i="5"/>
  <c r="J30" i="5" a="1"/>
  <c r="J30" i="5" s="1"/>
  <c r="J31" i="5" a="1"/>
  <c r="J31" i="5"/>
  <c r="J32" i="5" a="1"/>
  <c r="J32" i="5" s="1"/>
  <c r="J33" i="5" a="1"/>
  <c r="J33" i="5"/>
  <c r="J34" i="5" a="1"/>
  <c r="J34" i="5" s="1"/>
  <c r="J35" i="5" a="1"/>
  <c r="J35" i="5"/>
  <c r="J36" i="5" a="1"/>
  <c r="J36" i="5" s="1"/>
  <c r="J37" i="5" a="1"/>
  <c r="J37" i="5"/>
  <c r="J38" i="5" a="1"/>
  <c r="J38" i="5" s="1"/>
  <c r="J39" i="5" a="1"/>
  <c r="J39" i="5" s="1"/>
  <c r="J40" i="5" a="1"/>
  <c r="J40" i="5" s="1"/>
  <c r="J41" i="5" a="1"/>
  <c r="J41" i="5"/>
  <c r="J42" i="5" a="1"/>
  <c r="J42" i="5" s="1"/>
  <c r="J43" i="5" a="1"/>
  <c r="J43" i="5"/>
  <c r="J44" i="5" a="1"/>
  <c r="J44" i="5" s="1"/>
  <c r="J45" i="5" a="1"/>
  <c r="J45" i="5"/>
  <c r="J46" i="5" a="1"/>
  <c r="J46" i="5" s="1"/>
  <c r="J47" i="5" a="1"/>
  <c r="J47" i="5"/>
  <c r="J48" i="5" a="1"/>
  <c r="J48" i="5" s="1"/>
  <c r="J49" i="5" a="1"/>
  <c r="J49" i="5"/>
  <c r="J50" i="5" a="1"/>
  <c r="J50" i="5" s="1"/>
  <c r="J51" i="5" a="1"/>
  <c r="J51" i="5"/>
  <c r="J52" i="5" a="1"/>
  <c r="J52" i="5" s="1"/>
  <c r="J53" i="5" a="1"/>
  <c r="J53" i="5"/>
  <c r="J54" i="5" a="1"/>
  <c r="J54" i="5" s="1"/>
  <c r="J55" i="5" a="1"/>
  <c r="J55" i="5"/>
  <c r="J56" i="5" a="1"/>
  <c r="J56" i="5" s="1"/>
  <c r="J57" i="5" a="1"/>
  <c r="J57" i="5"/>
  <c r="J58" i="5" a="1"/>
  <c r="J58" i="5" s="1"/>
  <c r="J59" i="5" a="1"/>
  <c r="J59" i="5"/>
  <c r="J60" i="5" a="1"/>
  <c r="J60" i="5" s="1"/>
  <c r="J61" i="5" a="1"/>
  <c r="J61" i="5"/>
  <c r="J62" i="5" a="1"/>
  <c r="J62" i="5" s="1"/>
  <c r="J63" i="5" a="1"/>
  <c r="J63" i="5"/>
  <c r="J64" i="5" a="1"/>
  <c r="J64" i="5" s="1"/>
  <c r="J65" i="5" a="1"/>
  <c r="J65" i="5"/>
  <c r="J66" i="5" a="1"/>
  <c r="J66" i="5" s="1"/>
  <c r="J67" i="5" a="1"/>
  <c r="J67" i="5"/>
  <c r="J68" i="5" a="1"/>
  <c r="J68" i="5" s="1"/>
  <c r="J69" i="5" a="1"/>
  <c r="J69" i="5"/>
  <c r="J70" i="5" a="1"/>
  <c r="J70" i="5" s="1"/>
  <c r="J71" i="5" a="1"/>
  <c r="J71" i="5"/>
  <c r="J72" i="5" a="1"/>
  <c r="J72" i="5" s="1"/>
  <c r="J73" i="5" a="1"/>
  <c r="J73" i="5"/>
  <c r="J74" i="5" a="1"/>
  <c r="J74" i="5" s="1"/>
  <c r="J75" i="5" a="1"/>
  <c r="J75" i="5"/>
  <c r="J76" i="5" a="1"/>
  <c r="J76" i="5" s="1"/>
  <c r="J77" i="5" a="1"/>
  <c r="J77" i="5"/>
  <c r="J78" i="5" a="1"/>
  <c r="J78" i="5" s="1"/>
  <c r="J79" i="5" a="1"/>
  <c r="J79" i="5"/>
  <c r="J11" i="5" a="1"/>
  <c r="J11" i="5" s="1"/>
  <c r="J10" i="5" a="1"/>
  <c r="J10" i="5" s="1"/>
  <c r="J9" i="5" a="1"/>
  <c r="J9" i="5" s="1"/>
  <c r="F10" i="5"/>
  <c r="L10" i="5" s="1"/>
  <c r="F11" i="5"/>
  <c r="L11" i="5" s="1"/>
  <c r="F12" i="5"/>
  <c r="F13" i="5"/>
  <c r="F14" i="5"/>
  <c r="F15" i="5"/>
  <c r="F16" i="5"/>
  <c r="L16" i="5" s="1"/>
  <c r="F17" i="5"/>
  <c r="F18" i="5"/>
  <c r="F19" i="5"/>
  <c r="F20" i="5"/>
  <c r="F21" i="5"/>
  <c r="F22" i="5"/>
  <c r="F23" i="5"/>
  <c r="F24" i="5"/>
  <c r="L24" i="5" s="1"/>
  <c r="F25" i="5"/>
  <c r="F26" i="5"/>
  <c r="F27" i="5"/>
  <c r="F28" i="5"/>
  <c r="F29" i="5"/>
  <c r="L29" i="5" s="1"/>
  <c r="F30" i="5"/>
  <c r="L30" i="5" s="1"/>
  <c r="F31" i="5"/>
  <c r="F32" i="5"/>
  <c r="F33" i="5"/>
  <c r="F34" i="5"/>
  <c r="F35" i="5"/>
  <c r="F36" i="5"/>
  <c r="F37" i="5"/>
  <c r="F38" i="5"/>
  <c r="F39" i="5"/>
  <c r="F40" i="5"/>
  <c r="L40" i="5" s="1"/>
  <c r="F41" i="5"/>
  <c r="F42" i="5"/>
  <c r="F43" i="5"/>
  <c r="F44" i="5"/>
  <c r="F45" i="5"/>
  <c r="L45" i="5" s="1"/>
  <c r="F46" i="5"/>
  <c r="F47" i="5"/>
  <c r="F48" i="5"/>
  <c r="F49" i="5"/>
  <c r="F50" i="5"/>
  <c r="F51" i="5"/>
  <c r="L51" i="5" s="1"/>
  <c r="F52" i="5"/>
  <c r="F53" i="5"/>
  <c r="F54" i="5"/>
  <c r="F55" i="5"/>
  <c r="F56" i="5"/>
  <c r="L56" i="5" s="1"/>
  <c r="F57" i="5"/>
  <c r="F58" i="5"/>
  <c r="F59" i="5"/>
  <c r="F60" i="5"/>
  <c r="F61" i="5"/>
  <c r="F62" i="5"/>
  <c r="L62" i="5" s="1"/>
  <c r="F63" i="5"/>
  <c r="L63" i="5" s="1"/>
  <c r="F64" i="5"/>
  <c r="F65" i="5"/>
  <c r="F66" i="5"/>
  <c r="F67" i="5"/>
  <c r="L67" i="5" s="1"/>
  <c r="F68" i="5"/>
  <c r="F69" i="5"/>
  <c r="F70" i="5"/>
  <c r="F71" i="5"/>
  <c r="L71" i="5" s="1"/>
  <c r="F72" i="5"/>
  <c r="F73" i="5"/>
  <c r="F74" i="5"/>
  <c r="F75" i="5"/>
  <c r="L75" i="5" s="1"/>
  <c r="F76" i="5"/>
  <c r="F77" i="5"/>
  <c r="F78" i="5"/>
  <c r="L78" i="5" s="1"/>
  <c r="F79" i="5"/>
  <c r="F9" i="5"/>
  <c r="L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<sst xmlns="http://schemas.openxmlformats.org/spreadsheetml/2006/main" count="19" uniqueCount="19">
  <si>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Class Roll</t>
  </si>
  <si>
    <t>Attendence (10)</t>
  </si>
  <si>
    <t>Total (40)</t>
  </si>
  <si>
    <t xml:space="preserve">                                            Institute of Information Technology</t>
  </si>
  <si>
    <t xml:space="preserve">                                                      Jahangirnagar University</t>
  </si>
  <si>
    <t>Assignment (10)</t>
  </si>
  <si>
    <t>Dr. Mohammad Abu Yousuf</t>
  </si>
  <si>
    <t>T1</t>
  </si>
  <si>
    <t>T3</t>
  </si>
  <si>
    <t>Sl.</t>
  </si>
  <si>
    <t xml:space="preserve">                              Tutorial Marks (40%)</t>
  </si>
  <si>
    <t>T2</t>
  </si>
  <si>
    <t xml:space="preserve">               Course Title: Algorith Analysis and Design       Course Code: ICT 2201</t>
  </si>
  <si>
    <t xml:space="preserve">                     2nd  Year 2nd Semester B.Sc. (Hons.) Final Examination, 2020</t>
  </si>
  <si>
    <t>Professor, IIT, JU</t>
  </si>
  <si>
    <t>Presentation (10)</t>
  </si>
  <si>
    <t>Avg- Assign/Presentation (10)</t>
  </si>
  <si>
    <t>Best One of 
T2 and T3</t>
  </si>
  <si>
    <t>Class Test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</si>
</sst>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4"/>
  <sheetViews>
    <sheetView tabSelected="1" workbookViewId="0">
      <selection activeCell="K1" sqref="K1"/>
    </sheetView>
  </sheetViews>
  <sheetFormatPr defaultRowHeight="14.4" x14ac:dyDescent="0.3"/>
  <cols>
    <col min="1" max="1" width="5.33203125" style="1" customWidth="1"/>
    <col min="2" max="2" width="9.5546875" style="1" customWidth="1"/>
    <col min="3" max="3" width="15.44140625" style="1" customWidth="1"/>
    <col min="4" max="5" width="16.88671875" style="1" customWidth="1"/>
    <col min="6" max="6" width="19.109375" style="1" customWidth="1"/>
    <col min="7" max="9" width="7.44140625" style="1" customWidth="1"/>
    <col min="10" max="11" width="12.5546875" style="1" customWidth="1"/>
    <col min="12" max="12" width="13.44140625" style="1" customWidth="1"/>
  </cols>
  <sheetData>
    <row r="2" spans="1:14" ht="18" x14ac:dyDescent="0.35">
      <c r="A2" s="17" t="s">
        <v>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4" ht="18" x14ac:dyDescent="0.35">
      <c r="A3" s="17" t="s">
        <v>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4" ht="18" x14ac:dyDescent="0.35">
      <c r="A4" s="17" t="s">
        <v>13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4" ht="18" x14ac:dyDescent="0.35">
      <c r="B5" s="19" t="s">
        <v>12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ht="18" x14ac:dyDescent="0.35">
      <c r="B6" s="10"/>
      <c r="C6" s="17" t="s">
        <v>10</v>
      </c>
      <c r="D6" s="17"/>
      <c r="E6" s="17"/>
      <c r="F6" s="17"/>
      <c r="G6" s="17"/>
      <c r="H6" s="17"/>
      <c r="I6" s="17"/>
      <c r="J6" s="17"/>
      <c r="K6" s="9"/>
      <c r="L6" s="10"/>
      <c r="M6" s="10"/>
      <c r="N6" s="10"/>
    </row>
    <row r="7" spans="1:14" ht="17.25" customHeight="1" x14ac:dyDescent="0.3"/>
    <row r="8" spans="1:14" s="14" customFormat="1" ht="44.4" customHeight="1" x14ac:dyDescent="0.3">
      <c r="A8" s="12" t="s">
        <v>9</v>
      </c>
      <c r="B8" s="12" t="s">
        <v>0</v>
      </c>
      <c r="C8" s="12" t="s">
        <v>1</v>
      </c>
      <c r="D8" s="13" t="s">
        <v>15</v>
      </c>
      <c r="E8" s="13" t="s">
        <v>5</v>
      </c>
      <c r="F8" s="15" t="s">
        <v>16</v>
      </c>
      <c r="G8" s="12" t="s">
        <v>7</v>
      </c>
      <c r="H8" s="12" t="s">
        <v>11</v>
      </c>
      <c r="I8" s="12" t="s">
        <v>8</v>
      </c>
      <c r="J8" s="13" t="s">
        <v>17</v>
      </c>
      <c r="K8" s="13" t="s">
        <v>18</v>
      </c>
      <c r="L8" s="12" t="s">
        <v>2</v>
      </c>
    </row>
    <row r="9" spans="1:14" x14ac:dyDescent="0.3">
      <c r="A9" s="3">
        <v>1</v>
      </c>
      <c r="B9" s="11">
        <v>1964</v>
      </c>
      <c r="C9" s="3">
        <v>9</v>
      </c>
      <c r="D9" s="11">
        <v>7</v>
      </c>
      <c r="E9" s="16">
        <v>8</v>
      </c>
      <c r="F9" s="16">
        <f>SUM(D9:E9)/2</f>
        <v>7.5</v>
      </c>
      <c r="G9" s="3">
        <v>14.5</v>
      </c>
      <c r="H9" s="3">
        <v>16.5</v>
      </c>
      <c r="I9" s="3">
        <v>12</v>
      </c>
      <c r="J9" s="7" cm="1">
        <f t="array" ref="J9">SUM(LARGE(H9:I9, {1,1}))/2</f>
        <v>16.5</v>
      </c>
      <c r="K9" s="8">
        <f>CEILING((SUM(G9,J9)/2),0.5)</f>
        <v>15.5</v>
      </c>
      <c r="L9" s="3">
        <f>SUM(C9,F9,K9)</f>
        <v>32</v>
      </c>
    </row>
    <row r="10" spans="1:14" x14ac:dyDescent="0.3">
      <c r="A10" s="3">
        <v>2</v>
      </c>
      <c r="B10" s="11">
        <v>1965</v>
      </c>
      <c r="C10" s="3">
        <v>10</v>
      </c>
      <c r="D10" s="11">
        <v>8</v>
      </c>
      <c r="E10" s="16">
        <v>8</v>
      </c>
      <c r="F10" s="16">
        <f t="shared" ref="F10:F73" si="0">SUM(D10:E10)/2</f>
        <v>8</v>
      </c>
      <c r="G10" s="3">
        <v>19</v>
      </c>
      <c r="H10" s="3">
        <v>17</v>
      </c>
      <c r="I10" s="3">
        <v>16.5</v>
      </c>
      <c r="J10" s="7" cm="1">
        <f t="array" ref="J10">SUM(LARGE(H10:I10, {1,1}))/2</f>
        <v>17</v>
      </c>
      <c r="K10" s="8">
        <f t="shared" ref="K10:K13" si="1">CEILING((SUM(G10,J10)/2),0.5)</f>
        <v>18</v>
      </c>
      <c r="L10" s="3">
        <f t="shared" ref="L10:L73" si="2">SUM(C10,F10,K10)</f>
        <v>36</v>
      </c>
    </row>
    <row r="11" spans="1:14" x14ac:dyDescent="0.3">
      <c r="A11" s="3">
        <v>3</v>
      </c>
      <c r="B11" s="11">
        <v>1966</v>
      </c>
      <c r="C11" s="3">
        <v>9</v>
      </c>
      <c r="D11" s="11">
        <v>6</v>
      </c>
      <c r="E11" s="16">
        <v>7</v>
      </c>
      <c r="F11" s="16">
        <f t="shared" si="0"/>
        <v>6.5</v>
      </c>
      <c r="G11" s="3">
        <v>6</v>
      </c>
      <c r="H11" s="3">
        <v>15.5</v>
      </c>
      <c r="I11" s="3">
        <v>13.5</v>
      </c>
      <c r="J11" s="7" cm="1">
        <f t="array" ref="J11">SUM(LARGE(H11:I11, {1,1}))/2</f>
        <v>15.5</v>
      </c>
      <c r="K11" s="8">
        <f t="shared" si="1"/>
        <v>11</v>
      </c>
      <c r="L11" s="3">
        <f t="shared" si="2"/>
        <v>26.5</v>
      </c>
    </row>
    <row r="12" spans="1:14" x14ac:dyDescent="0.3">
      <c r="A12" s="3">
        <v>4</v>
      </c>
      <c r="B12" s="11">
        <v>1967</v>
      </c>
      <c r="C12" s="3">
        <v>9</v>
      </c>
      <c r="D12" s="11">
        <v>7</v>
      </c>
      <c r="E12" s="16">
        <v>8</v>
      </c>
      <c r="F12" s="16">
        <f t="shared" si="0"/>
        <v>7.5</v>
      </c>
      <c r="G12" s="3">
        <v>11.5</v>
      </c>
      <c r="H12" s="3">
        <v>15.5</v>
      </c>
      <c r="I12" s="3">
        <v>8</v>
      </c>
      <c r="J12" s="7" cm="1">
        <f t="array" ref="J12">SUM(LARGE(H12:I12, {1,1}))/2</f>
        <v>15.5</v>
      </c>
      <c r="K12" s="8">
        <f t="shared" si="1"/>
        <v>13.5</v>
      </c>
      <c r="L12" s="3">
        <f t="shared" si="2"/>
        <v>30</v>
      </c>
    </row>
    <row r="13" spans="1:14" x14ac:dyDescent="0.3">
      <c r="A13" s="3">
        <v>5</v>
      </c>
      <c r="B13" s="11">
        <v>1968</v>
      </c>
      <c r="C13" s="3">
        <v>10</v>
      </c>
      <c r="D13" s="11">
        <v>8</v>
      </c>
      <c r="E13" s="16">
        <v>8</v>
      </c>
      <c r="F13" s="16">
        <f t="shared" si="0"/>
        <v>8</v>
      </c>
      <c r="G13" s="3">
        <v>15</v>
      </c>
      <c r="H13" s="3">
        <v>15.5</v>
      </c>
      <c r="I13" s="3">
        <v>12</v>
      </c>
      <c r="J13" s="7" cm="1">
        <f t="array" ref="J13">SUM(LARGE(H13:I13, {1,1}))/2</f>
        <v>15.5</v>
      </c>
      <c r="K13" s="8">
        <f t="shared" si="1"/>
        <v>15.5</v>
      </c>
      <c r="L13" s="3">
        <f t="shared" si="2"/>
        <v>33.5</v>
      </c>
    </row>
    <row r="14" spans="1:14" x14ac:dyDescent="0.3">
      <c r="A14" s="3">
        <v>6</v>
      </c>
      <c r="B14" s="11">
        <v>1970</v>
      </c>
      <c r="C14" s="3">
        <v>10</v>
      </c>
      <c r="D14" s="11">
        <v>8</v>
      </c>
      <c r="E14" s="16">
        <v>8</v>
      </c>
      <c r="F14" s="16">
        <f t="shared" si="0"/>
        <v>8</v>
      </c>
      <c r="G14" s="3">
        <v>10</v>
      </c>
      <c r="H14" s="3">
        <v>16.5</v>
      </c>
      <c r="I14" s="3">
        <v>12</v>
      </c>
      <c r="J14" s="7" cm="1">
        <f t="array" ref="J14">SUM(LARGE(H14:I14, {1,1}))/2</f>
        <v>16.5</v>
      </c>
      <c r="K14" s="8">
        <f>CEILING((SUM(G14,J14)/2),0.5)</f>
        <v>13.5</v>
      </c>
      <c r="L14" s="3">
        <f t="shared" si="2"/>
        <v>31.5</v>
      </c>
    </row>
    <row r="15" spans="1:14" x14ac:dyDescent="0.3">
      <c r="A15" s="3">
        <v>7</v>
      </c>
      <c r="B15" s="11">
        <v>1971</v>
      </c>
      <c r="C15" s="3">
        <v>10</v>
      </c>
      <c r="D15" s="11">
        <v>6.5</v>
      </c>
      <c r="E15" s="16">
        <v>7.5</v>
      </c>
      <c r="F15" s="16">
        <f t="shared" si="0"/>
        <v>7</v>
      </c>
      <c r="G15" s="3">
        <v>9</v>
      </c>
      <c r="H15" s="3">
        <v>15</v>
      </c>
      <c r="I15" s="3">
        <v>13.5</v>
      </c>
      <c r="J15" s="7" cm="1">
        <f t="array" ref="J15">SUM(LARGE(H15:I15, {1,1}))/2</f>
        <v>15</v>
      </c>
      <c r="K15" s="8">
        <f>CEILING((SUM(G15,J15)/2),0.5)</f>
        <v>12</v>
      </c>
      <c r="L15" s="3">
        <f t="shared" si="2"/>
        <v>29</v>
      </c>
    </row>
    <row r="16" spans="1:14" x14ac:dyDescent="0.3">
      <c r="A16" s="3">
        <v>8</v>
      </c>
      <c r="B16" s="11">
        <v>1972</v>
      </c>
      <c r="C16" s="3">
        <v>10</v>
      </c>
      <c r="D16" s="11">
        <v>7</v>
      </c>
      <c r="E16" s="16">
        <v>7</v>
      </c>
      <c r="F16" s="16">
        <f t="shared" si="0"/>
        <v>7</v>
      </c>
      <c r="G16" s="3">
        <v>6</v>
      </c>
      <c r="H16" s="3">
        <v>15</v>
      </c>
      <c r="I16" s="3">
        <v>12</v>
      </c>
      <c r="J16" s="7" cm="1">
        <f t="array" ref="J16">SUM(LARGE(H16:I16, {1,1}))/2</f>
        <v>15</v>
      </c>
      <c r="K16" s="8">
        <f t="shared" ref="K16:K79" si="3">CEILING((SUM(G16,J16)/2),0.5)</f>
        <v>10.5</v>
      </c>
      <c r="L16" s="3">
        <f t="shared" si="2"/>
        <v>27.5</v>
      </c>
    </row>
    <row r="17" spans="1:15" x14ac:dyDescent="0.3">
      <c r="A17" s="3">
        <v>9</v>
      </c>
      <c r="B17" s="11">
        <v>1973</v>
      </c>
      <c r="C17" s="3">
        <v>10</v>
      </c>
      <c r="D17" s="11">
        <v>8</v>
      </c>
      <c r="E17" s="16">
        <v>8</v>
      </c>
      <c r="F17" s="16">
        <f t="shared" si="0"/>
        <v>8</v>
      </c>
      <c r="G17" s="3">
        <v>8.5</v>
      </c>
      <c r="H17" s="3">
        <v>16</v>
      </c>
      <c r="I17" s="3">
        <v>14</v>
      </c>
      <c r="J17" s="7" cm="1">
        <f t="array" ref="J17">SUM(LARGE(H17:I17, {1,1}))/2</f>
        <v>16</v>
      </c>
      <c r="K17" s="8">
        <f t="shared" si="3"/>
        <v>12.5</v>
      </c>
      <c r="L17" s="3">
        <f t="shared" si="2"/>
        <v>30.5</v>
      </c>
    </row>
    <row r="18" spans="1:15" s="5" customFormat="1" x14ac:dyDescent="0.3">
      <c r="A18" s="3">
        <v>10</v>
      </c>
      <c r="B18" s="11">
        <v>1974</v>
      </c>
      <c r="C18" s="3">
        <v>10</v>
      </c>
      <c r="D18" s="11">
        <v>8</v>
      </c>
      <c r="E18" s="16">
        <v>8</v>
      </c>
      <c r="F18" s="16">
        <f t="shared" si="0"/>
        <v>8</v>
      </c>
      <c r="G18" s="3">
        <v>17.5</v>
      </c>
      <c r="H18" s="3">
        <v>16.5</v>
      </c>
      <c r="I18" s="3">
        <v>16.5</v>
      </c>
      <c r="J18" s="7" cm="1">
        <f t="array" ref="J18">SUM(LARGE(H18:I18, {1,1}))/2</f>
        <v>16.5</v>
      </c>
      <c r="K18" s="8">
        <f t="shared" si="3"/>
        <v>17</v>
      </c>
      <c r="L18" s="3">
        <f t="shared" si="2"/>
        <v>35</v>
      </c>
    </row>
    <row r="19" spans="1:15" x14ac:dyDescent="0.3">
      <c r="A19" s="3">
        <v>11</v>
      </c>
      <c r="B19" s="11">
        <v>1975</v>
      </c>
      <c r="C19" s="3">
        <v>10</v>
      </c>
      <c r="D19" s="11">
        <v>7.5</v>
      </c>
      <c r="E19" s="16">
        <v>8.5</v>
      </c>
      <c r="F19" s="16">
        <f t="shared" si="0"/>
        <v>8</v>
      </c>
      <c r="G19" s="3">
        <v>18</v>
      </c>
      <c r="H19" s="3">
        <v>17</v>
      </c>
      <c r="I19" s="3">
        <v>9</v>
      </c>
      <c r="J19" s="7" cm="1">
        <f t="array" ref="J19">SUM(LARGE(H19:I19, {1,1}))/2</f>
        <v>17</v>
      </c>
      <c r="K19" s="8">
        <f t="shared" si="3"/>
        <v>17.5</v>
      </c>
      <c r="L19" s="3">
        <f t="shared" si="2"/>
        <v>35.5</v>
      </c>
    </row>
    <row r="20" spans="1:15" x14ac:dyDescent="0.3">
      <c r="A20" s="3">
        <v>12</v>
      </c>
      <c r="B20" s="11">
        <v>1976</v>
      </c>
      <c r="C20" s="3">
        <v>7</v>
      </c>
      <c r="D20" s="11">
        <v>7</v>
      </c>
      <c r="E20" s="16">
        <v>7</v>
      </c>
      <c r="F20" s="16">
        <f t="shared" si="0"/>
        <v>7</v>
      </c>
      <c r="G20" s="3">
        <v>8.5</v>
      </c>
      <c r="H20" s="3">
        <v>14.5</v>
      </c>
      <c r="I20" s="3">
        <v>12</v>
      </c>
      <c r="J20" s="7" cm="1">
        <f t="array" ref="J20">SUM(LARGE(H20:I20, {1,1}))/2</f>
        <v>14.5</v>
      </c>
      <c r="K20" s="8">
        <f t="shared" si="3"/>
        <v>11.5</v>
      </c>
      <c r="L20" s="3">
        <f t="shared" si="2"/>
        <v>25.5</v>
      </c>
    </row>
    <row r="21" spans="1:15" x14ac:dyDescent="0.3">
      <c r="A21" s="3">
        <v>13</v>
      </c>
      <c r="B21" s="11">
        <v>1977</v>
      </c>
      <c r="C21" s="3">
        <v>10</v>
      </c>
      <c r="D21" s="11">
        <v>7.5</v>
      </c>
      <c r="E21" s="16">
        <v>7.5</v>
      </c>
      <c r="F21" s="16">
        <f t="shared" si="0"/>
        <v>7.5</v>
      </c>
      <c r="G21" s="3">
        <v>14</v>
      </c>
      <c r="H21" s="3">
        <v>15.5</v>
      </c>
      <c r="I21" s="3">
        <v>16</v>
      </c>
      <c r="J21" s="7" cm="1">
        <f t="array" ref="J21">SUM(LARGE(H21:I21, {1,1}))/2</f>
        <v>16</v>
      </c>
      <c r="K21" s="8">
        <f t="shared" si="3"/>
        <v>15</v>
      </c>
      <c r="L21" s="3">
        <f t="shared" si="2"/>
        <v>32.5</v>
      </c>
    </row>
    <row r="22" spans="1:15" x14ac:dyDescent="0.3">
      <c r="A22" s="3">
        <v>14</v>
      </c>
      <c r="B22" s="11">
        <v>1979</v>
      </c>
      <c r="C22" s="3">
        <v>9</v>
      </c>
      <c r="D22" s="11">
        <v>7.5</v>
      </c>
      <c r="E22" s="16">
        <v>7.5</v>
      </c>
      <c r="F22" s="16">
        <f t="shared" si="0"/>
        <v>7.5</v>
      </c>
      <c r="G22" s="3">
        <v>5</v>
      </c>
      <c r="H22" s="3">
        <v>15.5</v>
      </c>
      <c r="I22" s="3">
        <v>8</v>
      </c>
      <c r="J22" s="7" cm="1">
        <f t="array" ref="J22">SUM(LARGE(H22:I22, {1,1}))/2</f>
        <v>15.5</v>
      </c>
      <c r="K22" s="8">
        <f t="shared" si="3"/>
        <v>10.5</v>
      </c>
      <c r="L22" s="3">
        <f t="shared" si="2"/>
        <v>27</v>
      </c>
    </row>
    <row r="23" spans="1:15" x14ac:dyDescent="0.3">
      <c r="A23" s="3">
        <v>15</v>
      </c>
      <c r="B23" s="11">
        <v>1980</v>
      </c>
      <c r="C23" s="3">
        <v>10</v>
      </c>
      <c r="D23" s="11">
        <v>7</v>
      </c>
      <c r="E23" s="16">
        <v>7</v>
      </c>
      <c r="F23" s="16">
        <f t="shared" si="0"/>
        <v>7</v>
      </c>
      <c r="G23" s="3">
        <v>7.5</v>
      </c>
      <c r="H23" s="3">
        <v>16.5</v>
      </c>
      <c r="I23" s="3">
        <v>12</v>
      </c>
      <c r="J23" s="7" cm="1">
        <f t="array" ref="J23">SUM(LARGE(H23:I23, {1,1}))/2</f>
        <v>16.5</v>
      </c>
      <c r="K23" s="8">
        <f t="shared" si="3"/>
        <v>12</v>
      </c>
      <c r="L23" s="3">
        <f t="shared" si="2"/>
        <v>29</v>
      </c>
    </row>
    <row r="24" spans="1:15" x14ac:dyDescent="0.3">
      <c r="A24" s="3">
        <v>16</v>
      </c>
      <c r="B24" s="11">
        <v>1981</v>
      </c>
      <c r="C24" s="3">
        <v>10</v>
      </c>
      <c r="D24" s="11">
        <v>7</v>
      </c>
      <c r="E24" s="16">
        <v>7</v>
      </c>
      <c r="F24" s="16">
        <f t="shared" si="0"/>
        <v>7</v>
      </c>
      <c r="G24" s="3">
        <v>16</v>
      </c>
      <c r="H24" s="3">
        <v>16</v>
      </c>
      <c r="I24" s="3">
        <v>12</v>
      </c>
      <c r="J24" s="7" cm="1">
        <f t="array" ref="J24">SUM(LARGE(H24:I24, {1,1}))/2</f>
        <v>16</v>
      </c>
      <c r="K24" s="8">
        <f t="shared" si="3"/>
        <v>16</v>
      </c>
      <c r="L24" s="3">
        <f t="shared" si="2"/>
        <v>33</v>
      </c>
      <c r="O24" s="2"/>
    </row>
    <row r="25" spans="1:15" x14ac:dyDescent="0.3">
      <c r="A25" s="3">
        <v>17</v>
      </c>
      <c r="B25" s="11">
        <v>1982</v>
      </c>
      <c r="C25" s="3">
        <v>10</v>
      </c>
      <c r="D25" s="11">
        <v>7</v>
      </c>
      <c r="E25" s="16">
        <v>8</v>
      </c>
      <c r="F25" s="16">
        <f t="shared" si="0"/>
        <v>7.5</v>
      </c>
      <c r="G25" s="3">
        <v>10.5</v>
      </c>
      <c r="H25" s="3">
        <v>15.5</v>
      </c>
      <c r="I25" s="3">
        <v>12</v>
      </c>
      <c r="J25" s="7" cm="1">
        <f t="array" ref="J25">SUM(LARGE(H25:I25, {1,1}))/2</f>
        <v>15.5</v>
      </c>
      <c r="K25" s="8">
        <f t="shared" si="3"/>
        <v>13</v>
      </c>
      <c r="L25" s="3">
        <f t="shared" si="2"/>
        <v>30.5</v>
      </c>
    </row>
    <row r="26" spans="1:15" x14ac:dyDescent="0.3">
      <c r="A26" s="3">
        <v>18</v>
      </c>
      <c r="B26" s="11">
        <v>1983</v>
      </c>
      <c r="C26" s="3">
        <v>10</v>
      </c>
      <c r="D26" s="11">
        <v>6</v>
      </c>
      <c r="E26" s="16">
        <v>7</v>
      </c>
      <c r="F26" s="16">
        <f t="shared" si="0"/>
        <v>6.5</v>
      </c>
      <c r="G26" s="3">
        <v>11</v>
      </c>
      <c r="H26" s="3">
        <v>14.5</v>
      </c>
      <c r="I26" s="3">
        <v>16</v>
      </c>
      <c r="J26" s="7" cm="1">
        <f t="array" ref="J26">SUM(LARGE(H26:I26, {1,1}))/2</f>
        <v>16</v>
      </c>
      <c r="K26" s="8">
        <f t="shared" si="3"/>
        <v>13.5</v>
      </c>
      <c r="L26" s="3">
        <f t="shared" si="2"/>
        <v>30</v>
      </c>
      <c r="O26" s="2"/>
    </row>
    <row r="27" spans="1:15" x14ac:dyDescent="0.3">
      <c r="A27" s="3">
        <v>19</v>
      </c>
      <c r="B27" s="11">
        <v>1984</v>
      </c>
      <c r="C27" s="3">
        <v>10</v>
      </c>
      <c r="D27" s="11">
        <v>7</v>
      </c>
      <c r="E27" s="16">
        <v>7</v>
      </c>
      <c r="F27" s="16">
        <f t="shared" si="0"/>
        <v>7</v>
      </c>
      <c r="G27" s="3">
        <v>14.5</v>
      </c>
      <c r="H27" s="3">
        <v>14.5</v>
      </c>
      <c r="I27" s="3">
        <v>13.5</v>
      </c>
      <c r="J27" s="7" cm="1">
        <f t="array" ref="J27">SUM(LARGE(H27:I27, {1,1}))/2</f>
        <v>14.5</v>
      </c>
      <c r="K27" s="8">
        <f t="shared" si="3"/>
        <v>14.5</v>
      </c>
      <c r="L27" s="3">
        <f t="shared" si="2"/>
        <v>31.5</v>
      </c>
      <c r="O27" s="2"/>
    </row>
    <row r="28" spans="1:15" x14ac:dyDescent="0.3">
      <c r="A28" s="3">
        <v>20</v>
      </c>
      <c r="B28" s="11">
        <v>1985</v>
      </c>
      <c r="C28" s="3">
        <v>10</v>
      </c>
      <c r="D28" s="11">
        <v>6</v>
      </c>
      <c r="E28" s="16">
        <v>7</v>
      </c>
      <c r="F28" s="16">
        <f t="shared" si="0"/>
        <v>6.5</v>
      </c>
      <c r="G28" s="3">
        <v>14.5</v>
      </c>
      <c r="H28" s="3">
        <v>14.5</v>
      </c>
      <c r="I28" s="3">
        <v>12</v>
      </c>
      <c r="J28" s="7" cm="1">
        <f t="array" ref="J28">SUM(LARGE(H28:I28, {1,1}))/2</f>
        <v>14.5</v>
      </c>
      <c r="K28" s="8">
        <f t="shared" si="3"/>
        <v>14.5</v>
      </c>
      <c r="L28" s="3">
        <f t="shared" si="2"/>
        <v>31</v>
      </c>
    </row>
    <row r="29" spans="1:15" x14ac:dyDescent="0.3">
      <c r="A29" s="3">
        <v>21</v>
      </c>
      <c r="B29" s="11">
        <v>1986</v>
      </c>
      <c r="C29" s="3">
        <v>10</v>
      </c>
      <c r="D29" s="11">
        <v>7</v>
      </c>
      <c r="E29" s="16">
        <v>8</v>
      </c>
      <c r="F29" s="16">
        <f t="shared" si="0"/>
        <v>7.5</v>
      </c>
      <c r="G29" s="3">
        <v>13</v>
      </c>
      <c r="H29" s="3">
        <v>16</v>
      </c>
      <c r="I29" s="3">
        <v>16</v>
      </c>
      <c r="J29" s="7" cm="1">
        <f t="array" ref="J29">SUM(LARGE(H29:I29, {1,1}))/2</f>
        <v>16</v>
      </c>
      <c r="K29" s="8">
        <f t="shared" si="3"/>
        <v>14.5</v>
      </c>
      <c r="L29" s="3">
        <f t="shared" si="2"/>
        <v>32</v>
      </c>
    </row>
    <row r="30" spans="1:15" x14ac:dyDescent="0.3">
      <c r="A30" s="3">
        <v>22</v>
      </c>
      <c r="B30" s="11">
        <v>1987</v>
      </c>
      <c r="C30" s="3">
        <v>10</v>
      </c>
      <c r="D30" s="11">
        <v>8</v>
      </c>
      <c r="E30" s="16">
        <v>8</v>
      </c>
      <c r="F30" s="16">
        <f t="shared" si="0"/>
        <v>8</v>
      </c>
      <c r="G30" s="3">
        <v>18.5</v>
      </c>
      <c r="H30" s="3">
        <v>17.5</v>
      </c>
      <c r="I30" s="3">
        <v>16.5</v>
      </c>
      <c r="J30" s="7" cm="1">
        <f t="array" ref="J30">SUM(LARGE(H30:I30, {1,1}))/2</f>
        <v>17.5</v>
      </c>
      <c r="K30" s="8">
        <f t="shared" si="3"/>
        <v>18</v>
      </c>
      <c r="L30" s="3">
        <f t="shared" si="2"/>
        <v>36</v>
      </c>
    </row>
    <row r="31" spans="1:15" x14ac:dyDescent="0.3">
      <c r="A31" s="3">
        <v>23</v>
      </c>
      <c r="B31" s="11">
        <v>1989</v>
      </c>
      <c r="C31" s="3">
        <v>10</v>
      </c>
      <c r="D31" s="11">
        <v>8</v>
      </c>
      <c r="E31" s="16">
        <v>8</v>
      </c>
      <c r="F31" s="16">
        <f t="shared" si="0"/>
        <v>8</v>
      </c>
      <c r="G31" s="3">
        <v>13</v>
      </c>
      <c r="H31" s="3">
        <v>16</v>
      </c>
      <c r="I31" s="3">
        <v>15</v>
      </c>
      <c r="J31" s="7" cm="1">
        <f t="array" ref="J31">SUM(LARGE(H31:I31, {1,1}))/2</f>
        <v>16</v>
      </c>
      <c r="K31" s="8">
        <f t="shared" si="3"/>
        <v>14.5</v>
      </c>
      <c r="L31" s="3">
        <f t="shared" si="2"/>
        <v>32.5</v>
      </c>
    </row>
    <row r="32" spans="1:15" x14ac:dyDescent="0.3">
      <c r="A32" s="3">
        <v>24</v>
      </c>
      <c r="B32" s="11">
        <v>1990</v>
      </c>
      <c r="C32" s="3">
        <v>10</v>
      </c>
      <c r="D32" s="11">
        <v>6</v>
      </c>
      <c r="E32" s="16">
        <v>7</v>
      </c>
      <c r="F32" s="16">
        <f t="shared" si="0"/>
        <v>6.5</v>
      </c>
      <c r="G32" s="3">
        <v>7</v>
      </c>
      <c r="H32" s="3">
        <v>15</v>
      </c>
      <c r="I32" s="3">
        <v>12</v>
      </c>
      <c r="J32" s="7" cm="1">
        <f t="array" ref="J32">SUM(LARGE(H32:I32, {1,1}))/2</f>
        <v>15</v>
      </c>
      <c r="K32" s="8">
        <f t="shared" si="3"/>
        <v>11</v>
      </c>
      <c r="L32" s="3">
        <f t="shared" si="2"/>
        <v>27.5</v>
      </c>
    </row>
    <row r="33" spans="1:12" x14ac:dyDescent="0.3">
      <c r="A33" s="3">
        <v>25</v>
      </c>
      <c r="B33" s="11">
        <v>1991</v>
      </c>
      <c r="C33" s="3">
        <v>9</v>
      </c>
      <c r="D33" s="11">
        <v>7</v>
      </c>
      <c r="E33" s="16">
        <v>7</v>
      </c>
      <c r="F33" s="16">
        <f t="shared" si="0"/>
        <v>7</v>
      </c>
      <c r="G33" s="3">
        <v>10.5</v>
      </c>
      <c r="H33" s="3">
        <v>15</v>
      </c>
      <c r="I33" s="3">
        <v>8</v>
      </c>
      <c r="J33" s="7" cm="1">
        <f t="array" ref="J33">SUM(LARGE(H33:I33, {1,1}))/2</f>
        <v>15</v>
      </c>
      <c r="K33" s="8">
        <f t="shared" si="3"/>
        <v>13</v>
      </c>
      <c r="L33" s="3">
        <f t="shared" si="2"/>
        <v>29</v>
      </c>
    </row>
    <row r="34" spans="1:12" x14ac:dyDescent="0.3">
      <c r="A34" s="3">
        <v>26</v>
      </c>
      <c r="B34" s="16">
        <v>1992</v>
      </c>
      <c r="C34" s="3">
        <v>10</v>
      </c>
      <c r="D34" s="16">
        <v>0</v>
      </c>
      <c r="E34" s="16">
        <v>7</v>
      </c>
      <c r="F34" s="16">
        <f t="shared" si="0"/>
        <v>3.5</v>
      </c>
      <c r="G34" s="3">
        <v>7</v>
      </c>
      <c r="H34" s="3">
        <v>16.5</v>
      </c>
      <c r="I34" s="3">
        <v>14</v>
      </c>
      <c r="J34" s="7" cm="1">
        <f t="array" ref="J34">SUM(LARGE(H34:I34, {1,1}))/2</f>
        <v>16.5</v>
      </c>
      <c r="K34" s="8">
        <f t="shared" si="3"/>
        <v>12</v>
      </c>
      <c r="L34" s="3">
        <f t="shared" si="2"/>
        <v>25.5</v>
      </c>
    </row>
    <row r="35" spans="1:12" x14ac:dyDescent="0.3">
      <c r="A35" s="3">
        <v>27</v>
      </c>
      <c r="B35" s="11">
        <v>1993</v>
      </c>
      <c r="C35" s="3">
        <v>10</v>
      </c>
      <c r="D35" s="11">
        <v>7.5</v>
      </c>
      <c r="E35" s="16">
        <v>7.5</v>
      </c>
      <c r="F35" s="16">
        <f t="shared" si="0"/>
        <v>7.5</v>
      </c>
      <c r="G35" s="3">
        <v>11.5</v>
      </c>
      <c r="H35" s="3">
        <v>15</v>
      </c>
      <c r="I35" s="3">
        <v>14</v>
      </c>
      <c r="J35" s="7" cm="1">
        <f t="array" ref="J35">SUM(LARGE(H35:I35, {1,1}))/2</f>
        <v>15</v>
      </c>
      <c r="K35" s="8">
        <f t="shared" si="3"/>
        <v>13.5</v>
      </c>
      <c r="L35" s="3">
        <f t="shared" si="2"/>
        <v>31</v>
      </c>
    </row>
    <row r="36" spans="1:12" x14ac:dyDescent="0.3">
      <c r="A36" s="3">
        <v>28</v>
      </c>
      <c r="B36" s="11">
        <v>1994</v>
      </c>
      <c r="C36" s="3">
        <v>10</v>
      </c>
      <c r="D36" s="11">
        <v>7.5</v>
      </c>
      <c r="E36" s="16">
        <v>7.5</v>
      </c>
      <c r="F36" s="16">
        <f t="shared" si="0"/>
        <v>7.5</v>
      </c>
      <c r="G36" s="3">
        <v>7</v>
      </c>
      <c r="H36" s="3">
        <v>15.5</v>
      </c>
      <c r="I36" s="3">
        <v>8</v>
      </c>
      <c r="J36" s="7" cm="1">
        <f t="array" ref="J36">SUM(LARGE(H36:I36, {1,1}))/2</f>
        <v>15.5</v>
      </c>
      <c r="K36" s="8">
        <f t="shared" si="3"/>
        <v>11.5</v>
      </c>
      <c r="L36" s="3">
        <f t="shared" si="2"/>
        <v>29</v>
      </c>
    </row>
    <row r="37" spans="1:12" x14ac:dyDescent="0.3">
      <c r="A37" s="3">
        <v>29</v>
      </c>
      <c r="B37" s="11">
        <v>1995</v>
      </c>
      <c r="C37" s="3">
        <v>10</v>
      </c>
      <c r="D37" s="11">
        <v>8</v>
      </c>
      <c r="E37" s="16">
        <v>8</v>
      </c>
      <c r="F37" s="16">
        <f t="shared" si="0"/>
        <v>8</v>
      </c>
      <c r="G37" s="3">
        <v>18.5</v>
      </c>
      <c r="H37" s="3">
        <v>15.5</v>
      </c>
      <c r="I37" s="3">
        <v>16</v>
      </c>
      <c r="J37" s="7" cm="1">
        <f t="array" ref="J37">SUM(LARGE(H37:I37, {1,1}))/2</f>
        <v>16</v>
      </c>
      <c r="K37" s="8">
        <f t="shared" si="3"/>
        <v>17.5</v>
      </c>
      <c r="L37" s="3">
        <f t="shared" si="2"/>
        <v>35.5</v>
      </c>
    </row>
    <row r="38" spans="1:12" x14ac:dyDescent="0.3">
      <c r="A38" s="3">
        <v>30</v>
      </c>
      <c r="B38" s="11">
        <v>1997</v>
      </c>
      <c r="C38" s="3">
        <v>9</v>
      </c>
      <c r="D38" s="11">
        <v>7</v>
      </c>
      <c r="E38" s="16">
        <v>7</v>
      </c>
      <c r="F38" s="16">
        <f t="shared" si="0"/>
        <v>7</v>
      </c>
      <c r="G38" s="3">
        <v>8.5</v>
      </c>
      <c r="H38" s="3">
        <v>16</v>
      </c>
      <c r="I38" s="3">
        <v>14</v>
      </c>
      <c r="J38" s="7" cm="1">
        <f t="array" ref="J38">SUM(LARGE(H38:I38, {1,1}))/2</f>
        <v>16</v>
      </c>
      <c r="K38" s="8">
        <f t="shared" si="3"/>
        <v>12.5</v>
      </c>
      <c r="L38" s="3">
        <f t="shared" si="2"/>
        <v>28.5</v>
      </c>
    </row>
    <row r="39" spans="1:12" x14ac:dyDescent="0.3">
      <c r="A39" s="3">
        <v>31</v>
      </c>
      <c r="B39" s="11">
        <v>1998</v>
      </c>
      <c r="C39" s="3">
        <v>10</v>
      </c>
      <c r="D39" s="11">
        <v>7</v>
      </c>
      <c r="E39" s="16">
        <v>7</v>
      </c>
      <c r="F39" s="16">
        <f t="shared" si="0"/>
        <v>7</v>
      </c>
      <c r="G39" s="3">
        <v>9.5</v>
      </c>
      <c r="H39" s="3">
        <v>15.5</v>
      </c>
      <c r="I39" s="3">
        <v>13.5</v>
      </c>
      <c r="J39" s="7" cm="1">
        <f t="array" ref="J39">SUM(LARGE(H39:I39, {1,1}))/2</f>
        <v>15.5</v>
      </c>
      <c r="K39" s="8">
        <f t="shared" si="3"/>
        <v>12.5</v>
      </c>
      <c r="L39" s="3">
        <f t="shared" si="2"/>
        <v>29.5</v>
      </c>
    </row>
    <row r="40" spans="1:12" x14ac:dyDescent="0.3">
      <c r="A40" s="3">
        <v>32</v>
      </c>
      <c r="B40" s="11">
        <v>1999</v>
      </c>
      <c r="C40" s="3">
        <v>10</v>
      </c>
      <c r="D40" s="11">
        <v>8</v>
      </c>
      <c r="E40" s="16">
        <v>7</v>
      </c>
      <c r="F40" s="16">
        <f t="shared" si="0"/>
        <v>7.5</v>
      </c>
      <c r="G40" s="3">
        <v>15.5</v>
      </c>
      <c r="H40" s="3">
        <v>16.5</v>
      </c>
      <c r="I40" s="3">
        <v>12</v>
      </c>
      <c r="J40" s="7" cm="1">
        <f t="array" ref="J40">SUM(LARGE(H40:I40, {1,1}))/2</f>
        <v>16.5</v>
      </c>
      <c r="K40" s="8">
        <f t="shared" si="3"/>
        <v>16</v>
      </c>
      <c r="L40" s="3">
        <f t="shared" si="2"/>
        <v>33.5</v>
      </c>
    </row>
    <row r="41" spans="1:12" x14ac:dyDescent="0.3">
      <c r="A41" s="3">
        <v>33</v>
      </c>
      <c r="B41" s="11">
        <v>2000</v>
      </c>
      <c r="C41" s="3">
        <v>10</v>
      </c>
      <c r="D41" s="11">
        <v>7</v>
      </c>
      <c r="E41" s="16">
        <v>8</v>
      </c>
      <c r="F41" s="16">
        <f t="shared" si="0"/>
        <v>7.5</v>
      </c>
      <c r="G41" s="3">
        <v>15</v>
      </c>
      <c r="H41" s="3">
        <v>16</v>
      </c>
      <c r="I41" s="3">
        <v>14</v>
      </c>
      <c r="J41" s="7" cm="1">
        <f t="array" ref="J41">SUM(LARGE(H41:I41, {1,1}))/2</f>
        <v>16</v>
      </c>
      <c r="K41" s="8">
        <f t="shared" si="3"/>
        <v>15.5</v>
      </c>
      <c r="L41" s="3">
        <f t="shared" si="2"/>
        <v>33</v>
      </c>
    </row>
    <row r="42" spans="1:12" s="6" customFormat="1" x14ac:dyDescent="0.3">
      <c r="A42" s="3">
        <v>34</v>
      </c>
      <c r="B42" s="11">
        <v>2001</v>
      </c>
      <c r="C42" s="3">
        <v>10</v>
      </c>
      <c r="D42" s="11">
        <v>8</v>
      </c>
      <c r="E42" s="16">
        <v>8</v>
      </c>
      <c r="F42" s="16">
        <f t="shared" si="0"/>
        <v>8</v>
      </c>
      <c r="G42" s="3">
        <v>19</v>
      </c>
      <c r="H42" s="3">
        <v>17</v>
      </c>
      <c r="I42" s="3">
        <v>9</v>
      </c>
      <c r="J42" s="7" cm="1">
        <f t="array" ref="J42">SUM(LARGE(H42:I42, {1,1}))/2</f>
        <v>17</v>
      </c>
      <c r="K42" s="8">
        <f t="shared" si="3"/>
        <v>18</v>
      </c>
      <c r="L42" s="3">
        <f t="shared" si="2"/>
        <v>36</v>
      </c>
    </row>
    <row r="43" spans="1:12" x14ac:dyDescent="0.3">
      <c r="A43" s="3">
        <v>35</v>
      </c>
      <c r="B43" s="11">
        <v>2002</v>
      </c>
      <c r="C43" s="3">
        <v>10</v>
      </c>
      <c r="D43" s="11">
        <v>8.5</v>
      </c>
      <c r="E43" s="16">
        <v>8.5</v>
      </c>
      <c r="F43" s="16">
        <f t="shared" si="0"/>
        <v>8.5</v>
      </c>
      <c r="G43" s="3">
        <v>16.5</v>
      </c>
      <c r="H43" s="3">
        <v>17.5</v>
      </c>
      <c r="I43" s="3">
        <v>17</v>
      </c>
      <c r="J43" s="7" cm="1">
        <f t="array" ref="J43">SUM(LARGE(H43:I43, {1,1}))/2</f>
        <v>17.5</v>
      </c>
      <c r="K43" s="8">
        <f t="shared" si="3"/>
        <v>17</v>
      </c>
      <c r="L43" s="3">
        <f t="shared" si="2"/>
        <v>35.5</v>
      </c>
    </row>
    <row r="44" spans="1:12" s="5" customFormat="1" x14ac:dyDescent="0.3">
      <c r="A44" s="3">
        <v>36</v>
      </c>
      <c r="B44" s="11">
        <v>2003</v>
      </c>
      <c r="C44" s="3">
        <v>10</v>
      </c>
      <c r="D44" s="11">
        <v>7</v>
      </c>
      <c r="E44" s="16">
        <v>7</v>
      </c>
      <c r="F44" s="16">
        <f t="shared" si="0"/>
        <v>7</v>
      </c>
      <c r="G44" s="3">
        <v>9</v>
      </c>
      <c r="H44" s="3">
        <v>16</v>
      </c>
      <c r="I44" s="3">
        <v>12</v>
      </c>
      <c r="J44" s="7" cm="1">
        <f t="array" ref="J44">SUM(LARGE(H44:I44, {1,1}))/2</f>
        <v>16</v>
      </c>
      <c r="K44" s="8">
        <f t="shared" si="3"/>
        <v>12.5</v>
      </c>
      <c r="L44" s="3">
        <f t="shared" si="2"/>
        <v>29.5</v>
      </c>
    </row>
    <row r="45" spans="1:12" x14ac:dyDescent="0.3">
      <c r="A45" s="3">
        <v>37</v>
      </c>
      <c r="B45" s="11">
        <v>2004</v>
      </c>
      <c r="C45" s="3">
        <v>9</v>
      </c>
      <c r="D45" s="11">
        <v>6</v>
      </c>
      <c r="E45" s="16">
        <v>7</v>
      </c>
      <c r="F45" s="16">
        <f t="shared" si="0"/>
        <v>6.5</v>
      </c>
      <c r="G45" s="3">
        <v>10</v>
      </c>
      <c r="H45" s="3">
        <v>15</v>
      </c>
      <c r="I45" s="3">
        <v>13</v>
      </c>
      <c r="J45" s="7" cm="1">
        <f t="array" ref="J45">SUM(LARGE(H45:I45, {1,1}))/2</f>
        <v>15</v>
      </c>
      <c r="K45" s="8">
        <f t="shared" si="3"/>
        <v>12.5</v>
      </c>
      <c r="L45" s="3">
        <f t="shared" si="2"/>
        <v>28</v>
      </c>
    </row>
    <row r="46" spans="1:12" x14ac:dyDescent="0.3">
      <c r="A46" s="3">
        <v>38</v>
      </c>
      <c r="B46" s="11">
        <v>2005</v>
      </c>
      <c r="C46" s="3">
        <v>10</v>
      </c>
      <c r="D46" s="11">
        <v>7</v>
      </c>
      <c r="E46" s="16">
        <v>7.5</v>
      </c>
      <c r="F46" s="16">
        <f t="shared" si="0"/>
        <v>7.25</v>
      </c>
      <c r="G46" s="3">
        <v>19</v>
      </c>
      <c r="H46" s="3">
        <v>16.5</v>
      </c>
      <c r="I46" s="3">
        <v>17</v>
      </c>
      <c r="J46" s="7" cm="1">
        <f t="array" ref="J46">SUM(LARGE(H46:I46, {1,1}))/2</f>
        <v>17</v>
      </c>
      <c r="K46" s="8">
        <f t="shared" si="3"/>
        <v>18</v>
      </c>
      <c r="L46" s="3">
        <f t="shared" si="2"/>
        <v>35.25</v>
      </c>
    </row>
    <row r="47" spans="1:12" x14ac:dyDescent="0.3">
      <c r="A47" s="3">
        <v>39</v>
      </c>
      <c r="B47" s="11">
        <v>2006</v>
      </c>
      <c r="C47" s="3">
        <v>10</v>
      </c>
      <c r="D47" s="11">
        <v>8</v>
      </c>
      <c r="E47" s="16">
        <v>8</v>
      </c>
      <c r="F47" s="16">
        <f t="shared" si="0"/>
        <v>8</v>
      </c>
      <c r="G47" s="3">
        <v>7</v>
      </c>
      <c r="H47" s="3">
        <v>15</v>
      </c>
      <c r="I47" s="3">
        <v>16</v>
      </c>
      <c r="J47" s="7" cm="1">
        <f t="array" ref="J47">SUM(LARGE(H47:I47, {1,1}))/2</f>
        <v>16</v>
      </c>
      <c r="K47" s="8">
        <f t="shared" si="3"/>
        <v>11.5</v>
      </c>
      <c r="L47" s="3">
        <f t="shared" si="2"/>
        <v>29.5</v>
      </c>
    </row>
    <row r="48" spans="1:12" x14ac:dyDescent="0.3">
      <c r="A48" s="3">
        <v>40</v>
      </c>
      <c r="B48" s="11">
        <v>2007</v>
      </c>
      <c r="C48" s="3">
        <v>10</v>
      </c>
      <c r="D48" s="11">
        <v>8</v>
      </c>
      <c r="E48" s="16">
        <v>8</v>
      </c>
      <c r="F48" s="16">
        <f t="shared" si="0"/>
        <v>8</v>
      </c>
      <c r="G48" s="3">
        <v>14</v>
      </c>
      <c r="H48" s="3">
        <v>16.5</v>
      </c>
      <c r="I48" s="3">
        <v>12</v>
      </c>
      <c r="J48" s="7" cm="1">
        <f t="array" ref="J48">SUM(LARGE(H48:I48, {1,1}))/2</f>
        <v>16.5</v>
      </c>
      <c r="K48" s="8">
        <f t="shared" si="3"/>
        <v>15.5</v>
      </c>
      <c r="L48" s="3">
        <f t="shared" si="2"/>
        <v>33.5</v>
      </c>
    </row>
    <row r="49" spans="1:12" x14ac:dyDescent="0.3">
      <c r="A49" s="3">
        <v>41</v>
      </c>
      <c r="B49" s="11">
        <v>2008</v>
      </c>
      <c r="C49" s="3">
        <v>9</v>
      </c>
      <c r="D49" s="11">
        <v>8</v>
      </c>
      <c r="E49" s="16">
        <v>8</v>
      </c>
      <c r="F49" s="16">
        <f t="shared" si="0"/>
        <v>8</v>
      </c>
      <c r="G49" s="3">
        <v>14.5</v>
      </c>
      <c r="H49" s="3">
        <v>15.5</v>
      </c>
      <c r="I49" s="3">
        <v>14</v>
      </c>
      <c r="J49" s="7" cm="1">
        <f t="array" ref="J49">SUM(LARGE(H49:I49, {1,1}))/2</f>
        <v>15.5</v>
      </c>
      <c r="K49" s="8">
        <f t="shared" si="3"/>
        <v>15</v>
      </c>
      <c r="L49" s="3">
        <f t="shared" si="2"/>
        <v>32</v>
      </c>
    </row>
    <row r="50" spans="1:12" x14ac:dyDescent="0.3">
      <c r="A50" s="3">
        <v>42</v>
      </c>
      <c r="B50" s="11">
        <v>2009</v>
      </c>
      <c r="C50" s="3">
        <v>10</v>
      </c>
      <c r="D50" s="11">
        <v>7</v>
      </c>
      <c r="E50" s="16">
        <v>7</v>
      </c>
      <c r="F50" s="16">
        <f t="shared" si="0"/>
        <v>7</v>
      </c>
      <c r="G50" s="3">
        <v>17.5</v>
      </c>
      <c r="H50" s="3">
        <v>16.5</v>
      </c>
      <c r="I50" s="3">
        <v>12</v>
      </c>
      <c r="J50" s="7" cm="1">
        <f t="array" ref="J50">SUM(LARGE(H50:I50, {1,1}))/2</f>
        <v>16.5</v>
      </c>
      <c r="K50" s="8">
        <f t="shared" si="3"/>
        <v>17</v>
      </c>
      <c r="L50" s="3">
        <f t="shared" si="2"/>
        <v>34</v>
      </c>
    </row>
    <row r="51" spans="1:12" x14ac:dyDescent="0.3">
      <c r="A51" s="3">
        <v>43</v>
      </c>
      <c r="B51" s="11">
        <v>2010</v>
      </c>
      <c r="C51" s="3">
        <v>9</v>
      </c>
      <c r="D51" s="11">
        <v>7</v>
      </c>
      <c r="E51" s="16">
        <v>7</v>
      </c>
      <c r="F51" s="16">
        <f t="shared" si="0"/>
        <v>7</v>
      </c>
      <c r="G51" s="3">
        <v>13.5</v>
      </c>
      <c r="H51" s="3">
        <v>16</v>
      </c>
      <c r="I51" s="3">
        <v>14</v>
      </c>
      <c r="J51" s="7" cm="1">
        <f t="array" ref="J51">SUM(LARGE(H51:I51, {1,1}))/2</f>
        <v>16</v>
      </c>
      <c r="K51" s="8">
        <f t="shared" si="3"/>
        <v>15</v>
      </c>
      <c r="L51" s="3">
        <f t="shared" si="2"/>
        <v>31</v>
      </c>
    </row>
    <row r="52" spans="1:12" x14ac:dyDescent="0.3">
      <c r="A52" s="3">
        <v>44</v>
      </c>
      <c r="B52" s="11">
        <v>2011</v>
      </c>
      <c r="C52" s="3">
        <v>7</v>
      </c>
      <c r="D52" s="11">
        <v>8</v>
      </c>
      <c r="E52" s="16">
        <v>8</v>
      </c>
      <c r="F52" s="16">
        <f t="shared" si="0"/>
        <v>8</v>
      </c>
      <c r="G52" s="3">
        <v>19</v>
      </c>
      <c r="H52" s="3">
        <v>16.5</v>
      </c>
      <c r="I52" s="3">
        <v>12</v>
      </c>
      <c r="J52" s="7" cm="1">
        <f t="array" ref="J52">SUM(LARGE(H52:I52, {1,1}))/2</f>
        <v>16.5</v>
      </c>
      <c r="K52" s="8">
        <f t="shared" si="3"/>
        <v>18</v>
      </c>
      <c r="L52" s="3">
        <f t="shared" si="2"/>
        <v>33</v>
      </c>
    </row>
    <row r="53" spans="1:12" x14ac:dyDescent="0.3">
      <c r="A53" s="3">
        <v>45</v>
      </c>
      <c r="B53" s="11">
        <v>2012</v>
      </c>
      <c r="C53" s="3">
        <v>10</v>
      </c>
      <c r="D53" s="11">
        <v>7.5</v>
      </c>
      <c r="E53" s="16">
        <v>7.5</v>
      </c>
      <c r="F53" s="16">
        <f t="shared" si="0"/>
        <v>7.5</v>
      </c>
      <c r="G53" s="3">
        <v>16</v>
      </c>
      <c r="H53" s="3">
        <v>16</v>
      </c>
      <c r="I53" s="3">
        <v>8</v>
      </c>
      <c r="J53" s="7" cm="1">
        <f t="array" ref="J53">SUM(LARGE(H53:I53, {1,1}))/2</f>
        <v>16</v>
      </c>
      <c r="K53" s="8">
        <f t="shared" si="3"/>
        <v>16</v>
      </c>
      <c r="L53" s="3">
        <f t="shared" si="2"/>
        <v>33.5</v>
      </c>
    </row>
    <row r="54" spans="1:12" x14ac:dyDescent="0.3">
      <c r="A54" s="3">
        <v>46</v>
      </c>
      <c r="B54" s="11">
        <v>2013</v>
      </c>
      <c r="C54" s="3">
        <v>10</v>
      </c>
      <c r="D54" s="11">
        <v>7</v>
      </c>
      <c r="E54" s="16">
        <v>8</v>
      </c>
      <c r="F54" s="16">
        <f t="shared" si="0"/>
        <v>7.5</v>
      </c>
      <c r="G54" s="3">
        <v>17</v>
      </c>
      <c r="H54" s="3">
        <v>16.5</v>
      </c>
      <c r="I54" s="3">
        <v>15</v>
      </c>
      <c r="J54" s="7" cm="1">
        <f t="array" ref="J54">SUM(LARGE(H54:I54, {1,1}))/2</f>
        <v>16.5</v>
      </c>
      <c r="K54" s="8">
        <f t="shared" si="3"/>
        <v>17</v>
      </c>
      <c r="L54" s="3">
        <f t="shared" si="2"/>
        <v>34.5</v>
      </c>
    </row>
    <row r="55" spans="1:12" x14ac:dyDescent="0.3">
      <c r="A55" s="3">
        <v>47</v>
      </c>
      <c r="B55" s="11">
        <v>2014</v>
      </c>
      <c r="C55" s="3">
        <v>10</v>
      </c>
      <c r="D55" s="11">
        <v>8</v>
      </c>
      <c r="E55" s="16">
        <v>8</v>
      </c>
      <c r="F55" s="16">
        <f t="shared" si="0"/>
        <v>8</v>
      </c>
      <c r="G55" s="3">
        <v>19</v>
      </c>
      <c r="H55" s="3">
        <v>17</v>
      </c>
      <c r="I55" s="3">
        <v>16.5</v>
      </c>
      <c r="J55" s="7" cm="1">
        <f t="array" ref="J55">SUM(LARGE(H55:I55, {1,1}))/2</f>
        <v>17</v>
      </c>
      <c r="K55" s="8">
        <f t="shared" si="3"/>
        <v>18</v>
      </c>
      <c r="L55" s="3">
        <f t="shared" si="2"/>
        <v>36</v>
      </c>
    </row>
    <row r="56" spans="1:12" x14ac:dyDescent="0.3">
      <c r="A56" s="3">
        <v>48</v>
      </c>
      <c r="B56" s="11">
        <v>2015</v>
      </c>
      <c r="C56" s="3">
        <v>10</v>
      </c>
      <c r="D56" s="11">
        <v>7</v>
      </c>
      <c r="E56" s="16">
        <v>7</v>
      </c>
      <c r="F56" s="16">
        <f t="shared" si="0"/>
        <v>7</v>
      </c>
      <c r="G56" s="3">
        <v>15</v>
      </c>
      <c r="H56" s="3">
        <v>16</v>
      </c>
      <c r="I56" s="3">
        <v>14.5</v>
      </c>
      <c r="J56" s="7" cm="1">
        <f t="array" ref="J56">SUM(LARGE(H56:I56, {1,1}))/2</f>
        <v>16</v>
      </c>
      <c r="K56" s="8">
        <f t="shared" si="3"/>
        <v>15.5</v>
      </c>
      <c r="L56" s="3">
        <f t="shared" si="2"/>
        <v>32.5</v>
      </c>
    </row>
    <row r="57" spans="1:12" s="4" customFormat="1" x14ac:dyDescent="0.3">
      <c r="A57" s="3">
        <v>49</v>
      </c>
      <c r="B57" s="11">
        <v>2016</v>
      </c>
      <c r="C57" s="3">
        <v>9</v>
      </c>
      <c r="D57" s="11">
        <v>7.5</v>
      </c>
      <c r="E57" s="16">
        <v>7.5</v>
      </c>
      <c r="F57" s="16">
        <f t="shared" si="0"/>
        <v>7.5</v>
      </c>
      <c r="G57" s="3">
        <v>12.5</v>
      </c>
      <c r="H57" s="3">
        <v>15.5</v>
      </c>
      <c r="I57" s="3">
        <v>14</v>
      </c>
      <c r="J57" s="7" cm="1">
        <f t="array" ref="J57">SUM(LARGE(H57:I57, {1,1}))/2</f>
        <v>15.5</v>
      </c>
      <c r="K57" s="8">
        <f t="shared" si="3"/>
        <v>14</v>
      </c>
      <c r="L57" s="3">
        <f t="shared" si="2"/>
        <v>30.5</v>
      </c>
    </row>
    <row r="58" spans="1:12" x14ac:dyDescent="0.3">
      <c r="A58" s="3">
        <v>50</v>
      </c>
      <c r="B58" s="11">
        <v>2017</v>
      </c>
      <c r="C58" s="3">
        <v>10</v>
      </c>
      <c r="D58" s="11">
        <v>8</v>
      </c>
      <c r="E58" s="16">
        <v>8</v>
      </c>
      <c r="F58" s="16">
        <f t="shared" si="0"/>
        <v>8</v>
      </c>
      <c r="G58" s="3">
        <v>19</v>
      </c>
      <c r="H58" s="3">
        <v>17</v>
      </c>
      <c r="I58" s="3">
        <v>9</v>
      </c>
      <c r="J58" s="7" cm="1">
        <f t="array" ref="J58">SUM(LARGE(H58:I58, {1,1}))/2</f>
        <v>17</v>
      </c>
      <c r="K58" s="8">
        <f t="shared" si="3"/>
        <v>18</v>
      </c>
      <c r="L58" s="3">
        <f t="shared" si="2"/>
        <v>36</v>
      </c>
    </row>
    <row r="59" spans="1:12" x14ac:dyDescent="0.3">
      <c r="A59" s="3">
        <v>51</v>
      </c>
      <c r="B59" s="11">
        <v>2018</v>
      </c>
      <c r="C59" s="3">
        <v>10</v>
      </c>
      <c r="D59" s="11">
        <v>7</v>
      </c>
      <c r="E59" s="16">
        <v>8</v>
      </c>
      <c r="F59" s="16">
        <f t="shared" si="0"/>
        <v>7.5</v>
      </c>
      <c r="G59" s="3">
        <v>11</v>
      </c>
      <c r="H59" s="3">
        <v>16</v>
      </c>
      <c r="I59" s="3">
        <v>14</v>
      </c>
      <c r="J59" s="7" cm="1">
        <f t="array" ref="J59">SUM(LARGE(H59:I59, {1,1}))/2</f>
        <v>16</v>
      </c>
      <c r="K59" s="8">
        <f t="shared" si="3"/>
        <v>13.5</v>
      </c>
      <c r="L59" s="3">
        <f t="shared" si="2"/>
        <v>31</v>
      </c>
    </row>
    <row r="60" spans="1:12" x14ac:dyDescent="0.3">
      <c r="A60" s="3">
        <v>52</v>
      </c>
      <c r="B60" s="11">
        <v>2019</v>
      </c>
      <c r="C60" s="3">
        <v>10</v>
      </c>
      <c r="D60" s="11">
        <v>7</v>
      </c>
      <c r="E60" s="16">
        <v>7</v>
      </c>
      <c r="F60" s="16">
        <f t="shared" si="0"/>
        <v>7</v>
      </c>
      <c r="G60" s="3">
        <v>17.5</v>
      </c>
      <c r="H60" s="3">
        <v>16</v>
      </c>
      <c r="I60" s="3">
        <v>13</v>
      </c>
      <c r="J60" s="7" cm="1">
        <f t="array" ref="J60">SUM(LARGE(H60:I60, {1,1}))/2</f>
        <v>16</v>
      </c>
      <c r="K60" s="8">
        <f t="shared" si="3"/>
        <v>17</v>
      </c>
      <c r="L60" s="3">
        <f t="shared" si="2"/>
        <v>34</v>
      </c>
    </row>
    <row r="61" spans="1:12" x14ac:dyDescent="0.3">
      <c r="A61" s="3">
        <v>53</v>
      </c>
      <c r="B61" s="11">
        <v>2020</v>
      </c>
      <c r="C61" s="3">
        <v>10</v>
      </c>
      <c r="D61" s="11">
        <v>7.5</v>
      </c>
      <c r="E61" s="16">
        <v>7.5</v>
      </c>
      <c r="F61" s="16">
        <f t="shared" si="0"/>
        <v>7.5</v>
      </c>
      <c r="G61" s="3">
        <v>18.5</v>
      </c>
      <c r="H61" s="3">
        <v>16</v>
      </c>
      <c r="I61" s="3">
        <v>12</v>
      </c>
      <c r="J61" s="7" cm="1">
        <f t="array" ref="J61">SUM(LARGE(H61:I61, {1,1}))/2</f>
        <v>16</v>
      </c>
      <c r="K61" s="8">
        <f t="shared" si="3"/>
        <v>17.5</v>
      </c>
      <c r="L61" s="3">
        <f t="shared" si="2"/>
        <v>35</v>
      </c>
    </row>
    <row r="62" spans="1:12" x14ac:dyDescent="0.3">
      <c r="A62" s="3">
        <v>54</v>
      </c>
      <c r="B62" s="11">
        <v>2022</v>
      </c>
      <c r="C62" s="3">
        <v>9</v>
      </c>
      <c r="D62" s="11">
        <v>7</v>
      </c>
      <c r="E62" s="16">
        <v>8</v>
      </c>
      <c r="F62" s="16">
        <f t="shared" si="0"/>
        <v>7.5</v>
      </c>
      <c r="G62" s="3"/>
      <c r="H62" s="3">
        <v>16.5</v>
      </c>
      <c r="I62" s="3">
        <v>12</v>
      </c>
      <c r="J62" s="7" cm="1">
        <f t="array" ref="J62">SUM(LARGE(H62:I62, {1,1}))/2</f>
        <v>16.5</v>
      </c>
      <c r="K62" s="8">
        <f t="shared" si="3"/>
        <v>8.5</v>
      </c>
      <c r="L62" s="3">
        <f t="shared" si="2"/>
        <v>25</v>
      </c>
    </row>
    <row r="63" spans="1:12" s="4" customFormat="1" x14ac:dyDescent="0.3">
      <c r="A63" s="3">
        <v>55</v>
      </c>
      <c r="B63" s="11">
        <v>2023</v>
      </c>
      <c r="C63" s="3">
        <v>10</v>
      </c>
      <c r="D63" s="11">
        <v>7</v>
      </c>
      <c r="E63" s="16">
        <v>7</v>
      </c>
      <c r="F63" s="16">
        <f t="shared" si="0"/>
        <v>7</v>
      </c>
      <c r="G63" s="3">
        <v>10.5</v>
      </c>
      <c r="H63" s="3">
        <v>16</v>
      </c>
      <c r="I63" s="3">
        <v>14</v>
      </c>
      <c r="J63" s="7" cm="1">
        <f t="array" ref="J63">SUM(LARGE(H63:I63, {1,1}))/2</f>
        <v>16</v>
      </c>
      <c r="K63" s="8">
        <f t="shared" si="3"/>
        <v>13.5</v>
      </c>
      <c r="L63" s="3">
        <f t="shared" si="2"/>
        <v>30.5</v>
      </c>
    </row>
    <row r="64" spans="1:12" x14ac:dyDescent="0.3">
      <c r="A64" s="3">
        <v>56</v>
      </c>
      <c r="B64" s="11">
        <v>2024</v>
      </c>
      <c r="C64" s="3">
        <v>10</v>
      </c>
      <c r="D64" s="11">
        <v>7</v>
      </c>
      <c r="E64" s="16">
        <v>7</v>
      </c>
      <c r="F64" s="16">
        <f t="shared" si="0"/>
        <v>7</v>
      </c>
      <c r="G64" s="3">
        <v>13.5</v>
      </c>
      <c r="H64" s="3">
        <v>15</v>
      </c>
      <c r="I64" s="3">
        <v>11</v>
      </c>
      <c r="J64" s="7" cm="1">
        <f t="array" ref="J64">SUM(LARGE(H64:I64, {1,1}))/2</f>
        <v>15</v>
      </c>
      <c r="K64" s="8">
        <f t="shared" si="3"/>
        <v>14.5</v>
      </c>
      <c r="L64" s="3">
        <f t="shared" si="2"/>
        <v>31.5</v>
      </c>
    </row>
    <row r="65" spans="1:12" x14ac:dyDescent="0.3">
      <c r="A65" s="3">
        <v>57</v>
      </c>
      <c r="B65" s="11">
        <v>2026</v>
      </c>
      <c r="C65" s="3">
        <v>10</v>
      </c>
      <c r="D65" s="11">
        <v>7.5</v>
      </c>
      <c r="E65" s="16">
        <v>7.5</v>
      </c>
      <c r="F65" s="16">
        <f t="shared" si="0"/>
        <v>7.5</v>
      </c>
      <c r="G65" s="3">
        <v>8</v>
      </c>
      <c r="H65" s="3">
        <v>15.5</v>
      </c>
      <c r="I65" s="3">
        <v>12</v>
      </c>
      <c r="J65" s="7" cm="1">
        <f t="array" ref="J65">SUM(LARGE(H65:I65, {1,1}))/2</f>
        <v>15.5</v>
      </c>
      <c r="K65" s="8">
        <f t="shared" si="3"/>
        <v>12</v>
      </c>
      <c r="L65" s="3">
        <f t="shared" si="2"/>
        <v>29.5</v>
      </c>
    </row>
    <row r="66" spans="1:12" x14ac:dyDescent="0.3">
      <c r="A66" s="3">
        <v>58</v>
      </c>
      <c r="B66" s="11">
        <v>2027</v>
      </c>
      <c r="C66" s="3">
        <v>10</v>
      </c>
      <c r="D66" s="11">
        <v>7</v>
      </c>
      <c r="E66" s="16">
        <v>8</v>
      </c>
      <c r="F66" s="16">
        <f t="shared" si="0"/>
        <v>7.5</v>
      </c>
      <c r="G66" s="3">
        <v>10</v>
      </c>
      <c r="H66" s="3">
        <v>15.5</v>
      </c>
      <c r="I66" s="3">
        <v>12</v>
      </c>
      <c r="J66" s="7" cm="1">
        <f t="array" ref="J66">SUM(LARGE(H66:I66, {1,1}))/2</f>
        <v>15.5</v>
      </c>
      <c r="K66" s="8">
        <f t="shared" si="3"/>
        <v>13</v>
      </c>
      <c r="L66" s="3">
        <f t="shared" si="2"/>
        <v>30.5</v>
      </c>
    </row>
    <row r="67" spans="1:12" x14ac:dyDescent="0.3">
      <c r="A67" s="3">
        <v>59</v>
      </c>
      <c r="B67" s="11">
        <v>2028</v>
      </c>
      <c r="C67" s="11">
        <v>10</v>
      </c>
      <c r="D67" s="11">
        <v>7</v>
      </c>
      <c r="E67" s="11">
        <v>8</v>
      </c>
      <c r="F67" s="16">
        <f t="shared" si="0"/>
        <v>7.5</v>
      </c>
      <c r="G67" s="11">
        <v>16</v>
      </c>
      <c r="H67" s="11">
        <v>16.5</v>
      </c>
      <c r="I67" s="11">
        <v>16</v>
      </c>
      <c r="J67" s="7" cm="1">
        <f t="array" ref="J67">SUM(LARGE(H67:I67, {1,1}))/2</f>
        <v>16.5</v>
      </c>
      <c r="K67" s="8">
        <f t="shared" si="3"/>
        <v>16.5</v>
      </c>
      <c r="L67" s="3">
        <f t="shared" si="2"/>
        <v>34</v>
      </c>
    </row>
    <row r="68" spans="1:12" x14ac:dyDescent="0.3">
      <c r="A68" s="3">
        <v>60</v>
      </c>
      <c r="B68" s="11">
        <v>2029</v>
      </c>
      <c r="C68" s="11">
        <v>10</v>
      </c>
      <c r="D68" s="11">
        <v>7</v>
      </c>
      <c r="E68" s="11">
        <v>7</v>
      </c>
      <c r="F68" s="16">
        <f t="shared" si="0"/>
        <v>7</v>
      </c>
      <c r="G68" s="11">
        <v>12</v>
      </c>
      <c r="H68" s="11">
        <v>14.5</v>
      </c>
      <c r="I68" s="11">
        <v>13</v>
      </c>
      <c r="J68" s="7" cm="1">
        <f t="array" ref="J68">SUM(LARGE(H68:I68, {1,1}))/2</f>
        <v>14.5</v>
      </c>
      <c r="K68" s="8">
        <f t="shared" si="3"/>
        <v>13.5</v>
      </c>
      <c r="L68" s="3">
        <f t="shared" si="2"/>
        <v>30.5</v>
      </c>
    </row>
    <row r="69" spans="1:12" x14ac:dyDescent="0.3">
      <c r="A69" s="3">
        <v>61</v>
      </c>
      <c r="B69" s="11">
        <v>2089</v>
      </c>
      <c r="C69" s="11">
        <v>10</v>
      </c>
      <c r="D69" s="11">
        <v>6</v>
      </c>
      <c r="E69" s="11">
        <v>7</v>
      </c>
      <c r="F69" s="16">
        <f t="shared" si="0"/>
        <v>6.5</v>
      </c>
      <c r="G69" s="11">
        <v>10.5</v>
      </c>
      <c r="H69" s="11">
        <v>14.5</v>
      </c>
      <c r="I69" s="11">
        <v>8</v>
      </c>
      <c r="J69" s="7" cm="1">
        <f t="array" ref="J69">SUM(LARGE(H69:I69, {1,1}))/2</f>
        <v>14.5</v>
      </c>
      <c r="K69" s="8">
        <f t="shared" si="3"/>
        <v>12.5</v>
      </c>
      <c r="L69" s="3">
        <f t="shared" si="2"/>
        <v>29</v>
      </c>
    </row>
    <row r="70" spans="1:12" x14ac:dyDescent="0.3">
      <c r="A70" s="3">
        <v>62</v>
      </c>
      <c r="B70" s="11">
        <v>2090</v>
      </c>
      <c r="C70" s="11">
        <v>10</v>
      </c>
      <c r="D70" s="11">
        <v>7.5</v>
      </c>
      <c r="E70" s="11">
        <v>7.5</v>
      </c>
      <c r="F70" s="16">
        <f t="shared" si="0"/>
        <v>7.5</v>
      </c>
      <c r="G70" s="11">
        <v>12</v>
      </c>
      <c r="H70" s="11">
        <v>16</v>
      </c>
      <c r="I70" s="11">
        <v>14</v>
      </c>
      <c r="J70" s="7" cm="1">
        <f t="array" ref="J70">SUM(LARGE(H70:I70, {1,1}))/2</f>
        <v>16</v>
      </c>
      <c r="K70" s="8">
        <f t="shared" si="3"/>
        <v>14</v>
      </c>
      <c r="L70" s="3">
        <f t="shared" si="2"/>
        <v>31.5</v>
      </c>
    </row>
    <row r="71" spans="1:12" x14ac:dyDescent="0.3">
      <c r="A71" s="3">
        <v>63</v>
      </c>
      <c r="B71" s="11">
        <v>2205</v>
      </c>
      <c r="C71" s="11">
        <v>10</v>
      </c>
      <c r="D71" s="11">
        <v>7</v>
      </c>
      <c r="E71" s="11">
        <v>7</v>
      </c>
      <c r="F71" s="16">
        <f t="shared" si="0"/>
        <v>7</v>
      </c>
      <c r="G71" s="11">
        <v>9</v>
      </c>
      <c r="H71" s="11">
        <v>16</v>
      </c>
      <c r="I71" s="11">
        <v>12.5</v>
      </c>
      <c r="J71" s="7" cm="1">
        <f t="array" ref="J71">SUM(LARGE(H71:I71, {1,1}))/2</f>
        <v>16</v>
      </c>
      <c r="K71" s="8">
        <f t="shared" si="3"/>
        <v>12.5</v>
      </c>
      <c r="L71" s="3">
        <f t="shared" si="2"/>
        <v>29.5</v>
      </c>
    </row>
    <row r="72" spans="1:12" x14ac:dyDescent="0.3">
      <c r="A72" s="3">
        <v>64</v>
      </c>
      <c r="B72" s="11">
        <v>2266</v>
      </c>
      <c r="C72" s="11">
        <v>6</v>
      </c>
      <c r="D72" s="11">
        <v>8</v>
      </c>
      <c r="E72" s="11">
        <v>0</v>
      </c>
      <c r="F72" s="16">
        <f t="shared" si="0"/>
        <v>4</v>
      </c>
      <c r="G72" s="11"/>
      <c r="H72" s="11">
        <v>14.5</v>
      </c>
      <c r="I72" s="11">
        <v>11</v>
      </c>
      <c r="J72" s="7" cm="1">
        <f t="array" ref="J72">SUM(LARGE(H72:I72, {1,1}))/2</f>
        <v>14.5</v>
      </c>
      <c r="K72" s="8">
        <f t="shared" si="3"/>
        <v>7.5</v>
      </c>
      <c r="L72" s="3">
        <f t="shared" si="2"/>
        <v>17.5</v>
      </c>
    </row>
    <row r="73" spans="1:12" x14ac:dyDescent="0.3">
      <c r="A73" s="3">
        <v>65</v>
      </c>
      <c r="B73" s="11">
        <v>2267</v>
      </c>
      <c r="C73" s="11">
        <v>9</v>
      </c>
      <c r="D73" s="11">
        <v>7</v>
      </c>
      <c r="E73" s="11">
        <v>8</v>
      </c>
      <c r="F73" s="16">
        <f t="shared" si="0"/>
        <v>7.5</v>
      </c>
      <c r="G73" s="11">
        <v>17.5</v>
      </c>
      <c r="H73" s="11">
        <v>16</v>
      </c>
      <c r="I73" s="11">
        <v>12</v>
      </c>
      <c r="J73" s="7" cm="1">
        <f t="array" ref="J73">SUM(LARGE(H73:I73, {1,1}))/2</f>
        <v>16</v>
      </c>
      <c r="K73" s="8">
        <f t="shared" si="3"/>
        <v>17</v>
      </c>
      <c r="L73" s="3">
        <f t="shared" si="2"/>
        <v>33.5</v>
      </c>
    </row>
    <row r="74" spans="1:12" x14ac:dyDescent="0.3">
      <c r="A74" s="3">
        <v>66</v>
      </c>
      <c r="B74" s="11">
        <v>2268</v>
      </c>
      <c r="C74" s="11">
        <v>8</v>
      </c>
      <c r="D74" s="11">
        <v>7</v>
      </c>
      <c r="E74" s="11">
        <v>7</v>
      </c>
      <c r="F74" s="16">
        <f t="shared" ref="F74:F79" si="4">SUM(D74:E74)/2</f>
        <v>7</v>
      </c>
      <c r="G74" s="11">
        <v>16</v>
      </c>
      <c r="H74" s="11">
        <v>15</v>
      </c>
      <c r="I74" s="11">
        <v>12</v>
      </c>
      <c r="J74" s="7" cm="1">
        <f t="array" ref="J74">SUM(LARGE(H74:I74, {1,1}))/2</f>
        <v>15</v>
      </c>
      <c r="K74" s="8">
        <f t="shared" si="3"/>
        <v>15.5</v>
      </c>
      <c r="L74" s="3">
        <f t="shared" ref="L74:L79" si="5">SUM(C74,F74,K74)</f>
        <v>30.5</v>
      </c>
    </row>
    <row r="75" spans="1:12" x14ac:dyDescent="0.3">
      <c r="A75" s="3">
        <v>67</v>
      </c>
      <c r="B75" s="11">
        <v>2269</v>
      </c>
      <c r="C75" s="11">
        <v>6</v>
      </c>
      <c r="D75" s="11">
        <v>6</v>
      </c>
      <c r="E75" s="11">
        <v>7</v>
      </c>
      <c r="F75" s="16">
        <f t="shared" si="4"/>
        <v>6.5</v>
      </c>
      <c r="G75" s="11"/>
      <c r="H75" s="11">
        <v>14</v>
      </c>
      <c r="I75" s="11">
        <v>8</v>
      </c>
      <c r="J75" s="7" cm="1">
        <f t="array" ref="J75">SUM(LARGE(H75:I75, {1,1}))/2</f>
        <v>14</v>
      </c>
      <c r="K75" s="8">
        <f t="shared" si="3"/>
        <v>7</v>
      </c>
      <c r="L75" s="3">
        <f t="shared" si="5"/>
        <v>19.5</v>
      </c>
    </row>
    <row r="76" spans="1:12" x14ac:dyDescent="0.3">
      <c r="A76" s="3">
        <v>68</v>
      </c>
      <c r="B76" s="11">
        <v>2276</v>
      </c>
      <c r="C76" s="11">
        <v>8</v>
      </c>
      <c r="D76" s="11">
        <v>7</v>
      </c>
      <c r="E76" s="11">
        <v>7</v>
      </c>
      <c r="F76" s="16">
        <f t="shared" si="4"/>
        <v>7</v>
      </c>
      <c r="G76" s="11"/>
      <c r="H76" s="11">
        <v>14.5</v>
      </c>
      <c r="I76" s="11">
        <v>0</v>
      </c>
      <c r="J76" s="7" cm="1">
        <f t="array" ref="J76">SUM(LARGE(H76:I76, {1,1}))/2</f>
        <v>14.5</v>
      </c>
      <c r="K76" s="8">
        <f t="shared" si="3"/>
        <v>7.5</v>
      </c>
      <c r="L76" s="3">
        <f t="shared" si="5"/>
        <v>22.5</v>
      </c>
    </row>
    <row r="77" spans="1:12" x14ac:dyDescent="0.3">
      <c r="A77" s="3">
        <v>69</v>
      </c>
      <c r="B77" s="11">
        <v>2309</v>
      </c>
      <c r="C77" s="11">
        <v>3</v>
      </c>
      <c r="D77" s="11">
        <v>0</v>
      </c>
      <c r="E77" s="11">
        <v>0</v>
      </c>
      <c r="F77" s="16">
        <f t="shared" si="4"/>
        <v>0</v>
      </c>
      <c r="G77" s="11"/>
      <c r="H77" s="11">
        <v>0</v>
      </c>
      <c r="I77" s="11">
        <v>0</v>
      </c>
      <c r="J77" s="7" cm="1">
        <f t="array" ref="J77">SUM(LARGE(H77:I77, {1,1}))/2</f>
        <v>0</v>
      </c>
      <c r="K77" s="8">
        <f t="shared" si="3"/>
        <v>0</v>
      </c>
      <c r="L77" s="3">
        <f t="shared" si="5"/>
        <v>3</v>
      </c>
    </row>
    <row r="78" spans="1:12" x14ac:dyDescent="0.3">
      <c r="A78" s="3">
        <v>70</v>
      </c>
      <c r="B78" s="11">
        <v>2310</v>
      </c>
      <c r="C78" s="11">
        <v>8</v>
      </c>
      <c r="D78" s="11">
        <v>7</v>
      </c>
      <c r="E78" s="11">
        <v>7</v>
      </c>
      <c r="F78" s="16">
        <f t="shared" si="4"/>
        <v>7</v>
      </c>
      <c r="G78" s="11">
        <v>13</v>
      </c>
      <c r="H78" s="11">
        <v>15</v>
      </c>
      <c r="I78" s="11">
        <v>12</v>
      </c>
      <c r="J78" s="7" cm="1">
        <f t="array" ref="J78">SUM(LARGE(H78:I78, {1,1}))/2</f>
        <v>15</v>
      </c>
      <c r="K78" s="8">
        <f t="shared" si="3"/>
        <v>14</v>
      </c>
      <c r="L78" s="3">
        <f t="shared" si="5"/>
        <v>29</v>
      </c>
    </row>
    <row r="79" spans="1:12" x14ac:dyDescent="0.3">
      <c r="A79" s="3">
        <v>71</v>
      </c>
      <c r="B79" s="11">
        <v>2311</v>
      </c>
      <c r="C79" s="11">
        <v>7</v>
      </c>
      <c r="D79" s="11">
        <v>7</v>
      </c>
      <c r="E79" s="11">
        <v>7</v>
      </c>
      <c r="F79" s="16">
        <f t="shared" si="4"/>
        <v>7</v>
      </c>
      <c r="G79" s="11">
        <v>13</v>
      </c>
      <c r="H79" s="11">
        <v>14.5</v>
      </c>
      <c r="I79" s="11">
        <v>12</v>
      </c>
      <c r="J79" s="7" cm="1">
        <f t="array" ref="J79">SUM(LARGE(H79:I79, {1,1}))/2</f>
        <v>14.5</v>
      </c>
      <c r="K79" s="8">
        <f t="shared" si="3"/>
        <v>14</v>
      </c>
      <c r="L79" s="3">
        <f t="shared" si="5"/>
        <v>28</v>
      </c>
    </row>
    <row r="83" spans="3:3" x14ac:dyDescent="0.3">
      <c r="C83" s="1" t="s">
        <v>6</v>
      </c>
    </row>
    <row r="84" spans="3:3" x14ac:dyDescent="0.3">
      <c r="C84" s="1" t="s">
        <v>14</v>
      </c>
    </row>
  </sheetData>
  <mergeCells count="5">
    <mergeCell ref="A2:L2"/>
    <mergeCell ref="A3:L3"/>
    <mergeCell ref="A4:L4"/>
    <mergeCell ref="B5:N5"/>
    <mergeCell ref="C6:J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Mohammad Abu Yousuf</cp:lastModifiedBy>
  <cp:lastPrinted>2019-08-22T03:31:19Z</cp:lastPrinted>
  <dcterms:created xsi:type="dcterms:W3CDTF">2016-02-29T06:48:48Z</dcterms:created>
  <dcterms:modified xsi:type="dcterms:W3CDTF">2022-02-17T03:50:06Z</dcterms:modified>
</cp:coreProperties>
</file>