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21" i="1"/>
  <c r="F20" i="1"/>
  <c r="F19" i="1"/>
  <c r="F16" i="1"/>
  <c r="F17" i="1"/>
  <c r="F18" i="1"/>
  <c r="F10" i="1"/>
  <c r="F11" i="1"/>
  <c r="F12" i="1"/>
  <c r="F3" i="1" l="1"/>
  <c r="F4" i="1"/>
  <c r="F5" i="1"/>
  <c r="F6" i="1"/>
</calcChain>
</file>

<file path=xl/sharedStrings.xml><?xml version="1.0" encoding="utf-8"?>
<sst xmlns="http://schemas.openxmlformats.org/spreadsheetml/2006/main" count="62" uniqueCount="45">
  <si>
    <t>id_categoria</t>
  </si>
  <si>
    <t>nombre</t>
  </si>
  <si>
    <t>1x1</t>
  </si>
  <si>
    <t>2x2</t>
  </si>
  <si>
    <t>2x4</t>
  </si>
  <si>
    <t>2x6</t>
  </si>
  <si>
    <t>categorias</t>
  </si>
  <si>
    <t>INSERT</t>
  </si>
  <si>
    <t>proveedores</t>
  </si>
  <si>
    <t>id_proveedor</t>
  </si>
  <si>
    <t>direccion</t>
  </si>
  <si>
    <t>provincia</t>
  </si>
  <si>
    <t>ciudad</t>
  </si>
  <si>
    <t>Vacia</t>
  </si>
  <si>
    <t>Vacia2</t>
  </si>
  <si>
    <t>Vacia3</t>
  </si>
  <si>
    <t>Billund </t>
  </si>
  <si>
    <t>Mezquita Cordoba, 36</t>
  </si>
  <si>
    <t>Barcelona</t>
  </si>
  <si>
    <t>Nyíregyháza </t>
  </si>
  <si>
    <t>Los alcazares, 28</t>
  </si>
  <si>
    <t>Huesca</t>
  </si>
  <si>
    <t>Bellvitge</t>
  </si>
  <si>
    <t>Barbastro</t>
  </si>
  <si>
    <t>Monterrey</t>
  </si>
  <si>
    <t>Camino de los andantes, 32</t>
  </si>
  <si>
    <t>Antequera</t>
  </si>
  <si>
    <t>Malaga</t>
  </si>
  <si>
    <t>piezas</t>
  </si>
  <si>
    <t>id_pieza</t>
  </si>
  <si>
    <t>color</t>
  </si>
  <si>
    <t>precio</t>
  </si>
  <si>
    <t>placa</t>
  </si>
  <si>
    <t>ladrillo</t>
  </si>
  <si>
    <t>rojo</t>
  </si>
  <si>
    <t>verde</t>
  </si>
  <si>
    <t>azul</t>
  </si>
  <si>
    <t>amarillo</t>
  </si>
  <si>
    <t>negro</t>
  </si>
  <si>
    <t>blanco</t>
  </si>
  <si>
    <t>historial_suministros</t>
  </si>
  <si>
    <t>id_suministro</t>
  </si>
  <si>
    <t>fecha</t>
  </si>
  <si>
    <t>cantidad</t>
  </si>
  <si>
    <t>2024-12-04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</si>
</sst>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1" fillId="0" borderId="0" xfId="0" quotePrefix="1" applyNumberFormat="1" applyFont="1"/>
  </cellXfs>
  <cellStyles count="1">
    <cellStyle name="Normal" xfId="0" builtinId="0"/>
  </cellStyles>
  <dxfs count="5">
    <dxf>
      <font>
        <b/>
      </font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6" totalsRowShown="0">
  <autoFilter ref="A2:F6"/>
  <tableColumns count="6">
    <tableColumn id="1" name="id_categoria"/>
    <tableColumn id="2" name="nombre"/>
    <tableColumn id="5" name="Vacia"/>
    <tableColumn id="6" name="Vacia2"/>
    <tableColumn id="4" name="Vacia3"/>
    <tableColumn id="3" name="INSERT" dataDxfId="4">
      <calculatedColumnFormula>"INSERT INTO '"&amp;$A$1&amp;"' ('"&amp;Table1[[#Headers],[id_categoria]]&amp;"','"&amp;Table1[[#Headers],[nombre]]&amp;"') VALUES('"&amp;Table1[id_categoria]&amp;"','"&amp;Table1[nombre]&amp;"');"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9:F12" totalsRowShown="0">
  <autoFilter ref="A9:F12"/>
  <tableColumns count="6">
    <tableColumn id="1" name="id_proveedor"/>
    <tableColumn id="2" name="nombre"/>
    <tableColumn id="5" name="direccion"/>
    <tableColumn id="6" name="ciudad"/>
    <tableColumn id="4" name="provincia"/>
    <tableColumn id="3" name="INSERT" dataDxfId="3">
      <calculatedColumnFormula>"INSERT INTO '"&amp;$A$8&amp;"' ('"&amp;Table13[[#Headers],[id_proveedor]]&amp;"','"&amp;Table13[[#Headers],[nombre]]&amp;"','"&amp;Table13[[#Headers],[direccion]]&amp;"','"&amp;Table13[[#Headers],[ciudad]]&amp;"','"&amp;Table13[[#Headers],[provincia]]&amp;"') VALUES('"&amp;Table13[id_proveedor]&amp;"','"&amp;Table13[nombre]&amp;"','"&amp;Table13[direccion]&amp;"','"&amp;Table13[ciudad]&amp;"','"&amp;Table13[provincia]&amp;"');"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136" displayName="Table136" ref="A24:F30" totalsRowShown="0">
  <autoFilter ref="A24:F30"/>
  <tableColumns count="6">
    <tableColumn id="1" name="id_suministro"/>
    <tableColumn id="2" name="id_proveedor"/>
    <tableColumn id="5" name="id_pieza"/>
    <tableColumn id="6" name="fecha" dataDxfId="0"/>
    <tableColumn id="4" name="cantidad"/>
    <tableColumn id="3" name="INSERT" dataDxfId="1">
      <calculatedColumnFormula>"INSERT INTO '"&amp;$A$23&amp;"' ('"&amp;Table136[[#Headers],[id_suministro]]&amp;"','"&amp;Table136[[#Headers],[id_proveedor]]&amp;"','"&amp;Table136[[#Headers],[id_pieza]]&amp;"','"&amp;Table136[[#Headers],[fecha]]&amp;"','"&amp;Table136[[#Headers],[cantidad]]&amp;"') VALUES('"&amp;Table136[id_suministro]&amp;"','"&amp;Table136[id_proveedor]&amp;"','"&amp;Table136[id_pieza]&amp;"','"&amp;Table136[fecha]&amp;"','"&amp;Table136[cantidad]&amp;"');"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7" name="Table138" displayName="Table138" ref="A15:F21" totalsRowShown="0">
  <autoFilter ref="A15:F21"/>
  <tableColumns count="6">
    <tableColumn id="1" name="id_pieza"/>
    <tableColumn id="2" name="id_categoria"/>
    <tableColumn id="5" name="nombre"/>
    <tableColumn id="6" name="color"/>
    <tableColumn id="4" name="precio"/>
    <tableColumn id="3" name="INSERT" dataDxfId="2">
      <calculatedColumnFormula>"INSERT INTO '"&amp;$A$14&amp;"' ('"&amp;Table138[[#Headers],[id_pieza]]&amp;"','"&amp;Table138[[#Headers],[id_categoria]]&amp;"','"&amp;Table138[[#Headers],[nombre]]&amp;"','"&amp;Table138[[#Headers],[color]]&amp;"','"&amp;Table138[[#Headers],[precio]]&amp;"') VALUES('"&amp;Table138[id_pieza]&amp;"','"&amp;Table138[id_categoria]&amp;"','"&amp;Table138[nombre]&amp;"','"&amp;Table138[color]&amp;"','"&amp;Table138[precio]&amp;"');"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25" sqref="F25:F30"/>
    </sheetView>
  </sheetViews>
  <sheetFormatPr defaultRowHeight="15" x14ac:dyDescent="0.25"/>
  <cols>
    <col min="1" max="1" width="14" customWidth="1"/>
    <col min="2" max="2" width="15" bestFit="1" customWidth="1"/>
    <col min="3" max="3" width="25.5703125" bestFit="1" customWidth="1"/>
    <col min="4" max="4" width="15.42578125" customWidth="1"/>
    <col min="5" max="5" width="20.5703125" customWidth="1"/>
    <col min="6" max="6" width="155.140625" bestFit="1" customWidth="1"/>
  </cols>
  <sheetData>
    <row r="1" spans="1:6" x14ac:dyDescent="0.25">
      <c r="A1" t="s">
        <v>6</v>
      </c>
    </row>
    <row r="2" spans="1:6" x14ac:dyDescent="0.25">
      <c r="A2" t="s">
        <v>0</v>
      </c>
      <c r="B2" t="s">
        <v>1</v>
      </c>
      <c r="C2" t="s">
        <v>13</v>
      </c>
      <c r="D2" t="s">
        <v>14</v>
      </c>
      <c r="E2" t="s">
        <v>15</v>
      </c>
      <c r="F2" t="s">
        <v>7</v>
      </c>
    </row>
    <row r="3" spans="1:6" x14ac:dyDescent="0.25">
      <c r="A3">
        <v>1</v>
      </c>
      <c r="B3" t="s">
        <v>2</v>
      </c>
      <c r="F3" t="str">
        <f>"INSERT INTO '"&amp;$A$1&amp;"' ('"&amp;Table1[[#Headers],[id_categoria]]&amp;"','"&amp;Table1[[#Headers],[nombre]]&amp;"') VALUES('"&amp;Table1[id_categoria]&amp;"','"&amp;Table1[nombre]&amp;"');"</f>
        <v>INSERT INTO 'categorias' ('id_categoria','nombre') VALUES('1','1x1');</v>
      </c>
    </row>
    <row r="4" spans="1:6" x14ac:dyDescent="0.25">
      <c r="A4">
        <v>2</v>
      </c>
      <c r="B4" t="s">
        <v>3</v>
      </c>
      <c r="F4" t="str">
        <f>"INSERT INTO '"&amp;$A$1&amp;"' ('"&amp;Table1[[#Headers],[id_categoria]]&amp;"','"&amp;Table1[[#Headers],[nombre]]&amp;"') VALUES('"&amp;Table1[id_categoria]&amp;"','"&amp;Table1[nombre]&amp;"');"</f>
        <v>INSERT INTO 'categorias' ('id_categoria','nombre') VALUES('2','2x2');</v>
      </c>
    </row>
    <row r="5" spans="1:6" x14ac:dyDescent="0.25">
      <c r="A5">
        <v>3</v>
      </c>
      <c r="B5" t="s">
        <v>4</v>
      </c>
      <c r="F5" t="str">
        <f>"INSERT INTO '"&amp;$A$1&amp;"' ('"&amp;Table1[[#Headers],[id_categoria]]&amp;"','"&amp;Table1[[#Headers],[nombre]]&amp;"') VALUES('"&amp;Table1[id_categoria]&amp;"','"&amp;Table1[nombre]&amp;"');"</f>
        <v>INSERT INTO 'categorias' ('id_categoria','nombre') VALUES('3','2x4');</v>
      </c>
    </row>
    <row r="6" spans="1:6" x14ac:dyDescent="0.25">
      <c r="A6">
        <v>4</v>
      </c>
      <c r="B6" t="s">
        <v>5</v>
      </c>
      <c r="F6" t="str">
        <f>"INSERT INTO '"&amp;$A$1&amp;"' ('"&amp;Table1[[#Headers],[id_categoria]]&amp;"','"&amp;Table1[[#Headers],[nombre]]&amp;"') VALUES('"&amp;Table1[id_categoria]&amp;"','"&amp;Table1[nombre]&amp;"');"</f>
        <v>INSERT INTO 'categorias' ('id_categoria','nombre') VALUES('4','2x6');</v>
      </c>
    </row>
    <row r="8" spans="1:6" x14ac:dyDescent="0.25">
      <c r="A8" t="s">
        <v>8</v>
      </c>
    </row>
    <row r="9" spans="1:6" x14ac:dyDescent="0.25">
      <c r="A9" t="s">
        <v>9</v>
      </c>
      <c r="B9" t="s">
        <v>1</v>
      </c>
      <c r="C9" t="s">
        <v>10</v>
      </c>
      <c r="D9" t="s">
        <v>12</v>
      </c>
      <c r="E9" t="s">
        <v>11</v>
      </c>
      <c r="F9" t="s">
        <v>7</v>
      </c>
    </row>
    <row r="10" spans="1:6" x14ac:dyDescent="0.25">
      <c r="A10">
        <v>1</v>
      </c>
      <c r="B10" t="s">
        <v>16</v>
      </c>
      <c r="C10" t="s">
        <v>17</v>
      </c>
      <c r="D10" t="s">
        <v>22</v>
      </c>
      <c r="E10" t="s">
        <v>18</v>
      </c>
      <c r="F10" t="str">
        <f>"INSERT INTO '"&amp;$A$8&amp;"' ('"&amp;Table13[[#Headers],[id_proveedor]]&amp;"','"&amp;Table13[[#Headers],[nombre]]&amp;"','"&amp;Table13[[#Headers],[direccion]]&amp;"','"&amp;Table13[[#Headers],[ciudad]]&amp;"','"&amp;Table13[[#Headers],[provincia]]&amp;"') VALUES('"&amp;Table13[id_proveedor]&amp;"','"&amp;Table13[nombre]&amp;"','"&amp;Table13[direccion]&amp;"','"&amp;Table13[ciudad]&amp;"','"&amp;Table13[provincia]&amp;"');"</f>
        <v>INSERT INTO 'proveedores' ('id_proveedor','nombre','direccion','ciudad','provincia') VALUES('1','Billund ','Mezquita Cordoba, 36','Bellvitge','Barcelona');</v>
      </c>
    </row>
    <row r="11" spans="1:6" x14ac:dyDescent="0.25">
      <c r="A11">
        <v>2</v>
      </c>
      <c r="B11" t="s">
        <v>19</v>
      </c>
      <c r="C11" t="s">
        <v>20</v>
      </c>
      <c r="D11" t="s">
        <v>23</v>
      </c>
      <c r="E11" t="s">
        <v>21</v>
      </c>
      <c r="F11" t="str">
        <f>"INSERT INTO '"&amp;$A$8&amp;"' ('"&amp;Table13[[#Headers],[id_proveedor]]&amp;"','"&amp;Table13[[#Headers],[nombre]]&amp;"','"&amp;Table13[[#Headers],[direccion]]&amp;"','"&amp;Table13[[#Headers],[ciudad]]&amp;"','"&amp;Table13[[#Headers],[provincia]]&amp;"') VALUES('"&amp;Table13[id_proveedor]&amp;"','"&amp;Table13[nombre]&amp;"','"&amp;Table13[direccion]&amp;"','"&amp;Table13[ciudad]&amp;"','"&amp;Table13[provincia]&amp;"');"</f>
        <v>INSERT INTO 'proveedores' ('id_proveedor','nombre','direccion','ciudad','provincia') VALUES('2','Nyíregyháza ','Los alcazares, 28','Barbastro','Huesca');</v>
      </c>
    </row>
    <row r="12" spans="1:6" x14ac:dyDescent="0.25">
      <c r="A12">
        <v>3</v>
      </c>
      <c r="B12" t="s">
        <v>24</v>
      </c>
      <c r="C12" t="s">
        <v>25</v>
      </c>
      <c r="D12" t="s">
        <v>26</v>
      </c>
      <c r="E12" t="s">
        <v>27</v>
      </c>
      <c r="F12" t="str">
        <f>"INSERT INTO '"&amp;$A$8&amp;"' ('"&amp;Table13[[#Headers],[id_proveedor]]&amp;"','"&amp;Table13[[#Headers],[nombre]]&amp;"','"&amp;Table13[[#Headers],[direccion]]&amp;"','"&amp;Table13[[#Headers],[ciudad]]&amp;"','"&amp;Table13[[#Headers],[provincia]]&amp;"') VALUES('"&amp;Table13[id_proveedor]&amp;"','"&amp;Table13[nombre]&amp;"','"&amp;Table13[direccion]&amp;"','"&amp;Table13[ciudad]&amp;"','"&amp;Table13[provincia]&amp;"');"</f>
        <v>INSERT INTO 'proveedores' ('id_proveedor','nombre','direccion','ciudad','provincia') VALUES('3','Monterrey','Camino de los andantes, 32','Antequera','Malaga');</v>
      </c>
    </row>
    <row r="14" spans="1:6" x14ac:dyDescent="0.25">
      <c r="A14" t="s">
        <v>28</v>
      </c>
    </row>
    <row r="15" spans="1:6" x14ac:dyDescent="0.25">
      <c r="A15" t="s">
        <v>29</v>
      </c>
      <c r="B15" t="s">
        <v>0</v>
      </c>
      <c r="C15" t="s">
        <v>1</v>
      </c>
      <c r="D15" t="s">
        <v>30</v>
      </c>
      <c r="E15" t="s">
        <v>31</v>
      </c>
      <c r="F15" t="s">
        <v>7</v>
      </c>
    </row>
    <row r="16" spans="1:6" x14ac:dyDescent="0.25">
      <c r="A16">
        <v>1</v>
      </c>
      <c r="B16">
        <v>1</v>
      </c>
      <c r="C16" t="s">
        <v>32</v>
      </c>
      <c r="D16" t="s">
        <v>34</v>
      </c>
      <c r="E16">
        <v>2.5000000000000001E-2</v>
      </c>
      <c r="F16" t="str">
        <f>"INSERT INTO '"&amp;$A$14&amp;"' ('"&amp;Table138[[#Headers],[id_pieza]]&amp;"','"&amp;Table138[[#Headers],[id_categoria]]&amp;"','"&amp;Table138[[#Headers],[nombre]]&amp;"','"&amp;Table138[[#Headers],[color]]&amp;"','"&amp;Table138[[#Headers],[precio]]&amp;"') VALUES('"&amp;Table138[id_pieza]&amp;"','"&amp;Table138[id_categoria]&amp;"','"&amp;Table138[nombre]&amp;"','"&amp;Table138[color]&amp;"','"&amp;Table138[precio]&amp;"');"</f>
        <v>INSERT INTO 'piezas' ('id_pieza','id_categoria','nombre','color','precio') VALUES('1','1','placa','rojo','0,025');</v>
      </c>
    </row>
    <row r="17" spans="1:6" x14ac:dyDescent="0.25">
      <c r="A17">
        <v>2</v>
      </c>
      <c r="B17">
        <v>2</v>
      </c>
      <c r="C17" t="s">
        <v>32</v>
      </c>
      <c r="D17" t="s">
        <v>35</v>
      </c>
      <c r="E17">
        <v>0.05</v>
      </c>
      <c r="F17" t="str">
        <f>"INSERT INTO '"&amp;$A$14&amp;"' ('"&amp;Table138[[#Headers],[id_pieza]]&amp;"','"&amp;Table138[[#Headers],[id_categoria]]&amp;"','"&amp;Table138[[#Headers],[nombre]]&amp;"','"&amp;Table138[[#Headers],[color]]&amp;"','"&amp;Table138[[#Headers],[precio]]&amp;"') VALUES('"&amp;Table138[id_pieza]&amp;"','"&amp;Table138[id_categoria]&amp;"','"&amp;Table138[nombre]&amp;"','"&amp;Table138[color]&amp;"','"&amp;Table138[precio]&amp;"');"</f>
        <v>INSERT INTO 'piezas' ('id_pieza','id_categoria','nombre','color','precio') VALUES('2','2','placa','verde','0,05');</v>
      </c>
    </row>
    <row r="18" spans="1:6" x14ac:dyDescent="0.25">
      <c r="A18">
        <v>3</v>
      </c>
      <c r="B18">
        <v>3</v>
      </c>
      <c r="C18" t="s">
        <v>32</v>
      </c>
      <c r="D18" t="s">
        <v>39</v>
      </c>
      <c r="E18">
        <v>0.1</v>
      </c>
      <c r="F18" t="str">
        <f>"INSERT INTO '"&amp;$A$14&amp;"' ('"&amp;Table138[[#Headers],[id_pieza]]&amp;"','"&amp;Table138[[#Headers],[id_categoria]]&amp;"','"&amp;Table138[[#Headers],[nombre]]&amp;"','"&amp;Table138[[#Headers],[color]]&amp;"','"&amp;Table138[[#Headers],[precio]]&amp;"') VALUES('"&amp;Table138[id_pieza]&amp;"','"&amp;Table138[id_categoria]&amp;"','"&amp;Table138[nombre]&amp;"','"&amp;Table138[color]&amp;"','"&amp;Table138[precio]&amp;"');"</f>
        <v>INSERT INTO 'piezas' ('id_pieza','id_categoria','nombre','color','precio') VALUES('3','3','placa','blanco','0,1');</v>
      </c>
    </row>
    <row r="19" spans="1:6" x14ac:dyDescent="0.25">
      <c r="A19">
        <v>4</v>
      </c>
      <c r="B19">
        <v>4</v>
      </c>
      <c r="C19" t="s">
        <v>33</v>
      </c>
      <c r="D19" t="s">
        <v>37</v>
      </c>
      <c r="E19">
        <v>0.25</v>
      </c>
      <c r="F19" s="1" t="str">
        <f>"INSERT INTO '"&amp;$A$14&amp;"' ('"&amp;Table138[[#Headers],[id_pieza]]&amp;"','"&amp;Table138[[#Headers],[id_categoria]]&amp;"','"&amp;Table138[[#Headers],[nombre]]&amp;"','"&amp;Table138[[#Headers],[color]]&amp;"','"&amp;Table138[[#Headers],[precio]]&amp;"') VALUES('"&amp;Table138[id_pieza]&amp;"','"&amp;Table138[id_categoria]&amp;"','"&amp;Table138[nombre]&amp;"','"&amp;Table138[color]&amp;"','"&amp;Table138[precio]&amp;"');"</f>
        <v>INSERT INTO 'piezas' ('id_pieza','id_categoria','nombre','color','precio') VALUES('4','4','ladrillo','amarillo','0,25');</v>
      </c>
    </row>
    <row r="20" spans="1:6" x14ac:dyDescent="0.25">
      <c r="A20">
        <v>5</v>
      </c>
      <c r="B20">
        <v>1</v>
      </c>
      <c r="C20" t="s">
        <v>33</v>
      </c>
      <c r="D20" t="s">
        <v>38</v>
      </c>
      <c r="E20">
        <v>0.5</v>
      </c>
      <c r="F20" s="1" t="str">
        <f>"INSERT INTO '"&amp;$A$14&amp;"' ('"&amp;Table138[[#Headers],[id_pieza]]&amp;"','"&amp;Table138[[#Headers],[id_categoria]]&amp;"','"&amp;Table138[[#Headers],[nombre]]&amp;"','"&amp;Table138[[#Headers],[color]]&amp;"','"&amp;Table138[[#Headers],[precio]]&amp;"') VALUES('"&amp;Table138[id_pieza]&amp;"','"&amp;Table138[id_categoria]&amp;"','"&amp;Table138[nombre]&amp;"','"&amp;Table138[color]&amp;"','"&amp;Table138[precio]&amp;"');"</f>
        <v>INSERT INTO 'piezas' ('id_pieza','id_categoria','nombre','color','precio') VALUES('5','1','ladrillo','negro','0,5');</v>
      </c>
    </row>
    <row r="21" spans="1:6" x14ac:dyDescent="0.25">
      <c r="A21">
        <v>6</v>
      </c>
      <c r="B21">
        <v>2</v>
      </c>
      <c r="C21" t="s">
        <v>33</v>
      </c>
      <c r="D21" t="s">
        <v>36</v>
      </c>
      <c r="E21">
        <v>1</v>
      </c>
      <c r="F21" s="1" t="str">
        <f>"INSERT INTO '"&amp;$A$14&amp;"' ('"&amp;Table138[[#Headers],[id_pieza]]&amp;"','"&amp;Table138[[#Headers],[id_categoria]]&amp;"','"&amp;Table138[[#Headers],[nombre]]&amp;"','"&amp;Table138[[#Headers],[color]]&amp;"','"&amp;Table138[[#Headers],[precio]]&amp;"') VALUES('"&amp;Table138[id_pieza]&amp;"','"&amp;Table138[id_categoria]&amp;"','"&amp;Table138[nombre]&amp;"','"&amp;Table138[color]&amp;"','"&amp;Table138[precio]&amp;"');"</f>
        <v>INSERT INTO 'piezas' ('id_pieza','id_categoria','nombre','color','precio') VALUES('6','2','ladrillo','azul','1');</v>
      </c>
    </row>
    <row r="23" spans="1:6" x14ac:dyDescent="0.25">
      <c r="A23" t="s">
        <v>40</v>
      </c>
    </row>
    <row r="24" spans="1:6" x14ac:dyDescent="0.25">
      <c r="A24" t="s">
        <v>41</v>
      </c>
      <c r="B24" t="s">
        <v>9</v>
      </c>
      <c r="C24" t="s">
        <v>29</v>
      </c>
      <c r="D24" t="s">
        <v>42</v>
      </c>
      <c r="E24" t="s">
        <v>43</v>
      </c>
      <c r="F24" t="s">
        <v>7</v>
      </c>
    </row>
    <row r="25" spans="1:6" x14ac:dyDescent="0.25">
      <c r="A25">
        <v>1</v>
      </c>
      <c r="B25">
        <v>1</v>
      </c>
      <c r="C25">
        <v>1</v>
      </c>
      <c r="D25" s="2" t="s">
        <v>44</v>
      </c>
      <c r="E25">
        <v>400</v>
      </c>
      <c r="F25" t="str">
        <f>"INSERT INTO '"&amp;$A$23&amp;"' ('"&amp;Table136[[#Headers],[id_suministro]]&amp;"','"&amp;Table136[[#Headers],[id_proveedor]]&amp;"','"&amp;Table136[[#Headers],[id_pieza]]&amp;"','"&amp;Table136[[#Headers],[fecha]]&amp;"','"&amp;Table136[[#Headers],[cantidad]]&amp;"') VALUES("&amp;Table136[id_suministro]&amp;",'"&amp;Table136[id_proveedor]&amp;"','"&amp;Table136[id_pieza]&amp;"','"&amp;Table136[fecha]&amp;"','"&amp;Table136[cantidad]&amp;"');"</f>
        <v>INSERT INTO 'historial_suministros' ('id_suministro','id_proveedor','id_pieza','fecha','cantidad') VALUES(1,'1','1','2024-12-04','400');</v>
      </c>
    </row>
    <row r="26" spans="1:6" x14ac:dyDescent="0.25">
      <c r="A26">
        <v>2</v>
      </c>
      <c r="B26">
        <v>2</v>
      </c>
      <c r="C26">
        <v>1</v>
      </c>
      <c r="D26" s="2" t="s">
        <v>44</v>
      </c>
      <c r="E26">
        <v>200</v>
      </c>
      <c r="F26" t="str">
        <f>"INSERT INTO '"&amp;$A$23&amp;"' ('"&amp;Table136[[#Headers],[id_suministro]]&amp;"','"&amp;Table136[[#Headers],[id_proveedor]]&amp;"','"&amp;Table136[[#Headers],[id_pieza]]&amp;"','"&amp;Table136[[#Headers],[fecha]]&amp;"','"&amp;Table136[[#Headers],[cantidad]]&amp;"') VALUES('"&amp;Table136[id_suministro]&amp;"','"&amp;Table136[id_proveedor]&amp;"','"&amp;Table136[id_pieza]&amp;"','"&amp;Table136[fecha]&amp;"','"&amp;Table136[cantidad]&amp;"');"</f>
        <v>INSERT INTO 'historial_suministros' ('id_suministro','id_proveedor','id_pieza','fecha','cantidad') VALUES('2','2','1','2024-12-04','200');</v>
      </c>
    </row>
    <row r="27" spans="1:6" x14ac:dyDescent="0.25">
      <c r="A27">
        <v>3</v>
      </c>
      <c r="B27">
        <v>3</v>
      </c>
      <c r="C27">
        <v>2</v>
      </c>
      <c r="D27" s="2" t="s">
        <v>44</v>
      </c>
      <c r="E27">
        <v>300</v>
      </c>
      <c r="F27" t="str">
        <f>"INSERT INTO '"&amp;$A$23&amp;"' ('"&amp;Table136[[#Headers],[id_suministro]]&amp;"','"&amp;Table136[[#Headers],[id_proveedor]]&amp;"','"&amp;Table136[[#Headers],[id_pieza]]&amp;"','"&amp;Table136[[#Headers],[fecha]]&amp;"','"&amp;Table136[[#Headers],[cantidad]]&amp;"') VALUES('"&amp;Table136[id_suministro]&amp;"','"&amp;Table136[id_proveedor]&amp;"','"&amp;Table136[id_pieza]&amp;"','"&amp;Table136[fecha]&amp;"','"&amp;Table136[cantidad]&amp;"');"</f>
        <v>INSERT INTO 'historial_suministros' ('id_suministro','id_proveedor','id_pieza','fecha','cantidad') VALUES('3','3','2','2024-12-04','300');</v>
      </c>
    </row>
    <row r="28" spans="1:6" x14ac:dyDescent="0.25">
      <c r="A28">
        <v>4</v>
      </c>
      <c r="B28">
        <v>1</v>
      </c>
      <c r="C28">
        <v>3</v>
      </c>
      <c r="D28" s="2" t="s">
        <v>44</v>
      </c>
      <c r="E28">
        <v>1200</v>
      </c>
      <c r="F28" s="1" t="str">
        <f>"INSERT INTO '"&amp;$A$23&amp;"' ('"&amp;Table136[[#Headers],[id_suministro]]&amp;"','"&amp;Table136[[#Headers],[id_proveedor]]&amp;"','"&amp;Table136[[#Headers],[id_pieza]]&amp;"','"&amp;Table136[[#Headers],[fecha]]&amp;"','"&amp;Table136[[#Headers],[cantidad]]&amp;"') VALUES('"&amp;Table136[id_suministro]&amp;"','"&amp;Table136[id_proveedor]&amp;"','"&amp;Table136[id_pieza]&amp;"','"&amp;Table136[fecha]&amp;"','"&amp;Table136[cantidad]&amp;"');"</f>
        <v>INSERT INTO 'historial_suministros' ('id_suministro','id_proveedor','id_pieza','fecha','cantidad') VALUES('4','1','3','2024-12-04','1200');</v>
      </c>
    </row>
    <row r="29" spans="1:6" x14ac:dyDescent="0.25">
      <c r="A29">
        <v>5</v>
      </c>
      <c r="B29">
        <v>2</v>
      </c>
      <c r="C29">
        <v>4</v>
      </c>
      <c r="D29" s="2" t="s">
        <v>44</v>
      </c>
      <c r="E29">
        <v>100</v>
      </c>
      <c r="F29" s="1" t="str">
        <f>"INSERT INTO '"&amp;$A$23&amp;"' ('"&amp;Table136[[#Headers],[id_suministro]]&amp;"','"&amp;Table136[[#Headers],[id_proveedor]]&amp;"','"&amp;Table136[[#Headers],[id_pieza]]&amp;"','"&amp;Table136[[#Headers],[fecha]]&amp;"','"&amp;Table136[[#Headers],[cantidad]]&amp;"') VALUES('"&amp;Table136[id_suministro]&amp;"','"&amp;Table136[id_proveedor]&amp;"','"&amp;Table136[id_pieza]&amp;"','"&amp;Table136[fecha]&amp;"','"&amp;Table136[cantidad]&amp;"');"</f>
        <v>INSERT INTO 'historial_suministros' ('id_suministro','id_proveedor','id_pieza','fecha','cantidad') VALUES('5','2','4','2024-12-04','100');</v>
      </c>
    </row>
    <row r="30" spans="1:6" x14ac:dyDescent="0.25">
      <c r="A30">
        <v>6</v>
      </c>
      <c r="B30">
        <v>3</v>
      </c>
      <c r="C30">
        <v>5</v>
      </c>
      <c r="D30" s="2" t="s">
        <v>44</v>
      </c>
      <c r="E30">
        <v>50</v>
      </c>
      <c r="F30" s="1" t="str">
        <f>"INSERT INTO '"&amp;$A$23&amp;"' ('"&amp;Table136[[#Headers],[id_suministro]]&amp;"','"&amp;Table136[[#Headers],[id_proveedor]]&amp;"','"&amp;Table136[[#Headers],[id_pieza]]&amp;"','"&amp;Table136[[#Headers],[fecha]]&amp;"','"&amp;Table136[[#Headers],[cantidad]]&amp;"') VALUES('"&amp;Table136[id_suministro]&amp;"','"&amp;Table136[id_proveedor]&amp;"','"&amp;Table136[id_pieza]&amp;"','"&amp;Table136[fecha]&amp;"','"&amp;Table136[cantidad]&amp;"');"</f>
        <v>INSERT INTO 'historial_suministros' ('id_suministro','id_proveedor','id_pieza','fecha','cantidad') VALUES('6','3','5','2024-12-04','50');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2024-12-03T18:19:49Z</dcterms:modified>
</cp:coreProperties>
</file>