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urne\Documents\Project Folder\Project Repo\data\processed\study\"/>
    </mc:Choice>
  </mc:AlternateContent>
  <xr:revisionPtr revIDLastSave="0" documentId="13_ncr:1_{A1D4ADE1-25A9-4EE9-91E6-3F8A2506CDCB}" xr6:coauthVersionLast="47" xr6:coauthVersionMax="47" xr10:uidLastSave="{00000000-0000-0000-0000-000000000000}"/>
  <bookViews>
    <workbookView xWindow="-1692" yWindow="1032" windowWidth="22200" windowHeight="8904" firstSheet="2" activeTab="2" xr2:uid="{00000000-000D-0000-FFFF-FFFF00000000}"/>
  </bookViews>
  <sheets>
    <sheet name="SUS" sheetId="1" r:id="rId1"/>
    <sheet name="ATI" sheetId="2" r:id="rId2"/>
    <sheet name="Demograph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2" l="1"/>
  <c r="L3" i="2"/>
  <c r="L2" i="2"/>
  <c r="M9" i="1"/>
  <c r="M7" i="1"/>
  <c r="M5" i="1"/>
  <c r="M3" i="1"/>
</calcChain>
</file>

<file path=xl/sharedStrings.xml><?xml version="1.0" encoding="utf-8"?>
<sst xmlns="http://schemas.openxmlformats.org/spreadsheetml/2006/main" count="67" uniqueCount="52">
  <si>
    <t>participant</t>
  </si>
  <si>
    <t>SU01</t>
  </si>
  <si>
    <t>SU02</t>
  </si>
  <si>
    <t>SU03</t>
  </si>
  <si>
    <t>SU04</t>
  </si>
  <si>
    <t>SU05</t>
  </si>
  <si>
    <t>SU06</t>
  </si>
  <si>
    <t>SU07</t>
  </si>
  <si>
    <t>SU08</t>
  </si>
  <si>
    <t>SU09</t>
  </si>
  <si>
    <t>SU10</t>
  </si>
  <si>
    <t>sus score</t>
  </si>
  <si>
    <t>note:scores from data flipped (eg 1=5, 2=4)</t>
  </si>
  <si>
    <t>adj</t>
  </si>
  <si>
    <t>average:</t>
  </si>
  <si>
    <t>Participant</t>
  </si>
  <si>
    <t>TI01</t>
  </si>
  <si>
    <t>TI02</t>
  </si>
  <si>
    <t>TI03</t>
  </si>
  <si>
    <t>TI04</t>
  </si>
  <si>
    <t>TI05</t>
  </si>
  <si>
    <t>TI06</t>
  </si>
  <si>
    <t>TI07</t>
  </si>
  <si>
    <t>TI08</t>
  </si>
  <si>
    <t>TI09</t>
  </si>
  <si>
    <t xml:space="preserve">mean score </t>
  </si>
  <si>
    <t>reverse</t>
  </si>
  <si>
    <t>DE01_01</t>
  </si>
  <si>
    <t>DE02</t>
  </si>
  <si>
    <t>DE03</t>
  </si>
  <si>
    <t>DE09_01</t>
  </si>
  <si>
    <t>DE06</t>
  </si>
  <si>
    <t>DE07</t>
  </si>
  <si>
    <t>DE08</t>
  </si>
  <si>
    <t>Scotland</t>
  </si>
  <si>
    <t>United Kingdom</t>
  </si>
  <si>
    <t>Participant ID</t>
  </si>
  <si>
    <t>Age</t>
  </si>
  <si>
    <t>Gender</t>
  </si>
  <si>
    <t>Country of Residence</t>
  </si>
  <si>
    <t>Job</t>
  </si>
  <si>
    <t>Work from Home</t>
  </si>
  <si>
    <t>Two Factor</t>
  </si>
  <si>
    <t>26-30</t>
  </si>
  <si>
    <t>21-25</t>
  </si>
  <si>
    <t>Under 21</t>
  </si>
  <si>
    <t>Male</t>
  </si>
  <si>
    <t>Female</t>
  </si>
  <si>
    <t>Employed</t>
  </si>
  <si>
    <t>Student</t>
  </si>
  <si>
    <t>Yes</t>
  </si>
  <si>
    <t>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</si>
</sst>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workbookViewId="0">
      <selection activeCell="N11" sqref="N11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</row>
    <row r="2" spans="1:15" x14ac:dyDescent="0.3">
      <c r="A2">
        <v>1</v>
      </c>
      <c r="B2">
        <v>3</v>
      </c>
      <c r="C2">
        <v>2</v>
      </c>
      <c r="D2">
        <v>3</v>
      </c>
      <c r="E2">
        <v>1</v>
      </c>
      <c r="F2">
        <v>4</v>
      </c>
      <c r="G2">
        <v>3</v>
      </c>
      <c r="H2">
        <v>4</v>
      </c>
      <c r="I2">
        <v>4</v>
      </c>
      <c r="J2">
        <v>2</v>
      </c>
      <c r="K2">
        <v>2</v>
      </c>
      <c r="O2" t="s">
        <v>12</v>
      </c>
    </row>
    <row r="3" spans="1:15" x14ac:dyDescent="0.3">
      <c r="A3" t="s">
        <v>13</v>
      </c>
      <c r="B3">
        <v>2</v>
      </c>
      <c r="C3">
        <v>3</v>
      </c>
      <c r="D3">
        <v>2</v>
      </c>
      <c r="E3">
        <v>4</v>
      </c>
      <c r="F3">
        <v>3</v>
      </c>
      <c r="G3">
        <v>2</v>
      </c>
      <c r="H3">
        <v>3</v>
      </c>
      <c r="I3">
        <v>1</v>
      </c>
      <c r="J3">
        <v>1</v>
      </c>
      <c r="K3">
        <v>3</v>
      </c>
      <c r="M3">
        <f>SUM(B3:K3)*2.5</f>
        <v>60</v>
      </c>
    </row>
    <row r="4" spans="1:15" x14ac:dyDescent="0.3">
      <c r="A4">
        <v>2</v>
      </c>
      <c r="B4">
        <v>4</v>
      </c>
      <c r="C4">
        <v>5</v>
      </c>
      <c r="D4">
        <v>2</v>
      </c>
      <c r="E4">
        <v>3</v>
      </c>
      <c r="F4">
        <v>1</v>
      </c>
      <c r="G4">
        <v>3</v>
      </c>
      <c r="H4">
        <v>5</v>
      </c>
      <c r="I4">
        <v>4</v>
      </c>
      <c r="J4">
        <v>5</v>
      </c>
      <c r="K4">
        <v>1</v>
      </c>
    </row>
    <row r="5" spans="1:15" x14ac:dyDescent="0.3">
      <c r="A5" t="s">
        <v>13</v>
      </c>
      <c r="B5">
        <v>3</v>
      </c>
      <c r="C5">
        <v>0</v>
      </c>
      <c r="D5">
        <v>1</v>
      </c>
      <c r="E5">
        <v>2</v>
      </c>
      <c r="F5">
        <v>0</v>
      </c>
      <c r="G5">
        <v>2</v>
      </c>
      <c r="H5">
        <v>4</v>
      </c>
      <c r="I5">
        <v>1</v>
      </c>
      <c r="J5">
        <v>4</v>
      </c>
      <c r="K5">
        <v>4</v>
      </c>
      <c r="M5">
        <f>SUM(B5:K5)*2.5</f>
        <v>52.5</v>
      </c>
    </row>
    <row r="6" spans="1:15" x14ac:dyDescent="0.3">
      <c r="A6">
        <v>3</v>
      </c>
      <c r="B6">
        <v>3</v>
      </c>
      <c r="C6">
        <v>2</v>
      </c>
      <c r="D6">
        <v>4</v>
      </c>
      <c r="E6">
        <v>2</v>
      </c>
      <c r="F6">
        <v>2</v>
      </c>
      <c r="G6">
        <v>4</v>
      </c>
      <c r="H6">
        <v>4</v>
      </c>
      <c r="I6">
        <v>3</v>
      </c>
      <c r="J6">
        <v>4</v>
      </c>
      <c r="K6">
        <v>2</v>
      </c>
    </row>
    <row r="7" spans="1:15" x14ac:dyDescent="0.3">
      <c r="A7" t="s">
        <v>13</v>
      </c>
      <c r="B7">
        <v>2</v>
      </c>
      <c r="C7">
        <v>3</v>
      </c>
      <c r="D7">
        <v>3</v>
      </c>
      <c r="E7">
        <v>3</v>
      </c>
      <c r="F7">
        <v>1</v>
      </c>
      <c r="G7">
        <v>1</v>
      </c>
      <c r="H7">
        <v>3</v>
      </c>
      <c r="I7">
        <v>2</v>
      </c>
      <c r="J7">
        <v>3</v>
      </c>
      <c r="K7">
        <v>3</v>
      </c>
      <c r="M7">
        <f>SUM(B7:K7)*2.5</f>
        <v>60</v>
      </c>
    </row>
    <row r="9" spans="1:15" x14ac:dyDescent="0.3">
      <c r="L9" t="s">
        <v>14</v>
      </c>
      <c r="M9">
        <f>AVERAGE(M3,M5,M7)</f>
        <v>57.5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EBE6C-4518-4804-AE7E-2642590A3967}">
  <dimension ref="A1:L6"/>
  <sheetViews>
    <sheetView workbookViewId="0">
      <selection activeCell="L2" sqref="L2:L4"/>
    </sheetView>
  </sheetViews>
  <sheetFormatPr defaultRowHeight="14.4" x14ac:dyDescent="0.3"/>
  <sheetData>
    <row r="1" spans="1:12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L1" t="s">
        <v>25</v>
      </c>
    </row>
    <row r="2" spans="1:12" x14ac:dyDescent="0.3">
      <c r="A2">
        <v>1</v>
      </c>
      <c r="B2">
        <v>5</v>
      </c>
      <c r="C2">
        <v>4</v>
      </c>
      <c r="D2">
        <v>3</v>
      </c>
      <c r="E2">
        <v>3</v>
      </c>
      <c r="F2">
        <v>4</v>
      </c>
      <c r="G2">
        <v>3</v>
      </c>
      <c r="H2">
        <v>5</v>
      </c>
      <c r="I2">
        <v>4</v>
      </c>
      <c r="J2">
        <v>5</v>
      </c>
      <c r="L2">
        <f>AVERAGE(B2:J2)</f>
        <v>4</v>
      </c>
    </row>
    <row r="3" spans="1:12" x14ac:dyDescent="0.3">
      <c r="A3">
        <v>2</v>
      </c>
      <c r="B3">
        <v>5</v>
      </c>
      <c r="C3">
        <v>4</v>
      </c>
      <c r="D3">
        <v>5</v>
      </c>
      <c r="E3">
        <v>5</v>
      </c>
      <c r="F3">
        <v>5</v>
      </c>
      <c r="G3">
        <v>4</v>
      </c>
      <c r="H3">
        <v>4</v>
      </c>
      <c r="I3">
        <v>3</v>
      </c>
      <c r="J3">
        <v>5</v>
      </c>
      <c r="L3">
        <f>AVERAGE(B3:J3)</f>
        <v>4.4444444444444446</v>
      </c>
    </row>
    <row r="4" spans="1:12" x14ac:dyDescent="0.3">
      <c r="A4">
        <v>3</v>
      </c>
      <c r="B4">
        <v>4</v>
      </c>
      <c r="C4">
        <v>4</v>
      </c>
      <c r="D4">
        <v>2</v>
      </c>
      <c r="E4">
        <v>3</v>
      </c>
      <c r="F4">
        <v>4</v>
      </c>
      <c r="G4">
        <v>2</v>
      </c>
      <c r="H4">
        <v>3</v>
      </c>
      <c r="I4">
        <v>4</v>
      </c>
      <c r="J4">
        <v>5</v>
      </c>
      <c r="L4">
        <f>AVERAGE(B4:J4)</f>
        <v>3.4444444444444446</v>
      </c>
    </row>
    <row r="6" spans="1:12" x14ac:dyDescent="0.3">
      <c r="D6" t="s">
        <v>26</v>
      </c>
      <c r="G6" t="s">
        <v>26</v>
      </c>
      <c r="I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7907-133A-44BA-B736-F04302CF6962}">
  <dimension ref="A1:H9"/>
  <sheetViews>
    <sheetView tabSelected="1" workbookViewId="0">
      <selection activeCell="A6" sqref="A6:H9"/>
    </sheetView>
  </sheetViews>
  <sheetFormatPr defaultRowHeight="14.4" x14ac:dyDescent="0.3"/>
  <cols>
    <col min="1" max="1" width="11.5546875" customWidth="1"/>
    <col min="2" max="2" width="8.6640625" customWidth="1"/>
    <col min="3" max="3" width="7.6640625" customWidth="1"/>
    <col min="4" max="4" width="18.44140625" customWidth="1"/>
    <col min="5" max="5" width="8.6640625" customWidth="1"/>
    <col min="6" max="6" width="15.88671875" customWidth="1"/>
    <col min="7" max="7" width="10.5546875" customWidth="1"/>
  </cols>
  <sheetData>
    <row r="1" spans="1:8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8" x14ac:dyDescent="0.3">
      <c r="A2">
        <v>1</v>
      </c>
      <c r="B2">
        <v>3</v>
      </c>
      <c r="C2">
        <v>1</v>
      </c>
      <c r="D2" t="s">
        <v>34</v>
      </c>
      <c r="E2">
        <v>2</v>
      </c>
      <c r="F2">
        <v>1</v>
      </c>
      <c r="G2">
        <v>1</v>
      </c>
    </row>
    <row r="3" spans="1:8" x14ac:dyDescent="0.3">
      <c r="A3">
        <v>2</v>
      </c>
      <c r="B3">
        <v>2</v>
      </c>
      <c r="C3">
        <v>1</v>
      </c>
      <c r="D3" t="s">
        <v>35</v>
      </c>
      <c r="E3">
        <v>1</v>
      </c>
      <c r="F3">
        <v>1</v>
      </c>
      <c r="G3">
        <v>1</v>
      </c>
    </row>
    <row r="4" spans="1:8" x14ac:dyDescent="0.3">
      <c r="A4">
        <v>3</v>
      </c>
      <c r="B4">
        <v>1</v>
      </c>
      <c r="C4">
        <v>2</v>
      </c>
      <c r="D4" t="s">
        <v>34</v>
      </c>
      <c r="E4">
        <v>1</v>
      </c>
      <c r="F4">
        <v>2</v>
      </c>
      <c r="G4">
        <v>1</v>
      </c>
    </row>
    <row r="6" spans="1:8" x14ac:dyDescent="0.3">
      <c r="A6" t="s">
        <v>36</v>
      </c>
      <c r="B6" t="s">
        <v>37</v>
      </c>
      <c r="C6" t="s">
        <v>38</v>
      </c>
      <c r="D6" t="s">
        <v>39</v>
      </c>
      <c r="E6" t="s">
        <v>40</v>
      </c>
      <c r="F6" t="s">
        <v>41</v>
      </c>
      <c r="G6" t="s">
        <v>42</v>
      </c>
      <c r="H6" t="s">
        <v>51</v>
      </c>
    </row>
    <row r="7" spans="1:8" x14ac:dyDescent="0.3">
      <c r="A7">
        <v>1</v>
      </c>
      <c r="B7" t="s">
        <v>43</v>
      </c>
      <c r="C7" t="s">
        <v>46</v>
      </c>
      <c r="D7" t="s">
        <v>34</v>
      </c>
      <c r="E7" t="s">
        <v>48</v>
      </c>
      <c r="F7" t="s">
        <v>50</v>
      </c>
      <c r="G7" t="s">
        <v>50</v>
      </c>
      <c r="H7">
        <v>4</v>
      </c>
    </row>
    <row r="8" spans="1:8" x14ac:dyDescent="0.3">
      <c r="A8">
        <v>2</v>
      </c>
      <c r="B8" t="s">
        <v>44</v>
      </c>
      <c r="C8" t="s">
        <v>46</v>
      </c>
      <c r="D8" t="s">
        <v>34</v>
      </c>
      <c r="E8" t="s">
        <v>49</v>
      </c>
      <c r="F8" t="s">
        <v>50</v>
      </c>
      <c r="G8" t="s">
        <v>50</v>
      </c>
      <c r="H8">
        <v>4.4400000000000004</v>
      </c>
    </row>
    <row r="9" spans="1:8" x14ac:dyDescent="0.3">
      <c r="A9">
        <v>3</v>
      </c>
      <c r="B9" t="s">
        <v>45</v>
      </c>
      <c r="C9" t="s">
        <v>47</v>
      </c>
      <c r="D9" t="s">
        <v>34</v>
      </c>
      <c r="E9" t="s">
        <v>49</v>
      </c>
      <c r="F9" t="s">
        <v>50</v>
      </c>
      <c r="G9" t="s">
        <v>50</v>
      </c>
      <c r="H9">
        <v>3.44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SUS</vt:lpstr>
      <vt:lpstr>ATI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Turner</dc:creator>
  <cp:lastModifiedBy>Mark Turner</cp:lastModifiedBy>
  <dcterms:created xsi:type="dcterms:W3CDTF">2015-06-05T18:17:20Z</dcterms:created>
  <dcterms:modified xsi:type="dcterms:W3CDTF">2022-03-09T11:47:19Z</dcterms:modified>
</cp:coreProperties>
</file>