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th\Documents\GitHub\tcc-matheuslima\"/>
    </mc:Choice>
  </mc:AlternateContent>
  <xr:revisionPtr revIDLastSave="0" documentId="13_ncr:1_{54D41E4B-64D5-49C6-AABB-33743B1F3EBB}" xr6:coauthVersionLast="45" xr6:coauthVersionMax="45" xr10:uidLastSave="{00000000-0000-0000-0000-000000000000}"/>
  <bookViews>
    <workbookView xWindow="-120" yWindow="-120" windowWidth="20730" windowHeight="11160" activeTab="1" xr2:uid="{59242960-451E-429E-8203-99A7569C035D}"/>
  </bookViews>
  <sheets>
    <sheet name="Folds" sheetId="6" r:id="rId1"/>
    <sheet name="Fold_Videos" sheetId="4" r:id="rId2"/>
    <sheet name="Gráficos" sheetId="5" r:id="rId3"/>
    <sheet name="Correlation_data" sheetId="2" r:id="rId4"/>
    <sheet name="Loss" sheetId="3" r:id="rId5"/>
  </sheets>
  <definedNames>
    <definedName name="_xlnm._FilterDatabase" localSheetId="3" hidden="1">Correlation_data!$A$4:$AU$70</definedName>
    <definedName name="_xlnm._FilterDatabase" localSheetId="1" hidden="1">Fold_Videos!$D$1:$D$39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6" l="1"/>
  <c r="H2" i="6"/>
  <c r="G2" i="6"/>
  <c r="F2" i="6"/>
  <c r="E2" i="6"/>
  <c r="D2" i="6"/>
  <c r="C2" i="6"/>
  <c r="B2" i="6"/>
  <c r="G5" i="6"/>
  <c r="G4" i="6"/>
  <c r="G3" i="6"/>
  <c r="F5" i="6"/>
  <c r="F4" i="6"/>
  <c r="F3" i="6"/>
  <c r="E5" i="6"/>
  <c r="E4" i="6"/>
  <c r="E3" i="6"/>
  <c r="D5" i="6"/>
  <c r="D4" i="6"/>
  <c r="D3" i="6"/>
  <c r="C5" i="6"/>
  <c r="C4" i="6"/>
  <c r="B5" i="6"/>
  <c r="B4" i="6"/>
  <c r="B3" i="6"/>
  <c r="H3" i="6"/>
  <c r="H5" i="6"/>
  <c r="H4" i="6"/>
  <c r="H6" i="6" l="1"/>
  <c r="C6" i="6"/>
  <c r="E6" i="6"/>
  <c r="B6" i="6"/>
  <c r="D6" i="6"/>
  <c r="F6" i="6"/>
  <c r="G6" i="6"/>
  <c r="A2" i="4"/>
  <c r="AE6" i="2" l="1"/>
  <c r="AE35" i="2"/>
  <c r="AE50" i="2"/>
  <c r="AE59" i="2"/>
  <c r="AE9" i="2"/>
  <c r="AE31" i="2"/>
  <c r="AE14" i="2"/>
  <c r="AE33" i="2"/>
  <c r="AE43" i="2"/>
  <c r="AE64" i="2"/>
  <c r="AE48" i="2"/>
  <c r="AE22" i="2"/>
  <c r="AE30" i="2"/>
  <c r="AE54" i="2"/>
  <c r="AE28" i="2"/>
  <c r="AE24" i="2"/>
  <c r="AE53" i="2"/>
  <c r="AE70" i="2"/>
  <c r="AE21" i="2"/>
  <c r="AE52" i="2"/>
  <c r="AE23" i="2"/>
  <c r="AE27" i="2"/>
  <c r="AE5" i="2"/>
  <c r="AE55" i="2"/>
  <c r="AE39" i="2"/>
  <c r="AE65" i="2"/>
  <c r="AE25" i="2"/>
  <c r="AE51" i="2"/>
  <c r="AE34" i="2"/>
  <c r="AE62" i="2"/>
  <c r="AE37" i="2"/>
  <c r="AE47" i="2"/>
  <c r="AE10" i="2"/>
  <c r="AE63" i="2"/>
  <c r="AE26" i="2"/>
  <c r="AE56" i="2"/>
  <c r="AE66" i="2"/>
  <c r="AE68" i="2"/>
  <c r="AE8" i="2"/>
  <c r="AE60" i="2"/>
  <c r="AE57" i="2"/>
  <c r="AE7" i="2"/>
  <c r="AE32" i="2"/>
  <c r="AE12" i="2"/>
  <c r="AE11" i="2"/>
  <c r="AE18" i="2"/>
  <c r="AE49" i="2"/>
  <c r="AE69" i="2"/>
  <c r="AE19" i="2"/>
  <c r="AE67" i="2"/>
  <c r="AE17" i="2"/>
  <c r="AE36" i="2"/>
  <c r="AE13" i="2"/>
  <c r="AE20" i="2"/>
  <c r="AE44" i="2"/>
  <c r="AE58" i="2"/>
  <c r="AE45" i="2"/>
  <c r="AE16" i="2"/>
  <c r="AE38" i="2"/>
  <c r="AE46" i="2"/>
  <c r="AE41" i="2"/>
  <c r="AE40" i="2"/>
  <c r="AE61" i="2"/>
  <c r="AE42" i="2"/>
  <c r="AE15" i="2"/>
  <c r="AE29" i="2"/>
  <c r="AD6" i="2"/>
  <c r="AD35" i="2"/>
  <c r="AD50" i="2"/>
  <c r="AD59" i="2"/>
  <c r="AD9" i="2"/>
  <c r="AD31" i="2"/>
  <c r="AD14" i="2"/>
  <c r="AD33" i="2"/>
  <c r="AD43" i="2"/>
  <c r="AD64" i="2"/>
  <c r="AD48" i="2"/>
  <c r="AD22" i="2"/>
  <c r="AD30" i="2"/>
  <c r="AD54" i="2"/>
  <c r="AD28" i="2"/>
  <c r="AD24" i="2"/>
  <c r="AD53" i="2"/>
  <c r="AD70" i="2"/>
  <c r="AD21" i="2"/>
  <c r="AD52" i="2"/>
  <c r="AD23" i="2"/>
  <c r="AD27" i="2"/>
  <c r="AD5" i="2"/>
  <c r="AD55" i="2"/>
  <c r="AD39" i="2"/>
  <c r="AD65" i="2"/>
  <c r="AD25" i="2"/>
  <c r="AD51" i="2"/>
  <c r="AD34" i="2"/>
  <c r="AD62" i="2"/>
  <c r="AD37" i="2"/>
  <c r="AD47" i="2"/>
  <c r="AD10" i="2"/>
  <c r="AD63" i="2"/>
  <c r="AD26" i="2"/>
  <c r="AD56" i="2"/>
  <c r="AD66" i="2"/>
  <c r="AD68" i="2"/>
  <c r="AD8" i="2"/>
  <c r="AD60" i="2"/>
  <c r="AD57" i="2"/>
  <c r="AD7" i="2"/>
  <c r="AD32" i="2"/>
  <c r="AD12" i="2"/>
  <c r="AD11" i="2"/>
  <c r="AD18" i="2"/>
  <c r="AD49" i="2"/>
  <c r="AD69" i="2"/>
  <c r="AD19" i="2"/>
  <c r="AD67" i="2"/>
  <c r="AD17" i="2"/>
  <c r="AD36" i="2"/>
  <c r="AD13" i="2"/>
  <c r="AD20" i="2"/>
  <c r="AD44" i="2"/>
  <c r="AD58" i="2"/>
  <c r="AD45" i="2"/>
  <c r="AD16" i="2"/>
  <c r="AD38" i="2"/>
  <c r="AD46" i="2"/>
  <c r="AD41" i="2"/>
  <c r="AD40" i="2"/>
  <c r="AD61" i="2"/>
  <c r="AD42" i="2"/>
  <c r="AD15" i="2"/>
  <c r="AD29" i="2"/>
  <c r="AC6" i="2"/>
  <c r="AC35" i="2"/>
  <c r="AC50" i="2"/>
  <c r="AC59" i="2"/>
  <c r="AC9" i="2"/>
  <c r="AC31" i="2"/>
  <c r="AC14" i="2"/>
  <c r="AC33" i="2"/>
  <c r="AC43" i="2"/>
  <c r="AC64" i="2"/>
  <c r="AC48" i="2"/>
  <c r="AC22" i="2"/>
  <c r="AC30" i="2"/>
  <c r="AC54" i="2"/>
  <c r="AC28" i="2"/>
  <c r="AC24" i="2"/>
  <c r="AC53" i="2"/>
  <c r="AC70" i="2"/>
  <c r="AC21" i="2"/>
  <c r="AC52" i="2"/>
  <c r="AC23" i="2"/>
  <c r="AC27" i="2"/>
  <c r="AC5" i="2"/>
  <c r="AC55" i="2"/>
  <c r="AC39" i="2"/>
  <c r="AC65" i="2"/>
  <c r="AC25" i="2"/>
  <c r="AC51" i="2"/>
  <c r="AC34" i="2"/>
  <c r="AC62" i="2"/>
  <c r="AC37" i="2"/>
  <c r="AC47" i="2"/>
  <c r="AC10" i="2"/>
  <c r="AC63" i="2"/>
  <c r="AC26" i="2"/>
  <c r="AC56" i="2"/>
  <c r="AC66" i="2"/>
  <c r="AC68" i="2"/>
  <c r="AC8" i="2"/>
  <c r="AC60" i="2"/>
  <c r="AC57" i="2"/>
  <c r="AC7" i="2"/>
  <c r="AC32" i="2"/>
  <c r="AC12" i="2"/>
  <c r="AC11" i="2"/>
  <c r="AC18" i="2"/>
  <c r="AC49" i="2"/>
  <c r="AC69" i="2"/>
  <c r="AC19" i="2"/>
  <c r="AC67" i="2"/>
  <c r="AC17" i="2"/>
  <c r="AC36" i="2"/>
  <c r="AC13" i="2"/>
  <c r="AC20" i="2"/>
  <c r="AC44" i="2"/>
  <c r="AC58" i="2"/>
  <c r="AC45" i="2"/>
  <c r="AC16" i="2"/>
  <c r="AC38" i="2"/>
  <c r="AC46" i="2"/>
  <c r="AC41" i="2"/>
  <c r="AC40" i="2"/>
  <c r="AC61" i="2"/>
  <c r="AC42" i="2"/>
  <c r="AC15" i="2"/>
  <c r="AC29" i="2"/>
  <c r="AB6" i="2"/>
  <c r="AB35" i="2"/>
  <c r="AB50" i="2"/>
  <c r="AB59" i="2"/>
  <c r="AB9" i="2"/>
  <c r="AB31" i="2"/>
  <c r="AB14" i="2"/>
  <c r="AB33" i="2"/>
  <c r="AB43" i="2"/>
  <c r="AB64" i="2"/>
  <c r="AB48" i="2"/>
  <c r="AB22" i="2"/>
  <c r="AB30" i="2"/>
  <c r="AB54" i="2"/>
  <c r="AB28" i="2"/>
  <c r="AB24" i="2"/>
  <c r="AB53" i="2"/>
  <c r="AB70" i="2"/>
  <c r="AB21" i="2"/>
  <c r="AB52" i="2"/>
  <c r="AB23" i="2"/>
  <c r="AB27" i="2"/>
  <c r="AB5" i="2"/>
  <c r="AB55" i="2"/>
  <c r="AB39" i="2"/>
  <c r="AB65" i="2"/>
  <c r="AB25" i="2"/>
  <c r="AB51" i="2"/>
  <c r="AB34" i="2"/>
  <c r="AB62" i="2"/>
  <c r="AB37" i="2"/>
  <c r="AB47" i="2"/>
  <c r="AB10" i="2"/>
  <c r="AB63" i="2"/>
  <c r="AB26" i="2"/>
  <c r="AB56" i="2"/>
  <c r="AB66" i="2"/>
  <c r="AB68" i="2"/>
  <c r="AB8" i="2"/>
  <c r="AB60" i="2"/>
  <c r="AB57" i="2"/>
  <c r="AB7" i="2"/>
  <c r="AB32" i="2"/>
  <c r="AB12" i="2"/>
  <c r="AB11" i="2"/>
  <c r="AB18" i="2"/>
  <c r="AB49" i="2"/>
  <c r="AB69" i="2"/>
  <c r="AB19" i="2"/>
  <c r="AB67" i="2"/>
  <c r="AB17" i="2"/>
  <c r="AB36" i="2"/>
  <c r="AB13" i="2"/>
  <c r="AB20" i="2"/>
  <c r="AB44" i="2"/>
  <c r="AB58" i="2"/>
  <c r="AB45" i="2"/>
  <c r="AB16" i="2"/>
  <c r="AB38" i="2"/>
  <c r="AB46" i="2"/>
  <c r="AB41" i="2"/>
  <c r="AB40" i="2"/>
  <c r="AB61" i="2"/>
  <c r="AB42" i="2"/>
  <c r="AB15" i="2"/>
  <c r="AB29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X50" i="2" s="1"/>
  <c r="U51" i="2"/>
  <c r="U52" i="2"/>
  <c r="U53" i="2"/>
  <c r="U54" i="2"/>
  <c r="U55" i="2"/>
  <c r="U56" i="2"/>
  <c r="U57" i="2"/>
  <c r="U58" i="2"/>
  <c r="U59" i="2"/>
  <c r="U60" i="2"/>
  <c r="U61" i="2"/>
  <c r="U62" i="2"/>
  <c r="X62" i="2" s="1"/>
  <c r="U63" i="2"/>
  <c r="U64" i="2"/>
  <c r="U65" i="2"/>
  <c r="U66" i="2"/>
  <c r="X66" i="2" s="1"/>
  <c r="U67" i="2"/>
  <c r="U68" i="2"/>
  <c r="U69" i="2"/>
  <c r="U70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U5" i="2"/>
  <c r="V5" i="2"/>
  <c r="T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Z38" i="2" s="1"/>
  <c r="S39" i="2"/>
  <c r="S40" i="2"/>
  <c r="S41" i="2"/>
  <c r="S42" i="2"/>
  <c r="Z42" i="2" s="1"/>
  <c r="S43" i="2"/>
  <c r="S44" i="2"/>
  <c r="S45" i="2"/>
  <c r="S46" i="2"/>
  <c r="Z46" i="2" s="1"/>
  <c r="S47" i="2"/>
  <c r="S48" i="2"/>
  <c r="S49" i="2"/>
  <c r="S50" i="2"/>
  <c r="Z50" i="2" s="1"/>
  <c r="S51" i="2"/>
  <c r="S52" i="2"/>
  <c r="S53" i="2"/>
  <c r="S54" i="2"/>
  <c r="Z54" i="2" s="1"/>
  <c r="S55" i="2"/>
  <c r="S56" i="2"/>
  <c r="S57" i="2"/>
  <c r="S58" i="2"/>
  <c r="Z58" i="2" s="1"/>
  <c r="S59" i="2"/>
  <c r="S60" i="2"/>
  <c r="S61" i="2"/>
  <c r="S62" i="2"/>
  <c r="Z62" i="2" s="1"/>
  <c r="S63" i="2"/>
  <c r="S64" i="2"/>
  <c r="S65" i="2"/>
  <c r="S66" i="2"/>
  <c r="Z66" i="2" s="1"/>
  <c r="S67" i="2"/>
  <c r="S68" i="2"/>
  <c r="S69" i="2"/>
  <c r="S70" i="2"/>
  <c r="Z70" i="2" s="1"/>
  <c r="S5" i="2"/>
  <c r="X54" i="2"/>
  <c r="X58" i="2"/>
  <c r="Z67" i="2" l="1"/>
  <c r="Z63" i="2"/>
  <c r="Z59" i="2"/>
  <c r="Z55" i="2"/>
  <c r="Z51" i="2"/>
  <c r="Z47" i="2"/>
  <c r="Z43" i="2"/>
  <c r="Z39" i="2"/>
  <c r="AA43" i="2"/>
  <c r="AA39" i="2"/>
  <c r="AA46" i="2"/>
  <c r="AA42" i="2"/>
  <c r="AA38" i="2"/>
  <c r="AA5" i="2"/>
  <c r="X70" i="2"/>
  <c r="X64" i="2"/>
  <c r="X52" i="2"/>
  <c r="X48" i="2"/>
  <c r="Z45" i="2"/>
  <c r="AA45" i="2"/>
  <c r="AA40" i="2"/>
  <c r="Z68" i="2"/>
  <c r="Z60" i="2"/>
  <c r="Z56" i="2"/>
  <c r="Z44" i="2"/>
  <c r="Z40" i="2"/>
  <c r="X69" i="2"/>
  <c r="X65" i="2"/>
  <c r="X61" i="2"/>
  <c r="X57" i="2"/>
  <c r="X53" i="2"/>
  <c r="X49" i="2"/>
  <c r="X60" i="2"/>
  <c r="X68" i="2"/>
  <c r="AA41" i="2"/>
  <c r="AA37" i="2"/>
  <c r="X67" i="2"/>
  <c r="X63" i="2"/>
  <c r="X59" i="2"/>
  <c r="X55" i="2"/>
  <c r="X51" i="2"/>
  <c r="X47" i="2"/>
  <c r="Z52" i="2"/>
  <c r="X56" i="2"/>
  <c r="Z69" i="2"/>
  <c r="Z65" i="2"/>
  <c r="Z61" i="2"/>
  <c r="Z57" i="2"/>
  <c r="Z53" i="2"/>
  <c r="Z49" i="2"/>
  <c r="Z37" i="2"/>
  <c r="AA69" i="2"/>
  <c r="AA65" i="2"/>
  <c r="AA61" i="2"/>
  <c r="AA57" i="2"/>
  <c r="AA53" i="2"/>
  <c r="AA49" i="2"/>
  <c r="AA68" i="2"/>
  <c r="AA52" i="2"/>
  <c r="Z41" i="2"/>
  <c r="X36" i="2"/>
  <c r="X32" i="2"/>
  <c r="X28" i="2"/>
  <c r="X24" i="2"/>
  <c r="X20" i="2"/>
  <c r="X16" i="2"/>
  <c r="X12" i="2"/>
  <c r="X8" i="2"/>
  <c r="W32" i="2"/>
  <c r="W28" i="2"/>
  <c r="W20" i="2"/>
  <c r="W12" i="2"/>
  <c r="W8" i="2"/>
  <c r="X5" i="2"/>
  <c r="X33" i="2"/>
  <c r="X29" i="2"/>
  <c r="X25" i="2"/>
  <c r="X21" i="2"/>
  <c r="X17" i="2"/>
  <c r="X13" i="2"/>
  <c r="X9" i="2"/>
  <c r="W24" i="2"/>
  <c r="W16" i="2"/>
  <c r="X44" i="2"/>
  <c r="X40" i="2"/>
  <c r="X46" i="2"/>
  <c r="X42" i="2"/>
  <c r="AA44" i="2"/>
  <c r="AA33" i="2"/>
  <c r="AA29" i="2"/>
  <c r="AA25" i="2"/>
  <c r="AA21" i="2"/>
  <c r="AA17" i="2"/>
  <c r="AA13" i="2"/>
  <c r="AA9" i="2"/>
  <c r="X34" i="2"/>
  <c r="X30" i="2"/>
  <c r="X26" i="2"/>
  <c r="X22" i="2"/>
  <c r="X18" i="2"/>
  <c r="X14" i="2"/>
  <c r="X10" i="2"/>
  <c r="X6" i="2"/>
  <c r="X38" i="2"/>
  <c r="Z35" i="2"/>
  <c r="Z31" i="2"/>
  <c r="Z27" i="2"/>
  <c r="Z23" i="2"/>
  <c r="Z19" i="2"/>
  <c r="Z15" i="2"/>
  <c r="Z11" i="2"/>
  <c r="Z7" i="2"/>
  <c r="AA34" i="2"/>
  <c r="AA30" i="2"/>
  <c r="AA26" i="2"/>
  <c r="AA22" i="2"/>
  <c r="AA18" i="2"/>
  <c r="AA14" i="2"/>
  <c r="AA10" i="2"/>
  <c r="AA6" i="2"/>
  <c r="AA35" i="2"/>
  <c r="AA31" i="2"/>
  <c r="AA27" i="2"/>
  <c r="AA23" i="2"/>
  <c r="AA19" i="2"/>
  <c r="AA15" i="2"/>
  <c r="AA11" i="2"/>
  <c r="AA7" i="2"/>
  <c r="W64" i="2"/>
  <c r="W60" i="2"/>
  <c r="W48" i="2"/>
  <c r="Y48" i="2" s="1"/>
  <c r="AA64" i="2"/>
  <c r="AA60" i="2"/>
  <c r="AA56" i="2"/>
  <c r="AA48" i="2"/>
  <c r="X43" i="2"/>
  <c r="X39" i="2"/>
  <c r="X45" i="2"/>
  <c r="X41" i="2"/>
  <c r="X37" i="2"/>
  <c r="AA66" i="2"/>
  <c r="AA62" i="2"/>
  <c r="AA58" i="2"/>
  <c r="AA54" i="2"/>
  <c r="AA50" i="2"/>
  <c r="AA70" i="2"/>
  <c r="AA36" i="2"/>
  <c r="X35" i="2"/>
  <c r="X27" i="2"/>
  <c r="X19" i="2"/>
  <c r="X11" i="2"/>
  <c r="W68" i="2"/>
  <c r="Y68" i="2" s="1"/>
  <c r="Z48" i="2"/>
  <c r="W40" i="2"/>
  <c r="Z5" i="2"/>
  <c r="Z33" i="2"/>
  <c r="Z29" i="2"/>
  <c r="Z25" i="2"/>
  <c r="Z21" i="2"/>
  <c r="Z17" i="2"/>
  <c r="Z13" i="2"/>
  <c r="Z9" i="2"/>
  <c r="AA32" i="2"/>
  <c r="AA28" i="2"/>
  <c r="AA24" i="2"/>
  <c r="AA20" i="2"/>
  <c r="AA16" i="2"/>
  <c r="AA12" i="2"/>
  <c r="AA8" i="2"/>
  <c r="W56" i="2"/>
  <c r="W45" i="2"/>
  <c r="W41" i="2"/>
  <c r="W37" i="2"/>
  <c r="AA67" i="2"/>
  <c r="AA63" i="2"/>
  <c r="AA59" i="2"/>
  <c r="AA55" i="2"/>
  <c r="AA51" i="2"/>
  <c r="AA47" i="2"/>
  <c r="W52" i="2"/>
  <c r="Z64" i="2"/>
  <c r="X31" i="2"/>
  <c r="X23" i="2"/>
  <c r="X15" i="2"/>
  <c r="X7" i="2"/>
  <c r="Z32" i="2"/>
  <c r="Z24" i="2"/>
  <c r="Z16" i="2"/>
  <c r="Z8" i="2"/>
  <c r="Z34" i="2"/>
  <c r="W34" i="2"/>
  <c r="Z26" i="2"/>
  <c r="W26" i="2"/>
  <c r="Z18" i="2"/>
  <c r="W18" i="2"/>
  <c r="Z10" i="2"/>
  <c r="W10" i="2"/>
  <c r="Z6" i="2"/>
  <c r="W6" i="2"/>
  <c r="W31" i="2"/>
  <c r="W15" i="2"/>
  <c r="W36" i="2"/>
  <c r="Z36" i="2"/>
  <c r="Z28" i="2"/>
  <c r="Z20" i="2"/>
  <c r="Z12" i="2"/>
  <c r="Z30" i="2"/>
  <c r="W30" i="2"/>
  <c r="Z22" i="2"/>
  <c r="W22" i="2"/>
  <c r="Z14" i="2"/>
  <c r="W14" i="2"/>
  <c r="W23" i="2"/>
  <c r="W7" i="2"/>
  <c r="W35" i="2"/>
  <c r="W27" i="2"/>
  <c r="W19" i="2"/>
  <c r="W11" i="2"/>
  <c r="W46" i="2"/>
  <c r="W42" i="2"/>
  <c r="W38" i="2"/>
  <c r="W44" i="2"/>
  <c r="W67" i="2"/>
  <c r="Y67" i="2" s="1"/>
  <c r="W63" i="2"/>
  <c r="Y63" i="2" s="1"/>
  <c r="W59" i="2"/>
  <c r="W55" i="2"/>
  <c r="W51" i="2"/>
  <c r="Y51" i="2" s="1"/>
  <c r="W47" i="2"/>
  <c r="Y47" i="2" s="1"/>
  <c r="W43" i="2"/>
  <c r="W39" i="2"/>
  <c r="W5" i="2"/>
  <c r="W70" i="2"/>
  <c r="Y70" i="2" s="1"/>
  <c r="W66" i="2"/>
  <c r="Y66" i="2" s="1"/>
  <c r="W62" i="2"/>
  <c r="Y62" i="2" s="1"/>
  <c r="W58" i="2"/>
  <c r="Y58" i="2" s="1"/>
  <c r="W54" i="2"/>
  <c r="Y54" i="2" s="1"/>
  <c r="W50" i="2"/>
  <c r="Y50" i="2" s="1"/>
  <c r="W33" i="2"/>
  <c r="W29" i="2"/>
  <c r="W25" i="2"/>
  <c r="W21" i="2"/>
  <c r="W17" i="2"/>
  <c r="W13" i="2"/>
  <c r="W9" i="2"/>
  <c r="W69" i="2"/>
  <c r="W65" i="2"/>
  <c r="W61" i="2"/>
  <c r="Y61" i="2" s="1"/>
  <c r="W57" i="2"/>
  <c r="Y57" i="2" s="1"/>
  <c r="W53" i="2"/>
  <c r="W49" i="2"/>
  <c r="Y52" i="2" l="1"/>
  <c r="Y64" i="2"/>
  <c r="Y53" i="2"/>
  <c r="Y69" i="2"/>
  <c r="Y59" i="2"/>
  <c r="Y21" i="2"/>
  <c r="Y49" i="2"/>
  <c r="Y65" i="2"/>
  <c r="Y55" i="2"/>
  <c r="Y56" i="2"/>
  <c r="Y9" i="2"/>
  <c r="Y25" i="2"/>
  <c r="Y14" i="2"/>
  <c r="Y30" i="2"/>
  <c r="Y39" i="2"/>
  <c r="Y36" i="2"/>
  <c r="Y60" i="2"/>
  <c r="Y8" i="2"/>
  <c r="Y7" i="2"/>
  <c r="Y24" i="2"/>
  <c r="Y44" i="2"/>
  <c r="Y13" i="2"/>
  <c r="Y29" i="2"/>
  <c r="Y19" i="2"/>
  <c r="Y16" i="2"/>
  <c r="Y27" i="2"/>
  <c r="Y20" i="2"/>
  <c r="Y45" i="2"/>
  <c r="Y40" i="2"/>
  <c r="Y12" i="2"/>
  <c r="Y28" i="2"/>
  <c r="Y32" i="2"/>
  <c r="Y42" i="2"/>
  <c r="Y5" i="2"/>
  <c r="Y46" i="2"/>
  <c r="Y6" i="2"/>
  <c r="Y17" i="2"/>
  <c r="Y33" i="2"/>
  <c r="Y22" i="2"/>
  <c r="Y10" i="2"/>
  <c r="Y26" i="2"/>
  <c r="Y38" i="2"/>
  <c r="Y18" i="2"/>
  <c r="Y34" i="2"/>
  <c r="Y35" i="2"/>
  <c r="Y11" i="2"/>
  <c r="Y15" i="2"/>
  <c r="Y41" i="2"/>
  <c r="Y43" i="2"/>
  <c r="Y37" i="2"/>
  <c r="Y23" i="2"/>
  <c r="Y31" i="2"/>
</calcChain>
</file>

<file path=xl/sharedStrings.xml><?xml version="1.0" encoding="utf-8"?>
<sst xmlns="http://schemas.openxmlformats.org/spreadsheetml/2006/main" count="472" uniqueCount="196">
  <si>
    <t>Model</t>
  </si>
  <si>
    <t>Moving Average</t>
  </si>
  <si>
    <t>Correlation</t>
  </si>
  <si>
    <t>math_lstm_1</t>
  </si>
  <si>
    <t>math_lstm_2</t>
  </si>
  <si>
    <t>math_lstm_3</t>
  </si>
  <si>
    <t>math_lstm_4</t>
  </si>
  <si>
    <t>math_lstm_5</t>
  </si>
  <si>
    <t>math_lstm_6</t>
  </si>
  <si>
    <t>math_lstm_7</t>
  </si>
  <si>
    <t>math_lstm_8</t>
  </si>
  <si>
    <t>math_lstm_9</t>
  </si>
  <si>
    <t>math_lstm_10</t>
  </si>
  <si>
    <t>math_lstm_11</t>
  </si>
  <si>
    <t>math_lstm_12</t>
  </si>
  <si>
    <t>math_lstm_13</t>
  </si>
  <si>
    <t>math_lstm_14</t>
  </si>
  <si>
    <t>math_lstm_15</t>
  </si>
  <si>
    <t>math_lstm_16</t>
  </si>
  <si>
    <t>math_lstm_17</t>
  </si>
  <si>
    <t>math_lstm_18</t>
  </si>
  <si>
    <t>math_lstm_19</t>
  </si>
  <si>
    <t>math_lstm_20</t>
  </si>
  <si>
    <t>math_lstm_21</t>
  </si>
  <si>
    <t>math_lstm_22</t>
  </si>
  <si>
    <t>math_lstm_23</t>
  </si>
  <si>
    <t>math_lstm_24</t>
  </si>
  <si>
    <t>math_lstm_25</t>
  </si>
  <si>
    <t>math_lstm_26</t>
  </si>
  <si>
    <t>math_lstm_27</t>
  </si>
  <si>
    <t>math_lstm_28</t>
  </si>
  <si>
    <t>math_lstm_29</t>
  </si>
  <si>
    <t>math_lstm_30</t>
  </si>
  <si>
    <t>math_lstm_31</t>
  </si>
  <si>
    <t>check_day</t>
  </si>
  <si>
    <t>check_night</t>
  </si>
  <si>
    <t>last_day</t>
  </si>
  <si>
    <t>last_night</t>
  </si>
  <si>
    <t>math_lstm_0</t>
  </si>
  <si>
    <t>Average Correlation</t>
  </si>
  <si>
    <t>day</t>
  </si>
  <si>
    <t>night</t>
  </si>
  <si>
    <t>checkpoint</t>
  </si>
  <si>
    <t>last_epoch</t>
  </si>
  <si>
    <t>average_average</t>
  </si>
  <si>
    <t>Average Correlation between All Moving Average Numbers</t>
  </si>
  <si>
    <t xml:space="preserve">Average for Checkpoint and Last epoch </t>
  </si>
  <si>
    <t>All Averages</t>
  </si>
  <si>
    <t>Difference</t>
  </si>
  <si>
    <t>Best Checkpoint vs Last Epoch</t>
  </si>
  <si>
    <t>math_lstm_nohidden_0</t>
  </si>
  <si>
    <t>math_lstm_nohidden_1</t>
  </si>
  <si>
    <t>math_lstm_nohidden_2</t>
  </si>
  <si>
    <t>math_lstm_nohidden_3</t>
  </si>
  <si>
    <t>math_lstm_nohidden_4</t>
  </si>
  <si>
    <t>math_lstm_nohidden_5</t>
  </si>
  <si>
    <t>math_lstm_nohidden_6</t>
  </si>
  <si>
    <t>math_lstm_nohidden_7</t>
  </si>
  <si>
    <t>math_lstm_nohidden_8</t>
  </si>
  <si>
    <t>math_lstm_nohidden_9</t>
  </si>
  <si>
    <t>math_lstm_nohidden_10</t>
  </si>
  <si>
    <t>math_lstm_nohidden_11</t>
  </si>
  <si>
    <t>math_lstm_nohidden_12</t>
  </si>
  <si>
    <t>math_lstm_nohidden_13</t>
  </si>
  <si>
    <t>math_lstm_nohidden_14</t>
  </si>
  <si>
    <t>math_lstm_nohidden_15</t>
  </si>
  <si>
    <t>math_lstm_nohidden_16</t>
  </si>
  <si>
    <t>math_lstm_nohidden_17</t>
  </si>
  <si>
    <t>math_lstm_nohidden_18</t>
  </si>
  <si>
    <t>math_lstm_nohidden_19</t>
  </si>
  <si>
    <t>math_lstm_nohidden_20</t>
  </si>
  <si>
    <t>math_lstm_nohidden_21</t>
  </si>
  <si>
    <t>math_lstm_nohidden_22</t>
  </si>
  <si>
    <t>math_lstm_nohidden_23</t>
  </si>
  <si>
    <t>math_nolstm_0</t>
  </si>
  <si>
    <t>math_nolstm_1</t>
  </si>
  <si>
    <t>math_nolstm_2</t>
  </si>
  <si>
    <t>math_nolstm_3</t>
  </si>
  <si>
    <t>math_nolstm_4</t>
  </si>
  <si>
    <t>math_nolstm_5</t>
  </si>
  <si>
    <t>math_nolstm_6</t>
  </si>
  <si>
    <t>math_nolstm_7</t>
  </si>
  <si>
    <t>math_nolstm_8</t>
  </si>
  <si>
    <t>math_nolstm_9</t>
  </si>
  <si>
    <t>check_day_50</t>
  </si>
  <si>
    <t>check_night_50</t>
  </si>
  <si>
    <t>last_day_50</t>
  </si>
  <si>
    <t>last_night_50</t>
  </si>
  <si>
    <t>check_day_100</t>
  </si>
  <si>
    <t>check_night_100</t>
  </si>
  <si>
    <t>last_day_100</t>
  </si>
  <si>
    <t>last_night_100</t>
  </si>
  <si>
    <t>check_day_200</t>
  </si>
  <si>
    <t>check_night_200</t>
  </si>
  <si>
    <t>last_day_200</t>
  </si>
  <si>
    <t>last_night_200</t>
  </si>
  <si>
    <t>loss</t>
  </si>
  <si>
    <t>val_loss</t>
  </si>
  <si>
    <t>check_day_1</t>
  </si>
  <si>
    <t>check_night_1</t>
  </si>
  <si>
    <t>last_day_1</t>
  </si>
  <si>
    <t>last_night_1</t>
  </si>
  <si>
    <t>Nome</t>
  </si>
  <si>
    <t>N</t>
  </si>
  <si>
    <t>min_val_loss</t>
  </si>
  <si>
    <t>min_train_loss</t>
  </si>
  <si>
    <t>last_train_loss</t>
  </si>
  <si>
    <t>last_val_loss</t>
  </si>
  <si>
    <t>Loss Function</t>
  </si>
  <si>
    <t>Validation</t>
  </si>
  <si>
    <t>Training</t>
  </si>
  <si>
    <t>MSE</t>
  </si>
  <si>
    <t>Mean Squared Error</t>
  </si>
  <si>
    <t>mse_check_day_1</t>
  </si>
  <si>
    <t>mse_check_night_1</t>
  </si>
  <si>
    <t>mse_last_day_1</t>
  </si>
  <si>
    <t>mse_last_night_1</t>
  </si>
  <si>
    <t>mse_check_day_50</t>
  </si>
  <si>
    <t>mse_check_night_50</t>
  </si>
  <si>
    <t>mse_last_day_50</t>
  </si>
  <si>
    <t>mse_last_night_50</t>
  </si>
  <si>
    <t>mse_check_day_100</t>
  </si>
  <si>
    <t>mse_check_night_100</t>
  </si>
  <si>
    <t>mse_last_day_100</t>
  </si>
  <si>
    <t>mse_check_day_200</t>
  </si>
  <si>
    <t>mse_check_night_200</t>
  </si>
  <si>
    <t>mse_last_day_200</t>
  </si>
  <si>
    <t>mse_last_night_200</t>
  </si>
  <si>
    <t>mse_last_night_100</t>
  </si>
  <si>
    <t>Video Name</t>
  </si>
  <si>
    <t>Fold</t>
  </si>
  <si>
    <t>Train/Test</t>
  </si>
  <si>
    <t>#</t>
  </si>
  <si>
    <t>M2U00001</t>
  </si>
  <si>
    <t>M2U00002</t>
  </si>
  <si>
    <t>M2U00003</t>
  </si>
  <si>
    <t>M2U00004</t>
  </si>
  <si>
    <t>M2U00005</t>
  </si>
  <si>
    <t>M2U00006</t>
  </si>
  <si>
    <t>M2U00007</t>
  </si>
  <si>
    <t>M2U00008</t>
  </si>
  <si>
    <t>M2U00014</t>
  </si>
  <si>
    <t>M2U00012</t>
  </si>
  <si>
    <t>M2U00015</t>
  </si>
  <si>
    <t>M2U00016</t>
  </si>
  <si>
    <t>M2U00017</t>
  </si>
  <si>
    <t>M2U00018</t>
  </si>
  <si>
    <t>M2U00019</t>
  </si>
  <si>
    <t>M2U00022</t>
  </si>
  <si>
    <t>M2U00023</t>
  </si>
  <si>
    <t>M2U00024</t>
  </si>
  <si>
    <t>M2U00025</t>
  </si>
  <si>
    <t>M2U00026</t>
  </si>
  <si>
    <t>M2U00027</t>
  </si>
  <si>
    <t>M2U00029</t>
  </si>
  <si>
    <t>M2U00030</t>
  </si>
  <si>
    <t>M2U00031</t>
  </si>
  <si>
    <t>M2U00032</t>
  </si>
  <si>
    <t>M2U00033</t>
  </si>
  <si>
    <t>M2U00035</t>
  </si>
  <si>
    <t>M2U00036</t>
  </si>
  <si>
    <t>M2U00037</t>
  </si>
  <si>
    <t>M2U00041</t>
  </si>
  <si>
    <t>M2U00042</t>
  </si>
  <si>
    <t>M2U00043</t>
  </si>
  <si>
    <t>M2U00045</t>
  </si>
  <si>
    <t>M2U00046</t>
  </si>
  <si>
    <t>M2U00047</t>
  </si>
  <si>
    <t>M2U00048</t>
  </si>
  <si>
    <t>M2U00050</t>
  </si>
  <si>
    <t>M2U00039</t>
  </si>
  <si>
    <t>Tamanho</t>
  </si>
  <si>
    <t>Horário</t>
  </si>
  <si>
    <t>Trânsito</t>
  </si>
  <si>
    <t>Chuva</t>
  </si>
  <si>
    <t>Dia</t>
  </si>
  <si>
    <t>Noite</t>
  </si>
  <si>
    <t>Amanhecendo</t>
  </si>
  <si>
    <t>Sim</t>
  </si>
  <si>
    <t>Não</t>
  </si>
  <si>
    <t>Normal</t>
  </si>
  <si>
    <t>Intenso</t>
  </si>
  <si>
    <t>Livre</t>
  </si>
  <si>
    <t xml:space="preserve">Acidente no cruzamento, ambulâncias no local, um ônibus parado no cruzamento </t>
  </si>
  <si>
    <t>Escurecendo</t>
  </si>
  <si>
    <t>Comentário</t>
  </si>
  <si>
    <t>Total de Horas</t>
  </si>
  <si>
    <t>Horas de Dia</t>
  </si>
  <si>
    <t>Horas de Noite</t>
  </si>
  <si>
    <t>Horas Amanhecendo</t>
  </si>
  <si>
    <t>Horas Escurecendo</t>
  </si>
  <si>
    <t>Horas para teste</t>
  </si>
  <si>
    <t>Horas para treino</t>
  </si>
  <si>
    <t>Treino</t>
  </si>
  <si>
    <t>Total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</si>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</sst>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45" fontId="0" fillId="5" borderId="0" xfId="0" applyNumberFormat="1" applyFill="1" applyAlignment="1">
      <alignment horizontal="center" vertical="center"/>
    </xf>
    <xf numFmtId="45" fontId="0" fillId="4" borderId="0" xfId="0" applyNumberFormat="1" applyFill="1" applyAlignment="1">
      <alignment horizontal="center" vertical="center"/>
    </xf>
    <xf numFmtId="45" fontId="0" fillId="3" borderId="0" xfId="0" applyNumberFormat="1" applyFill="1" applyAlignment="1">
      <alignment horizontal="center" vertical="center"/>
    </xf>
    <xf numFmtId="45" fontId="0" fillId="2" borderId="0" xfId="0" applyNumberFormat="1" applyFill="1" applyAlignment="1">
      <alignment horizontal="center" vertical="center"/>
    </xf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Correlação x MSE (Dia,</a:t>
            </a:r>
            <a:r>
              <a:rPr lang="en-US" baseline="0"/>
              <a:t> Melhor Checkpoint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Correlation_data!$C$5:$C$70</c:f>
              <c:numCache>
                <c:formatCode>General</c:formatCode>
                <c:ptCount val="66"/>
                <c:pt idx="0">
                  <c:v>0.53943761062151496</c:v>
                </c:pt>
                <c:pt idx="1">
                  <c:v>0.57273158356252096</c:v>
                </c:pt>
                <c:pt idx="2">
                  <c:v>0.51146209737533899</c:v>
                </c:pt>
                <c:pt idx="3">
                  <c:v>0.51782988131264496</c:v>
                </c:pt>
                <c:pt idx="4">
                  <c:v>0.56157372066425104</c:v>
                </c:pt>
                <c:pt idx="5">
                  <c:v>0.52540760657438501</c:v>
                </c:pt>
                <c:pt idx="6">
                  <c:v>0.50402475766052801</c:v>
                </c:pt>
                <c:pt idx="7">
                  <c:v>0.50552588074308302</c:v>
                </c:pt>
                <c:pt idx="8">
                  <c:v>0.471716160173068</c:v>
                </c:pt>
                <c:pt idx="9">
                  <c:v>0.55924309078022505</c:v>
                </c:pt>
                <c:pt idx="10">
                  <c:v>7.7424370750721297E-2</c:v>
                </c:pt>
                <c:pt idx="11">
                  <c:v>0.43484270818916099</c:v>
                </c:pt>
                <c:pt idx="12">
                  <c:v>0.484646526715523</c:v>
                </c:pt>
                <c:pt idx="13">
                  <c:v>0.495167329117705</c:v>
                </c:pt>
                <c:pt idx="14">
                  <c:v>0.48980173641222002</c:v>
                </c:pt>
                <c:pt idx="15">
                  <c:v>0.47171447653804299</c:v>
                </c:pt>
                <c:pt idx="16">
                  <c:v>0.54041897538695405</c:v>
                </c:pt>
                <c:pt idx="17">
                  <c:v>0.55406359847426001</c:v>
                </c:pt>
                <c:pt idx="18">
                  <c:v>0.53989926462319404</c:v>
                </c:pt>
                <c:pt idx="19">
                  <c:v>0.54596966960863402</c:v>
                </c:pt>
                <c:pt idx="20">
                  <c:v>0.53469831690301095</c:v>
                </c:pt>
                <c:pt idx="21">
                  <c:v>0.52269418458420702</c:v>
                </c:pt>
                <c:pt idx="22">
                  <c:v>0.53981086548829804</c:v>
                </c:pt>
                <c:pt idx="23">
                  <c:v>0.54945280870776203</c:v>
                </c:pt>
                <c:pt idx="24">
                  <c:v>0.58365801038524001</c:v>
                </c:pt>
                <c:pt idx="25">
                  <c:v>0.55157000550255397</c:v>
                </c:pt>
                <c:pt idx="26">
                  <c:v>0.56099522356223297</c:v>
                </c:pt>
                <c:pt idx="27">
                  <c:v>0.50810140120987402</c:v>
                </c:pt>
                <c:pt idx="28">
                  <c:v>0.55921886671055698</c:v>
                </c:pt>
                <c:pt idx="29">
                  <c:v>0.53237522868618303</c:v>
                </c:pt>
                <c:pt idx="30">
                  <c:v>0.56604532658783502</c:v>
                </c:pt>
                <c:pt idx="31">
                  <c:v>0.48325021419151998</c:v>
                </c:pt>
                <c:pt idx="32">
                  <c:v>0.52890599037376596</c:v>
                </c:pt>
                <c:pt idx="33">
                  <c:v>0.43194813646568703</c:v>
                </c:pt>
                <c:pt idx="34">
                  <c:v>0.53846056633472705</c:v>
                </c:pt>
                <c:pt idx="35">
                  <c:v>0.41569151217914202</c:v>
                </c:pt>
                <c:pt idx="36">
                  <c:v>0.41656366713131199</c:v>
                </c:pt>
                <c:pt idx="37">
                  <c:v>0.17358312938217099</c:v>
                </c:pt>
                <c:pt idx="38">
                  <c:v>0.55823621494504605</c:v>
                </c:pt>
                <c:pt idx="39">
                  <c:v>0.46878687238011701</c:v>
                </c:pt>
                <c:pt idx="40">
                  <c:v>0.45482812292828101</c:v>
                </c:pt>
                <c:pt idx="41">
                  <c:v>0.42014175441827201</c:v>
                </c:pt>
                <c:pt idx="42">
                  <c:v>0.52706296371795902</c:v>
                </c:pt>
                <c:pt idx="43">
                  <c:v>0.55581669364284303</c:v>
                </c:pt>
                <c:pt idx="44">
                  <c:v>0.49336608225165302</c:v>
                </c:pt>
                <c:pt idx="45">
                  <c:v>0.56496369156790305</c:v>
                </c:pt>
                <c:pt idx="46">
                  <c:v>0.53348994987828902</c:v>
                </c:pt>
                <c:pt idx="47">
                  <c:v>0.54034237403847496</c:v>
                </c:pt>
                <c:pt idx="48">
                  <c:v>0.54360790968045403</c:v>
                </c:pt>
                <c:pt idx="49">
                  <c:v>0.55067036522186696</c:v>
                </c:pt>
                <c:pt idx="50">
                  <c:v>0.53889028006165596</c:v>
                </c:pt>
                <c:pt idx="51">
                  <c:v>0.52258277246732898</c:v>
                </c:pt>
                <c:pt idx="52">
                  <c:v>0.51368172977191995</c:v>
                </c:pt>
                <c:pt idx="53">
                  <c:v>0.46144827258106103</c:v>
                </c:pt>
                <c:pt idx="54">
                  <c:v>0.56277756237020105</c:v>
                </c:pt>
                <c:pt idx="55">
                  <c:v>0.51508509857443896</c:v>
                </c:pt>
                <c:pt idx="56">
                  <c:v>0.411897123448764</c:v>
                </c:pt>
                <c:pt idx="57">
                  <c:v>0.53091412543746197</c:v>
                </c:pt>
                <c:pt idx="58">
                  <c:v>0.52382863709753402</c:v>
                </c:pt>
                <c:pt idx="59">
                  <c:v>0.55765196057800404</c:v>
                </c:pt>
                <c:pt idx="60">
                  <c:v>0.53528968239700603</c:v>
                </c:pt>
                <c:pt idx="61">
                  <c:v>0.52104199440249999</c:v>
                </c:pt>
                <c:pt idx="62">
                  <c:v>0.48546044774710601</c:v>
                </c:pt>
                <c:pt idx="63">
                  <c:v>0.51855446729717702</c:v>
                </c:pt>
                <c:pt idx="64">
                  <c:v>0.49109583263169199</c:v>
                </c:pt>
                <c:pt idx="65">
                  <c:v>0.54163002746886102</c:v>
                </c:pt>
              </c:numCache>
            </c:numRef>
          </c:xVal>
          <c:yVal>
            <c:numRef>
              <c:f>Correlation_data!$AF$5:$AF$70</c:f>
              <c:numCache>
                <c:formatCode>General</c:formatCode>
                <c:ptCount val="66"/>
                <c:pt idx="0">
                  <c:v>0.67245191253456305</c:v>
                </c:pt>
                <c:pt idx="1">
                  <c:v>0.61406002631078604</c:v>
                </c:pt>
                <c:pt idx="2">
                  <c:v>0.65736045355444594</c:v>
                </c:pt>
                <c:pt idx="3">
                  <c:v>0.71395861026959195</c:v>
                </c:pt>
                <c:pt idx="4">
                  <c:v>0.59433582201208501</c:v>
                </c:pt>
                <c:pt idx="5">
                  <c:v>0.82230045068326696</c:v>
                </c:pt>
                <c:pt idx="6">
                  <c:v>0.66253804249991699</c:v>
                </c:pt>
                <c:pt idx="7">
                  <c:v>0.67726292609601701</c:v>
                </c:pt>
                <c:pt idx="8">
                  <c:v>0.65210162220416401</c:v>
                </c:pt>
                <c:pt idx="9">
                  <c:v>0.58241785334097296</c:v>
                </c:pt>
                <c:pt idx="10">
                  <c:v>1.00639068413072</c:v>
                </c:pt>
                <c:pt idx="11">
                  <c:v>0.66710274626973498</c:v>
                </c:pt>
                <c:pt idx="12">
                  <c:v>0.67632107003966002</c:v>
                </c:pt>
                <c:pt idx="13">
                  <c:v>0.62484182062541105</c:v>
                </c:pt>
                <c:pt idx="14">
                  <c:v>0.64401034953674297</c:v>
                </c:pt>
                <c:pt idx="15">
                  <c:v>0.65226405773817897</c:v>
                </c:pt>
                <c:pt idx="16">
                  <c:v>0.70411392618172197</c:v>
                </c:pt>
                <c:pt idx="17">
                  <c:v>0.77007907891094296</c:v>
                </c:pt>
                <c:pt idx="18">
                  <c:v>0.673402097680456</c:v>
                </c:pt>
                <c:pt idx="19">
                  <c:v>0.71511794452491095</c:v>
                </c:pt>
                <c:pt idx="20">
                  <c:v>0.70088854611749296</c:v>
                </c:pt>
                <c:pt idx="21">
                  <c:v>0.73628704016365598</c:v>
                </c:pt>
                <c:pt idx="22">
                  <c:v>0.79123863190742105</c:v>
                </c:pt>
                <c:pt idx="23">
                  <c:v>0.65911956238186098</c:v>
                </c:pt>
                <c:pt idx="24">
                  <c:v>0.69572234435508495</c:v>
                </c:pt>
                <c:pt idx="25">
                  <c:v>0.57523028454569802</c:v>
                </c:pt>
                <c:pt idx="26">
                  <c:v>0.59113819523470201</c:v>
                </c:pt>
                <c:pt idx="27">
                  <c:v>0.63276205852807799</c:v>
                </c:pt>
                <c:pt idx="28">
                  <c:v>0.667559794922716</c:v>
                </c:pt>
                <c:pt idx="29">
                  <c:v>0.65790000500323897</c:v>
                </c:pt>
                <c:pt idx="30">
                  <c:v>0.58362548798596303</c:v>
                </c:pt>
                <c:pt idx="31">
                  <c:v>0.71195680176085097</c:v>
                </c:pt>
                <c:pt idx="32">
                  <c:v>0.606354104062929</c:v>
                </c:pt>
                <c:pt idx="33">
                  <c:v>0.69334204313070602</c:v>
                </c:pt>
                <c:pt idx="34">
                  <c:v>0.61348943754084195</c:v>
                </c:pt>
                <c:pt idx="35">
                  <c:v>0.68709401972689998</c:v>
                </c:pt>
                <c:pt idx="36">
                  <c:v>0.81311982001937599</c:v>
                </c:pt>
                <c:pt idx="37">
                  <c:v>1.54996498133809</c:v>
                </c:pt>
                <c:pt idx="38">
                  <c:v>0.66568630446828503</c:v>
                </c:pt>
                <c:pt idx="39">
                  <c:v>0.64260438445503598</c:v>
                </c:pt>
                <c:pt idx="40">
                  <c:v>0.73868880358645495</c:v>
                </c:pt>
                <c:pt idx="41">
                  <c:v>0.74349185739828905</c:v>
                </c:pt>
                <c:pt idx="42">
                  <c:v>0.79417155584436006</c:v>
                </c:pt>
                <c:pt idx="43">
                  <c:v>0.73249124287687795</c:v>
                </c:pt>
                <c:pt idx="44">
                  <c:v>0.85524019306561505</c:v>
                </c:pt>
                <c:pt idx="45">
                  <c:v>0.80427002854477503</c:v>
                </c:pt>
                <c:pt idx="46">
                  <c:v>0.85137392135839995</c:v>
                </c:pt>
                <c:pt idx="47">
                  <c:v>0.79906781629686696</c:v>
                </c:pt>
                <c:pt idx="48">
                  <c:v>0.92337519332999496</c:v>
                </c:pt>
                <c:pt idx="49">
                  <c:v>0.88097680156577496</c:v>
                </c:pt>
                <c:pt idx="50">
                  <c:v>0.75858310413580898</c:v>
                </c:pt>
                <c:pt idx="51">
                  <c:v>0.62416852001052703</c:v>
                </c:pt>
                <c:pt idx="52">
                  <c:v>0.74656588595608397</c:v>
                </c:pt>
                <c:pt idx="53">
                  <c:v>0.64906896067947895</c:v>
                </c:pt>
                <c:pt idx="54">
                  <c:v>0.68437548260998404</c:v>
                </c:pt>
                <c:pt idx="55">
                  <c:v>0.73622216683874098</c:v>
                </c:pt>
                <c:pt idx="56">
                  <c:v>1.1166637557956101</c:v>
                </c:pt>
                <c:pt idx="57">
                  <c:v>0.61362806050861196</c:v>
                </c:pt>
                <c:pt idx="58">
                  <c:v>0.90126052180863603</c:v>
                </c:pt>
                <c:pt idx="59">
                  <c:v>0.82806038440904906</c:v>
                </c:pt>
                <c:pt idx="60">
                  <c:v>0.95561111192644499</c:v>
                </c:pt>
                <c:pt idx="61">
                  <c:v>0.97125899222185097</c:v>
                </c:pt>
                <c:pt idx="62">
                  <c:v>0.85255717775563</c:v>
                </c:pt>
                <c:pt idx="63">
                  <c:v>0.89676889061853005</c:v>
                </c:pt>
                <c:pt idx="64">
                  <c:v>0.92931427003489198</c:v>
                </c:pt>
                <c:pt idx="65">
                  <c:v>1.0605285695670099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2-4D7B-825F-D8B9EECA3D01}"/>
            </c:ext>
          </c:extLst>
        </c:ser>
        <c:ser>
          <c:idx val="1"/>
          <c:order val="1"/>
          <c:tx>
            <c:v>MA_200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Correlation_data!$O$5:$O$70</c:f>
              <c:numCache>
                <c:formatCode>General</c:formatCode>
                <c:ptCount val="66"/>
                <c:pt idx="0">
                  <c:v>0.71637904498480698</c:v>
                </c:pt>
                <c:pt idx="1">
                  <c:v>0.73477616774409105</c:v>
                </c:pt>
                <c:pt idx="2">
                  <c:v>0.74221567324197002</c:v>
                </c:pt>
                <c:pt idx="3">
                  <c:v>0.771662052367449</c:v>
                </c:pt>
                <c:pt idx="4">
                  <c:v>0.66521430916514002</c:v>
                </c:pt>
                <c:pt idx="5">
                  <c:v>0.68665922695860204</c:v>
                </c:pt>
                <c:pt idx="6">
                  <c:v>0.75094952422085504</c:v>
                </c:pt>
                <c:pt idx="7">
                  <c:v>0.72451172382283402</c:v>
                </c:pt>
                <c:pt idx="8">
                  <c:v>0.51693989702854704</c:v>
                </c:pt>
                <c:pt idx="9">
                  <c:v>0.68874067215595602</c:v>
                </c:pt>
                <c:pt idx="10">
                  <c:v>-8.0997929727246107E-2</c:v>
                </c:pt>
                <c:pt idx="11">
                  <c:v>0.316676021108802</c:v>
                </c:pt>
                <c:pt idx="12">
                  <c:v>0.60521749701846395</c:v>
                </c:pt>
                <c:pt idx="13">
                  <c:v>0.49843368009897698</c:v>
                </c:pt>
                <c:pt idx="14">
                  <c:v>0.71461566461019299</c:v>
                </c:pt>
                <c:pt idx="15">
                  <c:v>0.44611098573177099</c:v>
                </c:pt>
                <c:pt idx="16">
                  <c:v>0.70260094329387401</c:v>
                </c:pt>
                <c:pt idx="17">
                  <c:v>0.67562521889867</c:v>
                </c:pt>
                <c:pt idx="18">
                  <c:v>0.67773444159255103</c:v>
                </c:pt>
                <c:pt idx="19">
                  <c:v>0.69590792798963297</c:v>
                </c:pt>
                <c:pt idx="20">
                  <c:v>0.70612684222384703</c:v>
                </c:pt>
                <c:pt idx="21">
                  <c:v>0.72699829024599805</c:v>
                </c:pt>
                <c:pt idx="22">
                  <c:v>0.70868105394704395</c:v>
                </c:pt>
                <c:pt idx="23">
                  <c:v>0.76591089642395904</c:v>
                </c:pt>
                <c:pt idx="24">
                  <c:v>0.71660193794581695</c:v>
                </c:pt>
                <c:pt idx="25">
                  <c:v>0.703110639849158</c:v>
                </c:pt>
                <c:pt idx="26">
                  <c:v>0.64628892613709699</c:v>
                </c:pt>
                <c:pt idx="27">
                  <c:v>0.56554630797193495</c:v>
                </c:pt>
                <c:pt idx="28">
                  <c:v>0.71716066113972998</c:v>
                </c:pt>
                <c:pt idx="29">
                  <c:v>0.68329156523343404</c:v>
                </c:pt>
                <c:pt idx="30">
                  <c:v>0.74706977001749497</c:v>
                </c:pt>
                <c:pt idx="31">
                  <c:v>0.69278456206369499</c:v>
                </c:pt>
                <c:pt idx="32">
                  <c:v>0.84352275604480897</c:v>
                </c:pt>
                <c:pt idx="33">
                  <c:v>0.71160471319011898</c:v>
                </c:pt>
                <c:pt idx="34">
                  <c:v>0.84076791829030195</c:v>
                </c:pt>
                <c:pt idx="35">
                  <c:v>0.722274386509005</c:v>
                </c:pt>
                <c:pt idx="36">
                  <c:v>0.72479713351666697</c:v>
                </c:pt>
                <c:pt idx="37">
                  <c:v>0.27629008808438998</c:v>
                </c:pt>
                <c:pt idx="38">
                  <c:v>0.83779954235685705</c:v>
                </c:pt>
                <c:pt idx="39">
                  <c:v>0.57609282667801298</c:v>
                </c:pt>
                <c:pt idx="40">
                  <c:v>0.77063976899575104</c:v>
                </c:pt>
                <c:pt idx="41">
                  <c:v>0.679698928446273</c:v>
                </c:pt>
                <c:pt idx="42">
                  <c:v>0.69751525409574999</c:v>
                </c:pt>
                <c:pt idx="43">
                  <c:v>0.75279217356750705</c:v>
                </c:pt>
                <c:pt idx="44">
                  <c:v>0.59331462275674995</c:v>
                </c:pt>
                <c:pt idx="45">
                  <c:v>0.732286964936955</c:v>
                </c:pt>
                <c:pt idx="46">
                  <c:v>0.74007186791885005</c:v>
                </c:pt>
                <c:pt idx="47">
                  <c:v>0.72919126631089903</c:v>
                </c:pt>
                <c:pt idx="48">
                  <c:v>0.72966698932422402</c:v>
                </c:pt>
                <c:pt idx="49">
                  <c:v>0.71678829004935296</c:v>
                </c:pt>
                <c:pt idx="50">
                  <c:v>0.79129024649999202</c:v>
                </c:pt>
                <c:pt idx="51">
                  <c:v>0.58015060907623195</c:v>
                </c:pt>
                <c:pt idx="52">
                  <c:v>0.66044916191062697</c:v>
                </c:pt>
                <c:pt idx="53">
                  <c:v>0.56428516622955405</c:v>
                </c:pt>
                <c:pt idx="54">
                  <c:v>0.69031035367198001</c:v>
                </c:pt>
                <c:pt idx="55">
                  <c:v>0.67497432305386595</c:v>
                </c:pt>
                <c:pt idx="56">
                  <c:v>0.496677450638081</c:v>
                </c:pt>
                <c:pt idx="57">
                  <c:v>0.72947348241024901</c:v>
                </c:pt>
                <c:pt idx="58">
                  <c:v>0.74727864830712198</c:v>
                </c:pt>
                <c:pt idx="59">
                  <c:v>0.76062355353630795</c:v>
                </c:pt>
                <c:pt idx="60">
                  <c:v>0.76863150864333296</c:v>
                </c:pt>
                <c:pt idx="61">
                  <c:v>0.72940412238598096</c:v>
                </c:pt>
                <c:pt idx="62">
                  <c:v>0.72854995077277296</c:v>
                </c:pt>
                <c:pt idx="63">
                  <c:v>0.76494773467890298</c:v>
                </c:pt>
                <c:pt idx="64">
                  <c:v>0.71500412035694605</c:v>
                </c:pt>
                <c:pt idx="65">
                  <c:v>0.82410338569785202</c:v>
                </c:pt>
              </c:numCache>
            </c:numRef>
          </c:xVal>
          <c:yVal>
            <c:numRef>
              <c:f>Correlation_data!$AR$5:$AR$70</c:f>
              <c:numCache>
                <c:formatCode>General</c:formatCode>
                <c:ptCount val="66"/>
                <c:pt idx="0">
                  <c:v>0.14165464736474501</c:v>
                </c:pt>
                <c:pt idx="1">
                  <c:v>0.108521426948591</c:v>
                </c:pt>
                <c:pt idx="2">
                  <c:v>0.114262204431583</c:v>
                </c:pt>
                <c:pt idx="3">
                  <c:v>0.15810128603659299</c:v>
                </c:pt>
                <c:pt idx="4">
                  <c:v>0.100249369204535</c:v>
                </c:pt>
                <c:pt idx="5">
                  <c:v>0.27959509978282099</c:v>
                </c:pt>
                <c:pt idx="6">
                  <c:v>0.106060325213702</c:v>
                </c:pt>
                <c:pt idx="7">
                  <c:v>0.123560410535575</c:v>
                </c:pt>
                <c:pt idx="8">
                  <c:v>0.11341577961282</c:v>
                </c:pt>
                <c:pt idx="9">
                  <c:v>7.5555162320740998E-2</c:v>
                </c:pt>
                <c:pt idx="10">
                  <c:v>0.25183949541975298</c:v>
                </c:pt>
                <c:pt idx="11">
                  <c:v>0.12743506709732899</c:v>
                </c:pt>
                <c:pt idx="12">
                  <c:v>0.105636223397158</c:v>
                </c:pt>
                <c:pt idx="13">
                  <c:v>0.105905449822374</c:v>
                </c:pt>
                <c:pt idx="14">
                  <c:v>7.8955639583901602E-2</c:v>
                </c:pt>
                <c:pt idx="15">
                  <c:v>0.123462707598852</c:v>
                </c:pt>
                <c:pt idx="16">
                  <c:v>0.18214981041629599</c:v>
                </c:pt>
                <c:pt idx="17">
                  <c:v>0.24923787515398799</c:v>
                </c:pt>
                <c:pt idx="18">
                  <c:v>0.168066403856693</c:v>
                </c:pt>
                <c:pt idx="19">
                  <c:v>0.20314586887459399</c:v>
                </c:pt>
                <c:pt idx="20">
                  <c:v>0.157605737249879</c:v>
                </c:pt>
                <c:pt idx="21">
                  <c:v>0.20042890431747801</c:v>
                </c:pt>
                <c:pt idx="22">
                  <c:v>0.272180964635935</c:v>
                </c:pt>
                <c:pt idx="23">
                  <c:v>0.13325836703018401</c:v>
                </c:pt>
                <c:pt idx="24">
                  <c:v>0.210839454296783</c:v>
                </c:pt>
                <c:pt idx="25">
                  <c:v>7.6901572109199803E-2</c:v>
                </c:pt>
                <c:pt idx="26">
                  <c:v>9.2309487473571095E-2</c:v>
                </c:pt>
                <c:pt idx="27">
                  <c:v>0.12537968338920299</c:v>
                </c:pt>
                <c:pt idx="28">
                  <c:v>0.148027589922266</c:v>
                </c:pt>
                <c:pt idx="29">
                  <c:v>0.14510616942888599</c:v>
                </c:pt>
                <c:pt idx="30">
                  <c:v>9.61752693784938E-2</c:v>
                </c:pt>
                <c:pt idx="31">
                  <c:v>0.166438199805551</c:v>
                </c:pt>
                <c:pt idx="32">
                  <c:v>7.2929787542207206E-2</c:v>
                </c:pt>
                <c:pt idx="33">
                  <c:v>7.8040375101958506E-2</c:v>
                </c:pt>
                <c:pt idx="34">
                  <c:v>8.5758371151993598E-2</c:v>
                </c:pt>
                <c:pt idx="35">
                  <c:v>9.1235631547588306E-2</c:v>
                </c:pt>
                <c:pt idx="36">
                  <c:v>0.21128479437512601</c:v>
                </c:pt>
                <c:pt idx="37">
                  <c:v>0.47983898071050302</c:v>
                </c:pt>
                <c:pt idx="38">
                  <c:v>0.150081353498001</c:v>
                </c:pt>
                <c:pt idx="39">
                  <c:v>0.100314150707334</c:v>
                </c:pt>
                <c:pt idx="40">
                  <c:v>0.156040756217139</c:v>
                </c:pt>
                <c:pt idx="41">
                  <c:v>0.129293838345243</c:v>
                </c:pt>
                <c:pt idx="42">
                  <c:v>0.24482302433043701</c:v>
                </c:pt>
                <c:pt idx="43">
                  <c:v>0.22964454362192699</c:v>
                </c:pt>
                <c:pt idx="44">
                  <c:v>0.31551894263379299</c:v>
                </c:pt>
                <c:pt idx="45">
                  <c:v>0.29576606000961297</c:v>
                </c:pt>
                <c:pt idx="46">
                  <c:v>0.30018226808550502</c:v>
                </c:pt>
                <c:pt idx="47">
                  <c:v>0.28712002029462602</c:v>
                </c:pt>
                <c:pt idx="48">
                  <c:v>0.39542423296545498</c:v>
                </c:pt>
                <c:pt idx="49">
                  <c:v>0.35139543055188399</c:v>
                </c:pt>
                <c:pt idx="50">
                  <c:v>0.22364373875500199</c:v>
                </c:pt>
                <c:pt idx="51">
                  <c:v>0.119997132429617</c:v>
                </c:pt>
                <c:pt idx="52">
                  <c:v>0.23255555266290601</c:v>
                </c:pt>
                <c:pt idx="53">
                  <c:v>0.10866531907378101</c:v>
                </c:pt>
                <c:pt idx="54">
                  <c:v>0.18651354723136501</c:v>
                </c:pt>
                <c:pt idx="55">
                  <c:v>0.20887935240999</c:v>
                </c:pt>
                <c:pt idx="56">
                  <c:v>0.53600334608911904</c:v>
                </c:pt>
                <c:pt idx="57">
                  <c:v>0.103637355133924</c:v>
                </c:pt>
                <c:pt idx="58">
                  <c:v>0.33070786664485402</c:v>
                </c:pt>
                <c:pt idx="59">
                  <c:v>0.29471440687495698</c:v>
                </c:pt>
                <c:pt idx="60">
                  <c:v>0.38077550677449401</c:v>
                </c:pt>
                <c:pt idx="61">
                  <c:v>0.40946363946070602</c:v>
                </c:pt>
                <c:pt idx="62">
                  <c:v>0.28088350057238898</c:v>
                </c:pt>
                <c:pt idx="63">
                  <c:v>0.34354456480773699</c:v>
                </c:pt>
                <c:pt idx="64">
                  <c:v>0.35519021330880002</c:v>
                </c:pt>
                <c:pt idx="65">
                  <c:v>0.49809371813200898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32-4D7B-825F-D8B9EECA3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49695"/>
        <c:axId val="320330015"/>
      </c:scatterChart>
      <c:valAx>
        <c:axId val="462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Correlação de Pearson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330015"/>
        <c:crosses val="autoZero"/>
        <c:crossBetween val="midCat"/>
      </c:valAx>
      <c:valAx>
        <c:axId val="3203300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44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Correlação x MSE (Noite,</a:t>
            </a:r>
            <a:r>
              <a:rPr lang="en-US" baseline="0"/>
              <a:t> Melhor Checkpoint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Correlation_data!$D$5:$D$70</c:f>
              <c:numCache>
                <c:formatCode>General</c:formatCode>
                <c:ptCount val="66"/>
                <c:pt idx="0">
                  <c:v>0.33913323022679998</c:v>
                </c:pt>
                <c:pt idx="1">
                  <c:v>0.32647033823651</c:v>
                </c:pt>
                <c:pt idx="2">
                  <c:v>0.35715402341642</c:v>
                </c:pt>
                <c:pt idx="3">
                  <c:v>0.32902689445555999</c:v>
                </c:pt>
                <c:pt idx="4">
                  <c:v>0.26370243521596498</c:v>
                </c:pt>
                <c:pt idx="5">
                  <c:v>0.24134788076279801</c:v>
                </c:pt>
                <c:pt idx="6">
                  <c:v>0.28453345091418197</c:v>
                </c:pt>
                <c:pt idx="7">
                  <c:v>0.25985072771339901</c:v>
                </c:pt>
                <c:pt idx="8">
                  <c:v>0.34668757064646799</c:v>
                </c:pt>
                <c:pt idx="9">
                  <c:v>0.34446223260115399</c:v>
                </c:pt>
                <c:pt idx="10">
                  <c:v>0.34713532070300401</c:v>
                </c:pt>
                <c:pt idx="11">
                  <c:v>0.33261731961528701</c:v>
                </c:pt>
                <c:pt idx="12">
                  <c:v>0.26189457187647103</c:v>
                </c:pt>
                <c:pt idx="13">
                  <c:v>0.26758048668026801</c:v>
                </c:pt>
                <c:pt idx="14">
                  <c:v>0.284810658434824</c:v>
                </c:pt>
                <c:pt idx="15">
                  <c:v>0.26102299252898298</c:v>
                </c:pt>
                <c:pt idx="16">
                  <c:v>0.32907591493241101</c:v>
                </c:pt>
                <c:pt idx="17">
                  <c:v>0.31534333724726599</c:v>
                </c:pt>
                <c:pt idx="18">
                  <c:v>0.35493305773227102</c:v>
                </c:pt>
                <c:pt idx="19">
                  <c:v>0.32613582038710498</c:v>
                </c:pt>
                <c:pt idx="20">
                  <c:v>0.25481386176760901</c:v>
                </c:pt>
                <c:pt idx="21">
                  <c:v>0.248160951849873</c:v>
                </c:pt>
                <c:pt idx="22">
                  <c:v>0.28132336907185401</c:v>
                </c:pt>
                <c:pt idx="23">
                  <c:v>0.24789575806325201</c:v>
                </c:pt>
                <c:pt idx="24">
                  <c:v>0.32095160802179401</c:v>
                </c:pt>
                <c:pt idx="25">
                  <c:v>0.33152855549683302</c:v>
                </c:pt>
                <c:pt idx="26">
                  <c:v>0.355164587603778</c:v>
                </c:pt>
                <c:pt idx="27">
                  <c:v>0.34286256060103099</c:v>
                </c:pt>
                <c:pt idx="28">
                  <c:v>0.25992620510634101</c:v>
                </c:pt>
                <c:pt idx="29">
                  <c:v>0.26218484806036202</c:v>
                </c:pt>
                <c:pt idx="30">
                  <c:v>0.26837213835093998</c:v>
                </c:pt>
                <c:pt idx="31">
                  <c:v>0.24201912283764199</c:v>
                </c:pt>
                <c:pt idx="32">
                  <c:v>0.41890604092655698</c:v>
                </c:pt>
                <c:pt idx="33">
                  <c:v>0.40136902547451803</c:v>
                </c:pt>
                <c:pt idx="34">
                  <c:v>0.445236607571314</c:v>
                </c:pt>
                <c:pt idx="35">
                  <c:v>0.46609582655353399</c:v>
                </c:pt>
                <c:pt idx="36">
                  <c:v>0.430895494093604</c:v>
                </c:pt>
                <c:pt idx="37">
                  <c:v>0.40540142881892099</c:v>
                </c:pt>
                <c:pt idx="38">
                  <c:v>0.43321313204288397</c:v>
                </c:pt>
                <c:pt idx="39">
                  <c:v>0.47104893173077</c:v>
                </c:pt>
                <c:pt idx="40">
                  <c:v>0.42717995832764</c:v>
                </c:pt>
                <c:pt idx="41">
                  <c:v>0.39897356850121601</c:v>
                </c:pt>
                <c:pt idx="42">
                  <c:v>0.30144587739318301</c:v>
                </c:pt>
                <c:pt idx="43">
                  <c:v>0.31695073463876799</c:v>
                </c:pt>
                <c:pt idx="44">
                  <c:v>0.36047865184153799</c:v>
                </c:pt>
                <c:pt idx="45">
                  <c:v>0.32350627814286298</c:v>
                </c:pt>
                <c:pt idx="46">
                  <c:v>0.25138107924090197</c:v>
                </c:pt>
                <c:pt idx="47">
                  <c:v>0.251638781670108</c:v>
                </c:pt>
                <c:pt idx="48">
                  <c:v>0.263336963850962</c:v>
                </c:pt>
                <c:pt idx="49">
                  <c:v>0.23989099259294999</c:v>
                </c:pt>
                <c:pt idx="50">
                  <c:v>0.28699170746914499</c:v>
                </c:pt>
                <c:pt idx="51">
                  <c:v>0.31463039534121801</c:v>
                </c:pt>
                <c:pt idx="52">
                  <c:v>0.32887651270665402</c:v>
                </c:pt>
                <c:pt idx="53">
                  <c:v>0.362583873769731</c:v>
                </c:pt>
                <c:pt idx="54">
                  <c:v>0.25504786476112201</c:v>
                </c:pt>
                <c:pt idx="55">
                  <c:v>0.24806479895153899</c:v>
                </c:pt>
                <c:pt idx="56">
                  <c:v>0.26048042937184901</c:v>
                </c:pt>
                <c:pt idx="57">
                  <c:v>0.218976049932952</c:v>
                </c:pt>
                <c:pt idx="58">
                  <c:v>0.30702837969963798</c:v>
                </c:pt>
                <c:pt idx="59">
                  <c:v>0.304341250603056</c:v>
                </c:pt>
                <c:pt idx="60">
                  <c:v>0.31172814639095298</c:v>
                </c:pt>
                <c:pt idx="61">
                  <c:v>0.3046618028634</c:v>
                </c:pt>
                <c:pt idx="62">
                  <c:v>0.24575765786318701</c:v>
                </c:pt>
                <c:pt idx="63">
                  <c:v>0.22325016099381501</c:v>
                </c:pt>
                <c:pt idx="64">
                  <c:v>0.24447175578128899</c:v>
                </c:pt>
                <c:pt idx="65">
                  <c:v>0.22851362879648199</c:v>
                </c:pt>
              </c:numCache>
            </c:numRef>
          </c:xVal>
          <c:yVal>
            <c:numRef>
              <c:f>Correlation_data!$AG$5:$AG$70</c:f>
              <c:numCache>
                <c:formatCode>General</c:formatCode>
                <c:ptCount val="66"/>
                <c:pt idx="0">
                  <c:v>1.6807477582841901</c:v>
                </c:pt>
                <c:pt idx="1">
                  <c:v>1.78429683855803</c:v>
                </c:pt>
                <c:pt idx="2">
                  <c:v>1.56596313138383</c:v>
                </c:pt>
                <c:pt idx="3">
                  <c:v>1.6710021769718599</c:v>
                </c:pt>
                <c:pt idx="4">
                  <c:v>1.7866940778614899</c:v>
                </c:pt>
                <c:pt idx="5">
                  <c:v>1.9198067697318899</c:v>
                </c:pt>
                <c:pt idx="6">
                  <c:v>1.6824570367901199</c:v>
                </c:pt>
                <c:pt idx="7">
                  <c:v>1.8329267431818399</c:v>
                </c:pt>
                <c:pt idx="8">
                  <c:v>1.88253330598946</c:v>
                </c:pt>
                <c:pt idx="9">
                  <c:v>1.7171908494948001</c:v>
                </c:pt>
                <c:pt idx="10">
                  <c:v>1.66914483775579</c:v>
                </c:pt>
                <c:pt idx="11">
                  <c:v>1.72431585528975</c:v>
                </c:pt>
                <c:pt idx="12">
                  <c:v>2.0456016210262802</c:v>
                </c:pt>
                <c:pt idx="13">
                  <c:v>1.9957367553662899</c:v>
                </c:pt>
                <c:pt idx="14">
                  <c:v>1.8367493410239699</c:v>
                </c:pt>
                <c:pt idx="15">
                  <c:v>2.0177215874728498</c:v>
                </c:pt>
                <c:pt idx="16">
                  <c:v>1.6391311609476</c:v>
                </c:pt>
                <c:pt idx="17">
                  <c:v>1.73771692826279</c:v>
                </c:pt>
                <c:pt idx="18">
                  <c:v>1.6012114940184301</c:v>
                </c:pt>
                <c:pt idx="19">
                  <c:v>1.7250861405218001</c:v>
                </c:pt>
                <c:pt idx="20">
                  <c:v>1.7250695574800301</c:v>
                </c:pt>
                <c:pt idx="21">
                  <c:v>1.82763212446162</c:v>
                </c:pt>
                <c:pt idx="22">
                  <c:v>1.7554442018501499</c:v>
                </c:pt>
                <c:pt idx="23">
                  <c:v>1.90681047252464</c:v>
                </c:pt>
                <c:pt idx="24">
                  <c:v>1.6545952915170301</c:v>
                </c:pt>
                <c:pt idx="25">
                  <c:v>1.6404641539064599</c:v>
                </c:pt>
                <c:pt idx="26">
                  <c:v>1.7266957346559599</c:v>
                </c:pt>
                <c:pt idx="27">
                  <c:v>1.74479027033056</c:v>
                </c:pt>
                <c:pt idx="28">
                  <c:v>1.79487257087605</c:v>
                </c:pt>
                <c:pt idx="29">
                  <c:v>1.9476800243049901</c:v>
                </c:pt>
                <c:pt idx="30">
                  <c:v>1.8891478097590799</c:v>
                </c:pt>
                <c:pt idx="31">
                  <c:v>1.7762406033440501</c:v>
                </c:pt>
                <c:pt idx="32">
                  <c:v>1.4621084696768401</c:v>
                </c:pt>
                <c:pt idx="33">
                  <c:v>1.48212986565131</c:v>
                </c:pt>
                <c:pt idx="34">
                  <c:v>1.42102010714636</c:v>
                </c:pt>
                <c:pt idx="35">
                  <c:v>1.39599220692902</c:v>
                </c:pt>
                <c:pt idx="36">
                  <c:v>1.48205998004172</c:v>
                </c:pt>
                <c:pt idx="37">
                  <c:v>1.58175670461811</c:v>
                </c:pt>
                <c:pt idx="38">
                  <c:v>1.45906384929842</c:v>
                </c:pt>
                <c:pt idx="39">
                  <c:v>1.39667359656378</c:v>
                </c:pt>
                <c:pt idx="40">
                  <c:v>1.47206675530104</c:v>
                </c:pt>
                <c:pt idx="41">
                  <c:v>1.5012903295086599</c:v>
                </c:pt>
                <c:pt idx="42">
                  <c:v>1.6553260654456401</c:v>
                </c:pt>
                <c:pt idx="43">
                  <c:v>1.71377698199299</c:v>
                </c:pt>
                <c:pt idx="44">
                  <c:v>1.6465995015446</c:v>
                </c:pt>
                <c:pt idx="45">
                  <c:v>1.76947428970003</c:v>
                </c:pt>
                <c:pt idx="46">
                  <c:v>1.73735597633547</c:v>
                </c:pt>
                <c:pt idx="47">
                  <c:v>1.8899388678714899</c:v>
                </c:pt>
                <c:pt idx="48">
                  <c:v>1.8745680452083</c:v>
                </c:pt>
                <c:pt idx="49">
                  <c:v>1.9058781513498499</c:v>
                </c:pt>
                <c:pt idx="50">
                  <c:v>1.64754601504039</c:v>
                </c:pt>
                <c:pt idx="51">
                  <c:v>1.7388612907179199</c:v>
                </c:pt>
                <c:pt idx="52">
                  <c:v>1.71617691286971</c:v>
                </c:pt>
                <c:pt idx="53">
                  <c:v>1.67943650649426</c:v>
                </c:pt>
                <c:pt idx="54">
                  <c:v>1.7863808661045899</c:v>
                </c:pt>
                <c:pt idx="55">
                  <c:v>1.9360018474549401</c:v>
                </c:pt>
                <c:pt idx="56">
                  <c:v>1.79830621727994</c:v>
                </c:pt>
                <c:pt idx="57">
                  <c:v>2.05957354099972</c:v>
                </c:pt>
                <c:pt idx="58">
                  <c:v>1.66011178691321</c:v>
                </c:pt>
                <c:pt idx="59">
                  <c:v>1.7052510219175101</c:v>
                </c:pt>
                <c:pt idx="60">
                  <c:v>1.73043905372752</c:v>
                </c:pt>
                <c:pt idx="61">
                  <c:v>1.7970935077240799</c:v>
                </c:pt>
                <c:pt idx="62">
                  <c:v>1.7381881354030899</c:v>
                </c:pt>
                <c:pt idx="63">
                  <c:v>1.9077262886364601</c:v>
                </c:pt>
                <c:pt idx="64">
                  <c:v>1.8025907586825001</c:v>
                </c:pt>
                <c:pt idx="65">
                  <c:v>2.0171308595854698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4-48BB-96D4-4C1FAA50990A}"/>
            </c:ext>
          </c:extLst>
        </c:ser>
        <c:ser>
          <c:idx val="1"/>
          <c:order val="1"/>
          <c:tx>
            <c:v>MA_200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Correlation_data!$P$5:$P$70</c:f>
              <c:numCache>
                <c:formatCode>General</c:formatCode>
                <c:ptCount val="66"/>
                <c:pt idx="0">
                  <c:v>0.74392224515417005</c:v>
                </c:pt>
                <c:pt idx="1">
                  <c:v>0.74574469841089897</c:v>
                </c:pt>
                <c:pt idx="2">
                  <c:v>0.75764492374715198</c:v>
                </c:pt>
                <c:pt idx="3">
                  <c:v>0.74232682238047298</c:v>
                </c:pt>
                <c:pt idx="4">
                  <c:v>0.68161762119370894</c:v>
                </c:pt>
                <c:pt idx="5">
                  <c:v>0.67544502570388099</c:v>
                </c:pt>
                <c:pt idx="6">
                  <c:v>0.68520150008258596</c:v>
                </c:pt>
                <c:pt idx="7">
                  <c:v>0.67258153339007498</c:v>
                </c:pt>
                <c:pt idx="8">
                  <c:v>0.71151897895718696</c:v>
                </c:pt>
                <c:pt idx="9">
                  <c:v>0.71177783292098495</c:v>
                </c:pt>
                <c:pt idx="10">
                  <c:v>0.64459403994470299</c:v>
                </c:pt>
                <c:pt idx="11">
                  <c:v>0.66929025409412402</c:v>
                </c:pt>
                <c:pt idx="12">
                  <c:v>0.63663723804524597</c:v>
                </c:pt>
                <c:pt idx="13">
                  <c:v>0.64318288119353695</c:v>
                </c:pt>
                <c:pt idx="14">
                  <c:v>0.68985738242503802</c:v>
                </c:pt>
                <c:pt idx="15">
                  <c:v>0.64985557925374604</c:v>
                </c:pt>
                <c:pt idx="16">
                  <c:v>0.72632665508027205</c:v>
                </c:pt>
                <c:pt idx="17">
                  <c:v>0.72207423376037205</c:v>
                </c:pt>
                <c:pt idx="18">
                  <c:v>0.74439787766042698</c:v>
                </c:pt>
                <c:pt idx="19">
                  <c:v>0.73379455116487002</c:v>
                </c:pt>
                <c:pt idx="20">
                  <c:v>0.65978733402702106</c:v>
                </c:pt>
                <c:pt idx="21">
                  <c:v>0.67116352727353701</c:v>
                </c:pt>
                <c:pt idx="22">
                  <c:v>0.69795026589150599</c:v>
                </c:pt>
                <c:pt idx="23">
                  <c:v>0.66416221784682705</c:v>
                </c:pt>
                <c:pt idx="24">
                  <c:v>0.69675236752363301</c:v>
                </c:pt>
                <c:pt idx="25">
                  <c:v>0.73553202161899101</c:v>
                </c:pt>
                <c:pt idx="26">
                  <c:v>0.73889075908868396</c:v>
                </c:pt>
                <c:pt idx="27">
                  <c:v>0.76330584476621899</c:v>
                </c:pt>
                <c:pt idx="28">
                  <c:v>0.67200840430821696</c:v>
                </c:pt>
                <c:pt idx="29">
                  <c:v>0.68366697770127804</c:v>
                </c:pt>
                <c:pt idx="30">
                  <c:v>0.67018991819910601</c:v>
                </c:pt>
                <c:pt idx="31">
                  <c:v>0.65920146533144997</c:v>
                </c:pt>
                <c:pt idx="32">
                  <c:v>0.72921554086017304</c:v>
                </c:pt>
                <c:pt idx="33">
                  <c:v>0.77138860876217397</c:v>
                </c:pt>
                <c:pt idx="34">
                  <c:v>0.75340712205438698</c:v>
                </c:pt>
                <c:pt idx="35">
                  <c:v>0.78308712453412899</c:v>
                </c:pt>
                <c:pt idx="36">
                  <c:v>0.746497101509073</c:v>
                </c:pt>
                <c:pt idx="37">
                  <c:v>0.75197556719770797</c:v>
                </c:pt>
                <c:pt idx="38">
                  <c:v>0.75196624540131596</c:v>
                </c:pt>
                <c:pt idx="39">
                  <c:v>0.76130315434406703</c:v>
                </c:pt>
                <c:pt idx="40">
                  <c:v>0.73938473788758996</c:v>
                </c:pt>
                <c:pt idx="41">
                  <c:v>0.763880558568936</c:v>
                </c:pt>
                <c:pt idx="42">
                  <c:v>0.70354801548287604</c:v>
                </c:pt>
                <c:pt idx="43">
                  <c:v>0.73852169014728397</c:v>
                </c:pt>
                <c:pt idx="44">
                  <c:v>0.75199158047241399</c:v>
                </c:pt>
                <c:pt idx="45">
                  <c:v>0.71819563580719303</c:v>
                </c:pt>
                <c:pt idx="46">
                  <c:v>0.66279112204327995</c:v>
                </c:pt>
                <c:pt idx="47">
                  <c:v>0.67779622978218901</c:v>
                </c:pt>
                <c:pt idx="48">
                  <c:v>0.69086832134676202</c:v>
                </c:pt>
                <c:pt idx="49">
                  <c:v>0.67736160843620496</c:v>
                </c:pt>
                <c:pt idx="50">
                  <c:v>0.70401089105903703</c:v>
                </c:pt>
                <c:pt idx="51">
                  <c:v>0.69225585693913605</c:v>
                </c:pt>
                <c:pt idx="52">
                  <c:v>0.72188138688911996</c:v>
                </c:pt>
                <c:pt idx="53">
                  <c:v>0.75937401750241595</c:v>
                </c:pt>
                <c:pt idx="54">
                  <c:v>0.66823662448630705</c:v>
                </c:pt>
                <c:pt idx="55">
                  <c:v>0.65006517437341205</c:v>
                </c:pt>
                <c:pt idx="56">
                  <c:v>0.67422737720343295</c:v>
                </c:pt>
                <c:pt idx="57">
                  <c:v>0.62760780378075598</c:v>
                </c:pt>
                <c:pt idx="58">
                  <c:v>0.719508180217583</c:v>
                </c:pt>
                <c:pt idx="59">
                  <c:v>0.72845488279508597</c:v>
                </c:pt>
                <c:pt idx="60">
                  <c:v>0.71521816639259705</c:v>
                </c:pt>
                <c:pt idx="61">
                  <c:v>0.72499490030634095</c:v>
                </c:pt>
                <c:pt idx="62">
                  <c:v>0.68126951428645299</c:v>
                </c:pt>
                <c:pt idx="63">
                  <c:v>0.65889073750103999</c:v>
                </c:pt>
                <c:pt idx="64">
                  <c:v>0.65810971984828304</c:v>
                </c:pt>
                <c:pt idx="65">
                  <c:v>0.64201429826352996</c:v>
                </c:pt>
              </c:numCache>
            </c:numRef>
          </c:xVal>
          <c:yVal>
            <c:numRef>
              <c:f>Correlation_data!$AS$5:$AS$70</c:f>
              <c:numCache>
                <c:formatCode>General</c:formatCode>
                <c:ptCount val="66"/>
                <c:pt idx="0">
                  <c:v>0.18182253444399199</c:v>
                </c:pt>
                <c:pt idx="1">
                  <c:v>0.18928237380363</c:v>
                </c:pt>
                <c:pt idx="2">
                  <c:v>0.19163926380791099</c:v>
                </c:pt>
                <c:pt idx="3">
                  <c:v>0.18943002316022101</c:v>
                </c:pt>
                <c:pt idx="4">
                  <c:v>0.212010297084996</c:v>
                </c:pt>
                <c:pt idx="5">
                  <c:v>0.21940274546390201</c:v>
                </c:pt>
                <c:pt idx="6">
                  <c:v>0.21775910920316399</c:v>
                </c:pt>
                <c:pt idx="7">
                  <c:v>0.21247491008636199</c:v>
                </c:pt>
                <c:pt idx="8">
                  <c:v>0.22997901018302599</c:v>
                </c:pt>
                <c:pt idx="9">
                  <c:v>0.20008713565967501</c:v>
                </c:pt>
                <c:pt idx="10">
                  <c:v>0.24086723189282999</c:v>
                </c:pt>
                <c:pt idx="11">
                  <c:v>0.23455067736237301</c:v>
                </c:pt>
                <c:pt idx="12">
                  <c:v>0.284528877559793</c:v>
                </c:pt>
                <c:pt idx="13">
                  <c:v>0.32157572217788599</c:v>
                </c:pt>
                <c:pt idx="14">
                  <c:v>0.212397125548798</c:v>
                </c:pt>
                <c:pt idx="15">
                  <c:v>0.277833105368541</c:v>
                </c:pt>
                <c:pt idx="16">
                  <c:v>0.198306233560303</c:v>
                </c:pt>
                <c:pt idx="17">
                  <c:v>0.213782153379665</c:v>
                </c:pt>
                <c:pt idx="18">
                  <c:v>0.194857424170823</c:v>
                </c:pt>
                <c:pt idx="19">
                  <c:v>0.184563096424078</c:v>
                </c:pt>
                <c:pt idx="20">
                  <c:v>0.22883993029469599</c:v>
                </c:pt>
                <c:pt idx="21">
                  <c:v>0.217355555173325</c:v>
                </c:pt>
                <c:pt idx="22">
                  <c:v>0.20234444145459199</c:v>
                </c:pt>
                <c:pt idx="23">
                  <c:v>0.21645176272845701</c:v>
                </c:pt>
                <c:pt idx="24">
                  <c:v>0.244402138568873</c:v>
                </c:pt>
                <c:pt idx="25">
                  <c:v>0.18941134574535801</c:v>
                </c:pt>
                <c:pt idx="26">
                  <c:v>0.222801548750306</c:v>
                </c:pt>
                <c:pt idx="27">
                  <c:v>0.16851145576322599</c:v>
                </c:pt>
                <c:pt idx="28">
                  <c:v>0.21333117863339901</c:v>
                </c:pt>
                <c:pt idx="29">
                  <c:v>0.23473896412200099</c:v>
                </c:pt>
                <c:pt idx="30">
                  <c:v>0.22269201291345</c:v>
                </c:pt>
                <c:pt idx="31">
                  <c:v>0.22232134218979999</c:v>
                </c:pt>
                <c:pt idx="32">
                  <c:v>0.23530811138926899</c:v>
                </c:pt>
                <c:pt idx="33">
                  <c:v>0.224029102860234</c:v>
                </c:pt>
                <c:pt idx="34">
                  <c:v>0.19269556666733101</c:v>
                </c:pt>
                <c:pt idx="35">
                  <c:v>0.17784501731337801</c:v>
                </c:pt>
                <c:pt idx="36">
                  <c:v>0.228095006410935</c:v>
                </c:pt>
                <c:pt idx="37">
                  <c:v>0.231659193277376</c:v>
                </c:pt>
                <c:pt idx="38">
                  <c:v>0.22792035696712201</c:v>
                </c:pt>
                <c:pt idx="39">
                  <c:v>0.174889258260292</c:v>
                </c:pt>
                <c:pt idx="40">
                  <c:v>0.22800235129131799</c:v>
                </c:pt>
                <c:pt idx="41">
                  <c:v>0.231589959861559</c:v>
                </c:pt>
                <c:pt idx="42">
                  <c:v>0.21852141472014699</c:v>
                </c:pt>
                <c:pt idx="43">
                  <c:v>0.18832687103978701</c:v>
                </c:pt>
                <c:pt idx="44">
                  <c:v>0.17470461986508701</c:v>
                </c:pt>
                <c:pt idx="45">
                  <c:v>0.210516369587438</c:v>
                </c:pt>
                <c:pt idx="46">
                  <c:v>0.25852237647581799</c:v>
                </c:pt>
                <c:pt idx="47">
                  <c:v>0.211149003164572</c:v>
                </c:pt>
                <c:pt idx="48">
                  <c:v>0.202224123547215</c:v>
                </c:pt>
                <c:pt idx="49">
                  <c:v>0.21074407525448799</c:v>
                </c:pt>
                <c:pt idx="50">
                  <c:v>0.229425668604962</c:v>
                </c:pt>
                <c:pt idx="51">
                  <c:v>0.203982784974305</c:v>
                </c:pt>
                <c:pt idx="52">
                  <c:v>0.20257099889986299</c:v>
                </c:pt>
                <c:pt idx="53">
                  <c:v>0.170978488174583</c:v>
                </c:pt>
                <c:pt idx="54">
                  <c:v>0.24018494820931499</c:v>
                </c:pt>
                <c:pt idx="55">
                  <c:v>0.234403551082534</c:v>
                </c:pt>
                <c:pt idx="56">
                  <c:v>0.21550594942399401</c:v>
                </c:pt>
                <c:pt idx="57">
                  <c:v>0.29298729050258598</c:v>
                </c:pt>
                <c:pt idx="58">
                  <c:v>0.211494021883182</c:v>
                </c:pt>
                <c:pt idx="59">
                  <c:v>0.20340624566217899</c:v>
                </c:pt>
                <c:pt idx="60">
                  <c:v>0.24786436089702599</c:v>
                </c:pt>
                <c:pt idx="61">
                  <c:v>0.19180404457290201</c:v>
                </c:pt>
                <c:pt idx="62">
                  <c:v>0.22697336313389499</c:v>
                </c:pt>
                <c:pt idx="63">
                  <c:v>0.233824034847605</c:v>
                </c:pt>
                <c:pt idx="64">
                  <c:v>0.226292392352553</c:v>
                </c:pt>
                <c:pt idx="65">
                  <c:v>0.233220156095024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34-48BB-96D4-4C1FAA509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49695"/>
        <c:axId val="320330015"/>
      </c:scatterChart>
      <c:valAx>
        <c:axId val="462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Correlação de Pearson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330015"/>
        <c:crosses val="autoZero"/>
        <c:crossBetween val="midCat"/>
      </c:valAx>
      <c:valAx>
        <c:axId val="3203300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44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Correlação x MSE (Dia,</a:t>
            </a:r>
            <a:r>
              <a:rPr lang="en-US" baseline="0"/>
              <a:t> Melhor Checkpoint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LSTM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(Correlation_data!$W$5:$W$36,Correlation_data!$W$36,Correlation_data!$W$47:$W$70)</c:f>
              <c:numCache>
                <c:formatCode>General</c:formatCode>
                <c:ptCount val="57"/>
                <c:pt idx="0">
                  <c:v>0.63674918480097698</c:v>
                </c:pt>
                <c:pt idx="1">
                  <c:v>0.6431349531141306</c:v>
                </c:pt>
                <c:pt idx="2">
                  <c:v>0.64418298524342754</c:v>
                </c:pt>
                <c:pt idx="3">
                  <c:v>0.64247838478678321</c:v>
                </c:pt>
                <c:pt idx="4">
                  <c:v>0.58857738595397802</c:v>
                </c:pt>
                <c:pt idx="5">
                  <c:v>0.57822932382546366</c:v>
                </c:pt>
                <c:pt idx="6">
                  <c:v>0.60385336267806711</c:v>
                </c:pt>
                <c:pt idx="7">
                  <c:v>0.58455886416380176</c:v>
                </c:pt>
                <c:pt idx="8">
                  <c:v>0.56176082009288386</c:v>
                </c:pt>
                <c:pt idx="9">
                  <c:v>0.62381589763489664</c:v>
                </c:pt>
                <c:pt idx="10">
                  <c:v>0.29579142254718721</c:v>
                </c:pt>
                <c:pt idx="11">
                  <c:v>0.50338970513918202</c:v>
                </c:pt>
                <c:pt idx="12">
                  <c:v>0.54161648985179234</c:v>
                </c:pt>
                <c:pt idx="13">
                  <c:v>0.52852261829341385</c:v>
                </c:pt>
                <c:pt idx="14">
                  <c:v>0.59471623435697341</c:v>
                </c:pt>
                <c:pt idx="15">
                  <c:v>0.52342620383317118</c:v>
                </c:pt>
                <c:pt idx="16">
                  <c:v>0.62264510779718163</c:v>
                </c:pt>
                <c:pt idx="17">
                  <c:v>0.61435119462855026</c:v>
                </c:pt>
                <c:pt idx="18">
                  <c:v>0.62493118490322952</c:v>
                </c:pt>
                <c:pt idx="19">
                  <c:v>0.62191573518295828</c:v>
                </c:pt>
                <c:pt idx="20">
                  <c:v>0.58357852118114617</c:v>
                </c:pt>
                <c:pt idx="21">
                  <c:v>0.59032148857468969</c:v>
                </c:pt>
                <c:pt idx="22">
                  <c:v>0.59857055603298059</c:v>
                </c:pt>
                <c:pt idx="23">
                  <c:v>0.59376337792666645</c:v>
                </c:pt>
                <c:pt idx="24">
                  <c:v>0.62405462171264481</c:v>
                </c:pt>
                <c:pt idx="25">
                  <c:v>0.63059727408006694</c:v>
                </c:pt>
                <c:pt idx="26">
                  <c:v>0.62688586553112113</c:v>
                </c:pt>
                <c:pt idx="27">
                  <c:v>0.61042159020126441</c:v>
                </c:pt>
                <c:pt idx="28">
                  <c:v>0.59608294591383304</c:v>
                </c:pt>
                <c:pt idx="29">
                  <c:v>0.58242609847482574</c:v>
                </c:pt>
                <c:pt idx="30">
                  <c:v>0.60632477335163315</c:v>
                </c:pt>
                <c:pt idx="31">
                  <c:v>0.56050166850508942</c:v>
                </c:pt>
                <c:pt idx="32">
                  <c:v>0.56050166850508942</c:v>
                </c:pt>
                <c:pt idx="33">
                  <c:v>0.60671664895916999</c:v>
                </c:pt>
                <c:pt idx="34">
                  <c:v>0.63663989080628602</c:v>
                </c:pt>
                <c:pt idx="35">
                  <c:v>0.59821741041784704</c:v>
                </c:pt>
                <c:pt idx="36">
                  <c:v>0.62855475241000458</c:v>
                </c:pt>
                <c:pt idx="37">
                  <c:v>0.59315437752033062</c:v>
                </c:pt>
                <c:pt idx="38">
                  <c:v>0.60025110176195973</c:v>
                </c:pt>
                <c:pt idx="39">
                  <c:v>0.5958999486463733</c:v>
                </c:pt>
                <c:pt idx="40">
                  <c:v>0.58731019987247213</c:v>
                </c:pt>
                <c:pt idx="41">
                  <c:v>0.61862667939654048</c:v>
                </c:pt>
                <c:pt idx="42">
                  <c:v>0.58185066330909163</c:v>
                </c:pt>
                <c:pt idx="43">
                  <c:v>0.6042060662746902</c:v>
                </c:pt>
                <c:pt idx="44">
                  <c:v>0.5971831347881571</c:v>
                </c:pt>
                <c:pt idx="45">
                  <c:v>0.58344735123163338</c:v>
                </c:pt>
                <c:pt idx="46">
                  <c:v>0.56757322061437121</c:v>
                </c:pt>
                <c:pt idx="47">
                  <c:v>0.51858132862299655</c:v>
                </c:pt>
                <c:pt idx="48">
                  <c:v>0.56489209929422368</c:v>
                </c:pt>
                <c:pt idx="49">
                  <c:v>0.62201654520542582</c:v>
                </c:pt>
                <c:pt idx="50">
                  <c:v>0.63377416886539151</c:v>
                </c:pt>
                <c:pt idx="51">
                  <c:v>0.62933652237092852</c:v>
                </c:pt>
                <c:pt idx="52">
                  <c:v>0.61210898337240061</c:v>
                </c:pt>
                <c:pt idx="53">
                  <c:v>0.58130580004092081</c:v>
                </c:pt>
                <c:pt idx="54">
                  <c:v>0.58434959429013444</c:v>
                </c:pt>
                <c:pt idx="55">
                  <c:v>0.57212277806807699</c:v>
                </c:pt>
                <c:pt idx="56">
                  <c:v>0.59325870645830103</c:v>
                </c:pt>
              </c:numCache>
            </c:numRef>
          </c:xVal>
          <c:yVal>
            <c:numRef>
              <c:f>(Correlation_data!$AB$5:$AB$36,Correlation_data!$AB$47:$AB$70)</c:f>
              <c:numCache>
                <c:formatCode>General</c:formatCode>
                <c:ptCount val="56"/>
                <c:pt idx="0">
                  <c:v>1.226122172</c:v>
                </c:pt>
                <c:pt idx="1">
                  <c:v>1.158822062</c:v>
                </c:pt>
                <c:pt idx="2">
                  <c:v>1.2411940850000001</c:v>
                </c:pt>
                <c:pt idx="3">
                  <c:v>1.2112571379999999</c:v>
                </c:pt>
                <c:pt idx="4">
                  <c:v>1.22058439</c:v>
                </c:pt>
                <c:pt idx="5">
                  <c:v>1.213663108</c:v>
                </c:pt>
                <c:pt idx="6">
                  <c:v>1.2477614539999999</c:v>
                </c:pt>
                <c:pt idx="7">
                  <c:v>1.1593982169999999</c:v>
                </c:pt>
                <c:pt idx="8">
                  <c:v>1.3278342759999999</c:v>
                </c:pt>
                <c:pt idx="9">
                  <c:v>1.202763641</c:v>
                </c:pt>
                <c:pt idx="10">
                  <c:v>1.4915204879999999</c:v>
                </c:pt>
                <c:pt idx="11">
                  <c:v>1.3224239769999999</c:v>
                </c:pt>
                <c:pt idx="12">
                  <c:v>1.3905449270000001</c:v>
                </c:pt>
                <c:pt idx="13">
                  <c:v>1.240894216</c:v>
                </c:pt>
                <c:pt idx="14">
                  <c:v>1.2953543919999999</c:v>
                </c:pt>
                <c:pt idx="15">
                  <c:v>1.292426173</c:v>
                </c:pt>
                <c:pt idx="16">
                  <c:v>1.1570701809999999</c:v>
                </c:pt>
                <c:pt idx="17">
                  <c:v>1.156863556</c:v>
                </c:pt>
                <c:pt idx="18">
                  <c:v>1.129296692</c:v>
                </c:pt>
                <c:pt idx="19">
                  <c:v>1.093819203</c:v>
                </c:pt>
                <c:pt idx="20">
                  <c:v>1.165920209</c:v>
                </c:pt>
                <c:pt idx="21">
                  <c:v>1.051335406</c:v>
                </c:pt>
                <c:pt idx="22">
                  <c:v>1.1717829070000001</c:v>
                </c:pt>
                <c:pt idx="23">
                  <c:v>1.039742078</c:v>
                </c:pt>
                <c:pt idx="24">
                  <c:v>1.179666766</c:v>
                </c:pt>
                <c:pt idx="25">
                  <c:v>1.0392918719999999</c:v>
                </c:pt>
                <c:pt idx="26">
                  <c:v>1.1373571769999999</c:v>
                </c:pt>
                <c:pt idx="27">
                  <c:v>1.072150468</c:v>
                </c:pt>
                <c:pt idx="28">
                  <c:v>1.168955188</c:v>
                </c:pt>
                <c:pt idx="29">
                  <c:v>1.0486256860000001</c:v>
                </c:pt>
                <c:pt idx="30">
                  <c:v>1.1504706469999999</c:v>
                </c:pt>
                <c:pt idx="31">
                  <c:v>1.074483198</c:v>
                </c:pt>
                <c:pt idx="32">
                  <c:v>1.223731927</c:v>
                </c:pt>
                <c:pt idx="33">
                  <c:v>1.1048514169999999</c:v>
                </c:pt>
                <c:pt idx="34">
                  <c:v>1.1979138730000001</c:v>
                </c:pt>
                <c:pt idx="35">
                  <c:v>1.147854814</c:v>
                </c:pt>
                <c:pt idx="36">
                  <c:v>1.232041006</c:v>
                </c:pt>
                <c:pt idx="37">
                  <c:v>1.0655380029999999</c:v>
                </c:pt>
                <c:pt idx="38">
                  <c:v>1.2540541359999999</c:v>
                </c:pt>
                <c:pt idx="39">
                  <c:v>1.116596041</c:v>
                </c:pt>
                <c:pt idx="40">
                  <c:v>1.2376476970000001</c:v>
                </c:pt>
                <c:pt idx="41">
                  <c:v>1.0850358259999999</c:v>
                </c:pt>
                <c:pt idx="42">
                  <c:v>1.2057359480000001</c:v>
                </c:pt>
                <c:pt idx="43">
                  <c:v>1.0497456890000001</c:v>
                </c:pt>
                <c:pt idx="44">
                  <c:v>1.184016841</c:v>
                </c:pt>
                <c:pt idx="45">
                  <c:v>1.090999585</c:v>
                </c:pt>
                <c:pt idx="46">
                  <c:v>1.3256709820000001</c:v>
                </c:pt>
                <c:pt idx="47">
                  <c:v>1.0829156849999999</c:v>
                </c:pt>
                <c:pt idx="48">
                  <c:v>1.2535805630000001</c:v>
                </c:pt>
                <c:pt idx="49">
                  <c:v>1.153579527</c:v>
                </c:pt>
                <c:pt idx="50">
                  <c:v>1.295351149</c:v>
                </c:pt>
                <c:pt idx="51">
                  <c:v>1.223058894</c:v>
                </c:pt>
                <c:pt idx="52">
                  <c:v>1.2371888390000001</c:v>
                </c:pt>
                <c:pt idx="53">
                  <c:v>1.184395759</c:v>
                </c:pt>
                <c:pt idx="54">
                  <c:v>1.2579253939999999</c:v>
                </c:pt>
                <c:pt idx="55">
                  <c:v>1.2175948409999999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2-4CA6-BBC9-8F6D1E4B0B1D}"/>
            </c:ext>
          </c:extLst>
        </c:ser>
        <c:ser>
          <c:idx val="1"/>
          <c:order val="1"/>
          <c:tx>
            <c:v>NO_LSTM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Correlation_data!$W$37:$W$46</c:f>
              <c:numCache>
                <c:formatCode>General</c:formatCode>
                <c:ptCount val="10"/>
                <c:pt idx="0">
                  <c:v>0.67484024815800225</c:v>
                </c:pt>
                <c:pt idx="1">
                  <c:v>0.63522264759408231</c:v>
                </c:pt>
                <c:pt idx="2">
                  <c:v>0.68908172680440027</c:v>
                </c:pt>
                <c:pt idx="3">
                  <c:v>0.65266312739140098</c:v>
                </c:pt>
                <c:pt idx="4">
                  <c:v>0.63954950228540208</c:v>
                </c:pt>
                <c:pt idx="5">
                  <c:v>0.44440621799347313</c:v>
                </c:pt>
                <c:pt idx="6">
                  <c:v>0.68868518087652875</c:v>
                </c:pt>
                <c:pt idx="7">
                  <c:v>0.62563064304441651</c:v>
                </c:pt>
                <c:pt idx="8">
                  <c:v>0.6489812933301643</c:v>
                </c:pt>
                <c:pt idx="9">
                  <c:v>0.61976388099854984</c:v>
                </c:pt>
              </c:numCache>
            </c:numRef>
          </c:xVal>
          <c:yVal>
            <c:numRef>
              <c:f>Correlation_data!$AB$37:$AB$46</c:f>
              <c:numCache>
                <c:formatCode>General</c:formatCode>
                <c:ptCount val="10"/>
                <c:pt idx="0">
                  <c:v>1.159418047</c:v>
                </c:pt>
                <c:pt idx="1">
                  <c:v>1.203126318</c:v>
                </c:pt>
                <c:pt idx="2">
                  <c:v>1.1353870159999999</c:v>
                </c:pt>
                <c:pt idx="3">
                  <c:v>1.1452465409999999</c:v>
                </c:pt>
                <c:pt idx="4">
                  <c:v>1.4117491049999999</c:v>
                </c:pt>
                <c:pt idx="5">
                  <c:v>2.0288168880000002</c:v>
                </c:pt>
                <c:pt idx="6">
                  <c:v>1.1784368460000001</c:v>
                </c:pt>
                <c:pt idx="7">
                  <c:v>1.129950403</c:v>
                </c:pt>
                <c:pt idx="8">
                  <c:v>1.4106071469999999</c:v>
                </c:pt>
                <c:pt idx="9">
                  <c:v>2.1117208289999998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2-4CA6-BBC9-8F6D1E4B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49695"/>
        <c:axId val="320330015"/>
      </c:scatterChart>
      <c:valAx>
        <c:axId val="462449695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Correlação de Pearson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330015"/>
        <c:crosses val="autoZero"/>
        <c:crossBetween val="midCat"/>
      </c:valAx>
      <c:valAx>
        <c:axId val="320330015"/>
        <c:scaling>
          <c:logBase val="10"/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44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8</xdr:col>
      <xdr:colOff>609599</xdr:colOff>
      <xdr:row>17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57DA93-7F2F-46DB-AAD3-4A28965E6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0</xdr:row>
      <xdr:rowOff>9525</xdr:rowOff>
    </xdr:from>
    <xdr:to>
      <xdr:col>17</xdr:col>
      <xdr:colOff>600074</xdr:colOff>
      <xdr:row>17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A4E095A-14A1-4957-946F-11188283C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9</xdr:col>
      <xdr:colOff>0</xdr:colOff>
      <xdr:row>33</xdr:row>
      <xdr:rowOff>180974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018BFBE-DE39-434A-9FF6-CB9D2AD84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95F89-3C3F-4E8D-8254-E9AB30504539}">
  <dimension ref="A1:H6"/>
  <sheetViews>
    <sheetView workbookViewId="0">
      <selection activeCell="F3" sqref="F3"/>
    </sheetView>
  </sheetViews>
  <sheetFormatPr defaultRowHeight="15" x14ac:dyDescent="0.25"/>
  <cols>
    <col min="1" max="1" width="5.42578125" bestFit="1" customWidth="1"/>
    <col min="2" max="2" width="12" bestFit="1" customWidth="1"/>
    <col min="3" max="3" width="14.28515625" bestFit="1" customWidth="1"/>
    <col min="4" max="4" width="19.5703125" bestFit="1" customWidth="1"/>
    <col min="5" max="5" width="17.85546875" bestFit="1" customWidth="1"/>
    <col min="6" max="6" width="15.42578125" bestFit="1" customWidth="1"/>
    <col min="7" max="7" width="16.28515625" bestFit="1" customWidth="1"/>
    <col min="8" max="8" width="13.7109375" bestFit="1" customWidth="1"/>
  </cols>
  <sheetData>
    <row r="1" spans="1:8" x14ac:dyDescent="0.25">
      <c r="A1" t="s">
        <v>130</v>
      </c>
      <c r="B1" t="s">
        <v>187</v>
      </c>
      <c r="C1" t="s">
        <v>188</v>
      </c>
      <c r="D1" t="s">
        <v>189</v>
      </c>
      <c r="E1" t="s">
        <v>190</v>
      </c>
      <c r="F1" t="s">
        <v>191</v>
      </c>
      <c r="G1" t="s">
        <v>192</v>
      </c>
      <c r="H1" t="s">
        <v>186</v>
      </c>
    </row>
    <row r="2" spans="1:8" x14ac:dyDescent="0.25">
      <c r="A2" s="8">
        <v>1</v>
      </c>
      <c r="B2" s="29">
        <f>SUMIF(Fold_Videos!$E$2:$E$12,"Dia",Fold_Videos!$D$2:$D$12)</f>
        <v>0.10420138888888887</v>
      </c>
      <c r="C2" s="29">
        <f>SUMIF(Fold_Videos!$E$2:$E$12,"Noite",Fold_Videos!$D$2:$D$12)</f>
        <v>6.0358796296296292E-2</v>
      </c>
      <c r="D2" s="29">
        <f>SUMIF(Fold_Videos!$E$2:$E$12,"Amanhecendo",Fold_Videos!$D$2:$D$12)</f>
        <v>0</v>
      </c>
      <c r="E2" s="29">
        <f>SUMIF(Fold_Videos!$E$2:$E$12,"Escurecendo",Fold_Videos!$D$2:$D$12)</f>
        <v>0</v>
      </c>
      <c r="F2" s="29">
        <f>SUMIF(Fold_Videos!$H$2:$H$12,"Teste",Fold_Videos!$D$2:$D$12)</f>
        <v>4.3518518518518519E-2</v>
      </c>
      <c r="G2" s="29">
        <f>SUMIF(Fold_Videos!$H$2:$H$12,"Treino",Fold_Videos!$D$2:$D$12)</f>
        <v>0.12104166666666664</v>
      </c>
      <c r="H2" s="29">
        <f>SUM(Fold_Videos!$D2:$D12)</f>
        <v>0.1645601851851852</v>
      </c>
    </row>
    <row r="3" spans="1:8" x14ac:dyDescent="0.25">
      <c r="A3" s="8">
        <v>2</v>
      </c>
      <c r="B3" s="29">
        <f>SUMIF(Fold_Videos!$E$13:$E$21,"Dia",Fold_Videos!$D$13:$D$21)</f>
        <v>7.305555555555554E-2</v>
      </c>
      <c r="C3" s="29">
        <f>SUMIF(Fold_Videos!$E$13:$E$21,"Noite",Fold_Videos!$D$13:$D$21)</f>
        <v>7.8680555555555559E-2</v>
      </c>
      <c r="D3" s="29">
        <f>SUMIF(Fold_Videos!$E$13:$E$21,"Amanhecendo",Fold_Videos!$D$13:$D$21)</f>
        <v>2.298611111111111E-2</v>
      </c>
      <c r="E3" s="29">
        <f>SUMIF(Fold_Videos!$E$13:$E$21,"Escurecendo",Fold_Videos!$D$13:$D$21)</f>
        <v>0</v>
      </c>
      <c r="F3" s="29">
        <f>SUMIF(Fold_Videos!$H$13:$H$21,"Teste",Fold_Videos!$D$13:$D$21)</f>
        <v>5.575231481481481E-2</v>
      </c>
      <c r="G3" s="29">
        <f>SUMIF(Fold_Videos!$H$13:$H$21,"Treino",Fold_Videos!$D$13:$D$21)</f>
        <v>0.1189699074074074</v>
      </c>
      <c r="H3" s="29">
        <f>SUM(Fold_Videos!$D13:$D21)</f>
        <v>0.17472222222222222</v>
      </c>
    </row>
    <row r="4" spans="1:8" x14ac:dyDescent="0.25">
      <c r="A4" s="8">
        <v>3</v>
      </c>
      <c r="B4" s="29">
        <f>SUMIF(Fold_Videos!$E$22:$E$30,"Dia",Fold_Videos!$D$22:$D$30)</f>
        <v>0.12643518518518521</v>
      </c>
      <c r="C4" s="29">
        <f>SUMIF(Fold_Videos!$E$22:$E$30,"Noite",Fold_Videos!$D$22:$D$30)</f>
        <v>4.7418981481481479E-2</v>
      </c>
      <c r="D4" s="29">
        <f>SUMIF(Fold_Videos!$E$22:$E$30,"Amanhecendo",Fold_Videos!$D$22:$D$30)</f>
        <v>0</v>
      </c>
      <c r="E4" s="29">
        <f>SUMIF(Fold_Videos!$E$22:$E$30,"Escurecendo",Fold_Videos!$D$22:$D$30)</f>
        <v>0</v>
      </c>
      <c r="F4" s="29">
        <f>SUMIF(Fold_Videos!$H$22:$H$30,"Teste",Fold_Videos!$D$22:$D$30)</f>
        <v>0</v>
      </c>
      <c r="G4" s="29">
        <f>SUMIF(Fold_Videos!$H$22:$H$30,"Treino",Fold_Videos!$D$22:$D$30)</f>
        <v>0.17385416666666664</v>
      </c>
      <c r="H4" s="29">
        <f>SUM(Fold_Videos!$D22:$D30)</f>
        <v>0.17385416666666664</v>
      </c>
    </row>
    <row r="5" spans="1:8" x14ac:dyDescent="0.25">
      <c r="A5" s="8">
        <v>4</v>
      </c>
      <c r="B5" s="29">
        <f>SUMIF(Fold_Videos!$E$31:$E$39,"Dia",Fold_Videos!$D$31:$D$39)</f>
        <v>0.12469907407407407</v>
      </c>
      <c r="C5" s="29">
        <f>SUMIF(Fold_Videos!$E$31:$E$39,"Noite",Fold_Videos!$D$31:$D$39)</f>
        <v>2.8113425925925927E-2</v>
      </c>
      <c r="D5" s="29">
        <f>SUMIF(Fold_Videos!$E$31:$E$39,"Amanhecendo",Fold_Videos!$D$31:$D$39)</f>
        <v>0</v>
      </c>
      <c r="E5" s="29">
        <f>SUMIF(Fold_Videos!$E$31:$E$39,"Escurecendo",Fold_Videos!$D$31:$D$39)</f>
        <v>2.5381944444444443E-2</v>
      </c>
      <c r="F5" s="29">
        <f>SUMIF(Fold_Videos!$H$31:$H$39,"Teste",Fold_Videos!$D$31:$D$39)</f>
        <v>0</v>
      </c>
      <c r="G5" s="29">
        <f>SUMIF(Fold_Videos!$H$31:$H$39,"Treino",Fold_Videos!$D$31:$D$39)</f>
        <v>0.17819444444444443</v>
      </c>
      <c r="H5" s="29">
        <f>SUM(Fold_Videos!$D31:$D39)</f>
        <v>0.17819444444444443</v>
      </c>
    </row>
    <row r="6" spans="1:8" x14ac:dyDescent="0.25">
      <c r="A6" t="s">
        <v>194</v>
      </c>
      <c r="B6" s="30">
        <f>SUM(B2:B5)</f>
        <v>0.42839120370370365</v>
      </c>
      <c r="C6" s="30">
        <f>SUM(C2:C5)</f>
        <v>0.21457175925925925</v>
      </c>
      <c r="D6" s="30">
        <f>SUM(D2:D5)</f>
        <v>2.298611111111111E-2</v>
      </c>
      <c r="E6" s="30">
        <f>SUM(E2:E5)</f>
        <v>2.5381944444444443E-2</v>
      </c>
      <c r="F6" s="30">
        <f>SUM(F2:F5)</f>
        <v>9.9270833333333336E-2</v>
      </c>
      <c r="G6" s="30">
        <f>SUM(G2:G5)</f>
        <v>0.59206018518518511</v>
      </c>
      <c r="H6" s="30">
        <f>SUM(H2:H5)</f>
        <v>0.69133101851851853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507E-84AE-4E74-A6C1-7C71DAE1995C}">
  <dimension ref="A1:K39"/>
  <sheetViews>
    <sheetView tabSelected="1" topLeftCell="A2" workbookViewId="0">
      <selection activeCell="H2" sqref="H2:H39"/>
    </sheetView>
  </sheetViews>
  <sheetFormatPr defaultRowHeight="15" x14ac:dyDescent="0.25"/>
  <cols>
    <col min="1" max="1" width="3" style="8" bestFit="1" customWidth="1"/>
    <col min="2" max="2" width="4.85546875" style="8" bestFit="1" customWidth="1"/>
    <col min="3" max="3" width="12" style="8" bestFit="1" customWidth="1"/>
    <col min="4" max="4" width="9.140625" style="8" bestFit="1" customWidth="1"/>
    <col min="5" max="5" width="14" style="8" bestFit="1" customWidth="1"/>
    <col min="8" max="8" width="10" bestFit="1" customWidth="1"/>
    <col min="9" max="9" width="74.85546875" bestFit="1" customWidth="1"/>
    <col min="10" max="10" width="8.140625" customWidth="1"/>
  </cols>
  <sheetData>
    <row r="1" spans="1:11" x14ac:dyDescent="0.25">
      <c r="A1" s="8" t="s">
        <v>132</v>
      </c>
      <c r="B1" s="8" t="s">
        <v>130</v>
      </c>
      <c r="C1" s="8" t="s">
        <v>129</v>
      </c>
      <c r="D1" s="8" t="s">
        <v>171</v>
      </c>
      <c r="E1" s="8" t="s">
        <v>172</v>
      </c>
      <c r="F1" s="8" t="s">
        <v>173</v>
      </c>
      <c r="G1" s="8" t="s">
        <v>174</v>
      </c>
      <c r="H1" s="8" t="s">
        <v>131</v>
      </c>
      <c r="I1" s="8" t="s">
        <v>185</v>
      </c>
      <c r="J1" s="8"/>
      <c r="K1" s="8"/>
    </row>
    <row r="2" spans="1:11" x14ac:dyDescent="0.25">
      <c r="A2" s="8">
        <f>0</f>
        <v>0</v>
      </c>
      <c r="B2" s="22">
        <v>1</v>
      </c>
      <c r="C2" s="23" t="s">
        <v>133</v>
      </c>
      <c r="D2" s="25">
        <v>1.4027777777777778E-2</v>
      </c>
      <c r="E2" s="23" t="s">
        <v>175</v>
      </c>
      <c r="F2" s="23" t="s">
        <v>180</v>
      </c>
      <c r="G2" s="23" t="s">
        <v>179</v>
      </c>
      <c r="H2" s="24" t="s">
        <v>193</v>
      </c>
      <c r="I2" s="23"/>
    </row>
    <row r="3" spans="1:11" x14ac:dyDescent="0.25">
      <c r="A3" s="8">
        <v>1</v>
      </c>
      <c r="B3" s="22"/>
      <c r="C3" s="23" t="s">
        <v>134</v>
      </c>
      <c r="D3" s="25">
        <v>1.4722222222222222E-2</v>
      </c>
      <c r="E3" s="23" t="s">
        <v>175</v>
      </c>
      <c r="F3" s="23" t="s">
        <v>180</v>
      </c>
      <c r="G3" s="23" t="s">
        <v>179</v>
      </c>
      <c r="H3" s="24" t="s">
        <v>193</v>
      </c>
      <c r="I3" s="23"/>
    </row>
    <row r="4" spans="1:11" x14ac:dyDescent="0.25">
      <c r="A4" s="8">
        <v>2</v>
      </c>
      <c r="B4" s="22"/>
      <c r="C4" s="23" t="s">
        <v>135</v>
      </c>
      <c r="D4" s="25">
        <v>1.5671296296296298E-2</v>
      </c>
      <c r="E4" s="23" t="s">
        <v>175</v>
      </c>
      <c r="F4" s="23" t="s">
        <v>180</v>
      </c>
      <c r="G4" s="23" t="s">
        <v>179</v>
      </c>
      <c r="H4" s="24" t="s">
        <v>193</v>
      </c>
      <c r="I4" s="23"/>
    </row>
    <row r="5" spans="1:11" x14ac:dyDescent="0.25">
      <c r="A5" s="8">
        <v>3</v>
      </c>
      <c r="B5" s="22"/>
      <c r="C5" s="23" t="s">
        <v>136</v>
      </c>
      <c r="D5" s="25">
        <v>8.4606481481481494E-3</v>
      </c>
      <c r="E5" s="23" t="s">
        <v>175</v>
      </c>
      <c r="F5" s="23" t="s">
        <v>180</v>
      </c>
      <c r="G5" s="23" t="s">
        <v>179</v>
      </c>
      <c r="H5" s="24" t="s">
        <v>193</v>
      </c>
      <c r="I5" s="23"/>
    </row>
    <row r="6" spans="1:11" x14ac:dyDescent="0.25">
      <c r="A6" s="8">
        <v>4</v>
      </c>
      <c r="B6" s="22"/>
      <c r="C6" s="23" t="s">
        <v>137</v>
      </c>
      <c r="D6" s="25">
        <v>1.4988425925925926E-2</v>
      </c>
      <c r="E6" s="23" t="s">
        <v>176</v>
      </c>
      <c r="F6" s="23" t="s">
        <v>180</v>
      </c>
      <c r="G6" s="23" t="s">
        <v>179</v>
      </c>
      <c r="H6" s="24" t="s">
        <v>193</v>
      </c>
      <c r="I6" s="23"/>
    </row>
    <row r="7" spans="1:11" x14ac:dyDescent="0.25">
      <c r="A7" s="8">
        <v>5</v>
      </c>
      <c r="B7" s="22"/>
      <c r="C7" s="23" t="s">
        <v>138</v>
      </c>
      <c r="D7" s="25">
        <v>1.4710648148148148E-2</v>
      </c>
      <c r="E7" s="23" t="s">
        <v>176</v>
      </c>
      <c r="F7" s="23" t="s">
        <v>180</v>
      </c>
      <c r="G7" s="23" t="s">
        <v>179</v>
      </c>
      <c r="H7" s="24" t="s">
        <v>193</v>
      </c>
      <c r="I7" s="23"/>
    </row>
    <row r="8" spans="1:11" x14ac:dyDescent="0.25">
      <c r="A8" s="8">
        <v>6</v>
      </c>
      <c r="B8" s="22"/>
      <c r="C8" s="23" t="s">
        <v>139</v>
      </c>
      <c r="D8" s="25">
        <v>1.5509259259259257E-2</v>
      </c>
      <c r="E8" s="23" t="s">
        <v>176</v>
      </c>
      <c r="F8" s="23" t="s">
        <v>180</v>
      </c>
      <c r="G8" s="23" t="s">
        <v>179</v>
      </c>
      <c r="H8" s="24" t="s">
        <v>193</v>
      </c>
      <c r="I8" s="23"/>
    </row>
    <row r="9" spans="1:11" x14ac:dyDescent="0.25">
      <c r="A9" s="8">
        <v>7</v>
      </c>
      <c r="B9" s="22"/>
      <c r="C9" s="23" t="s">
        <v>140</v>
      </c>
      <c r="D9" s="25">
        <v>1.5150462962962963E-2</v>
      </c>
      <c r="E9" s="23" t="s">
        <v>176</v>
      </c>
      <c r="F9" s="23" t="s">
        <v>180</v>
      </c>
      <c r="G9" s="23" t="s">
        <v>179</v>
      </c>
      <c r="H9" s="24" t="s">
        <v>195</v>
      </c>
      <c r="I9" s="23"/>
    </row>
    <row r="10" spans="1:11" x14ac:dyDescent="0.25">
      <c r="A10" s="8">
        <v>8</v>
      </c>
      <c r="B10" s="22"/>
      <c r="C10" s="23" t="s">
        <v>142</v>
      </c>
      <c r="D10" s="25">
        <v>1.4050925925925927E-2</v>
      </c>
      <c r="E10" s="23" t="s">
        <v>175</v>
      </c>
      <c r="F10" s="23" t="s">
        <v>181</v>
      </c>
      <c r="G10" s="23" t="s">
        <v>179</v>
      </c>
      <c r="H10" s="24" t="s">
        <v>195</v>
      </c>
      <c r="I10" s="23"/>
    </row>
    <row r="11" spans="1:11" x14ac:dyDescent="0.25">
      <c r="A11" s="8">
        <v>9</v>
      </c>
      <c r="B11" s="22"/>
      <c r="C11" s="23" t="s">
        <v>141</v>
      </c>
      <c r="D11" s="25">
        <v>1.4317129629629631E-2</v>
      </c>
      <c r="E11" s="23" t="s">
        <v>175</v>
      </c>
      <c r="F11" s="23" t="s">
        <v>181</v>
      </c>
      <c r="G11" s="23" t="s">
        <v>179</v>
      </c>
      <c r="H11" s="24" t="s">
        <v>195</v>
      </c>
      <c r="I11" s="23"/>
    </row>
    <row r="12" spans="1:11" x14ac:dyDescent="0.25">
      <c r="A12" s="8">
        <v>10</v>
      </c>
      <c r="B12" s="22"/>
      <c r="C12" s="23" t="s">
        <v>145</v>
      </c>
      <c r="D12" s="25">
        <v>2.2951388888888886E-2</v>
      </c>
      <c r="E12" s="23" t="s">
        <v>175</v>
      </c>
      <c r="F12" s="23" t="s">
        <v>182</v>
      </c>
      <c r="G12" s="23" t="s">
        <v>179</v>
      </c>
      <c r="H12" s="24" t="s">
        <v>193</v>
      </c>
      <c r="I12" s="23"/>
    </row>
    <row r="13" spans="1:11" x14ac:dyDescent="0.25">
      <c r="A13" s="8">
        <v>11</v>
      </c>
      <c r="B13" s="19">
        <v>2</v>
      </c>
      <c r="C13" s="20" t="s">
        <v>143</v>
      </c>
      <c r="D13" s="26">
        <v>1.6122685185185184E-2</v>
      </c>
      <c r="E13" s="20" t="s">
        <v>175</v>
      </c>
      <c r="F13" s="20" t="s">
        <v>182</v>
      </c>
      <c r="G13" s="20" t="s">
        <v>179</v>
      </c>
      <c r="H13" s="21" t="s">
        <v>193</v>
      </c>
      <c r="I13" s="20"/>
    </row>
    <row r="14" spans="1:11" x14ac:dyDescent="0.25">
      <c r="A14" s="8">
        <v>12</v>
      </c>
      <c r="B14" s="19"/>
      <c r="C14" s="20" t="s">
        <v>144</v>
      </c>
      <c r="D14" s="26">
        <v>2.1134259259259259E-2</v>
      </c>
      <c r="E14" s="20" t="s">
        <v>175</v>
      </c>
      <c r="F14" s="20" t="s">
        <v>182</v>
      </c>
      <c r="G14" s="20" t="s">
        <v>179</v>
      </c>
      <c r="H14" s="21" t="s">
        <v>193</v>
      </c>
      <c r="I14" s="20"/>
    </row>
    <row r="15" spans="1:11" x14ac:dyDescent="0.25">
      <c r="A15" s="8">
        <v>13</v>
      </c>
      <c r="B15" s="19"/>
      <c r="C15" s="20" t="s">
        <v>146</v>
      </c>
      <c r="D15" s="26">
        <v>1.6180555555555556E-2</v>
      </c>
      <c r="E15" s="20" t="s">
        <v>176</v>
      </c>
      <c r="F15" s="20" t="s">
        <v>180</v>
      </c>
      <c r="G15" s="20" t="s">
        <v>179</v>
      </c>
      <c r="H15" s="21" t="s">
        <v>193</v>
      </c>
      <c r="I15" s="20"/>
    </row>
    <row r="16" spans="1:11" x14ac:dyDescent="0.25">
      <c r="A16" s="8">
        <v>14</v>
      </c>
      <c r="B16" s="19"/>
      <c r="C16" s="20" t="s">
        <v>147</v>
      </c>
      <c r="D16" s="26">
        <v>1.4953703703703705E-2</v>
      </c>
      <c r="E16" s="20" t="s">
        <v>176</v>
      </c>
      <c r="F16" s="20" t="s">
        <v>180</v>
      </c>
      <c r="G16" s="20" t="s">
        <v>179</v>
      </c>
      <c r="H16" s="21" t="s">
        <v>195</v>
      </c>
      <c r="I16" s="20"/>
    </row>
    <row r="17" spans="1:9" x14ac:dyDescent="0.25">
      <c r="A17" s="8">
        <v>15</v>
      </c>
      <c r="B17" s="19"/>
      <c r="C17" s="20" t="s">
        <v>148</v>
      </c>
      <c r="D17" s="26">
        <v>1.7986111111111109E-2</v>
      </c>
      <c r="E17" s="20" t="s">
        <v>175</v>
      </c>
      <c r="F17" s="20" t="s">
        <v>182</v>
      </c>
      <c r="G17" s="20" t="s">
        <v>179</v>
      </c>
      <c r="H17" s="21" t="s">
        <v>193</v>
      </c>
      <c r="I17" s="20"/>
    </row>
    <row r="18" spans="1:9" x14ac:dyDescent="0.25">
      <c r="A18" s="8">
        <v>16</v>
      </c>
      <c r="B18" s="19"/>
      <c r="C18" s="20" t="s">
        <v>149</v>
      </c>
      <c r="D18" s="26">
        <v>2.1041666666666667E-2</v>
      </c>
      <c r="E18" s="20" t="s">
        <v>176</v>
      </c>
      <c r="F18" s="20" t="s">
        <v>180</v>
      </c>
      <c r="G18" s="20" t="s">
        <v>179</v>
      </c>
      <c r="H18" s="21" t="s">
        <v>193</v>
      </c>
      <c r="I18" s="20"/>
    </row>
    <row r="19" spans="1:9" x14ac:dyDescent="0.25">
      <c r="A19" s="8">
        <v>17</v>
      </c>
      <c r="B19" s="19"/>
      <c r="C19" s="20" t="s">
        <v>150</v>
      </c>
      <c r="D19" s="26">
        <v>2.6504629629629628E-2</v>
      </c>
      <c r="E19" s="20" t="s">
        <v>176</v>
      </c>
      <c r="F19" s="20" t="s">
        <v>182</v>
      </c>
      <c r="G19" s="20" t="s">
        <v>179</v>
      </c>
      <c r="H19" s="21" t="s">
        <v>193</v>
      </c>
      <c r="I19" s="20"/>
    </row>
    <row r="20" spans="1:9" x14ac:dyDescent="0.25">
      <c r="A20" s="8">
        <v>18</v>
      </c>
      <c r="B20" s="19"/>
      <c r="C20" s="20" t="s">
        <v>151</v>
      </c>
      <c r="D20" s="26">
        <v>2.298611111111111E-2</v>
      </c>
      <c r="E20" s="20" t="s">
        <v>177</v>
      </c>
      <c r="F20" s="21"/>
      <c r="G20" s="20" t="s">
        <v>179</v>
      </c>
      <c r="H20" s="21" t="s">
        <v>195</v>
      </c>
      <c r="I20" s="20"/>
    </row>
    <row r="21" spans="1:9" x14ac:dyDescent="0.25">
      <c r="A21" s="8">
        <v>19</v>
      </c>
      <c r="B21" s="19"/>
      <c r="C21" s="20" t="s">
        <v>152</v>
      </c>
      <c r="D21" s="26">
        <v>1.7812499999999998E-2</v>
      </c>
      <c r="E21" s="20" t="s">
        <v>175</v>
      </c>
      <c r="F21" s="20" t="s">
        <v>180</v>
      </c>
      <c r="G21" s="20" t="s">
        <v>179</v>
      </c>
      <c r="H21" s="21" t="s">
        <v>195</v>
      </c>
      <c r="I21" s="20"/>
    </row>
    <row r="22" spans="1:9" x14ac:dyDescent="0.25">
      <c r="A22" s="8">
        <v>20</v>
      </c>
      <c r="B22" s="16">
        <v>3</v>
      </c>
      <c r="C22" s="17" t="s">
        <v>153</v>
      </c>
      <c r="D22" s="27">
        <v>2.7256944444444445E-2</v>
      </c>
      <c r="E22" s="17" t="s">
        <v>176</v>
      </c>
      <c r="F22" s="17"/>
      <c r="G22" s="17" t="s">
        <v>178</v>
      </c>
      <c r="H22" s="18" t="s">
        <v>193</v>
      </c>
      <c r="I22" s="17"/>
    </row>
    <row r="23" spans="1:9" x14ac:dyDescent="0.25">
      <c r="A23" s="8">
        <v>21</v>
      </c>
      <c r="B23" s="16"/>
      <c r="C23" s="17" t="s">
        <v>154</v>
      </c>
      <c r="D23" s="27">
        <v>2.0960648148148148E-2</v>
      </c>
      <c r="E23" s="17" t="s">
        <v>175</v>
      </c>
      <c r="F23" s="17"/>
      <c r="G23" s="17" t="s">
        <v>178</v>
      </c>
      <c r="H23" s="18" t="s">
        <v>193</v>
      </c>
      <c r="I23" s="17"/>
    </row>
    <row r="24" spans="1:9" x14ac:dyDescent="0.25">
      <c r="A24" s="8">
        <v>22</v>
      </c>
      <c r="B24" s="16"/>
      <c r="C24" s="17" t="s">
        <v>155</v>
      </c>
      <c r="D24" s="27">
        <v>1.7546296296296296E-2</v>
      </c>
      <c r="E24" s="17" t="s">
        <v>175</v>
      </c>
      <c r="F24" s="17" t="s">
        <v>182</v>
      </c>
      <c r="G24" s="17" t="s">
        <v>178</v>
      </c>
      <c r="H24" s="18" t="s">
        <v>193</v>
      </c>
      <c r="I24" s="17"/>
    </row>
    <row r="25" spans="1:9" x14ac:dyDescent="0.25">
      <c r="A25" s="8">
        <v>23</v>
      </c>
      <c r="B25" s="16"/>
      <c r="C25" s="17" t="s">
        <v>156</v>
      </c>
      <c r="D25" s="27">
        <v>1.6736111111111111E-2</v>
      </c>
      <c r="E25" s="17" t="s">
        <v>175</v>
      </c>
      <c r="F25" s="18" t="s">
        <v>182</v>
      </c>
      <c r="G25" s="17" t="s">
        <v>178</v>
      </c>
      <c r="H25" s="18" t="s">
        <v>193</v>
      </c>
      <c r="I25" s="17"/>
    </row>
    <row r="26" spans="1:9" x14ac:dyDescent="0.25">
      <c r="A26" s="8">
        <v>24</v>
      </c>
      <c r="B26" s="16"/>
      <c r="C26" s="17" t="s">
        <v>157</v>
      </c>
      <c r="D26" s="27">
        <v>1.7881944444444443E-2</v>
      </c>
      <c r="E26" s="17" t="s">
        <v>175</v>
      </c>
      <c r="F26" s="17" t="s">
        <v>182</v>
      </c>
      <c r="G26" s="17" t="s">
        <v>178</v>
      </c>
      <c r="H26" s="18" t="s">
        <v>193</v>
      </c>
      <c r="I26" s="17"/>
    </row>
    <row r="27" spans="1:9" x14ac:dyDescent="0.25">
      <c r="A27" s="8">
        <v>25</v>
      </c>
      <c r="B27" s="16"/>
      <c r="C27" s="17" t="s">
        <v>158</v>
      </c>
      <c r="D27" s="27">
        <v>2.0405092592592593E-2</v>
      </c>
      <c r="E27" s="17" t="s">
        <v>175</v>
      </c>
      <c r="F27" s="17" t="s">
        <v>182</v>
      </c>
      <c r="G27" s="17" t="s">
        <v>179</v>
      </c>
      <c r="H27" s="18" t="s">
        <v>193</v>
      </c>
      <c r="I27" s="17"/>
    </row>
    <row r="28" spans="1:9" x14ac:dyDescent="0.25">
      <c r="A28" s="8">
        <v>26</v>
      </c>
      <c r="B28" s="16"/>
      <c r="C28" s="17" t="s">
        <v>159</v>
      </c>
      <c r="D28" s="27">
        <v>2.0162037037037037E-2</v>
      </c>
      <c r="E28" s="17" t="s">
        <v>176</v>
      </c>
      <c r="F28" s="17" t="s">
        <v>182</v>
      </c>
      <c r="G28" s="17" t="s">
        <v>179</v>
      </c>
      <c r="H28" s="18" t="s">
        <v>193</v>
      </c>
      <c r="I28" s="17"/>
    </row>
    <row r="29" spans="1:9" x14ac:dyDescent="0.25">
      <c r="A29" s="8">
        <v>27</v>
      </c>
      <c r="B29" s="16"/>
      <c r="C29" s="17" t="s">
        <v>160</v>
      </c>
      <c r="D29" s="27">
        <v>1.4606481481481482E-2</v>
      </c>
      <c r="E29" s="17" t="s">
        <v>175</v>
      </c>
      <c r="F29" s="17" t="s">
        <v>180</v>
      </c>
      <c r="G29" s="17" t="s">
        <v>179</v>
      </c>
      <c r="H29" s="18" t="s">
        <v>193</v>
      </c>
      <c r="I29" s="17"/>
    </row>
    <row r="30" spans="1:9" x14ac:dyDescent="0.25">
      <c r="A30" s="8">
        <v>28</v>
      </c>
      <c r="B30" s="16"/>
      <c r="C30" s="17" t="s">
        <v>161</v>
      </c>
      <c r="D30" s="27">
        <v>1.8298611111111113E-2</v>
      </c>
      <c r="E30" s="17" t="s">
        <v>175</v>
      </c>
      <c r="F30" s="17" t="s">
        <v>180</v>
      </c>
      <c r="G30" s="17" t="s">
        <v>179</v>
      </c>
      <c r="H30" s="18" t="s">
        <v>193</v>
      </c>
      <c r="I30" s="17"/>
    </row>
    <row r="31" spans="1:9" x14ac:dyDescent="0.25">
      <c r="A31" s="8">
        <v>29</v>
      </c>
      <c r="B31" s="13">
        <v>4</v>
      </c>
      <c r="C31" s="14" t="s">
        <v>170</v>
      </c>
      <c r="D31" s="28">
        <v>1.4074074074074074E-2</v>
      </c>
      <c r="E31" s="14" t="s">
        <v>175</v>
      </c>
      <c r="F31" s="14" t="s">
        <v>180</v>
      </c>
      <c r="G31" s="14" t="s">
        <v>179</v>
      </c>
      <c r="H31" s="15" t="s">
        <v>193</v>
      </c>
      <c r="I31" s="14"/>
    </row>
    <row r="32" spans="1:9" x14ac:dyDescent="0.25">
      <c r="A32" s="8">
        <v>30</v>
      </c>
      <c r="B32" s="13"/>
      <c r="C32" s="14" t="s">
        <v>162</v>
      </c>
      <c r="D32" s="28">
        <v>2.0995370370370373E-2</v>
      </c>
      <c r="E32" s="14" t="s">
        <v>175</v>
      </c>
      <c r="F32" s="14" t="s">
        <v>181</v>
      </c>
      <c r="G32" s="14" t="s">
        <v>179</v>
      </c>
      <c r="H32" s="15" t="s">
        <v>193</v>
      </c>
      <c r="I32" s="14" t="s">
        <v>183</v>
      </c>
    </row>
    <row r="33" spans="1:9" x14ac:dyDescent="0.25">
      <c r="A33" s="8">
        <v>31</v>
      </c>
      <c r="B33" s="13"/>
      <c r="C33" s="14" t="s">
        <v>163</v>
      </c>
      <c r="D33" s="28">
        <v>2.5381944444444443E-2</v>
      </c>
      <c r="E33" s="14" t="s">
        <v>184</v>
      </c>
      <c r="F33" s="14" t="s">
        <v>181</v>
      </c>
      <c r="G33" s="14" t="s">
        <v>179</v>
      </c>
      <c r="H33" s="15" t="s">
        <v>193</v>
      </c>
      <c r="I33" s="14" t="s">
        <v>183</v>
      </c>
    </row>
    <row r="34" spans="1:9" x14ac:dyDescent="0.25">
      <c r="A34" s="8">
        <v>32</v>
      </c>
      <c r="B34" s="13"/>
      <c r="C34" s="14" t="s">
        <v>164</v>
      </c>
      <c r="D34" s="28">
        <v>1.5196759259259259E-2</v>
      </c>
      <c r="E34" s="14" t="s">
        <v>175</v>
      </c>
      <c r="F34" s="14" t="s">
        <v>180</v>
      </c>
      <c r="G34" s="14" t="s">
        <v>179</v>
      </c>
      <c r="H34" s="15" t="s">
        <v>193</v>
      </c>
      <c r="I34" s="14"/>
    </row>
    <row r="35" spans="1:9" x14ac:dyDescent="0.25">
      <c r="A35" s="8">
        <v>33</v>
      </c>
      <c r="B35" s="13"/>
      <c r="C35" s="14" t="s">
        <v>165</v>
      </c>
      <c r="D35" s="28">
        <v>1.8043981481481484E-2</v>
      </c>
      <c r="E35" s="14" t="s">
        <v>175</v>
      </c>
      <c r="F35" s="14" t="s">
        <v>180</v>
      </c>
      <c r="G35" s="14" t="s">
        <v>179</v>
      </c>
      <c r="H35" s="15" t="s">
        <v>193</v>
      </c>
      <c r="I35" s="14"/>
    </row>
    <row r="36" spans="1:9" x14ac:dyDescent="0.25">
      <c r="A36" s="8">
        <v>34</v>
      </c>
      <c r="B36" s="13"/>
      <c r="C36" s="14" t="s">
        <v>166</v>
      </c>
      <c r="D36" s="28">
        <v>1.4143518518518519E-2</v>
      </c>
      <c r="E36" s="14" t="s">
        <v>176</v>
      </c>
      <c r="F36" s="14" t="s">
        <v>182</v>
      </c>
      <c r="G36" s="14" t="s">
        <v>178</v>
      </c>
      <c r="H36" s="15" t="s">
        <v>193</v>
      </c>
      <c r="I36" s="14"/>
    </row>
    <row r="37" spans="1:9" x14ac:dyDescent="0.25">
      <c r="A37" s="8">
        <v>35</v>
      </c>
      <c r="B37" s="13"/>
      <c r="C37" s="14" t="s">
        <v>167</v>
      </c>
      <c r="D37" s="28">
        <v>1.3969907407407408E-2</v>
      </c>
      <c r="E37" s="14" t="s">
        <v>176</v>
      </c>
      <c r="F37" s="14" t="s">
        <v>182</v>
      </c>
      <c r="G37" s="14" t="s">
        <v>178</v>
      </c>
      <c r="H37" s="15" t="s">
        <v>193</v>
      </c>
      <c r="I37" s="14"/>
    </row>
    <row r="38" spans="1:9" x14ac:dyDescent="0.25">
      <c r="A38" s="8">
        <v>36</v>
      </c>
      <c r="B38" s="13"/>
      <c r="C38" s="14" t="s">
        <v>168</v>
      </c>
      <c r="D38" s="28">
        <v>2.0023148148148148E-2</v>
      </c>
      <c r="E38" s="14" t="s">
        <v>175</v>
      </c>
      <c r="F38" s="14" t="s">
        <v>182</v>
      </c>
      <c r="G38" s="14" t="s">
        <v>179</v>
      </c>
      <c r="H38" s="15" t="s">
        <v>193</v>
      </c>
      <c r="I38" s="14"/>
    </row>
    <row r="39" spans="1:9" x14ac:dyDescent="0.25">
      <c r="A39" s="8">
        <v>37</v>
      </c>
      <c r="B39" s="13"/>
      <c r="C39" s="14" t="s">
        <v>169</v>
      </c>
      <c r="D39" s="28">
        <v>3.636574074074074E-2</v>
      </c>
      <c r="E39" s="14" t="s">
        <v>175</v>
      </c>
      <c r="F39" s="14" t="s">
        <v>182</v>
      </c>
      <c r="G39" s="14" t="s">
        <v>179</v>
      </c>
      <c r="H39" s="15" t="s">
        <v>193</v>
      </c>
      <c r="I39" s="14"/>
    </row>
  </sheetData>
  <mergeCells count="4">
    <mergeCell ref="B22:B30"/>
    <mergeCell ref="B31:B39"/>
    <mergeCell ref="B13:B21"/>
    <mergeCell ref="B2:B12"/>
  </mergeCells>
  <phoneticPr fontId="1" type="noConversion"/>
  <conditionalFormatting sqref="H2:H39">
    <cfRule type="iconSet" priority="2">
      <iconSet iconSet="3Flags">
        <cfvo type="percent" val="0"/>
        <cfvo type="percent" val="33"/>
        <cfvo type="percent" val="67"/>
      </iconSet>
    </cfRule>
    <cfRule type="cellIs" dxfId="0" priority="1" operator="equal">
      <formula>"Teste"</formula>
    </cfRule>
  </conditionalFormatting>
  <dataValidations count="5">
    <dataValidation type="list" allowBlank="1" showInputMessage="1" showErrorMessage="1" sqref="E12 E13:E39 E2:E11" xr:uid="{50131459-C251-4F5C-B8E5-5598A155B851}">
      <formula1>"Dia,Noite,Amanhecendo,Escurecendo"</formula1>
    </dataValidation>
    <dataValidation type="list" allowBlank="1" showInputMessage="1" showErrorMessage="1" sqref="F12 F13:F39 F2:F11" xr:uid="{AEB39241-2171-458B-8632-098C63E00E3C}">
      <formula1>"Intenso,Livre,Normal"</formula1>
    </dataValidation>
    <dataValidation type="list" allowBlank="1" showInputMessage="1" showErrorMessage="1" sqref="G12 G13:G39 G2:G11" xr:uid="{57939D0B-AD3F-49B9-9293-26715A248694}">
      <formula1>"Sim,Não"</formula1>
    </dataValidation>
    <dataValidation type="time" operator="greaterThan" allowBlank="1" showInputMessage="1" showErrorMessage="1" sqref="D12 D13:D39 D2:D11" xr:uid="{8461711C-6735-4E29-B942-2320DB7DA35E}">
      <formula1>0</formula1>
    </dataValidation>
    <dataValidation type="list" allowBlank="1" showInputMessage="1" showErrorMessage="1" sqref="H12 H13:H39 H2:H11" xr:uid="{1BC47CD6-9DF9-40E1-903E-610C6A5E0697}">
      <formula1>"Treino,Teste"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913C-A876-4D95-927E-6EB9440F1438}">
  <dimension ref="A1"/>
  <sheetViews>
    <sheetView workbookViewId="0">
      <selection activeCell="L19" sqref="L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A1D26-4D86-42E4-B336-A6C46A0802B8}">
  <dimension ref="A1:AU70"/>
  <sheetViews>
    <sheetView zoomScale="85" zoomScaleNormal="85" workbookViewId="0">
      <selection activeCell="C69" sqref="C69"/>
    </sheetView>
  </sheetViews>
  <sheetFormatPr defaultRowHeight="15" x14ac:dyDescent="0.25"/>
  <cols>
    <col min="1" max="1" width="3" bestFit="1" customWidth="1"/>
    <col min="2" max="2" width="23.42578125" bestFit="1" customWidth="1"/>
    <col min="3" max="3" width="16.7109375" bestFit="1" customWidth="1"/>
    <col min="4" max="4" width="18.28515625" bestFit="1" customWidth="1"/>
    <col min="5" max="5" width="14.85546875" bestFit="1" customWidth="1"/>
    <col min="6" max="6" width="16.28515625" bestFit="1" customWidth="1"/>
    <col min="7" max="7" width="13.85546875" customWidth="1"/>
    <col min="8" max="8" width="14.7109375" bestFit="1" customWidth="1"/>
    <col min="9" max="10" width="12.7109375" bestFit="1" customWidth="1"/>
    <col min="11" max="11" width="14.28515625" bestFit="1" customWidth="1"/>
    <col min="12" max="12" width="15.7109375" bestFit="1" customWidth="1"/>
    <col min="13" max="13" width="12.7109375" bestFit="1" customWidth="1"/>
    <col min="14" max="14" width="13.85546875" bestFit="1" customWidth="1"/>
    <col min="15" max="15" width="14.28515625" bestFit="1" customWidth="1"/>
    <col min="16" max="16" width="15.7109375" bestFit="1" customWidth="1"/>
    <col min="17" max="17" width="12.7109375" bestFit="1" customWidth="1"/>
    <col min="18" max="18" width="13.85546875" bestFit="1" customWidth="1"/>
    <col min="19" max="20" width="12" bestFit="1" customWidth="1"/>
    <col min="21" max="21" width="12.7109375" bestFit="1" customWidth="1"/>
    <col min="22" max="22" width="12" bestFit="1" customWidth="1"/>
    <col min="23" max="23" width="10.7109375" bestFit="1" customWidth="1"/>
    <col min="24" max="24" width="10.5703125" bestFit="1" customWidth="1"/>
    <col min="25" max="25" width="16.140625" bestFit="1" customWidth="1"/>
    <col min="28" max="28" width="12.42578125" bestFit="1" customWidth="1"/>
    <col min="29" max="29" width="12.140625" bestFit="1" customWidth="1"/>
    <col min="30" max="30" width="14.140625" bestFit="1" customWidth="1"/>
    <col min="31" max="31" width="13.85546875" bestFit="1" customWidth="1"/>
    <col min="32" max="32" width="17" bestFit="1" customWidth="1"/>
    <col min="33" max="33" width="18.5703125" bestFit="1" customWidth="1"/>
    <col min="34" max="34" width="15.140625" bestFit="1" customWidth="1"/>
    <col min="35" max="35" width="16.5703125" bestFit="1" customWidth="1"/>
    <col min="36" max="36" width="18.140625" bestFit="1" customWidth="1"/>
    <col min="37" max="37" width="19.5703125" bestFit="1" customWidth="1"/>
    <col min="38" max="38" width="16.140625" bestFit="1" customWidth="1"/>
    <col min="39" max="39" width="17.7109375" style="6" bestFit="1" customWidth="1"/>
    <col min="40" max="40" width="19.140625" bestFit="1" customWidth="1"/>
    <col min="41" max="41" width="20.5703125" bestFit="1" customWidth="1"/>
    <col min="42" max="42" width="17.28515625" bestFit="1" customWidth="1"/>
    <col min="43" max="43" width="18.7109375" style="6" bestFit="1" customWidth="1"/>
    <col min="44" max="44" width="19.140625" bestFit="1" customWidth="1"/>
    <col min="45" max="45" width="20.5703125" bestFit="1" customWidth="1"/>
    <col min="46" max="46" width="17.28515625" bestFit="1" customWidth="1"/>
    <col min="47" max="47" width="18.7109375" bestFit="1" customWidth="1"/>
  </cols>
  <sheetData>
    <row r="1" spans="1:47" x14ac:dyDescent="0.25">
      <c r="A1" s="9" t="s">
        <v>0</v>
      </c>
      <c r="B1" s="9"/>
      <c r="C1" s="9" t="s">
        <v>1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10" t="s">
        <v>39</v>
      </c>
      <c r="T1" s="10"/>
      <c r="U1" s="10"/>
      <c r="V1" s="10"/>
      <c r="W1" s="10"/>
      <c r="X1" s="10"/>
      <c r="Y1" s="10"/>
      <c r="Z1" s="10" t="s">
        <v>48</v>
      </c>
      <c r="AA1" s="10"/>
      <c r="AB1" s="10" t="s">
        <v>108</v>
      </c>
      <c r="AC1" s="10"/>
      <c r="AD1" s="10"/>
      <c r="AE1" s="10"/>
      <c r="AF1" s="9" t="s">
        <v>112</v>
      </c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</row>
    <row r="2" spans="1:47" x14ac:dyDescent="0.25">
      <c r="A2" s="9"/>
      <c r="B2" s="9"/>
      <c r="C2" s="10">
        <v>1</v>
      </c>
      <c r="D2" s="10"/>
      <c r="E2" s="10"/>
      <c r="F2" s="10"/>
      <c r="G2" s="9">
        <v>50</v>
      </c>
      <c r="H2" s="9"/>
      <c r="I2" s="9"/>
      <c r="J2" s="9"/>
      <c r="K2" s="9">
        <v>100</v>
      </c>
      <c r="L2" s="9"/>
      <c r="M2" s="9"/>
      <c r="N2" s="9"/>
      <c r="O2" s="9">
        <v>200</v>
      </c>
      <c r="P2" s="9"/>
      <c r="Q2" s="9"/>
      <c r="R2" s="9"/>
      <c r="S2" s="11" t="s">
        <v>45</v>
      </c>
      <c r="T2" s="11"/>
      <c r="U2" s="11"/>
      <c r="V2" s="11"/>
      <c r="W2" s="12" t="s">
        <v>46</v>
      </c>
      <c r="X2" s="12"/>
      <c r="Y2" s="9" t="s">
        <v>47</v>
      </c>
      <c r="Z2" s="12" t="s">
        <v>49</v>
      </c>
      <c r="AA2" s="12"/>
      <c r="AB2" s="9" t="s">
        <v>109</v>
      </c>
      <c r="AC2" s="9"/>
      <c r="AD2" s="9" t="s">
        <v>110</v>
      </c>
      <c r="AE2" s="9"/>
      <c r="AF2" s="10">
        <v>1</v>
      </c>
      <c r="AG2" s="10"/>
      <c r="AH2" s="10"/>
      <c r="AI2" s="10"/>
      <c r="AJ2" s="9">
        <v>50</v>
      </c>
      <c r="AK2" s="9"/>
      <c r="AL2" s="9"/>
      <c r="AM2" s="9"/>
      <c r="AN2" s="9">
        <v>100</v>
      </c>
      <c r="AO2" s="9"/>
      <c r="AP2" s="9"/>
      <c r="AQ2" s="9"/>
      <c r="AR2" s="9">
        <v>200</v>
      </c>
      <c r="AS2" s="9"/>
      <c r="AT2" s="9"/>
      <c r="AU2" s="9"/>
    </row>
    <row r="3" spans="1:47" x14ac:dyDescent="0.25">
      <c r="A3" s="9"/>
      <c r="B3" s="9"/>
      <c r="C3" s="9" t="s">
        <v>2</v>
      </c>
      <c r="D3" s="9"/>
      <c r="E3" s="9"/>
      <c r="F3" s="9"/>
      <c r="G3" s="9" t="s">
        <v>2</v>
      </c>
      <c r="H3" s="9"/>
      <c r="I3" s="9"/>
      <c r="J3" s="9"/>
      <c r="K3" s="9" t="s">
        <v>2</v>
      </c>
      <c r="L3" s="9"/>
      <c r="M3" s="9"/>
      <c r="N3" s="9"/>
      <c r="O3" s="9" t="s">
        <v>2</v>
      </c>
      <c r="P3" s="9"/>
      <c r="Q3" s="9"/>
      <c r="R3" s="9"/>
      <c r="S3" s="11"/>
      <c r="T3" s="11"/>
      <c r="U3" s="11"/>
      <c r="V3" s="11"/>
      <c r="W3" s="12"/>
      <c r="X3" s="12"/>
      <c r="Y3" s="9"/>
      <c r="Z3" s="12"/>
      <c r="AA3" s="12"/>
      <c r="AB3" s="9"/>
      <c r="AC3" s="9"/>
      <c r="AD3" s="9"/>
      <c r="AE3" s="9"/>
      <c r="AF3" s="9" t="s">
        <v>111</v>
      </c>
      <c r="AG3" s="9"/>
      <c r="AH3" s="9"/>
      <c r="AI3" s="9"/>
      <c r="AJ3" s="9" t="s">
        <v>111</v>
      </c>
      <c r="AK3" s="9"/>
      <c r="AL3" s="9"/>
      <c r="AM3" s="9"/>
      <c r="AN3" s="9" t="s">
        <v>111</v>
      </c>
      <c r="AO3" s="9"/>
      <c r="AP3" s="9"/>
      <c r="AQ3" s="9"/>
      <c r="AR3" s="9" t="s">
        <v>111</v>
      </c>
      <c r="AS3" s="9"/>
      <c r="AT3" s="9"/>
      <c r="AU3" s="9"/>
    </row>
    <row r="4" spans="1:47" x14ac:dyDescent="0.25">
      <c r="A4" t="s">
        <v>103</v>
      </c>
      <c r="B4" s="1" t="s">
        <v>102</v>
      </c>
      <c r="C4" s="1" t="s">
        <v>98</v>
      </c>
      <c r="D4" s="1" t="s">
        <v>99</v>
      </c>
      <c r="E4" s="1" t="s">
        <v>100</v>
      </c>
      <c r="F4" s="1" t="s">
        <v>101</v>
      </c>
      <c r="G4" s="1" t="s">
        <v>84</v>
      </c>
      <c r="H4" s="1" t="s">
        <v>85</v>
      </c>
      <c r="I4" s="1" t="s">
        <v>86</v>
      </c>
      <c r="J4" s="1" t="s">
        <v>87</v>
      </c>
      <c r="K4" s="1" t="s">
        <v>88</v>
      </c>
      <c r="L4" s="1" t="s">
        <v>89</v>
      </c>
      <c r="M4" s="1" t="s">
        <v>90</v>
      </c>
      <c r="N4" s="1" t="s">
        <v>91</v>
      </c>
      <c r="O4" s="1" t="s">
        <v>92</v>
      </c>
      <c r="P4" s="1" t="s">
        <v>93</v>
      </c>
      <c r="Q4" s="1" t="s">
        <v>94</v>
      </c>
      <c r="R4" s="1" t="s">
        <v>95</v>
      </c>
      <c r="S4" s="1" t="s">
        <v>34</v>
      </c>
      <c r="T4" s="1" t="s">
        <v>35</v>
      </c>
      <c r="U4" s="1" t="s">
        <v>36</v>
      </c>
      <c r="V4" s="1" t="s">
        <v>37</v>
      </c>
      <c r="W4" s="1" t="s">
        <v>42</v>
      </c>
      <c r="X4" s="1" t="s">
        <v>43</v>
      </c>
      <c r="Y4" s="1" t="s">
        <v>44</v>
      </c>
      <c r="Z4" s="1" t="s">
        <v>40</v>
      </c>
      <c r="AA4" s="1" t="s">
        <v>41</v>
      </c>
      <c r="AB4" s="1" t="s">
        <v>104</v>
      </c>
      <c r="AC4" s="1" t="s">
        <v>107</v>
      </c>
      <c r="AD4" s="1" t="s">
        <v>105</v>
      </c>
      <c r="AE4" s="1" t="s">
        <v>106</v>
      </c>
      <c r="AF4" s="5" t="s">
        <v>113</v>
      </c>
      <c r="AG4" s="5" t="s">
        <v>114</v>
      </c>
      <c r="AH4" s="5" t="s">
        <v>115</v>
      </c>
      <c r="AI4" s="5" t="s">
        <v>116</v>
      </c>
      <c r="AJ4" s="5" t="s">
        <v>117</v>
      </c>
      <c r="AK4" s="5" t="s">
        <v>118</v>
      </c>
      <c r="AL4" s="5" t="s">
        <v>119</v>
      </c>
      <c r="AM4" s="7" t="s">
        <v>120</v>
      </c>
      <c r="AN4" s="5" t="s">
        <v>121</v>
      </c>
      <c r="AO4" s="5" t="s">
        <v>122</v>
      </c>
      <c r="AP4" s="5" t="s">
        <v>123</v>
      </c>
      <c r="AQ4" s="7" t="s">
        <v>128</v>
      </c>
      <c r="AR4" s="5" t="s">
        <v>124</v>
      </c>
      <c r="AS4" s="5" t="s">
        <v>125</v>
      </c>
      <c r="AT4" s="5" t="s">
        <v>126</v>
      </c>
      <c r="AU4" s="5" t="s">
        <v>127</v>
      </c>
    </row>
    <row r="5" spans="1:47" x14ac:dyDescent="0.25">
      <c r="A5">
        <v>0</v>
      </c>
      <c r="B5" t="s">
        <v>38</v>
      </c>
      <c r="C5">
        <v>0.53943761062151496</v>
      </c>
      <c r="D5">
        <v>0.33913323022679998</v>
      </c>
      <c r="E5">
        <v>0.54051654625423196</v>
      </c>
      <c r="F5">
        <v>0.33855394500908098</v>
      </c>
      <c r="G5">
        <v>0.70448453681017598</v>
      </c>
      <c r="H5">
        <v>0.58849770476984997</v>
      </c>
      <c r="I5">
        <v>0.70288079121771496</v>
      </c>
      <c r="J5">
        <v>0.58862082780080005</v>
      </c>
      <c r="K5">
        <v>0.76992531744257897</v>
      </c>
      <c r="L5">
        <v>0.69221378839791903</v>
      </c>
      <c r="M5">
        <v>0.76726020348253499</v>
      </c>
      <c r="N5">
        <v>0.69399627085343596</v>
      </c>
      <c r="O5">
        <v>0.71637904498480698</v>
      </c>
      <c r="P5">
        <v>0.74392224515417005</v>
      </c>
      <c r="Q5">
        <v>0.71291799489357299</v>
      </c>
      <c r="R5">
        <v>0.74680608888968203</v>
      </c>
      <c r="S5">
        <f t="shared" ref="S5:S36" si="0">AVERAGE(C5,G5,K5,O5)</f>
        <v>0.68255662746476919</v>
      </c>
      <c r="T5">
        <f t="shared" ref="T5:T36" si="1">AVERAGE(D5,H5,L5,P5)</f>
        <v>0.59094174213718476</v>
      </c>
      <c r="U5">
        <f t="shared" ref="U5:U36" si="2">AVERAGE(E5,I5,M5,Q5)</f>
        <v>0.68089388396201367</v>
      </c>
      <c r="V5">
        <f t="shared" ref="V5:V36" si="3">AVERAGE(F5,J5,N5,R5)</f>
        <v>0.59199428313824976</v>
      </c>
      <c r="W5">
        <f t="shared" ref="W5:W36" si="4">AVERAGE(S5:T5)</f>
        <v>0.63674918480097698</v>
      </c>
      <c r="X5">
        <f t="shared" ref="X5:X36" si="5">AVERAGE(U5:V5)</f>
        <v>0.63644408355013171</v>
      </c>
      <c r="Y5">
        <f t="shared" ref="Y5:Y36" si="6">AVERAGE(W5:X5)</f>
        <v>0.63659663417555434</v>
      </c>
      <c r="Z5">
        <f t="shared" ref="Z5:Z36" si="7">ABS(S5-U5)</f>
        <v>1.662743502755526E-3</v>
      </c>
      <c r="AA5">
        <f t="shared" ref="AA5:AA36" si="8">ABS(T5-V5)</f>
        <v>1.0525410010649994E-3</v>
      </c>
      <c r="AB5">
        <f>HLOOKUP(A5,Loss!$A$94:$BN$186,2)</f>
        <v>1.226122172</v>
      </c>
      <c r="AC5">
        <f>HLOOKUP(A5,Loss!$A$94:$BN$186,93)</f>
        <v>1.2454357949999999</v>
      </c>
      <c r="AD5">
        <f>HLOOKUP(A5,Loss!$A$1:$BN$93,2)</f>
        <v>1.1145000009999999</v>
      </c>
      <c r="AE5">
        <f>HLOOKUP(A5,Loss!$A$1:$BN$93,93)</f>
        <v>1.1145000009999999</v>
      </c>
      <c r="AF5">
        <v>0.67245191253456305</v>
      </c>
      <c r="AG5">
        <v>1.6807477582841901</v>
      </c>
      <c r="AH5">
        <v>0.68315365927432803</v>
      </c>
      <c r="AI5">
        <v>1.7198799234828199</v>
      </c>
      <c r="AJ5">
        <v>0.33152094458022702</v>
      </c>
      <c r="AK5">
        <v>0.71210341483672102</v>
      </c>
      <c r="AL5">
        <v>0.34289960882578802</v>
      </c>
      <c r="AM5" s="6">
        <v>0.72681965707303398</v>
      </c>
      <c r="AN5">
        <v>0.222561177853069</v>
      </c>
      <c r="AO5">
        <v>0.39908115068250299</v>
      </c>
      <c r="AP5">
        <v>0.235336503439662</v>
      </c>
      <c r="AQ5" s="6">
        <v>0.40631656737764799</v>
      </c>
      <c r="AR5">
        <v>0.14165464736474501</v>
      </c>
      <c r="AS5">
        <v>0.18182253444399199</v>
      </c>
      <c r="AT5">
        <v>0.155307200721882</v>
      </c>
      <c r="AU5">
        <v>0.18894573180916899</v>
      </c>
    </row>
    <row r="6" spans="1:47" x14ac:dyDescent="0.25">
      <c r="A6">
        <v>1</v>
      </c>
      <c r="B6" t="s">
        <v>3</v>
      </c>
      <c r="C6">
        <v>0.57273158356252096</v>
      </c>
      <c r="D6">
        <v>0.32647033823651</v>
      </c>
      <c r="E6">
        <v>0.57269657196658896</v>
      </c>
      <c r="F6">
        <v>0.325167167988336</v>
      </c>
      <c r="G6">
        <v>0.71099750378597504</v>
      </c>
      <c r="H6">
        <v>0.584113234894442</v>
      </c>
      <c r="I6">
        <v>0.70700472664970204</v>
      </c>
      <c r="J6">
        <v>0.58151536789171698</v>
      </c>
      <c r="K6">
        <v>0.77780488682307602</v>
      </c>
      <c r="L6">
        <v>0.69244121145552995</v>
      </c>
      <c r="M6">
        <v>0.77494179595580204</v>
      </c>
      <c r="N6">
        <v>0.68937903323914895</v>
      </c>
      <c r="O6">
        <v>0.73477616774409105</v>
      </c>
      <c r="P6">
        <v>0.74574469841089897</v>
      </c>
      <c r="Q6">
        <v>0.73136664792223405</v>
      </c>
      <c r="R6">
        <v>0.74287294565290996</v>
      </c>
      <c r="S6">
        <f t="shared" si="0"/>
        <v>0.69907753547891582</v>
      </c>
      <c r="T6">
        <f t="shared" si="1"/>
        <v>0.58719237074934527</v>
      </c>
      <c r="U6">
        <f t="shared" si="2"/>
        <v>0.69650243562358172</v>
      </c>
      <c r="V6">
        <f t="shared" si="3"/>
        <v>0.58473362869302803</v>
      </c>
      <c r="W6">
        <f t="shared" si="4"/>
        <v>0.6431349531141306</v>
      </c>
      <c r="X6">
        <f t="shared" si="5"/>
        <v>0.64061803215830482</v>
      </c>
      <c r="Y6">
        <f t="shared" si="6"/>
        <v>0.64187649263621771</v>
      </c>
      <c r="Z6">
        <f t="shared" si="7"/>
        <v>2.5750998553341065E-3</v>
      </c>
      <c r="AA6">
        <f t="shared" si="8"/>
        <v>2.4587420563172424E-3</v>
      </c>
      <c r="AB6">
        <f>HLOOKUP(A6,Loss!$A$94:$BN$186,2)</f>
        <v>1.158822062</v>
      </c>
      <c r="AC6">
        <f>HLOOKUP(A6,Loss!$A$94:$BN$186,93)</f>
        <v>1.1723088779999999</v>
      </c>
      <c r="AD6">
        <f>HLOOKUP(A6,Loss!$A$1:$BN$93,2)</f>
        <v>1.0641559229999999</v>
      </c>
      <c r="AE6">
        <f>HLOOKUP(A6,Loss!$A$1:$BN$93,93)</f>
        <v>1.0659793909999999</v>
      </c>
      <c r="AF6">
        <v>0.61406002631078604</v>
      </c>
      <c r="AG6">
        <v>1.78429683855803</v>
      </c>
      <c r="AH6">
        <v>0.653225233496741</v>
      </c>
      <c r="AI6">
        <v>1.79361267473958</v>
      </c>
      <c r="AJ6">
        <v>0.28075713387132101</v>
      </c>
      <c r="AK6">
        <v>0.73818113134463803</v>
      </c>
      <c r="AL6">
        <v>0.32139310356255202</v>
      </c>
      <c r="AM6" s="6">
        <v>0.73359894455847197</v>
      </c>
      <c r="AN6">
        <v>0.176588765255317</v>
      </c>
      <c r="AO6">
        <v>0.40732240601415998</v>
      </c>
      <c r="AP6">
        <v>0.21994111586316101</v>
      </c>
      <c r="AQ6" s="6">
        <v>0.400370352396902</v>
      </c>
      <c r="AR6">
        <v>0.108521426948591</v>
      </c>
      <c r="AS6">
        <v>0.18928237380363</v>
      </c>
      <c r="AT6">
        <v>0.15361501367605701</v>
      </c>
      <c r="AU6">
        <v>0.181054500747689</v>
      </c>
    </row>
    <row r="7" spans="1:47" x14ac:dyDescent="0.25">
      <c r="A7">
        <v>2</v>
      </c>
      <c r="B7" t="s">
        <v>4</v>
      </c>
      <c r="C7">
        <v>0.51146209737533899</v>
      </c>
      <c r="D7">
        <v>0.35715402341642</v>
      </c>
      <c r="E7">
        <v>0.51135586154924995</v>
      </c>
      <c r="F7">
        <v>0.358162530367787</v>
      </c>
      <c r="G7">
        <v>0.69057595011430795</v>
      </c>
      <c r="H7">
        <v>0.61325257882302098</v>
      </c>
      <c r="I7">
        <v>0.69605070150818804</v>
      </c>
      <c r="J7">
        <v>0.61526661701995</v>
      </c>
      <c r="K7">
        <v>0.76716761029861202</v>
      </c>
      <c r="L7">
        <v>0.71399102493059896</v>
      </c>
      <c r="M7">
        <v>0.77336456633584805</v>
      </c>
      <c r="N7">
        <v>0.71493030862349305</v>
      </c>
      <c r="O7">
        <v>0.74221567324197002</v>
      </c>
      <c r="P7">
        <v>0.75764492374715198</v>
      </c>
      <c r="Q7">
        <v>0.75336212793568003</v>
      </c>
      <c r="R7">
        <v>0.75656187889354498</v>
      </c>
      <c r="S7">
        <f t="shared" si="0"/>
        <v>0.67785533275755716</v>
      </c>
      <c r="T7">
        <f t="shared" si="1"/>
        <v>0.61051063772929803</v>
      </c>
      <c r="U7">
        <f t="shared" si="2"/>
        <v>0.68353331433224152</v>
      </c>
      <c r="V7">
        <f t="shared" si="3"/>
        <v>0.61123033372619373</v>
      </c>
      <c r="W7">
        <f t="shared" si="4"/>
        <v>0.64418298524342754</v>
      </c>
      <c r="X7">
        <f t="shared" si="5"/>
        <v>0.64738182402921762</v>
      </c>
      <c r="Y7">
        <f t="shared" si="6"/>
        <v>0.64578240463632253</v>
      </c>
      <c r="Z7">
        <f t="shared" si="7"/>
        <v>5.6779815746843543E-3</v>
      </c>
      <c r="AA7">
        <f t="shared" si="8"/>
        <v>7.196959968956973E-4</v>
      </c>
      <c r="AB7">
        <f>HLOOKUP(A7,Loss!$A$94:$BN$186,2)</f>
        <v>1.2411940850000001</v>
      </c>
      <c r="AC7">
        <f>HLOOKUP(A7,Loss!$A$94:$BN$186,93)</f>
        <v>1.252793177</v>
      </c>
      <c r="AD7">
        <f>HLOOKUP(A7,Loss!$A$1:$BN$93,2)</f>
        <v>1.0631351010000001</v>
      </c>
      <c r="AE7">
        <f>HLOOKUP(A7,Loss!$A$1:$BN$93,93)</f>
        <v>1.0666484810000001</v>
      </c>
      <c r="AF7">
        <v>0.65736045355444594</v>
      </c>
      <c r="AG7">
        <v>1.56596313138383</v>
      </c>
      <c r="AH7">
        <v>0.70240555306813501</v>
      </c>
      <c r="AI7">
        <v>1.5605527578573799</v>
      </c>
      <c r="AJ7">
        <v>0.303820312769781</v>
      </c>
      <c r="AK7">
        <v>0.70500798422355604</v>
      </c>
      <c r="AL7">
        <v>0.34773729577472801</v>
      </c>
      <c r="AM7" s="6">
        <v>0.71967160177712297</v>
      </c>
      <c r="AN7">
        <v>0.192930381377004</v>
      </c>
      <c r="AO7">
        <v>0.41341521189401798</v>
      </c>
      <c r="AP7">
        <v>0.237141368077736</v>
      </c>
      <c r="AQ7" s="6">
        <v>0.432728360600596</v>
      </c>
      <c r="AR7">
        <v>0.114262204431583</v>
      </c>
      <c r="AS7">
        <v>0.19163926380791099</v>
      </c>
      <c r="AT7">
        <v>0.15324246778332301</v>
      </c>
      <c r="AU7">
        <v>0.20958777709772999</v>
      </c>
    </row>
    <row r="8" spans="1:47" x14ac:dyDescent="0.25">
      <c r="A8">
        <v>3</v>
      </c>
      <c r="B8" t="s">
        <v>5</v>
      </c>
      <c r="C8">
        <v>0.51782988131264496</v>
      </c>
      <c r="D8">
        <v>0.32902689445555999</v>
      </c>
      <c r="E8">
        <v>0.52592676659819804</v>
      </c>
      <c r="F8">
        <v>0.330313572620755</v>
      </c>
      <c r="G8">
        <v>0.70057291141394695</v>
      </c>
      <c r="H8">
        <v>0.600899591282544</v>
      </c>
      <c r="I8">
        <v>0.70569498405325704</v>
      </c>
      <c r="J8">
        <v>0.59895211701200302</v>
      </c>
      <c r="K8">
        <v>0.77375225847099605</v>
      </c>
      <c r="L8">
        <v>0.70375666661065195</v>
      </c>
      <c r="M8">
        <v>0.78096103529312899</v>
      </c>
      <c r="N8">
        <v>0.69913696782007395</v>
      </c>
      <c r="O8">
        <v>0.771662052367449</v>
      </c>
      <c r="P8">
        <v>0.74232682238047298</v>
      </c>
      <c r="Q8">
        <v>0.785417907695379</v>
      </c>
      <c r="R8">
        <v>0.73848903839325497</v>
      </c>
      <c r="S8">
        <f t="shared" si="0"/>
        <v>0.69095427589125924</v>
      </c>
      <c r="T8">
        <f t="shared" si="1"/>
        <v>0.59400249368230718</v>
      </c>
      <c r="U8">
        <f t="shared" si="2"/>
        <v>0.69950017340999082</v>
      </c>
      <c r="V8">
        <f t="shared" si="3"/>
        <v>0.59172292396152182</v>
      </c>
      <c r="W8">
        <f t="shared" si="4"/>
        <v>0.64247838478678321</v>
      </c>
      <c r="X8">
        <f t="shared" si="5"/>
        <v>0.64561154868575632</v>
      </c>
      <c r="Y8">
        <f t="shared" si="6"/>
        <v>0.64404496673626976</v>
      </c>
      <c r="Z8">
        <f t="shared" si="7"/>
        <v>8.5458975187315822E-3</v>
      </c>
      <c r="AA8">
        <f t="shared" si="8"/>
        <v>2.2795697207853571E-3</v>
      </c>
      <c r="AB8">
        <f>HLOOKUP(A8,Loss!$A$94:$BN$186,2)</f>
        <v>1.2112571379999999</v>
      </c>
      <c r="AC8">
        <f>HLOOKUP(A8,Loss!$A$94:$BN$186,93)</f>
        <v>1.337253864</v>
      </c>
      <c r="AD8">
        <f>HLOOKUP(A8,Loss!$A$1:$BN$93,2)</f>
        <v>1.0024534039999999</v>
      </c>
      <c r="AE8">
        <f>HLOOKUP(A8,Loss!$A$1:$BN$93,93)</f>
        <v>1.0024534039999999</v>
      </c>
      <c r="AF8">
        <v>0.71395861026959195</v>
      </c>
      <c r="AG8">
        <v>1.6710021769718599</v>
      </c>
      <c r="AH8">
        <v>0.94188105560133994</v>
      </c>
      <c r="AI8">
        <v>1.69442196082275</v>
      </c>
      <c r="AJ8">
        <v>0.36341916583574801</v>
      </c>
      <c r="AK8">
        <v>0.70241201011173104</v>
      </c>
      <c r="AL8">
        <v>0.59059881932132297</v>
      </c>
      <c r="AM8" s="6">
        <v>0.79716409088977103</v>
      </c>
      <c r="AN8">
        <v>0.25262714767343297</v>
      </c>
      <c r="AO8">
        <v>0.401025437994047</v>
      </c>
      <c r="AP8">
        <v>0.482444242709267</v>
      </c>
      <c r="AQ8" s="6">
        <v>0.51169508723476198</v>
      </c>
      <c r="AR8">
        <v>0.15810128603659299</v>
      </c>
      <c r="AS8">
        <v>0.18943002316022101</v>
      </c>
      <c r="AT8">
        <v>0.379003343396908</v>
      </c>
      <c r="AU8">
        <v>0.29645943960877702</v>
      </c>
    </row>
    <row r="9" spans="1:47" x14ac:dyDescent="0.25">
      <c r="A9">
        <v>4</v>
      </c>
      <c r="B9" t="s">
        <v>6</v>
      </c>
      <c r="C9">
        <v>0.56157372066425104</v>
      </c>
      <c r="D9">
        <v>0.26370243521596498</v>
      </c>
      <c r="E9">
        <v>0.55126947848174002</v>
      </c>
      <c r="F9">
        <v>0.26678258287665801</v>
      </c>
      <c r="G9">
        <v>0.683722537776563</v>
      </c>
      <c r="H9">
        <v>0.49581641723472097</v>
      </c>
      <c r="I9">
        <v>0.66564546915286704</v>
      </c>
      <c r="J9">
        <v>0.50138704451090299</v>
      </c>
      <c r="K9">
        <v>0.732975774650794</v>
      </c>
      <c r="L9">
        <v>0.62399627173068095</v>
      </c>
      <c r="M9">
        <v>0.71677706134738695</v>
      </c>
      <c r="N9">
        <v>0.62612620055479995</v>
      </c>
      <c r="O9">
        <v>0.66521430916514002</v>
      </c>
      <c r="P9">
        <v>0.68161762119370894</v>
      </c>
      <c r="Q9">
        <v>0.651079782441921</v>
      </c>
      <c r="R9">
        <v>0.67716630877755801</v>
      </c>
      <c r="S9">
        <f t="shared" si="0"/>
        <v>0.66087158556418701</v>
      </c>
      <c r="T9">
        <f t="shared" si="1"/>
        <v>0.51628318634376902</v>
      </c>
      <c r="U9">
        <f t="shared" si="2"/>
        <v>0.64619294785597869</v>
      </c>
      <c r="V9">
        <f t="shared" si="3"/>
        <v>0.51786553417997971</v>
      </c>
      <c r="W9">
        <f t="shared" si="4"/>
        <v>0.58857738595397802</v>
      </c>
      <c r="X9">
        <f t="shared" si="5"/>
        <v>0.58202924101797926</v>
      </c>
      <c r="Y9">
        <f t="shared" si="6"/>
        <v>0.58530331348597864</v>
      </c>
      <c r="Z9">
        <f t="shared" si="7"/>
        <v>1.467863770820832E-2</v>
      </c>
      <c r="AA9">
        <f t="shared" si="8"/>
        <v>1.5823478362106957E-3</v>
      </c>
      <c r="AB9">
        <f>HLOOKUP(A9,Loss!$A$94:$BN$186,2)</f>
        <v>1.22058439</v>
      </c>
      <c r="AC9">
        <f>HLOOKUP(A9,Loss!$A$94:$BN$186,93)</f>
        <v>1.2535863119999999</v>
      </c>
      <c r="AD9">
        <f>HLOOKUP(A9,Loss!$A$1:$BN$93,2)</f>
        <v>1.0829418019999999</v>
      </c>
      <c r="AE9">
        <f>HLOOKUP(A9,Loss!$A$1:$BN$93,93)</f>
        <v>1.085024738</v>
      </c>
      <c r="AF9">
        <v>0.59433582201208501</v>
      </c>
      <c r="AG9">
        <v>1.7866940778614899</v>
      </c>
      <c r="AH9">
        <v>0.69534107245763899</v>
      </c>
      <c r="AI9">
        <v>1.86267566847981</v>
      </c>
      <c r="AJ9">
        <v>0.26871798758369903</v>
      </c>
      <c r="AK9">
        <v>0.82333674441558202</v>
      </c>
      <c r="AL9">
        <v>0.367266185184697</v>
      </c>
      <c r="AM9" s="6">
        <v>0.83119520394701196</v>
      </c>
      <c r="AN9">
        <v>0.16693852798765599</v>
      </c>
      <c r="AO9">
        <v>0.460751135221801</v>
      </c>
      <c r="AP9">
        <v>0.26855896039559202</v>
      </c>
      <c r="AQ9" s="6">
        <v>0.45655597932004999</v>
      </c>
      <c r="AR9">
        <v>0.100249369204535</v>
      </c>
      <c r="AS9">
        <v>0.212010297084996</v>
      </c>
      <c r="AT9">
        <v>0.20042476347591601</v>
      </c>
      <c r="AU9">
        <v>0.21004115837597501</v>
      </c>
    </row>
    <row r="10" spans="1:47" x14ac:dyDescent="0.25">
      <c r="A10">
        <v>5</v>
      </c>
      <c r="B10" t="s">
        <v>7</v>
      </c>
      <c r="C10">
        <v>0.52540760657438501</v>
      </c>
      <c r="D10">
        <v>0.24134788076279801</v>
      </c>
      <c r="E10">
        <v>0.53448086343492096</v>
      </c>
      <c r="F10">
        <v>0.24188598786875201</v>
      </c>
      <c r="G10">
        <v>0.67952812444873101</v>
      </c>
      <c r="H10">
        <v>0.46805497404977298</v>
      </c>
      <c r="I10">
        <v>0.68150979849165305</v>
      </c>
      <c r="J10">
        <v>0.47102694911320198</v>
      </c>
      <c r="K10">
        <v>0.74251999228262</v>
      </c>
      <c r="L10">
        <v>0.60687175982291897</v>
      </c>
      <c r="M10">
        <v>0.74120437082379698</v>
      </c>
      <c r="N10">
        <v>0.61048324135872301</v>
      </c>
      <c r="O10">
        <v>0.68665922695860204</v>
      </c>
      <c r="P10">
        <v>0.67544502570388099</v>
      </c>
      <c r="Q10">
        <v>0.67673663461729305</v>
      </c>
      <c r="R10">
        <v>0.67917660564932303</v>
      </c>
      <c r="S10">
        <f t="shared" si="0"/>
        <v>0.65852873756608454</v>
      </c>
      <c r="T10">
        <f t="shared" si="1"/>
        <v>0.49792991008484278</v>
      </c>
      <c r="U10">
        <f t="shared" si="2"/>
        <v>0.65848291684191607</v>
      </c>
      <c r="V10">
        <f t="shared" si="3"/>
        <v>0.50064319599750007</v>
      </c>
      <c r="W10">
        <f t="shared" si="4"/>
        <v>0.57822932382546366</v>
      </c>
      <c r="X10">
        <f t="shared" si="5"/>
        <v>0.57956305641970807</v>
      </c>
      <c r="Y10">
        <f t="shared" si="6"/>
        <v>0.57889619012258586</v>
      </c>
      <c r="Z10">
        <f t="shared" si="7"/>
        <v>4.5820724168477156E-5</v>
      </c>
      <c r="AA10">
        <f t="shared" si="8"/>
        <v>2.7132859126572928E-3</v>
      </c>
      <c r="AB10">
        <f>HLOOKUP(A10,Loss!$A$94:$BN$186,2)</f>
        <v>1.213663108</v>
      </c>
      <c r="AC10">
        <f>HLOOKUP(A10,Loss!$A$94:$BN$186,93)</f>
        <v>1.2578022630000001</v>
      </c>
      <c r="AD10">
        <f>HLOOKUP(A10,Loss!$A$1:$BN$93,2)</f>
        <v>1.0030748759999999</v>
      </c>
      <c r="AE10">
        <f>HLOOKUP(A10,Loss!$A$1:$BN$93,93)</f>
        <v>1.0040542459999999</v>
      </c>
      <c r="AF10">
        <v>0.82230045068326696</v>
      </c>
      <c r="AG10">
        <v>1.9198067697318899</v>
      </c>
      <c r="AH10">
        <v>0.99082502135485995</v>
      </c>
      <c r="AI10">
        <v>1.99866984269137</v>
      </c>
      <c r="AJ10">
        <v>0.47652277136855098</v>
      </c>
      <c r="AK10">
        <v>0.88863649316925597</v>
      </c>
      <c r="AL10">
        <v>0.65111161553619801</v>
      </c>
      <c r="AM10" s="6">
        <v>0.90729741348573101</v>
      </c>
      <c r="AN10">
        <v>0.37098716224794598</v>
      </c>
      <c r="AO10">
        <v>0.48437233852505501</v>
      </c>
      <c r="AP10">
        <v>0.55277839069752499</v>
      </c>
      <c r="AQ10" s="6">
        <v>0.48491768796423701</v>
      </c>
      <c r="AR10">
        <v>0.27959509978282099</v>
      </c>
      <c r="AS10">
        <v>0.21940274546390201</v>
      </c>
      <c r="AT10">
        <v>0.467656387931983</v>
      </c>
      <c r="AU10">
        <v>0.21568757010937301</v>
      </c>
    </row>
    <row r="11" spans="1:47" x14ac:dyDescent="0.25">
      <c r="A11">
        <v>6</v>
      </c>
      <c r="B11" t="s">
        <v>8</v>
      </c>
      <c r="C11">
        <v>0.50402475766052801</v>
      </c>
      <c r="D11">
        <v>0.28453345091418197</v>
      </c>
      <c r="E11">
        <v>0.49428003467575199</v>
      </c>
      <c r="F11">
        <v>0.28301745229143599</v>
      </c>
      <c r="G11">
        <v>0.69158159292506205</v>
      </c>
      <c r="H11">
        <v>0.510956981013446</v>
      </c>
      <c r="I11">
        <v>0.68968728719654404</v>
      </c>
      <c r="J11">
        <v>0.51663183520785405</v>
      </c>
      <c r="K11">
        <v>0.77292773109316504</v>
      </c>
      <c r="L11">
        <v>0.63065136351471296</v>
      </c>
      <c r="M11">
        <v>0.77369971624512601</v>
      </c>
      <c r="N11">
        <v>0.64168520258741402</v>
      </c>
      <c r="O11">
        <v>0.75094952422085504</v>
      </c>
      <c r="P11">
        <v>0.68520150008258596</v>
      </c>
      <c r="Q11">
        <v>0.75294536640468901</v>
      </c>
      <c r="R11">
        <v>0.69268878444471005</v>
      </c>
      <c r="S11">
        <f t="shared" si="0"/>
        <v>0.67987090147490248</v>
      </c>
      <c r="T11">
        <f t="shared" si="1"/>
        <v>0.52783582388123174</v>
      </c>
      <c r="U11">
        <f t="shared" si="2"/>
        <v>0.67765310113052779</v>
      </c>
      <c r="V11">
        <f t="shared" si="3"/>
        <v>0.53350581863285351</v>
      </c>
      <c r="W11">
        <f t="shared" si="4"/>
        <v>0.60385336267806711</v>
      </c>
      <c r="X11">
        <f t="shared" si="5"/>
        <v>0.6055794598816906</v>
      </c>
      <c r="Y11">
        <f t="shared" si="6"/>
        <v>0.60471641127987885</v>
      </c>
      <c r="Z11">
        <f t="shared" si="7"/>
        <v>2.2178003443746874E-3</v>
      </c>
      <c r="AA11">
        <f t="shared" si="8"/>
        <v>5.6699947516217764E-3</v>
      </c>
      <c r="AB11">
        <f>HLOOKUP(A11,Loss!$A$94:$BN$186,2)</f>
        <v>1.2477614539999999</v>
      </c>
      <c r="AC11">
        <f>HLOOKUP(A11,Loss!$A$94:$BN$186,93)</f>
        <v>1.3241217329999999</v>
      </c>
      <c r="AD11">
        <f>HLOOKUP(A11,Loss!$A$1:$BN$93,2)</f>
        <v>1.035282839</v>
      </c>
      <c r="AE11">
        <f>HLOOKUP(A11,Loss!$A$1:$BN$93,93)</f>
        <v>1.035282839</v>
      </c>
      <c r="AF11">
        <v>0.66253804249991699</v>
      </c>
      <c r="AG11">
        <v>1.6824570367901199</v>
      </c>
      <c r="AH11">
        <v>0.77005418262691905</v>
      </c>
      <c r="AI11">
        <v>1.7091037261645701</v>
      </c>
      <c r="AJ11">
        <v>0.309507123356559</v>
      </c>
      <c r="AK11">
        <v>0.80201683840933102</v>
      </c>
      <c r="AL11">
        <v>0.41138596067528599</v>
      </c>
      <c r="AM11" s="6">
        <v>0.86492537365655897</v>
      </c>
      <c r="AN11">
        <v>0.19269986903547501</v>
      </c>
      <c r="AO11">
        <v>0.46700314167589901</v>
      </c>
      <c r="AP11">
        <v>0.29459118532321699</v>
      </c>
      <c r="AQ11" s="6">
        <v>0.54324499639934498</v>
      </c>
      <c r="AR11">
        <v>0.106060325213702</v>
      </c>
      <c r="AS11">
        <v>0.21775910920316399</v>
      </c>
      <c r="AT11">
        <v>0.19707138694276899</v>
      </c>
      <c r="AU11">
        <v>0.29946573662317999</v>
      </c>
    </row>
    <row r="12" spans="1:47" x14ac:dyDescent="0.25">
      <c r="A12">
        <v>7</v>
      </c>
      <c r="B12" t="s">
        <v>9</v>
      </c>
      <c r="C12">
        <v>0.50552588074308302</v>
      </c>
      <c r="D12">
        <v>0.25985072771339901</v>
      </c>
      <c r="E12">
        <v>0.50098816082854603</v>
      </c>
      <c r="F12">
        <v>0.260194759654026</v>
      </c>
      <c r="G12">
        <v>0.66754593143973295</v>
      </c>
      <c r="H12">
        <v>0.48383898601819397</v>
      </c>
      <c r="I12">
        <v>0.65888262915242402</v>
      </c>
      <c r="J12">
        <v>0.484764012555294</v>
      </c>
      <c r="K12">
        <v>0.75082274386280901</v>
      </c>
      <c r="L12">
        <v>0.61179338632028701</v>
      </c>
      <c r="M12">
        <v>0.74310091150562796</v>
      </c>
      <c r="N12">
        <v>0.61091834554878699</v>
      </c>
      <c r="O12">
        <v>0.72451172382283402</v>
      </c>
      <c r="P12">
        <v>0.67258153339007498</v>
      </c>
      <c r="Q12">
        <v>0.713725645215042</v>
      </c>
      <c r="R12">
        <v>0.67015455304659799</v>
      </c>
      <c r="S12">
        <f t="shared" si="0"/>
        <v>0.66210156996711467</v>
      </c>
      <c r="T12">
        <f t="shared" si="1"/>
        <v>0.50701615836048874</v>
      </c>
      <c r="U12">
        <f t="shared" si="2"/>
        <v>0.65417433667541003</v>
      </c>
      <c r="V12">
        <f t="shared" si="3"/>
        <v>0.5065079177011762</v>
      </c>
      <c r="W12">
        <f t="shared" si="4"/>
        <v>0.58455886416380176</v>
      </c>
      <c r="X12">
        <f t="shared" si="5"/>
        <v>0.58034112718829312</v>
      </c>
      <c r="Y12">
        <f t="shared" si="6"/>
        <v>0.58244999567604738</v>
      </c>
      <c r="Z12">
        <f t="shared" si="7"/>
        <v>7.9272332917046384E-3</v>
      </c>
      <c r="AA12">
        <f t="shared" si="8"/>
        <v>5.0824065931254214E-4</v>
      </c>
      <c r="AB12">
        <f>HLOOKUP(A12,Loss!$A$94:$BN$186,2)</f>
        <v>1.1593982169999999</v>
      </c>
      <c r="AC12">
        <f>HLOOKUP(A12,Loss!$A$94:$BN$186,93)</f>
        <v>1.23882029</v>
      </c>
      <c r="AD12">
        <f>HLOOKUP(A12,Loss!$A$1:$BN$93,2)</f>
        <v>0.94315109139999997</v>
      </c>
      <c r="AE12">
        <f>HLOOKUP(A12,Loss!$A$1:$BN$93,93)</f>
        <v>0.94315109139999997</v>
      </c>
      <c r="AF12">
        <v>0.67726292609601701</v>
      </c>
      <c r="AG12">
        <v>1.8329267431818399</v>
      </c>
      <c r="AH12">
        <v>0.78595649478927099</v>
      </c>
      <c r="AI12">
        <v>1.83606364325938</v>
      </c>
      <c r="AJ12">
        <v>0.318529794692677</v>
      </c>
      <c r="AK12">
        <v>0.843155575585957</v>
      </c>
      <c r="AL12">
        <v>0.42588925924610799</v>
      </c>
      <c r="AM12" s="6">
        <v>0.90356639637643998</v>
      </c>
      <c r="AN12">
        <v>0.206764463502425</v>
      </c>
      <c r="AO12">
        <v>0.46885203575297402</v>
      </c>
      <c r="AP12">
        <v>0.31569097612013097</v>
      </c>
      <c r="AQ12" s="6">
        <v>0.55069711563250201</v>
      </c>
      <c r="AR12">
        <v>0.123560410535575</v>
      </c>
      <c r="AS12">
        <v>0.21247491008636199</v>
      </c>
      <c r="AT12">
        <v>0.22734765511007499</v>
      </c>
      <c r="AU12">
        <v>0.29858233456130201</v>
      </c>
    </row>
    <row r="13" spans="1:47" x14ac:dyDescent="0.25">
      <c r="A13">
        <v>8</v>
      </c>
      <c r="B13" t="s">
        <v>10</v>
      </c>
      <c r="C13">
        <v>0.471716160173068</v>
      </c>
      <c r="D13">
        <v>0.34668757064646799</v>
      </c>
      <c r="E13">
        <v>0.47146559694039403</v>
      </c>
      <c r="F13">
        <v>0.34049609195930203</v>
      </c>
      <c r="G13">
        <v>0.59334946197212102</v>
      </c>
      <c r="H13">
        <v>0.56938371630829099</v>
      </c>
      <c r="I13">
        <v>0.59145374603467704</v>
      </c>
      <c r="J13">
        <v>0.55534214945828997</v>
      </c>
      <c r="K13">
        <v>0.62972123126353197</v>
      </c>
      <c r="L13">
        <v>0.65476954439385704</v>
      </c>
      <c r="M13">
        <v>0.62570976417060398</v>
      </c>
      <c r="N13">
        <v>0.63072736889976799</v>
      </c>
      <c r="O13">
        <v>0.51693989702854704</v>
      </c>
      <c r="P13">
        <v>0.71151897895718696</v>
      </c>
      <c r="Q13">
        <v>0.50582941843610096</v>
      </c>
      <c r="R13">
        <v>0.68556396875622905</v>
      </c>
      <c r="S13">
        <f t="shared" si="0"/>
        <v>0.5529316876093171</v>
      </c>
      <c r="T13">
        <f t="shared" si="1"/>
        <v>0.57058995257645073</v>
      </c>
      <c r="U13">
        <f t="shared" si="2"/>
        <v>0.54861463139544397</v>
      </c>
      <c r="V13">
        <f t="shared" si="3"/>
        <v>0.55303239476839727</v>
      </c>
      <c r="W13">
        <f t="shared" si="4"/>
        <v>0.56176082009288386</v>
      </c>
      <c r="X13">
        <f t="shared" si="5"/>
        <v>0.55082351308192057</v>
      </c>
      <c r="Y13">
        <f t="shared" si="6"/>
        <v>0.55629216658740221</v>
      </c>
      <c r="Z13">
        <f t="shared" si="7"/>
        <v>4.3170562138731272E-3</v>
      </c>
      <c r="AA13">
        <f t="shared" si="8"/>
        <v>1.7557557808053459E-2</v>
      </c>
      <c r="AB13">
        <f>HLOOKUP(A13,Loss!$A$94:$BN$186,2)</f>
        <v>1.3278342759999999</v>
      </c>
      <c r="AC13">
        <f>HLOOKUP(A13,Loss!$A$94:$BN$186,93)</f>
        <v>1.451945713</v>
      </c>
      <c r="AD13">
        <f>HLOOKUP(A13,Loss!$A$1:$BN$93,2)</f>
        <v>0.60563538620000001</v>
      </c>
      <c r="AE13">
        <f>HLOOKUP(A13,Loss!$A$1:$BN$93,93)</f>
        <v>0.60563538620000001</v>
      </c>
      <c r="AF13">
        <v>0.65210162220416401</v>
      </c>
      <c r="AG13">
        <v>1.88253330598946</v>
      </c>
      <c r="AH13">
        <v>0.730707177525311</v>
      </c>
      <c r="AI13">
        <v>2.0861319055268299</v>
      </c>
      <c r="AJ13">
        <v>0.28684961627753602</v>
      </c>
      <c r="AK13">
        <v>0.80797393742761703</v>
      </c>
      <c r="AL13">
        <v>0.34729978071269801</v>
      </c>
      <c r="AM13" s="6">
        <v>0.91207992233933</v>
      </c>
      <c r="AN13">
        <v>0.176891443500337</v>
      </c>
      <c r="AO13">
        <v>0.47631497387643601</v>
      </c>
      <c r="AP13">
        <v>0.23426149656786899</v>
      </c>
      <c r="AQ13" s="6">
        <v>0.56659070553393398</v>
      </c>
      <c r="AR13">
        <v>0.11341577961282</v>
      </c>
      <c r="AS13">
        <v>0.22997901018302599</v>
      </c>
      <c r="AT13">
        <v>0.17549716599159801</v>
      </c>
      <c r="AU13">
        <v>0.29182208126166498</v>
      </c>
    </row>
    <row r="14" spans="1:47" x14ac:dyDescent="0.25">
      <c r="A14">
        <v>9</v>
      </c>
      <c r="B14" t="s">
        <v>11</v>
      </c>
      <c r="C14">
        <v>0.55924309078022505</v>
      </c>
      <c r="D14">
        <v>0.34446223260115399</v>
      </c>
      <c r="E14">
        <v>0.49302674815432601</v>
      </c>
      <c r="F14">
        <v>0.33082524585709999</v>
      </c>
      <c r="G14">
        <v>0.68671538918582598</v>
      </c>
      <c r="H14">
        <v>0.57936702309287302</v>
      </c>
      <c r="I14">
        <v>0.601427424290781</v>
      </c>
      <c r="J14">
        <v>0.57328506500054199</v>
      </c>
      <c r="K14">
        <v>0.74913036235358998</v>
      </c>
      <c r="L14">
        <v>0.67109057798856397</v>
      </c>
      <c r="M14">
        <v>0.66219455879062605</v>
      </c>
      <c r="N14">
        <v>0.670305182035835</v>
      </c>
      <c r="O14">
        <v>0.68874067215595602</v>
      </c>
      <c r="P14">
        <v>0.71177783292098495</v>
      </c>
      <c r="Q14">
        <v>0.54866134503945896</v>
      </c>
      <c r="R14">
        <v>0.70729008082365796</v>
      </c>
      <c r="S14">
        <f t="shared" si="0"/>
        <v>0.67095737861889926</v>
      </c>
      <c r="T14">
        <f t="shared" si="1"/>
        <v>0.57667441665089392</v>
      </c>
      <c r="U14">
        <f t="shared" si="2"/>
        <v>0.57632751906879798</v>
      </c>
      <c r="V14">
        <f t="shared" si="3"/>
        <v>0.5704263934292837</v>
      </c>
      <c r="W14">
        <f t="shared" si="4"/>
        <v>0.62381589763489664</v>
      </c>
      <c r="X14">
        <f t="shared" si="5"/>
        <v>0.57337695624904084</v>
      </c>
      <c r="Y14">
        <f t="shared" si="6"/>
        <v>0.5985964269419688</v>
      </c>
      <c r="Z14">
        <f t="shared" si="7"/>
        <v>9.4629859550101281E-2</v>
      </c>
      <c r="AA14">
        <f t="shared" si="8"/>
        <v>6.2480232216102216E-3</v>
      </c>
      <c r="AB14">
        <f>HLOOKUP(A14,Loss!$A$94:$BN$186,2)</f>
        <v>1.202763641</v>
      </c>
      <c r="AC14">
        <f>HLOOKUP(A14,Loss!$A$94:$BN$186,93)</f>
        <v>1.370636231</v>
      </c>
      <c r="AD14">
        <f>HLOOKUP(A14,Loss!$A$1:$BN$93,2)</f>
        <v>0.57454112300000004</v>
      </c>
      <c r="AE14">
        <f>HLOOKUP(A14,Loss!$A$1:$BN$93,93)</f>
        <v>0.57454112300000004</v>
      </c>
      <c r="AF14">
        <v>0.58241785334097296</v>
      </c>
      <c r="AG14">
        <v>1.7171908494948001</v>
      </c>
      <c r="AH14">
        <v>0.77919163715636397</v>
      </c>
      <c r="AI14">
        <v>2.05062198446914</v>
      </c>
      <c r="AJ14">
        <v>0.221804539097674</v>
      </c>
      <c r="AK14">
        <v>0.73225966187417502</v>
      </c>
      <c r="AL14">
        <v>0.31907965903032698</v>
      </c>
      <c r="AM14" s="6">
        <v>0.82837148183582598</v>
      </c>
      <c r="AN14">
        <v>0.120439696631228</v>
      </c>
      <c r="AO14">
        <v>0.41895463724362098</v>
      </c>
      <c r="AP14">
        <v>0.18576817531956899</v>
      </c>
      <c r="AQ14" s="6">
        <v>0.47182428093527301</v>
      </c>
      <c r="AR14">
        <v>7.5555162320740998E-2</v>
      </c>
      <c r="AS14">
        <v>0.20008713565967501</v>
      </c>
      <c r="AT14">
        <v>0.12868255232783499</v>
      </c>
      <c r="AU14">
        <v>0.24550488034829299</v>
      </c>
    </row>
    <row r="15" spans="1:47" x14ac:dyDescent="0.25">
      <c r="A15">
        <v>10</v>
      </c>
      <c r="B15" t="s">
        <v>12</v>
      </c>
      <c r="C15">
        <v>7.7424370750721297E-2</v>
      </c>
      <c r="D15">
        <v>0.34713532070300401</v>
      </c>
      <c r="E15">
        <v>-0.248179553250126</v>
      </c>
      <c r="F15">
        <v>0.22252427516583001</v>
      </c>
      <c r="G15">
        <v>0.108045225374673</v>
      </c>
      <c r="H15">
        <v>0.56884575558315598</v>
      </c>
      <c r="I15">
        <v>-0.38112155037059098</v>
      </c>
      <c r="J15">
        <v>0.36258738609751801</v>
      </c>
      <c r="K15">
        <v>5.5599973411681602E-2</v>
      </c>
      <c r="L15">
        <v>0.64568462433680496</v>
      </c>
      <c r="M15">
        <v>-0.40337883483957898</v>
      </c>
      <c r="N15">
        <v>0.43210267476865799</v>
      </c>
      <c r="O15">
        <v>-8.0997929727246107E-2</v>
      </c>
      <c r="P15">
        <v>0.64459403994470299</v>
      </c>
      <c r="Q15">
        <v>-0.309556790552657</v>
      </c>
      <c r="R15">
        <v>0.43025068027937802</v>
      </c>
      <c r="S15">
        <f t="shared" si="0"/>
        <v>4.0017909952457451E-2</v>
      </c>
      <c r="T15">
        <f t="shared" si="1"/>
        <v>0.55156493514191696</v>
      </c>
      <c r="U15">
        <f t="shared" si="2"/>
        <v>-0.33555918225323828</v>
      </c>
      <c r="V15">
        <f t="shared" si="3"/>
        <v>0.36186625407784601</v>
      </c>
      <c r="W15">
        <f t="shared" si="4"/>
        <v>0.29579142254718721</v>
      </c>
      <c r="X15">
        <f t="shared" si="5"/>
        <v>1.3153535912303865E-2</v>
      </c>
      <c r="Y15">
        <f t="shared" si="6"/>
        <v>0.15447247922974555</v>
      </c>
      <c r="Z15">
        <f t="shared" si="7"/>
        <v>0.37557709220569574</v>
      </c>
      <c r="AA15">
        <f t="shared" si="8"/>
        <v>0.18969868106407095</v>
      </c>
      <c r="AB15">
        <f>HLOOKUP(A15,Loss!$A$94:$BN$186,2)</f>
        <v>1.4915204879999999</v>
      </c>
      <c r="AC15">
        <f>HLOOKUP(A15,Loss!$A$94:$BN$186,93)</f>
        <v>2.9335244459999998</v>
      </c>
      <c r="AD15">
        <f>HLOOKUP(A15,Loss!$A$1:$BN$93,2)</f>
        <v>0.37694221770000003</v>
      </c>
      <c r="AE15">
        <f>HLOOKUP(A15,Loss!$A$1:$BN$93,93)</f>
        <v>0.37694221770000003</v>
      </c>
      <c r="AF15">
        <v>1.00639068413072</v>
      </c>
      <c r="AG15">
        <v>1.66914483775579</v>
      </c>
      <c r="AH15">
        <v>3.6167929255523599</v>
      </c>
      <c r="AI15">
        <v>2.4970069567916102</v>
      </c>
      <c r="AJ15">
        <v>0.53549044672094603</v>
      </c>
      <c r="AK15">
        <v>0.75594133341803604</v>
      </c>
      <c r="AL15">
        <v>2.6406192715405901</v>
      </c>
      <c r="AM15" s="6">
        <v>1.3653572040633599</v>
      </c>
      <c r="AN15">
        <v>0.392084986430556</v>
      </c>
      <c r="AO15">
        <v>0.45406441462223301</v>
      </c>
      <c r="AP15">
        <v>2.3327139716157999</v>
      </c>
      <c r="AQ15" s="6">
        <v>0.96775909155859696</v>
      </c>
      <c r="AR15">
        <v>0.25183949541975298</v>
      </c>
      <c r="AS15">
        <v>0.24086723189282999</v>
      </c>
      <c r="AT15">
        <v>1.9557184268635399</v>
      </c>
      <c r="AU15">
        <v>0.683682626802946</v>
      </c>
    </row>
    <row r="16" spans="1:47" x14ac:dyDescent="0.25">
      <c r="A16">
        <v>11</v>
      </c>
      <c r="B16" t="s">
        <v>13</v>
      </c>
      <c r="C16">
        <v>0.43484270818916099</v>
      </c>
      <c r="D16">
        <v>0.33261731961528701</v>
      </c>
      <c r="E16">
        <v>0.25631465394729802</v>
      </c>
      <c r="F16">
        <v>0.263114802629832</v>
      </c>
      <c r="G16">
        <v>0.52141113466161904</v>
      </c>
      <c r="H16">
        <v>0.56988198415610303</v>
      </c>
      <c r="I16">
        <v>0.27813575539699398</v>
      </c>
      <c r="J16">
        <v>0.4789071347478</v>
      </c>
      <c r="K16">
        <v>0.52158397080623298</v>
      </c>
      <c r="L16">
        <v>0.660814248482127</v>
      </c>
      <c r="M16">
        <v>0.22048459387928199</v>
      </c>
      <c r="N16">
        <v>0.58079489522996597</v>
      </c>
      <c r="O16">
        <v>0.316676021108802</v>
      </c>
      <c r="P16">
        <v>0.66929025409412402</v>
      </c>
      <c r="Q16">
        <v>-1.33675699768436E-2</v>
      </c>
      <c r="R16">
        <v>0.57328124700066296</v>
      </c>
      <c r="S16">
        <f t="shared" si="0"/>
        <v>0.44862845869145374</v>
      </c>
      <c r="T16">
        <f t="shared" si="1"/>
        <v>0.5581509515869103</v>
      </c>
      <c r="U16">
        <f t="shared" si="2"/>
        <v>0.18539185831168259</v>
      </c>
      <c r="V16">
        <f t="shared" si="3"/>
        <v>0.47402451990206523</v>
      </c>
      <c r="W16">
        <f t="shared" si="4"/>
        <v>0.50338970513918202</v>
      </c>
      <c r="X16">
        <f t="shared" si="5"/>
        <v>0.32970818910687394</v>
      </c>
      <c r="Y16">
        <f t="shared" si="6"/>
        <v>0.41654894712302798</v>
      </c>
      <c r="Z16">
        <f t="shared" si="7"/>
        <v>0.26323660037977115</v>
      </c>
      <c r="AA16">
        <f t="shared" si="8"/>
        <v>8.4126431684845071E-2</v>
      </c>
      <c r="AB16">
        <f>HLOOKUP(A16,Loss!$A$94:$BN$186,2)</f>
        <v>1.3224239769999999</v>
      </c>
      <c r="AC16">
        <f>HLOOKUP(A16,Loss!$A$94:$BN$186,93)</f>
        <v>1.697753152</v>
      </c>
      <c r="AD16">
        <f>HLOOKUP(A16,Loss!$A$1:$BN$93,2)</f>
        <v>0.35389187360000002</v>
      </c>
      <c r="AE16">
        <f>HLOOKUP(A16,Loss!$A$1:$BN$93,93)</f>
        <v>0.35389187360000002</v>
      </c>
      <c r="AF16">
        <v>0.66710274626973498</v>
      </c>
      <c r="AG16">
        <v>1.72431585528975</v>
      </c>
      <c r="AH16">
        <v>0.92221163691349595</v>
      </c>
      <c r="AI16">
        <v>2.2414264114764402</v>
      </c>
      <c r="AJ16">
        <v>0.310577557885373</v>
      </c>
      <c r="AK16">
        <v>0.76684520918085897</v>
      </c>
      <c r="AL16">
        <v>0.47504758486805998</v>
      </c>
      <c r="AM16" s="6">
        <v>1.02318288836917</v>
      </c>
      <c r="AN16">
        <v>0.200748740483916</v>
      </c>
      <c r="AO16">
        <v>0.45000690469969901</v>
      </c>
      <c r="AP16">
        <v>0.34688104057619201</v>
      </c>
      <c r="AQ16" s="6">
        <v>0.62669447680327395</v>
      </c>
      <c r="AR16">
        <v>0.12743506709732899</v>
      </c>
      <c r="AS16">
        <v>0.23455067736237301</v>
      </c>
      <c r="AT16">
        <v>0.260218542705419</v>
      </c>
      <c r="AU16">
        <v>0.38712403111166299</v>
      </c>
    </row>
    <row r="17" spans="1:47" x14ac:dyDescent="0.25">
      <c r="A17">
        <v>12</v>
      </c>
      <c r="B17" t="s">
        <v>14</v>
      </c>
      <c r="C17">
        <v>0.484646526715523</v>
      </c>
      <c r="D17">
        <v>0.26189457187647103</v>
      </c>
      <c r="E17">
        <v>0.43119339379615201</v>
      </c>
      <c r="F17">
        <v>0.26315634398224902</v>
      </c>
      <c r="G17">
        <v>0.61080195614047805</v>
      </c>
      <c r="H17">
        <v>0.47445287188663998</v>
      </c>
      <c r="I17">
        <v>0.56416656262581499</v>
      </c>
      <c r="J17">
        <v>0.48656880447539802</v>
      </c>
      <c r="K17">
        <v>0.68514771227304305</v>
      </c>
      <c r="L17">
        <v>0.57413354485847401</v>
      </c>
      <c r="M17">
        <v>0.656661989945163</v>
      </c>
      <c r="N17">
        <v>0.60221301087292001</v>
      </c>
      <c r="O17">
        <v>0.60521749701846395</v>
      </c>
      <c r="P17">
        <v>0.63663723804524597</v>
      </c>
      <c r="Q17">
        <v>0.60187118785714999</v>
      </c>
      <c r="R17">
        <v>0.64852532025457599</v>
      </c>
      <c r="S17">
        <f t="shared" si="0"/>
        <v>0.59645342303687698</v>
      </c>
      <c r="T17">
        <f t="shared" si="1"/>
        <v>0.4867795566667078</v>
      </c>
      <c r="U17">
        <f t="shared" si="2"/>
        <v>0.56347328355606996</v>
      </c>
      <c r="V17">
        <f t="shared" si="3"/>
        <v>0.50011586989628576</v>
      </c>
      <c r="W17">
        <f t="shared" si="4"/>
        <v>0.54161648985179234</v>
      </c>
      <c r="X17">
        <f t="shared" si="5"/>
        <v>0.5317945767261778</v>
      </c>
      <c r="Y17">
        <f t="shared" si="6"/>
        <v>0.53670553328898507</v>
      </c>
      <c r="Z17">
        <f t="shared" si="7"/>
        <v>3.2980139480807025E-2</v>
      </c>
      <c r="AA17">
        <f t="shared" si="8"/>
        <v>1.3336313229577956E-2</v>
      </c>
      <c r="AB17">
        <f>HLOOKUP(A17,Loss!$A$94:$BN$186,2)</f>
        <v>1.3905449270000001</v>
      </c>
      <c r="AC17">
        <f>HLOOKUP(A17,Loss!$A$94:$BN$186,93)</f>
        <v>2.806359949</v>
      </c>
      <c r="AD17">
        <f>HLOOKUP(A17,Loss!$A$1:$BN$93,2)</f>
        <v>0.46088171610000001</v>
      </c>
      <c r="AE17">
        <f>HLOOKUP(A17,Loss!$A$1:$BN$93,93)</f>
        <v>0.46088171610000001</v>
      </c>
      <c r="AF17">
        <v>0.67632107003966002</v>
      </c>
      <c r="AG17">
        <v>2.0456016210262802</v>
      </c>
      <c r="AH17">
        <v>1.02603602696998</v>
      </c>
      <c r="AI17">
        <v>4.2696494313481699</v>
      </c>
      <c r="AJ17">
        <v>0.28436777342238001</v>
      </c>
      <c r="AK17">
        <v>0.97011103543545496</v>
      </c>
      <c r="AL17">
        <v>0.49464017798728199</v>
      </c>
      <c r="AM17" s="6">
        <v>2.8663646084068999</v>
      </c>
      <c r="AN17">
        <v>0.15991521231919201</v>
      </c>
      <c r="AO17">
        <v>0.58033322343516802</v>
      </c>
      <c r="AP17">
        <v>0.30426312153797702</v>
      </c>
      <c r="AQ17" s="6">
        <v>2.3480019387961302</v>
      </c>
      <c r="AR17">
        <v>0.105636223397158</v>
      </c>
      <c r="AS17">
        <v>0.284528877559793</v>
      </c>
      <c r="AT17">
        <v>0.19514068615972599</v>
      </c>
      <c r="AU17">
        <v>2.00131271043518</v>
      </c>
    </row>
    <row r="18" spans="1:47" x14ac:dyDescent="0.25">
      <c r="A18">
        <v>13</v>
      </c>
      <c r="B18" t="s">
        <v>15</v>
      </c>
      <c r="C18">
        <v>0.495167329117705</v>
      </c>
      <c r="D18">
        <v>0.26758048668026801</v>
      </c>
      <c r="E18">
        <v>0.43463753352362</v>
      </c>
      <c r="F18">
        <v>0.235789199988614</v>
      </c>
      <c r="G18">
        <v>0.61261359714039798</v>
      </c>
      <c r="H18">
        <v>0.481237848056074</v>
      </c>
      <c r="I18">
        <v>0.55987775278547303</v>
      </c>
      <c r="J18">
        <v>0.445677997329891</v>
      </c>
      <c r="K18">
        <v>0.63760306490807295</v>
      </c>
      <c r="L18">
        <v>0.59236205915227902</v>
      </c>
      <c r="M18">
        <v>0.60773150148427502</v>
      </c>
      <c r="N18">
        <v>0.55893072818341705</v>
      </c>
      <c r="O18">
        <v>0.49843368009897698</v>
      </c>
      <c r="P18">
        <v>0.64318288119353695</v>
      </c>
      <c r="Q18">
        <v>0.50403383430714099</v>
      </c>
      <c r="R18">
        <v>0.61107382114500997</v>
      </c>
      <c r="S18">
        <f t="shared" si="0"/>
        <v>0.5609544178162883</v>
      </c>
      <c r="T18">
        <f t="shared" si="1"/>
        <v>0.49609081877053945</v>
      </c>
      <c r="U18">
        <f t="shared" si="2"/>
        <v>0.5265701555251272</v>
      </c>
      <c r="V18">
        <f t="shared" si="3"/>
        <v>0.46286793666173298</v>
      </c>
      <c r="W18">
        <f t="shared" si="4"/>
        <v>0.52852261829341385</v>
      </c>
      <c r="X18">
        <f t="shared" si="5"/>
        <v>0.49471904609343009</v>
      </c>
      <c r="Y18">
        <f t="shared" si="6"/>
        <v>0.51162083219342191</v>
      </c>
      <c r="Z18">
        <f t="shared" si="7"/>
        <v>3.4384262291161094E-2</v>
      </c>
      <c r="AA18">
        <f t="shared" si="8"/>
        <v>3.3222882108806473E-2</v>
      </c>
      <c r="AB18">
        <f>HLOOKUP(A18,Loss!$A$94:$BN$186,2)</f>
        <v>1.240894216</v>
      </c>
      <c r="AC18">
        <f>HLOOKUP(A18,Loss!$A$94:$BN$186,93)</f>
        <v>2.056924569</v>
      </c>
      <c r="AD18">
        <f>HLOOKUP(A18,Loss!$A$1:$BN$93,2)</f>
        <v>0.41185439839999999</v>
      </c>
      <c r="AE18">
        <f>HLOOKUP(A18,Loss!$A$1:$BN$93,93)</f>
        <v>0.41185439839999999</v>
      </c>
      <c r="AF18">
        <v>0.62484182062541105</v>
      </c>
      <c r="AG18">
        <v>1.9957367553662899</v>
      </c>
      <c r="AH18">
        <v>0.72567718662346903</v>
      </c>
      <c r="AI18">
        <v>3.63238709558191</v>
      </c>
      <c r="AJ18">
        <v>0.26157122091239599</v>
      </c>
      <c r="AK18">
        <v>0.978927940471227</v>
      </c>
      <c r="AL18">
        <v>0.30290544447455903</v>
      </c>
      <c r="AM18" s="6">
        <v>2.0664123289712601</v>
      </c>
      <c r="AN18">
        <v>0.161945894469358</v>
      </c>
      <c r="AO18">
        <v>0.59530737333330297</v>
      </c>
      <c r="AP18">
        <v>0.184516410132849</v>
      </c>
      <c r="AQ18" s="6">
        <v>1.5103261168013999</v>
      </c>
      <c r="AR18">
        <v>0.105905449822374</v>
      </c>
      <c r="AS18">
        <v>0.32157572217788599</v>
      </c>
      <c r="AT18">
        <v>0.118612753163184</v>
      </c>
      <c r="AU18">
        <v>1.13560662677108</v>
      </c>
    </row>
    <row r="19" spans="1:47" x14ac:dyDescent="0.25">
      <c r="A19">
        <v>14</v>
      </c>
      <c r="B19" t="s">
        <v>16</v>
      </c>
      <c r="C19">
        <v>0.48980173641222002</v>
      </c>
      <c r="D19">
        <v>0.284810658434824</v>
      </c>
      <c r="E19">
        <v>0.45283144910741802</v>
      </c>
      <c r="F19">
        <v>0.27843844495250403</v>
      </c>
      <c r="G19">
        <v>0.65024729153777305</v>
      </c>
      <c r="H19">
        <v>0.54048942748140905</v>
      </c>
      <c r="I19">
        <v>0.61934337084144198</v>
      </c>
      <c r="J19">
        <v>0.51546948562888795</v>
      </c>
      <c r="K19">
        <v>0.72826916267038899</v>
      </c>
      <c r="L19">
        <v>0.659638551283941</v>
      </c>
      <c r="M19">
        <v>0.69491252912150103</v>
      </c>
      <c r="N19">
        <v>0.62687138757607097</v>
      </c>
      <c r="O19">
        <v>0.71461566461019299</v>
      </c>
      <c r="P19">
        <v>0.68985738242503802</v>
      </c>
      <c r="Q19">
        <v>0.66632450127760001</v>
      </c>
      <c r="R19">
        <v>0.66425041373124705</v>
      </c>
      <c r="S19">
        <f t="shared" si="0"/>
        <v>0.64573346380764374</v>
      </c>
      <c r="T19">
        <f t="shared" si="1"/>
        <v>0.54369900490630307</v>
      </c>
      <c r="U19">
        <f t="shared" si="2"/>
        <v>0.60835296258699023</v>
      </c>
      <c r="V19">
        <f t="shared" si="3"/>
        <v>0.52125743297217753</v>
      </c>
      <c r="W19">
        <f t="shared" si="4"/>
        <v>0.59471623435697341</v>
      </c>
      <c r="X19">
        <f t="shared" si="5"/>
        <v>0.56480519777958382</v>
      </c>
      <c r="Y19">
        <f t="shared" si="6"/>
        <v>0.57976071606827861</v>
      </c>
      <c r="Z19">
        <f t="shared" si="7"/>
        <v>3.7380501220653506E-2</v>
      </c>
      <c r="AA19">
        <f t="shared" si="8"/>
        <v>2.2441571934125548E-2</v>
      </c>
      <c r="AB19">
        <f>HLOOKUP(A19,Loss!$A$94:$BN$186,2)</f>
        <v>1.2953543919999999</v>
      </c>
      <c r="AC19">
        <f>HLOOKUP(A19,Loss!$A$94:$BN$186,93)</f>
        <v>1.4205506020000001</v>
      </c>
      <c r="AD19">
        <f>HLOOKUP(A19,Loss!$A$1:$BN$93,2)</f>
        <v>0.3266038745</v>
      </c>
      <c r="AE19">
        <f>HLOOKUP(A19,Loss!$A$1:$BN$93,93)</f>
        <v>0.3266038745</v>
      </c>
      <c r="AF19">
        <v>0.64401034953674297</v>
      </c>
      <c r="AG19">
        <v>1.8367493410239699</v>
      </c>
      <c r="AH19">
        <v>0.67032011689459303</v>
      </c>
      <c r="AI19">
        <v>2.0723027903954301</v>
      </c>
      <c r="AJ19">
        <v>0.24728012443362199</v>
      </c>
      <c r="AK19">
        <v>0.79078568811403704</v>
      </c>
      <c r="AL19">
        <v>0.25922951657420601</v>
      </c>
      <c r="AM19" s="6">
        <v>0.88136706161535505</v>
      </c>
      <c r="AN19">
        <v>0.13640196223561399</v>
      </c>
      <c r="AO19">
        <v>0.436943197909203</v>
      </c>
      <c r="AP19">
        <v>0.14462642511794299</v>
      </c>
      <c r="AQ19" s="6">
        <v>0.489206279590994</v>
      </c>
      <c r="AR19">
        <v>7.8955639583901602E-2</v>
      </c>
      <c r="AS19">
        <v>0.212397125548798</v>
      </c>
      <c r="AT19">
        <v>8.2751497814963604E-2</v>
      </c>
      <c r="AU19">
        <v>0.235386188730213</v>
      </c>
    </row>
    <row r="20" spans="1:47" x14ac:dyDescent="0.25">
      <c r="A20">
        <v>15</v>
      </c>
      <c r="B20" t="s">
        <v>17</v>
      </c>
      <c r="C20">
        <v>0.47171447653804299</v>
      </c>
      <c r="D20">
        <v>0.26102299252898298</v>
      </c>
      <c r="E20">
        <v>0.29997305864996598</v>
      </c>
      <c r="F20">
        <v>0.219701869149874</v>
      </c>
      <c r="G20">
        <v>0.60000441238677504</v>
      </c>
      <c r="H20">
        <v>0.51030505215130195</v>
      </c>
      <c r="I20">
        <v>0.32076625459337099</v>
      </c>
      <c r="J20">
        <v>0.472022309086363</v>
      </c>
      <c r="K20">
        <v>0.60571979032034695</v>
      </c>
      <c r="L20">
        <v>0.64267634175440302</v>
      </c>
      <c r="M20">
        <v>0.27226901098436401</v>
      </c>
      <c r="N20">
        <v>0.58911838531842098</v>
      </c>
      <c r="O20">
        <v>0.44611098573177099</v>
      </c>
      <c r="P20">
        <v>0.64985557925374604</v>
      </c>
      <c r="Q20">
        <v>8.3283097173731696E-2</v>
      </c>
      <c r="R20">
        <v>0.57120925527310495</v>
      </c>
      <c r="S20">
        <f t="shared" si="0"/>
        <v>0.53088741624423397</v>
      </c>
      <c r="T20">
        <f t="shared" si="1"/>
        <v>0.5159649914221085</v>
      </c>
      <c r="U20">
        <f t="shared" si="2"/>
        <v>0.24407285535035816</v>
      </c>
      <c r="V20">
        <f t="shared" si="3"/>
        <v>0.4630129547069407</v>
      </c>
      <c r="W20">
        <f t="shared" si="4"/>
        <v>0.52342620383317118</v>
      </c>
      <c r="X20">
        <f t="shared" si="5"/>
        <v>0.35354290502864943</v>
      </c>
      <c r="Y20">
        <f t="shared" si="6"/>
        <v>0.43848455443091028</v>
      </c>
      <c r="Z20">
        <f t="shared" si="7"/>
        <v>0.2868145608938758</v>
      </c>
      <c r="AA20">
        <f t="shared" si="8"/>
        <v>5.2952036715167794E-2</v>
      </c>
      <c r="AB20">
        <f>HLOOKUP(A20,Loss!$A$94:$BN$186,2)</f>
        <v>1.292426173</v>
      </c>
      <c r="AC20">
        <f>HLOOKUP(A20,Loss!$A$94:$BN$186,93)</f>
        <v>1.4932658249999999</v>
      </c>
      <c r="AD20">
        <f>HLOOKUP(A20,Loss!$A$1:$BN$93,2)</f>
        <v>0.30150593460000003</v>
      </c>
      <c r="AE20">
        <f>HLOOKUP(A20,Loss!$A$1:$BN$93,93)</f>
        <v>0.30150593460000003</v>
      </c>
      <c r="AF20">
        <v>0.65226405773817897</v>
      </c>
      <c r="AG20">
        <v>2.0177215874728498</v>
      </c>
      <c r="AH20">
        <v>0.92531190797816698</v>
      </c>
      <c r="AI20">
        <v>2.2727332029031801</v>
      </c>
      <c r="AJ20">
        <v>0.28325881564815902</v>
      </c>
      <c r="AK20">
        <v>0.88465603901283096</v>
      </c>
      <c r="AL20">
        <v>0.47149311889211198</v>
      </c>
      <c r="AM20" s="6">
        <v>0.95941266145315396</v>
      </c>
      <c r="AN20">
        <v>0.184350083987526</v>
      </c>
      <c r="AO20">
        <v>0.49028393196127301</v>
      </c>
      <c r="AP20">
        <v>0.343937002950985</v>
      </c>
      <c r="AQ20" s="6">
        <v>0.54298495695957605</v>
      </c>
      <c r="AR20">
        <v>0.123462707598852</v>
      </c>
      <c r="AS20">
        <v>0.277833105368541</v>
      </c>
      <c r="AT20">
        <v>0.258856084961472</v>
      </c>
      <c r="AU20">
        <v>0.31696503982332103</v>
      </c>
    </row>
    <row r="21" spans="1:47" x14ac:dyDescent="0.25">
      <c r="A21">
        <v>16</v>
      </c>
      <c r="B21" t="s">
        <v>18</v>
      </c>
      <c r="C21">
        <v>0.54041897538695405</v>
      </c>
      <c r="D21">
        <v>0.32907591493241101</v>
      </c>
      <c r="E21">
        <v>0.48330955615026799</v>
      </c>
      <c r="F21">
        <v>0.336065878860905</v>
      </c>
      <c r="G21">
        <v>0.68654280479381702</v>
      </c>
      <c r="H21">
        <v>0.57476710025058897</v>
      </c>
      <c r="I21">
        <v>0.64173291711557501</v>
      </c>
      <c r="J21">
        <v>0.58271263572777199</v>
      </c>
      <c r="K21">
        <v>0.74888049405290902</v>
      </c>
      <c r="L21">
        <v>0.67254797458662696</v>
      </c>
      <c r="M21">
        <v>0.70451125698363404</v>
      </c>
      <c r="N21">
        <v>0.67857657929336901</v>
      </c>
      <c r="O21">
        <v>0.70260094329387401</v>
      </c>
      <c r="P21">
        <v>0.72632665508027205</v>
      </c>
      <c r="Q21">
        <v>0.64551327998801999</v>
      </c>
      <c r="R21">
        <v>0.72864069439955104</v>
      </c>
      <c r="S21">
        <f t="shared" si="0"/>
        <v>0.66961080438188847</v>
      </c>
      <c r="T21">
        <f t="shared" si="1"/>
        <v>0.57567941121247479</v>
      </c>
      <c r="U21">
        <f t="shared" si="2"/>
        <v>0.6187667525593743</v>
      </c>
      <c r="V21">
        <f t="shared" si="3"/>
        <v>0.58149894707039929</v>
      </c>
      <c r="W21">
        <f t="shared" si="4"/>
        <v>0.62264510779718163</v>
      </c>
      <c r="X21">
        <f t="shared" si="5"/>
        <v>0.60013284981488679</v>
      </c>
      <c r="Y21">
        <f t="shared" si="6"/>
        <v>0.61138897880603427</v>
      </c>
      <c r="Z21">
        <f t="shared" si="7"/>
        <v>5.0844051822514169E-2</v>
      </c>
      <c r="AA21">
        <f t="shared" si="8"/>
        <v>5.819535857924496E-3</v>
      </c>
      <c r="AB21">
        <f>HLOOKUP(A21,Loss!$A$94:$BN$186,2)</f>
        <v>1.1570701809999999</v>
      </c>
      <c r="AC21">
        <f>HLOOKUP(A21,Loss!$A$94:$BN$186,93)</f>
        <v>1.266605961</v>
      </c>
      <c r="AD21">
        <f>HLOOKUP(A21,Loss!$A$1:$BN$93,2)</f>
        <v>1.0077291049999999</v>
      </c>
      <c r="AE21">
        <f>HLOOKUP(A21,Loss!$A$1:$BN$93,93)</f>
        <v>1.1949419800000001</v>
      </c>
      <c r="AF21">
        <v>0.70411392618172197</v>
      </c>
      <c r="AG21">
        <v>1.6391311609476</v>
      </c>
      <c r="AH21">
        <v>0.92846764513334001</v>
      </c>
      <c r="AI21">
        <v>1.7913667110881</v>
      </c>
      <c r="AJ21">
        <v>0.36194285463312398</v>
      </c>
      <c r="AK21">
        <v>0.73324616636436302</v>
      </c>
      <c r="AL21">
        <v>0.57401216819647805</v>
      </c>
      <c r="AM21" s="6">
        <v>0.76424164168692799</v>
      </c>
      <c r="AN21">
        <v>0.25690164972900498</v>
      </c>
      <c r="AO21">
        <v>0.42932974210981101</v>
      </c>
      <c r="AP21">
        <v>0.46925877879260403</v>
      </c>
      <c r="AQ21" s="6">
        <v>0.44147854565261002</v>
      </c>
      <c r="AR21">
        <v>0.18214981041629599</v>
      </c>
      <c r="AS21">
        <v>0.198306233560303</v>
      </c>
      <c r="AT21">
        <v>0.384766455080915</v>
      </c>
      <c r="AU21">
        <v>0.217132492411547</v>
      </c>
    </row>
    <row r="22" spans="1:47" x14ac:dyDescent="0.25">
      <c r="A22">
        <v>17</v>
      </c>
      <c r="B22" t="s">
        <v>19</v>
      </c>
      <c r="C22">
        <v>0.55406359847426001</v>
      </c>
      <c r="D22">
        <v>0.31534333724726599</v>
      </c>
      <c r="E22">
        <v>0.47138649505462599</v>
      </c>
      <c r="F22">
        <v>0.32296121736579098</v>
      </c>
      <c r="G22">
        <v>0.69278739400685996</v>
      </c>
      <c r="H22">
        <v>0.55709164563914404</v>
      </c>
      <c r="I22">
        <v>0.61754760791208396</v>
      </c>
      <c r="J22">
        <v>0.57843953688486005</v>
      </c>
      <c r="K22">
        <v>0.735924231107556</v>
      </c>
      <c r="L22">
        <v>0.66189989789427395</v>
      </c>
      <c r="M22">
        <v>0.68205353471789298</v>
      </c>
      <c r="N22">
        <v>0.67290104713051402</v>
      </c>
      <c r="O22">
        <v>0.67562521889867</v>
      </c>
      <c r="P22">
        <v>0.72207423376037205</v>
      </c>
      <c r="Q22">
        <v>0.66328481857964805</v>
      </c>
      <c r="R22">
        <v>0.71217120620587604</v>
      </c>
      <c r="S22">
        <f t="shared" si="0"/>
        <v>0.66460011062183644</v>
      </c>
      <c r="T22">
        <f t="shared" si="1"/>
        <v>0.56410227863526397</v>
      </c>
      <c r="U22">
        <f t="shared" si="2"/>
        <v>0.6085681140660627</v>
      </c>
      <c r="V22">
        <f t="shared" si="3"/>
        <v>0.5716182518967603</v>
      </c>
      <c r="W22">
        <f t="shared" si="4"/>
        <v>0.61435119462855026</v>
      </c>
      <c r="X22">
        <f t="shared" si="5"/>
        <v>0.59009318298141156</v>
      </c>
      <c r="Y22">
        <f t="shared" si="6"/>
        <v>0.60222218880498091</v>
      </c>
      <c r="Z22">
        <f t="shared" si="7"/>
        <v>5.6031996555773733E-2</v>
      </c>
      <c r="AA22">
        <f t="shared" si="8"/>
        <v>7.5159732614963337E-3</v>
      </c>
      <c r="AB22">
        <f>HLOOKUP(A22,Loss!$A$94:$BN$186,2)</f>
        <v>1.156863556</v>
      </c>
      <c r="AC22">
        <f>HLOOKUP(A22,Loss!$A$94:$BN$186,93)</f>
        <v>1.2996593519999999</v>
      </c>
      <c r="AD22">
        <f>HLOOKUP(A22,Loss!$A$1:$BN$93,2)</f>
        <v>0.96023751300000004</v>
      </c>
      <c r="AE22">
        <f>HLOOKUP(A22,Loss!$A$1:$BN$93,93)</f>
        <v>0.96326023319999998</v>
      </c>
      <c r="AF22">
        <v>0.77007907891094296</v>
      </c>
      <c r="AG22">
        <v>1.73771692826279</v>
      </c>
      <c r="AH22">
        <v>1.2481690318685701</v>
      </c>
      <c r="AI22">
        <v>1.7818982349199799</v>
      </c>
      <c r="AJ22">
        <v>0.43747807256278298</v>
      </c>
      <c r="AK22">
        <v>0.77637041613032898</v>
      </c>
      <c r="AL22">
        <v>0.89886095774448405</v>
      </c>
      <c r="AM22" s="6">
        <v>0.73107502768161803</v>
      </c>
      <c r="AN22">
        <v>0.335418041186689</v>
      </c>
      <c r="AO22">
        <v>0.44968757236162399</v>
      </c>
      <c r="AP22">
        <v>0.79487552204413503</v>
      </c>
      <c r="AQ22" s="6">
        <v>0.412598880040286</v>
      </c>
      <c r="AR22">
        <v>0.24923787515398799</v>
      </c>
      <c r="AS22">
        <v>0.213782153379665</v>
      </c>
      <c r="AT22">
        <v>0.69974725832762497</v>
      </c>
      <c r="AU22">
        <v>0.19297782451585199</v>
      </c>
    </row>
    <row r="23" spans="1:47" x14ac:dyDescent="0.25">
      <c r="A23">
        <v>18</v>
      </c>
      <c r="B23" t="s">
        <v>20</v>
      </c>
      <c r="C23">
        <v>0.53989926462319404</v>
      </c>
      <c r="D23">
        <v>0.35493305773227102</v>
      </c>
      <c r="E23">
        <v>0.52670581806620398</v>
      </c>
      <c r="F23">
        <v>0.354181366294474</v>
      </c>
      <c r="G23">
        <v>0.65426933090836703</v>
      </c>
      <c r="H23">
        <v>0.60798134053257202</v>
      </c>
      <c r="I23">
        <v>0.64120065935203097</v>
      </c>
      <c r="J23">
        <v>0.60491478289067702</v>
      </c>
      <c r="K23">
        <v>0.72011594444546401</v>
      </c>
      <c r="L23">
        <v>0.70011822173099003</v>
      </c>
      <c r="M23">
        <v>0.70754834297781999</v>
      </c>
      <c r="N23">
        <v>0.69452115199892395</v>
      </c>
      <c r="O23">
        <v>0.67773444159255103</v>
      </c>
      <c r="P23">
        <v>0.74439787766042698</v>
      </c>
      <c r="Q23">
        <v>0.65956098298368804</v>
      </c>
      <c r="R23">
        <v>0.74334542547885196</v>
      </c>
      <c r="S23">
        <f t="shared" si="0"/>
        <v>0.64800474539239405</v>
      </c>
      <c r="T23">
        <f t="shared" si="1"/>
        <v>0.60185762441406498</v>
      </c>
      <c r="U23">
        <f t="shared" si="2"/>
        <v>0.6337539508449358</v>
      </c>
      <c r="V23">
        <f t="shared" si="3"/>
        <v>0.59924068166573174</v>
      </c>
      <c r="W23">
        <f t="shared" si="4"/>
        <v>0.62493118490322952</v>
      </c>
      <c r="X23">
        <f t="shared" si="5"/>
        <v>0.61649731625533377</v>
      </c>
      <c r="Y23">
        <f t="shared" si="6"/>
        <v>0.62071425057928165</v>
      </c>
      <c r="Z23">
        <f t="shared" si="7"/>
        <v>1.4250794547458256E-2</v>
      </c>
      <c r="AA23">
        <f t="shared" si="8"/>
        <v>2.6169427483332397E-3</v>
      </c>
      <c r="AB23">
        <f>HLOOKUP(A23,Loss!$A$94:$BN$186,2)</f>
        <v>1.129296692</v>
      </c>
      <c r="AC23">
        <f>HLOOKUP(A23,Loss!$A$94:$BN$186,93)</f>
        <v>1.1521965139999999</v>
      </c>
      <c r="AD23">
        <f>HLOOKUP(A23,Loss!$A$1:$BN$93,2)</f>
        <v>0.9164344754</v>
      </c>
      <c r="AE23">
        <f>HLOOKUP(A23,Loss!$A$1:$BN$93,93)</f>
        <v>0.91747938480000002</v>
      </c>
      <c r="AF23">
        <v>0.673402097680456</v>
      </c>
      <c r="AG23">
        <v>1.6012114940184301</v>
      </c>
      <c r="AH23">
        <v>0.69463177411656096</v>
      </c>
      <c r="AI23">
        <v>1.6032421634624701</v>
      </c>
      <c r="AJ23">
        <v>0.34123691035013098</v>
      </c>
      <c r="AK23">
        <v>0.69969289700690995</v>
      </c>
      <c r="AL23">
        <v>0.353577717860659</v>
      </c>
      <c r="AM23" s="6">
        <v>0.73018251623700403</v>
      </c>
      <c r="AN23">
        <v>0.238272958976048</v>
      </c>
      <c r="AO23">
        <v>0.41195666472770298</v>
      </c>
      <c r="AP23">
        <v>0.25108255824975001</v>
      </c>
      <c r="AQ23" s="6">
        <v>0.44752193116054201</v>
      </c>
      <c r="AR23">
        <v>0.168066403856693</v>
      </c>
      <c r="AS23">
        <v>0.194857424170823</v>
      </c>
      <c r="AT23">
        <v>0.18724121404301999</v>
      </c>
      <c r="AU23">
        <v>0.22443173548998199</v>
      </c>
    </row>
    <row r="24" spans="1:47" x14ac:dyDescent="0.25">
      <c r="A24">
        <v>19</v>
      </c>
      <c r="B24" t="s">
        <v>21</v>
      </c>
      <c r="C24">
        <v>0.54596966960863402</v>
      </c>
      <c r="D24">
        <v>0.32613582038710498</v>
      </c>
      <c r="E24">
        <v>0.51146783073132096</v>
      </c>
      <c r="F24">
        <v>0.33271415988916903</v>
      </c>
      <c r="G24">
        <v>0.66822896143795296</v>
      </c>
      <c r="H24">
        <v>0.58628669512105502</v>
      </c>
      <c r="I24">
        <v>0.64617106710973404</v>
      </c>
      <c r="J24">
        <v>0.60211013062186702</v>
      </c>
      <c r="K24">
        <v>0.73110516510092505</v>
      </c>
      <c r="L24">
        <v>0.68789709065349103</v>
      </c>
      <c r="M24">
        <v>0.70763272995132898</v>
      </c>
      <c r="N24">
        <v>0.70197800737014704</v>
      </c>
      <c r="O24">
        <v>0.69590792798963297</v>
      </c>
      <c r="P24">
        <v>0.73379455116487002</v>
      </c>
      <c r="Q24">
        <v>0.62929498801030204</v>
      </c>
      <c r="R24">
        <v>0.74832257088159804</v>
      </c>
      <c r="S24">
        <f t="shared" si="0"/>
        <v>0.66030293103428628</v>
      </c>
      <c r="T24">
        <f t="shared" si="1"/>
        <v>0.58352853933163029</v>
      </c>
      <c r="U24">
        <f t="shared" si="2"/>
        <v>0.6236416539506715</v>
      </c>
      <c r="V24">
        <f t="shared" si="3"/>
        <v>0.59628121719069527</v>
      </c>
      <c r="W24">
        <f t="shared" si="4"/>
        <v>0.62191573518295828</v>
      </c>
      <c r="X24">
        <f t="shared" si="5"/>
        <v>0.60996143557068339</v>
      </c>
      <c r="Y24">
        <f t="shared" si="6"/>
        <v>0.61593858537682089</v>
      </c>
      <c r="Z24">
        <f t="shared" si="7"/>
        <v>3.6661277083614774E-2</v>
      </c>
      <c r="AA24">
        <f t="shared" si="8"/>
        <v>1.2752677859064976E-2</v>
      </c>
      <c r="AB24">
        <f>HLOOKUP(A24,Loss!$A$94:$BN$186,2)</f>
        <v>1.093819203</v>
      </c>
      <c r="AC24">
        <f>HLOOKUP(A24,Loss!$A$94:$BN$186,93)</f>
        <v>1.1525831870000001</v>
      </c>
      <c r="AD24">
        <f>HLOOKUP(A24,Loss!$A$1:$BN$93,2)</f>
        <v>0.86529411830000003</v>
      </c>
      <c r="AE24">
        <f>HLOOKUP(A24,Loss!$A$1:$BN$93,93)</f>
        <v>0.86704061340000005</v>
      </c>
      <c r="AF24">
        <v>0.71511794452491095</v>
      </c>
      <c r="AG24">
        <v>1.7250861405218001</v>
      </c>
      <c r="AH24">
        <v>0.86823684615266195</v>
      </c>
      <c r="AI24">
        <v>1.6813634762201699</v>
      </c>
      <c r="AJ24">
        <v>0.38132878698608702</v>
      </c>
      <c r="AK24">
        <v>0.71464217193482804</v>
      </c>
      <c r="AL24">
        <v>0.51792612656792003</v>
      </c>
      <c r="AM24" s="6">
        <v>0.73520711309884001</v>
      </c>
      <c r="AN24">
        <v>0.27933938939458602</v>
      </c>
      <c r="AO24">
        <v>0.40115002251896698</v>
      </c>
      <c r="AP24">
        <v>0.41479747568799602</v>
      </c>
      <c r="AQ24" s="6">
        <v>0.44330418922174197</v>
      </c>
      <c r="AR24">
        <v>0.20314586887459399</v>
      </c>
      <c r="AS24">
        <v>0.184563096424078</v>
      </c>
      <c r="AT24">
        <v>0.33822535047408903</v>
      </c>
      <c r="AU24">
        <v>0.22994974905152199</v>
      </c>
    </row>
    <row r="25" spans="1:47" x14ac:dyDescent="0.25">
      <c r="A25">
        <v>20</v>
      </c>
      <c r="B25" t="s">
        <v>22</v>
      </c>
      <c r="C25">
        <v>0.53469831690301095</v>
      </c>
      <c r="D25">
        <v>0.25481386176760901</v>
      </c>
      <c r="E25">
        <v>0.48333691952455898</v>
      </c>
      <c r="F25">
        <v>0.26965149508563702</v>
      </c>
      <c r="G25">
        <v>0.69416037479678105</v>
      </c>
      <c r="H25">
        <v>0.47431810570366001</v>
      </c>
      <c r="I25">
        <v>0.60463000083783303</v>
      </c>
      <c r="J25">
        <v>0.50285954986996395</v>
      </c>
      <c r="K25">
        <v>0.75207666437879495</v>
      </c>
      <c r="L25">
        <v>0.59264666964844603</v>
      </c>
      <c r="M25">
        <v>0.66473385979174704</v>
      </c>
      <c r="N25">
        <v>0.62632466654180197</v>
      </c>
      <c r="O25">
        <v>0.70612684222384703</v>
      </c>
      <c r="P25">
        <v>0.65978733402702106</v>
      </c>
      <c r="Q25">
        <v>0.63805341639695101</v>
      </c>
      <c r="R25">
        <v>0.68007444956029695</v>
      </c>
      <c r="S25">
        <f t="shared" si="0"/>
        <v>0.67176554957560841</v>
      </c>
      <c r="T25">
        <f t="shared" si="1"/>
        <v>0.49539149278668404</v>
      </c>
      <c r="U25">
        <f t="shared" si="2"/>
        <v>0.59768854913777247</v>
      </c>
      <c r="V25">
        <f t="shared" si="3"/>
        <v>0.51972754026442491</v>
      </c>
      <c r="W25">
        <f t="shared" si="4"/>
        <v>0.58357852118114617</v>
      </c>
      <c r="X25">
        <f t="shared" si="5"/>
        <v>0.55870804470109869</v>
      </c>
      <c r="Y25">
        <f t="shared" si="6"/>
        <v>0.57114328294112249</v>
      </c>
      <c r="Z25">
        <f t="shared" si="7"/>
        <v>7.4077000437835938E-2</v>
      </c>
      <c r="AA25">
        <f t="shared" si="8"/>
        <v>2.4336047477740874E-2</v>
      </c>
      <c r="AB25">
        <f>HLOOKUP(A25,Loss!$A$94:$BN$186,2)</f>
        <v>1.165920209</v>
      </c>
      <c r="AC25">
        <f>HLOOKUP(A25,Loss!$A$94:$BN$186,93)</f>
        <v>1.36016033</v>
      </c>
      <c r="AD25">
        <f>HLOOKUP(A25,Loss!$A$1:$BN$93,2)</f>
        <v>0.96671577949999998</v>
      </c>
      <c r="AE25">
        <f>HLOOKUP(A25,Loss!$A$1:$BN$93,93)</f>
        <v>0.96848164560000005</v>
      </c>
      <c r="AF25">
        <v>0.70088854611749296</v>
      </c>
      <c r="AG25">
        <v>1.7250695574800301</v>
      </c>
      <c r="AH25">
        <v>1.17249514538156</v>
      </c>
      <c r="AI25">
        <v>1.9479043838096499</v>
      </c>
      <c r="AJ25">
        <v>0.35675519656818</v>
      </c>
      <c r="AK25">
        <v>0.83844384959704799</v>
      </c>
      <c r="AL25">
        <v>0.82810118427301005</v>
      </c>
      <c r="AM25" s="6">
        <v>0.85388950320025903</v>
      </c>
      <c r="AN25">
        <v>0.24548827976042001</v>
      </c>
      <c r="AO25">
        <v>0.49494946080006003</v>
      </c>
      <c r="AP25">
        <v>0.72416694654603198</v>
      </c>
      <c r="AQ25" s="6">
        <v>0.461967622426049</v>
      </c>
      <c r="AR25">
        <v>0.157605737249879</v>
      </c>
      <c r="AS25">
        <v>0.22883993029469599</v>
      </c>
      <c r="AT25">
        <v>0.63243483478187701</v>
      </c>
      <c r="AU25">
        <v>0.20912676549505799</v>
      </c>
    </row>
    <row r="26" spans="1:47" x14ac:dyDescent="0.25">
      <c r="A26">
        <v>21</v>
      </c>
      <c r="B26" t="s">
        <v>23</v>
      </c>
      <c r="C26">
        <v>0.52269418458420702</v>
      </c>
      <c r="D26">
        <v>0.248160951849873</v>
      </c>
      <c r="E26">
        <v>0.53041361788779595</v>
      </c>
      <c r="F26">
        <v>0.2455303542915</v>
      </c>
      <c r="G26">
        <v>0.68658843050408302</v>
      </c>
      <c r="H26">
        <v>0.48450454973877499</v>
      </c>
      <c r="I26">
        <v>0.69796109618017499</v>
      </c>
      <c r="J26">
        <v>0.498371278113167</v>
      </c>
      <c r="K26">
        <v>0.76602563460242601</v>
      </c>
      <c r="L26">
        <v>0.616436339798618</v>
      </c>
      <c r="M26">
        <v>0.79010066251588595</v>
      </c>
      <c r="N26">
        <v>0.62332576328046796</v>
      </c>
      <c r="O26">
        <v>0.72699829024599805</v>
      </c>
      <c r="P26">
        <v>0.67116352727353701</v>
      </c>
      <c r="Q26">
        <v>0.77484183124689898</v>
      </c>
      <c r="R26">
        <v>0.65846598659256494</v>
      </c>
      <c r="S26">
        <f t="shared" si="0"/>
        <v>0.67557663498417853</v>
      </c>
      <c r="T26">
        <f t="shared" si="1"/>
        <v>0.50506634216520074</v>
      </c>
      <c r="U26">
        <f t="shared" si="2"/>
        <v>0.69832930195768905</v>
      </c>
      <c r="V26">
        <f t="shared" si="3"/>
        <v>0.50642334556942503</v>
      </c>
      <c r="W26">
        <f t="shared" si="4"/>
        <v>0.59032148857468969</v>
      </c>
      <c r="X26">
        <f t="shared" si="5"/>
        <v>0.6023763237635571</v>
      </c>
      <c r="Y26">
        <f t="shared" si="6"/>
        <v>0.59634890616912339</v>
      </c>
      <c r="Z26">
        <f t="shared" si="7"/>
        <v>2.2752666973510527E-2</v>
      </c>
      <c r="AA26">
        <f t="shared" si="8"/>
        <v>1.3570034042242884E-3</v>
      </c>
      <c r="AB26">
        <f>HLOOKUP(A26,Loss!$A$94:$BN$186,2)</f>
        <v>1.051335406</v>
      </c>
      <c r="AC26">
        <f>HLOOKUP(A26,Loss!$A$94:$BN$186,93)</f>
        <v>1.1014627589999999</v>
      </c>
      <c r="AD26">
        <f>HLOOKUP(A26,Loss!$A$1:$BN$93,2)</f>
        <v>0.81522961890000001</v>
      </c>
      <c r="AE26">
        <f>HLOOKUP(A26,Loss!$A$1:$BN$93,93)</f>
        <v>0.81522961890000001</v>
      </c>
      <c r="AF26">
        <v>0.73628704016365598</v>
      </c>
      <c r="AG26">
        <v>1.82763212446162</v>
      </c>
      <c r="AH26">
        <v>0.82214118909637501</v>
      </c>
      <c r="AI26">
        <v>2.10204471521075</v>
      </c>
      <c r="AJ26">
        <v>0.37943930133056403</v>
      </c>
      <c r="AK26">
        <v>0.836436857572607</v>
      </c>
      <c r="AL26">
        <v>0.45967887447476502</v>
      </c>
      <c r="AM26" s="6">
        <v>0.88111302036218098</v>
      </c>
      <c r="AN26">
        <v>0.27437137893278102</v>
      </c>
      <c r="AO26">
        <v>0.46688718597023099</v>
      </c>
      <c r="AP26">
        <v>0.35962879464904801</v>
      </c>
      <c r="AQ26" s="6">
        <v>0.47354580765099102</v>
      </c>
      <c r="AR26">
        <v>0.20042890431747801</v>
      </c>
      <c r="AS26">
        <v>0.217355555173325</v>
      </c>
      <c r="AT26">
        <v>0.30160890310049698</v>
      </c>
      <c r="AU26">
        <v>0.223733792378767</v>
      </c>
    </row>
    <row r="27" spans="1:47" x14ac:dyDescent="0.25">
      <c r="A27">
        <v>22</v>
      </c>
      <c r="B27" t="s">
        <v>24</v>
      </c>
      <c r="C27">
        <v>0.53981086548829804</v>
      </c>
      <c r="D27">
        <v>0.28132336907185401</v>
      </c>
      <c r="E27">
        <v>0.51951440096276202</v>
      </c>
      <c r="F27">
        <v>0.29097985071716598</v>
      </c>
      <c r="G27">
        <v>0.66932689044299098</v>
      </c>
      <c r="H27">
        <v>0.51897655090373995</v>
      </c>
      <c r="I27">
        <v>0.64399170673188599</v>
      </c>
      <c r="J27">
        <v>0.52569429923484001</v>
      </c>
      <c r="K27">
        <v>0.73207332282206505</v>
      </c>
      <c r="L27">
        <v>0.64042212969634704</v>
      </c>
      <c r="M27">
        <v>0.69774942059323997</v>
      </c>
      <c r="N27">
        <v>0.64782889508602604</v>
      </c>
      <c r="O27">
        <v>0.70868105394704395</v>
      </c>
      <c r="P27">
        <v>0.69795026589150599</v>
      </c>
      <c r="Q27">
        <v>0.65872764264075401</v>
      </c>
      <c r="R27">
        <v>0.70351939432951605</v>
      </c>
      <c r="S27">
        <f t="shared" si="0"/>
        <v>0.66247303317509953</v>
      </c>
      <c r="T27">
        <f t="shared" si="1"/>
        <v>0.53466807889086176</v>
      </c>
      <c r="U27">
        <f t="shared" si="2"/>
        <v>0.62999579273216044</v>
      </c>
      <c r="V27">
        <f t="shared" si="3"/>
        <v>0.54200560984188706</v>
      </c>
      <c r="W27">
        <f t="shared" si="4"/>
        <v>0.59857055603298059</v>
      </c>
      <c r="X27">
        <f t="shared" si="5"/>
        <v>0.58600070128702375</v>
      </c>
      <c r="Y27">
        <f t="shared" si="6"/>
        <v>0.59228562866000223</v>
      </c>
      <c r="Z27">
        <f t="shared" si="7"/>
        <v>3.2477240442939093E-2</v>
      </c>
      <c r="AA27">
        <f t="shared" si="8"/>
        <v>7.3375309510252951E-3</v>
      </c>
      <c r="AB27">
        <f>HLOOKUP(A27,Loss!$A$94:$BN$186,2)</f>
        <v>1.1717829070000001</v>
      </c>
      <c r="AC27">
        <f>HLOOKUP(A27,Loss!$A$94:$BN$186,93)</f>
        <v>1.2149065210000001</v>
      </c>
      <c r="AD27">
        <f>HLOOKUP(A27,Loss!$A$1:$BN$93,2)</f>
        <v>0.89285242669999998</v>
      </c>
      <c r="AE27">
        <f>HLOOKUP(A27,Loss!$A$1:$BN$93,93)</f>
        <v>0.89285242669999998</v>
      </c>
      <c r="AF27">
        <v>0.79123863190742105</v>
      </c>
      <c r="AG27">
        <v>1.7554442018501499</v>
      </c>
      <c r="AH27">
        <v>0.87115813634181005</v>
      </c>
      <c r="AI27">
        <v>1.7828981605983401</v>
      </c>
      <c r="AJ27">
        <v>0.46272614329092898</v>
      </c>
      <c r="AK27">
        <v>0.79228758994244197</v>
      </c>
      <c r="AL27">
        <v>0.54007667473474297</v>
      </c>
      <c r="AM27" s="6">
        <v>0.80730058138364202</v>
      </c>
      <c r="AN27">
        <v>0.35937715003159298</v>
      </c>
      <c r="AO27">
        <v>0.44504796439024202</v>
      </c>
      <c r="AP27">
        <v>0.43541123550435601</v>
      </c>
      <c r="AQ27" s="6">
        <v>0.45786336191066102</v>
      </c>
      <c r="AR27">
        <v>0.272180964635935</v>
      </c>
      <c r="AS27">
        <v>0.20234444145459199</v>
      </c>
      <c r="AT27">
        <v>0.34166621144606502</v>
      </c>
      <c r="AU27">
        <v>0.22106813070762699</v>
      </c>
    </row>
    <row r="28" spans="1:47" x14ac:dyDescent="0.25">
      <c r="A28">
        <v>23</v>
      </c>
      <c r="B28" t="s">
        <v>25</v>
      </c>
      <c r="C28">
        <v>0.54945280870776203</v>
      </c>
      <c r="D28">
        <v>0.24789575806325201</v>
      </c>
      <c r="E28">
        <v>0.50999933540751996</v>
      </c>
      <c r="F28">
        <v>0.26874924045129001</v>
      </c>
      <c r="G28">
        <v>0.68134548641271797</v>
      </c>
      <c r="H28">
        <v>0.47240830178402099</v>
      </c>
      <c r="I28">
        <v>0.61383323822840896</v>
      </c>
      <c r="J28">
        <v>0.50565955032338294</v>
      </c>
      <c r="K28">
        <v>0.76562023312410499</v>
      </c>
      <c r="L28">
        <v>0.60331132105068697</v>
      </c>
      <c r="M28">
        <v>0.678361651548679</v>
      </c>
      <c r="N28">
        <v>0.63978488631306396</v>
      </c>
      <c r="O28">
        <v>0.76591089642395904</v>
      </c>
      <c r="P28">
        <v>0.66416221784682705</v>
      </c>
      <c r="Q28">
        <v>0.62033850731877105</v>
      </c>
      <c r="R28">
        <v>0.69813568369892598</v>
      </c>
      <c r="S28">
        <f t="shared" si="0"/>
        <v>0.69058235616713604</v>
      </c>
      <c r="T28">
        <f t="shared" si="1"/>
        <v>0.49694439968619675</v>
      </c>
      <c r="U28">
        <f t="shared" si="2"/>
        <v>0.6056331831258448</v>
      </c>
      <c r="V28">
        <f t="shared" si="3"/>
        <v>0.52808234019666578</v>
      </c>
      <c r="W28">
        <f t="shared" si="4"/>
        <v>0.59376337792666645</v>
      </c>
      <c r="X28">
        <f t="shared" si="5"/>
        <v>0.56685776166125534</v>
      </c>
      <c r="Y28">
        <f t="shared" si="6"/>
        <v>0.5803105697939609</v>
      </c>
      <c r="Z28">
        <f t="shared" si="7"/>
        <v>8.4949173041291237E-2</v>
      </c>
      <c r="AA28">
        <f t="shared" si="8"/>
        <v>3.1137940510469031E-2</v>
      </c>
      <c r="AB28">
        <f>HLOOKUP(A28,Loss!$A$94:$BN$186,2)</f>
        <v>1.039742078</v>
      </c>
      <c r="AC28">
        <f>HLOOKUP(A28,Loss!$A$94:$BN$186,93)</f>
        <v>1.181252017</v>
      </c>
      <c r="AD28">
        <f>HLOOKUP(A28,Loss!$A$1:$BN$93,2)</f>
        <v>0.78823152559999998</v>
      </c>
      <c r="AE28">
        <f>HLOOKUP(A28,Loss!$A$1:$BN$93,93)</f>
        <v>0.78938679850000004</v>
      </c>
      <c r="AF28">
        <v>0.65911956238186098</v>
      </c>
      <c r="AG28">
        <v>1.90681047252464</v>
      </c>
      <c r="AH28">
        <v>0.97493444550170005</v>
      </c>
      <c r="AI28">
        <v>1.9870148018481999</v>
      </c>
      <c r="AJ28">
        <v>0.31950394501409501</v>
      </c>
      <c r="AK28">
        <v>0.87417734417431203</v>
      </c>
      <c r="AL28">
        <v>0.63136921094083598</v>
      </c>
      <c r="AM28" s="6">
        <v>0.88882772608301697</v>
      </c>
      <c r="AN28">
        <v>0.21349101989185301</v>
      </c>
      <c r="AO28">
        <v>0.47921819788134701</v>
      </c>
      <c r="AP28">
        <v>0.52981690109289403</v>
      </c>
      <c r="AQ28" s="6">
        <v>0.492963753517982</v>
      </c>
      <c r="AR28">
        <v>0.13325836703018401</v>
      </c>
      <c r="AS28">
        <v>0.21645176272845701</v>
      </c>
      <c r="AT28">
        <v>0.455411031273322</v>
      </c>
      <c r="AU28">
        <v>0.24730372763904299</v>
      </c>
    </row>
    <row r="29" spans="1:47" x14ac:dyDescent="0.25">
      <c r="A29">
        <v>24</v>
      </c>
      <c r="B29" t="s">
        <v>26</v>
      </c>
      <c r="C29">
        <v>0.58365801038524001</v>
      </c>
      <c r="D29">
        <v>0.32095160802179401</v>
      </c>
      <c r="E29">
        <v>6.3412504613569398E-2</v>
      </c>
      <c r="F29">
        <v>0.201995211680183</v>
      </c>
      <c r="G29">
        <v>0.70642167483940199</v>
      </c>
      <c r="H29">
        <v>0.55620293174205504</v>
      </c>
      <c r="I29">
        <v>6.5241614199756701E-2</v>
      </c>
      <c r="J29">
        <v>0.466719564201166</v>
      </c>
      <c r="K29">
        <v>0.76626215715547996</v>
      </c>
      <c r="L29">
        <v>0.64558628608773805</v>
      </c>
      <c r="M29">
        <v>4.5166377597229197E-2</v>
      </c>
      <c r="N29">
        <v>0.57816681826524796</v>
      </c>
      <c r="O29">
        <v>0.71660193794581695</v>
      </c>
      <c r="P29">
        <v>0.69675236752363301</v>
      </c>
      <c r="Q29">
        <v>-5.1714792646708203E-2</v>
      </c>
      <c r="R29">
        <v>0.63216658783593704</v>
      </c>
      <c r="S29">
        <f t="shared" si="0"/>
        <v>0.69323594508148467</v>
      </c>
      <c r="T29">
        <f t="shared" si="1"/>
        <v>0.55487329834380505</v>
      </c>
      <c r="U29">
        <f t="shared" si="2"/>
        <v>3.0526425940961777E-2</v>
      </c>
      <c r="V29">
        <f t="shared" si="3"/>
        <v>0.4697620454956335</v>
      </c>
      <c r="W29">
        <f t="shared" si="4"/>
        <v>0.62405462171264481</v>
      </c>
      <c r="X29">
        <f t="shared" si="5"/>
        <v>0.25014423571829764</v>
      </c>
      <c r="Y29">
        <f t="shared" si="6"/>
        <v>0.43709942871547125</v>
      </c>
      <c r="Z29">
        <f t="shared" si="7"/>
        <v>0.6627095191405229</v>
      </c>
      <c r="AA29">
        <f t="shared" si="8"/>
        <v>8.5111252848171559E-2</v>
      </c>
      <c r="AB29">
        <f>HLOOKUP(A29,Loss!$A$94:$BN$186,2)</f>
        <v>1.179666766</v>
      </c>
      <c r="AC29">
        <f>HLOOKUP(A29,Loss!$A$94:$BN$186,93)</f>
        <v>2.2325548629999998</v>
      </c>
      <c r="AD29">
        <f>HLOOKUP(A29,Loss!$A$1:$BN$93,2)</f>
        <v>0.41823900269999997</v>
      </c>
      <c r="AE29">
        <f>HLOOKUP(A29,Loss!$A$1:$BN$93,93)</f>
        <v>0.41823900269999997</v>
      </c>
      <c r="AF29">
        <v>0.69572234435508495</v>
      </c>
      <c r="AG29">
        <v>1.6545952915170301</v>
      </c>
      <c r="AH29">
        <v>2.84500065243529</v>
      </c>
      <c r="AI29">
        <v>2.0878287456080802</v>
      </c>
      <c r="AJ29">
        <v>0.37279031483871999</v>
      </c>
      <c r="AK29">
        <v>0.78322000307968698</v>
      </c>
      <c r="AL29">
        <v>2.25498031869079</v>
      </c>
      <c r="AM29" s="6">
        <v>1.0264789835686501</v>
      </c>
      <c r="AN29">
        <v>0.27539134701145301</v>
      </c>
      <c r="AO29">
        <v>0.48541010513841798</v>
      </c>
      <c r="AP29">
        <v>2.0681744488898102</v>
      </c>
      <c r="AQ29" s="6">
        <v>0.67058912448515395</v>
      </c>
      <c r="AR29">
        <v>0.210839454296783</v>
      </c>
      <c r="AS29">
        <v>0.244402138568873</v>
      </c>
      <c r="AT29">
        <v>1.8642669766131501</v>
      </c>
      <c r="AU29">
        <v>0.38670061517901599</v>
      </c>
    </row>
    <row r="30" spans="1:47" x14ac:dyDescent="0.25">
      <c r="A30">
        <v>25</v>
      </c>
      <c r="B30" t="s">
        <v>27</v>
      </c>
      <c r="C30">
        <v>0.55157000550255397</v>
      </c>
      <c r="D30">
        <v>0.33152855549683302</v>
      </c>
      <c r="E30">
        <v>0.25775594944445901</v>
      </c>
      <c r="F30">
        <v>0.229548399622165</v>
      </c>
      <c r="G30">
        <v>0.70146972053871703</v>
      </c>
      <c r="H30">
        <v>0.57805775528230696</v>
      </c>
      <c r="I30">
        <v>0.47921716163299</v>
      </c>
      <c r="J30">
        <v>0.43146410689064002</v>
      </c>
      <c r="K30">
        <v>0.76374411122643904</v>
      </c>
      <c r="L30">
        <v>0.67976538312553603</v>
      </c>
      <c r="M30">
        <v>0.60126877435093395</v>
      </c>
      <c r="N30">
        <v>0.510061007982891</v>
      </c>
      <c r="O30">
        <v>0.703110639849158</v>
      </c>
      <c r="P30">
        <v>0.73553202161899101</v>
      </c>
      <c r="Q30">
        <v>0.52140714345706396</v>
      </c>
      <c r="R30">
        <v>0.45030585532947198</v>
      </c>
      <c r="S30">
        <f t="shared" si="0"/>
        <v>0.67997361927921696</v>
      </c>
      <c r="T30">
        <f t="shared" si="1"/>
        <v>0.58122092888091681</v>
      </c>
      <c r="U30">
        <f t="shared" si="2"/>
        <v>0.46491225722136176</v>
      </c>
      <c r="V30">
        <f t="shared" si="3"/>
        <v>0.40534484245629199</v>
      </c>
      <c r="W30">
        <f t="shared" si="4"/>
        <v>0.63059727408006694</v>
      </c>
      <c r="X30">
        <f t="shared" si="5"/>
        <v>0.43512854983882687</v>
      </c>
      <c r="Y30">
        <f t="shared" si="6"/>
        <v>0.53286291195944691</v>
      </c>
      <c r="Z30">
        <f t="shared" si="7"/>
        <v>0.2150613620578552</v>
      </c>
      <c r="AA30">
        <f t="shared" si="8"/>
        <v>0.17587608642462482</v>
      </c>
      <c r="AB30">
        <f>HLOOKUP(A30,Loss!$A$94:$BN$186,2)</f>
        <v>1.0392918719999999</v>
      </c>
      <c r="AC30">
        <f>HLOOKUP(A30,Loss!$A$94:$BN$186,93)</f>
        <v>1.619908605</v>
      </c>
      <c r="AD30">
        <f>HLOOKUP(A30,Loss!$A$1:$BN$93,2)</f>
        <v>0.37953713449999998</v>
      </c>
      <c r="AE30">
        <f>HLOOKUP(A30,Loss!$A$1:$BN$93,93)</f>
        <v>0.37953713449999998</v>
      </c>
      <c r="AF30">
        <v>0.57523028454569802</v>
      </c>
      <c r="AG30">
        <v>1.6404641539064599</v>
      </c>
      <c r="AH30">
        <v>1.04268235601924</v>
      </c>
      <c r="AI30">
        <v>2.19578310714114</v>
      </c>
      <c r="AJ30">
        <v>0.222070893756007</v>
      </c>
      <c r="AK30">
        <v>0.73090455339903504</v>
      </c>
      <c r="AL30">
        <v>0.445920219751266</v>
      </c>
      <c r="AM30" s="6">
        <v>1.09000331393177</v>
      </c>
      <c r="AN30">
        <v>0.123745358105898</v>
      </c>
      <c r="AO30">
        <v>0.42013467506429403</v>
      </c>
      <c r="AP30">
        <v>0.293221370396956</v>
      </c>
      <c r="AQ30" s="6">
        <v>0.72034050405943095</v>
      </c>
      <c r="AR30">
        <v>7.6901572109199803E-2</v>
      </c>
      <c r="AS30">
        <v>0.18941134574535801</v>
      </c>
      <c r="AT30">
        <v>0.229364800523671</v>
      </c>
      <c r="AU30">
        <v>0.45800493825153898</v>
      </c>
    </row>
    <row r="31" spans="1:47" x14ac:dyDescent="0.25">
      <c r="A31">
        <v>26</v>
      </c>
      <c r="B31" t="s">
        <v>28</v>
      </c>
      <c r="C31">
        <v>0.56099522356223297</v>
      </c>
      <c r="D31">
        <v>0.355164587603778</v>
      </c>
      <c r="E31">
        <v>0.453257847510951</v>
      </c>
      <c r="F31">
        <v>0.25137108656330198</v>
      </c>
      <c r="G31">
        <v>0.67812741351271399</v>
      </c>
      <c r="H31">
        <v>0.60332884706115097</v>
      </c>
      <c r="I31">
        <v>0.57722238591185704</v>
      </c>
      <c r="J31">
        <v>0.47152363524565699</v>
      </c>
      <c r="K31">
        <v>0.72673886443240199</v>
      </c>
      <c r="L31">
        <v>0.70555230285090997</v>
      </c>
      <c r="M31">
        <v>0.57312598021375005</v>
      </c>
      <c r="N31">
        <v>0.55449076186771795</v>
      </c>
      <c r="O31">
        <v>0.64628892613709699</v>
      </c>
      <c r="P31">
        <v>0.73889075908868396</v>
      </c>
      <c r="Q31">
        <v>0.36034564526193702</v>
      </c>
      <c r="R31">
        <v>0.57018823446453304</v>
      </c>
      <c r="S31">
        <f t="shared" si="0"/>
        <v>0.65303760691111146</v>
      </c>
      <c r="T31">
        <f t="shared" si="1"/>
        <v>0.6007341241511307</v>
      </c>
      <c r="U31">
        <f t="shared" si="2"/>
        <v>0.4909879647246238</v>
      </c>
      <c r="V31">
        <f t="shared" si="3"/>
        <v>0.46189342953530249</v>
      </c>
      <c r="W31">
        <f t="shared" si="4"/>
        <v>0.62688586553112113</v>
      </c>
      <c r="X31">
        <f t="shared" si="5"/>
        <v>0.47644069712996318</v>
      </c>
      <c r="Y31">
        <f t="shared" si="6"/>
        <v>0.55166328133054221</v>
      </c>
      <c r="Z31">
        <f t="shared" si="7"/>
        <v>0.16204964218648765</v>
      </c>
      <c r="AA31">
        <f t="shared" si="8"/>
        <v>0.13884069461582821</v>
      </c>
      <c r="AB31">
        <f>HLOOKUP(A31,Loss!$A$94:$BN$186,2)</f>
        <v>1.1373571769999999</v>
      </c>
      <c r="AC31">
        <f>HLOOKUP(A31,Loss!$A$94:$BN$186,93)</f>
        <v>1.5417593679999999</v>
      </c>
      <c r="AD31">
        <f>HLOOKUP(A31,Loss!$A$1:$BN$93,2)</f>
        <v>0.21994765259999999</v>
      </c>
      <c r="AE31">
        <f>HLOOKUP(A31,Loss!$A$1:$BN$93,93)</f>
        <v>0.21994765259999999</v>
      </c>
      <c r="AF31">
        <v>0.59113819523470201</v>
      </c>
      <c r="AG31">
        <v>1.7266957346559599</v>
      </c>
      <c r="AH31">
        <v>0.85280203911914698</v>
      </c>
      <c r="AI31">
        <v>2.1210722907692801</v>
      </c>
      <c r="AJ31">
        <v>0.234865595469335</v>
      </c>
      <c r="AK31">
        <v>0.72755014327673495</v>
      </c>
      <c r="AL31">
        <v>0.34815826978695402</v>
      </c>
      <c r="AM31" s="6">
        <v>0.93412794544884303</v>
      </c>
      <c r="AN31">
        <v>0.13758369925927899</v>
      </c>
      <c r="AO31">
        <v>0.416721205518926</v>
      </c>
      <c r="AP31">
        <v>0.24644802687651299</v>
      </c>
      <c r="AQ31" s="6">
        <v>0.58304759464207101</v>
      </c>
      <c r="AR31">
        <v>9.2309487473571095E-2</v>
      </c>
      <c r="AS31">
        <v>0.222801548750306</v>
      </c>
      <c r="AT31">
        <v>0.205238541884738</v>
      </c>
      <c r="AU31">
        <v>0.31267842490585301</v>
      </c>
    </row>
    <row r="32" spans="1:47" x14ac:dyDescent="0.25">
      <c r="A32">
        <v>27</v>
      </c>
      <c r="B32" t="s">
        <v>29</v>
      </c>
      <c r="C32">
        <v>0.50810140120987402</v>
      </c>
      <c r="D32">
        <v>0.34286256060103099</v>
      </c>
      <c r="E32">
        <v>0.33685306083229699</v>
      </c>
      <c r="F32">
        <v>0.31180195300331698</v>
      </c>
      <c r="G32">
        <v>0.67335633070803502</v>
      </c>
      <c r="H32">
        <v>0.61085576581630396</v>
      </c>
      <c r="I32">
        <v>0.51756877172266202</v>
      </c>
      <c r="J32">
        <v>0.57127267267529402</v>
      </c>
      <c r="K32">
        <v>0.698969214239204</v>
      </c>
      <c r="L32">
        <v>0.72037529629751296</v>
      </c>
      <c r="M32">
        <v>0.56479313310138102</v>
      </c>
      <c r="N32">
        <v>0.66010409937046399</v>
      </c>
      <c r="O32">
        <v>0.56554630797193495</v>
      </c>
      <c r="P32">
        <v>0.76330584476621899</v>
      </c>
      <c r="Q32">
        <v>0.46290276140107101</v>
      </c>
      <c r="R32">
        <v>0.689104864564692</v>
      </c>
      <c r="S32">
        <f t="shared" si="0"/>
        <v>0.611493313532262</v>
      </c>
      <c r="T32">
        <f t="shared" si="1"/>
        <v>0.60934986687026671</v>
      </c>
      <c r="U32">
        <f t="shared" si="2"/>
        <v>0.47052943176435275</v>
      </c>
      <c r="V32">
        <f t="shared" si="3"/>
        <v>0.55807089740344185</v>
      </c>
      <c r="W32">
        <f t="shared" si="4"/>
        <v>0.61042159020126441</v>
      </c>
      <c r="X32">
        <f t="shared" si="5"/>
        <v>0.51430016458389727</v>
      </c>
      <c r="Y32">
        <f t="shared" si="6"/>
        <v>0.56236087739258078</v>
      </c>
      <c r="Z32">
        <f t="shared" si="7"/>
        <v>0.14096388176790925</v>
      </c>
      <c r="AA32">
        <f t="shared" si="8"/>
        <v>5.1278969466824864E-2</v>
      </c>
      <c r="AB32">
        <f>HLOOKUP(A32,Loss!$A$94:$BN$186,2)</f>
        <v>1.072150468</v>
      </c>
      <c r="AC32">
        <f>HLOOKUP(A32,Loss!$A$94:$BN$186,93)</f>
        <v>1.426470253</v>
      </c>
      <c r="AD32">
        <f>HLOOKUP(A32,Loss!$A$1:$BN$93,2)</f>
        <v>0.1868500827</v>
      </c>
      <c r="AE32">
        <f>HLOOKUP(A32,Loss!$A$1:$BN$93,93)</f>
        <v>0.1868500827</v>
      </c>
      <c r="AF32">
        <v>0.63276205852807799</v>
      </c>
      <c r="AG32">
        <v>1.74479027033056</v>
      </c>
      <c r="AH32">
        <v>0.90511554498797997</v>
      </c>
      <c r="AI32">
        <v>2.1911597498830502</v>
      </c>
      <c r="AJ32">
        <v>0.27630124885626001</v>
      </c>
      <c r="AK32">
        <v>0.68715986349952196</v>
      </c>
      <c r="AL32">
        <v>0.31655811174945497</v>
      </c>
      <c r="AM32" s="6">
        <v>0.824132270443796</v>
      </c>
      <c r="AN32">
        <v>0.17988276520320301</v>
      </c>
      <c r="AO32">
        <v>0.36613420761874998</v>
      </c>
      <c r="AP32">
        <v>0.18845724868694899</v>
      </c>
      <c r="AQ32" s="6">
        <v>0.47411988031542901</v>
      </c>
      <c r="AR32">
        <v>0.12537968338920299</v>
      </c>
      <c r="AS32">
        <v>0.16851145576322599</v>
      </c>
      <c r="AT32">
        <v>0.118919158182006</v>
      </c>
      <c r="AU32">
        <v>0.238093755342694</v>
      </c>
    </row>
    <row r="33" spans="1:47" x14ac:dyDescent="0.25">
      <c r="A33">
        <v>28</v>
      </c>
      <c r="B33" t="s">
        <v>30</v>
      </c>
      <c r="C33">
        <v>0.55921886671055698</v>
      </c>
      <c r="D33">
        <v>0.25992620510634101</v>
      </c>
      <c r="E33">
        <v>0.35247076411922501</v>
      </c>
      <c r="F33">
        <v>0.106172096393763</v>
      </c>
      <c r="G33">
        <v>0.71256040553425104</v>
      </c>
      <c r="H33">
        <v>0.48089970751830402</v>
      </c>
      <c r="I33">
        <v>0.54406763933739</v>
      </c>
      <c r="J33">
        <v>0.25091596642520198</v>
      </c>
      <c r="K33">
        <v>0.76320978926612504</v>
      </c>
      <c r="L33">
        <v>0.60367952772713895</v>
      </c>
      <c r="M33">
        <v>0.622609619293502</v>
      </c>
      <c r="N33">
        <v>0.31474363199033201</v>
      </c>
      <c r="O33">
        <v>0.71716066113972998</v>
      </c>
      <c r="P33">
        <v>0.67200840430821696</v>
      </c>
      <c r="Q33">
        <v>0.48495035605481901</v>
      </c>
      <c r="R33">
        <v>0.38725847619945603</v>
      </c>
      <c r="S33">
        <f t="shared" si="0"/>
        <v>0.68803743066266576</v>
      </c>
      <c r="T33">
        <f t="shared" si="1"/>
        <v>0.50412846116500021</v>
      </c>
      <c r="U33">
        <f t="shared" si="2"/>
        <v>0.50102459470123406</v>
      </c>
      <c r="V33">
        <f t="shared" si="3"/>
        <v>0.26477254275218826</v>
      </c>
      <c r="W33">
        <f t="shared" si="4"/>
        <v>0.59608294591383304</v>
      </c>
      <c r="X33">
        <f t="shared" si="5"/>
        <v>0.38289856872671113</v>
      </c>
      <c r="Y33">
        <f t="shared" si="6"/>
        <v>0.48949075732027209</v>
      </c>
      <c r="Z33">
        <f t="shared" si="7"/>
        <v>0.1870128359614317</v>
      </c>
      <c r="AA33">
        <f t="shared" si="8"/>
        <v>0.23935591841281195</v>
      </c>
      <c r="AB33">
        <f>HLOOKUP(A33,Loss!$A$94:$BN$186,2)</f>
        <v>1.168955188</v>
      </c>
      <c r="AC33">
        <f>HLOOKUP(A33,Loss!$A$94:$BN$186,93)</f>
        <v>1.626859182</v>
      </c>
      <c r="AD33">
        <f>HLOOKUP(A33,Loss!$A$1:$BN$93,2)</f>
        <v>0.29635229359999998</v>
      </c>
      <c r="AE33">
        <f>HLOOKUP(A33,Loss!$A$1:$BN$93,93)</f>
        <v>0.29635229359999998</v>
      </c>
      <c r="AF33">
        <v>0.667559794922716</v>
      </c>
      <c r="AG33">
        <v>1.79487257087605</v>
      </c>
      <c r="AH33">
        <v>1.0271565833429701</v>
      </c>
      <c r="AI33">
        <v>2.2050356206178399</v>
      </c>
      <c r="AJ33">
        <v>0.33455641135446301</v>
      </c>
      <c r="AK33">
        <v>0.84075800936827105</v>
      </c>
      <c r="AL33">
        <v>0.44307686704758897</v>
      </c>
      <c r="AM33" s="6">
        <v>1.0955167044849701</v>
      </c>
      <c r="AN33">
        <v>0.229895415280502</v>
      </c>
      <c r="AO33">
        <v>0.47632831613075999</v>
      </c>
      <c r="AP33">
        <v>0.28474102759047498</v>
      </c>
      <c r="AQ33" s="6">
        <v>0.70807201353924998</v>
      </c>
      <c r="AR33">
        <v>0.148027589922266</v>
      </c>
      <c r="AS33">
        <v>0.21333117863339901</v>
      </c>
      <c r="AT33">
        <v>0.22636688821662099</v>
      </c>
      <c r="AU33">
        <v>0.336961799479438</v>
      </c>
    </row>
    <row r="34" spans="1:47" x14ac:dyDescent="0.25">
      <c r="A34">
        <v>29</v>
      </c>
      <c r="B34" t="s">
        <v>31</v>
      </c>
      <c r="C34">
        <v>0.53237522868618303</v>
      </c>
      <c r="D34">
        <v>0.26218484806036202</v>
      </c>
      <c r="E34">
        <v>0.37809869313919497</v>
      </c>
      <c r="F34">
        <v>0.20354250309831301</v>
      </c>
      <c r="G34">
        <v>0.66152212513814401</v>
      </c>
      <c r="H34">
        <v>0.487099819324464</v>
      </c>
      <c r="I34">
        <v>0.55330412745439295</v>
      </c>
      <c r="J34">
        <v>0.38021144773168197</v>
      </c>
      <c r="K34">
        <v>0.72788200266882996</v>
      </c>
      <c r="L34">
        <v>0.62138622098591001</v>
      </c>
      <c r="M34">
        <v>0.61010425441126104</v>
      </c>
      <c r="N34">
        <v>0.44452825319668399</v>
      </c>
      <c r="O34">
        <v>0.68329156523343404</v>
      </c>
      <c r="P34">
        <v>0.68366697770127804</v>
      </c>
      <c r="Q34">
        <v>0.48713810169976501</v>
      </c>
      <c r="R34">
        <v>0.48008549291646002</v>
      </c>
      <c r="S34">
        <f t="shared" si="0"/>
        <v>0.65126773043164776</v>
      </c>
      <c r="T34">
        <f t="shared" si="1"/>
        <v>0.5135844665180036</v>
      </c>
      <c r="U34">
        <f t="shared" si="2"/>
        <v>0.50716129417615352</v>
      </c>
      <c r="V34">
        <f t="shared" si="3"/>
        <v>0.37709192423578475</v>
      </c>
      <c r="W34">
        <f t="shared" si="4"/>
        <v>0.58242609847482574</v>
      </c>
      <c r="X34">
        <f t="shared" si="5"/>
        <v>0.44212660920596913</v>
      </c>
      <c r="Y34">
        <f t="shared" si="6"/>
        <v>0.51227635384039738</v>
      </c>
      <c r="Z34">
        <f t="shared" si="7"/>
        <v>0.14410643625549424</v>
      </c>
      <c r="AA34">
        <f t="shared" si="8"/>
        <v>0.13649254228221885</v>
      </c>
      <c r="AB34">
        <f>HLOOKUP(A34,Loss!$A$94:$BN$186,2)</f>
        <v>1.0486256860000001</v>
      </c>
      <c r="AC34">
        <f>HLOOKUP(A34,Loss!$A$94:$BN$186,93)</f>
        <v>2.3623416989999999</v>
      </c>
      <c r="AD34">
        <f>HLOOKUP(A34,Loss!$A$1:$BN$93,2)</f>
        <v>0.25675780650000002</v>
      </c>
      <c r="AE34">
        <f>HLOOKUP(A34,Loss!$A$1:$BN$93,93)</f>
        <v>0.25675780650000002</v>
      </c>
      <c r="AF34">
        <v>0.65790000500323897</v>
      </c>
      <c r="AG34">
        <v>1.9476800243049901</v>
      </c>
      <c r="AH34">
        <v>1.4751362496378599</v>
      </c>
      <c r="AI34">
        <v>3.5833924121708098</v>
      </c>
      <c r="AJ34">
        <v>0.31109021624513999</v>
      </c>
      <c r="AK34">
        <v>0.90043979686667697</v>
      </c>
      <c r="AL34">
        <v>0.77608286944400495</v>
      </c>
      <c r="AM34" s="6">
        <v>1.8708184152767</v>
      </c>
      <c r="AN34">
        <v>0.209822699380877</v>
      </c>
      <c r="AO34">
        <v>0.495590117055277</v>
      </c>
      <c r="AP34">
        <v>0.60355620069233196</v>
      </c>
      <c r="AQ34" s="6">
        <v>1.31093019010517</v>
      </c>
      <c r="AR34">
        <v>0.14510616942888599</v>
      </c>
      <c r="AS34">
        <v>0.23473896412200099</v>
      </c>
      <c r="AT34">
        <v>0.56034596026637895</v>
      </c>
      <c r="AU34">
        <v>0.69808311546723001</v>
      </c>
    </row>
    <row r="35" spans="1:47" x14ac:dyDescent="0.25">
      <c r="A35">
        <v>30</v>
      </c>
      <c r="B35" t="s">
        <v>32</v>
      </c>
      <c r="C35">
        <v>0.56604532658783502</v>
      </c>
      <c r="D35">
        <v>0.26837213835093998</v>
      </c>
      <c r="E35">
        <v>0.45497189594347098</v>
      </c>
      <c r="F35">
        <v>0.20146114136528101</v>
      </c>
      <c r="G35">
        <v>0.714301898403219</v>
      </c>
      <c r="H35">
        <v>0.49533242469702499</v>
      </c>
      <c r="I35">
        <v>0.58689881363102403</v>
      </c>
      <c r="J35">
        <v>0.38242949565489798</v>
      </c>
      <c r="K35">
        <v>0.77345671920436398</v>
      </c>
      <c r="L35">
        <v>0.61582999135308103</v>
      </c>
      <c r="M35">
        <v>0.60644508045868295</v>
      </c>
      <c r="N35">
        <v>0.470141321266763</v>
      </c>
      <c r="O35">
        <v>0.74706977001749497</v>
      </c>
      <c r="P35">
        <v>0.67018991819910601</v>
      </c>
      <c r="Q35">
        <v>0.53616927036527995</v>
      </c>
      <c r="R35">
        <v>0.45460064914412202</v>
      </c>
      <c r="S35">
        <f t="shared" si="0"/>
        <v>0.70021842855322824</v>
      </c>
      <c r="T35">
        <f t="shared" si="1"/>
        <v>0.51243111815003806</v>
      </c>
      <c r="U35">
        <f t="shared" si="2"/>
        <v>0.54612126509961445</v>
      </c>
      <c r="V35">
        <f t="shared" si="3"/>
        <v>0.37715815185776602</v>
      </c>
      <c r="W35">
        <f t="shared" si="4"/>
        <v>0.60632477335163315</v>
      </c>
      <c r="X35">
        <f t="shared" si="5"/>
        <v>0.46163970847869024</v>
      </c>
      <c r="Y35">
        <f t="shared" si="6"/>
        <v>0.53398224091516167</v>
      </c>
      <c r="Z35">
        <f t="shared" si="7"/>
        <v>0.15409716345361379</v>
      </c>
      <c r="AA35">
        <f t="shared" si="8"/>
        <v>0.13527296629227203</v>
      </c>
      <c r="AB35">
        <f>HLOOKUP(A35,Loss!$A$94:$BN$186,2)</f>
        <v>1.1504706469999999</v>
      </c>
      <c r="AC35">
        <f>HLOOKUP(A35,Loss!$A$94:$BN$186,93)</f>
        <v>1.624210446</v>
      </c>
      <c r="AD35">
        <f>HLOOKUP(A35,Loss!$A$1:$BN$93,2)</f>
        <v>0.15929605159999999</v>
      </c>
      <c r="AE35">
        <f>HLOOKUP(A35,Loss!$A$1:$BN$93,93)</f>
        <v>0.15929605159999999</v>
      </c>
      <c r="AF35">
        <v>0.58362548798596303</v>
      </c>
      <c r="AG35">
        <v>1.8891478097590799</v>
      </c>
      <c r="AH35">
        <v>1.2540000434357199</v>
      </c>
      <c r="AI35">
        <v>2.19798818419196</v>
      </c>
      <c r="AJ35">
        <v>0.247640654678419</v>
      </c>
      <c r="AK35">
        <v>0.85579676895381696</v>
      </c>
      <c r="AL35">
        <v>0.54233720623656101</v>
      </c>
      <c r="AM35" s="6">
        <v>1.06061759819656</v>
      </c>
      <c r="AN35">
        <v>0.156324686254808</v>
      </c>
      <c r="AO35">
        <v>0.47667369795397502</v>
      </c>
      <c r="AP35">
        <v>0.37684106586918598</v>
      </c>
      <c r="AQ35" s="6">
        <v>0.65706125582022601</v>
      </c>
      <c r="AR35">
        <v>9.61752693784938E-2</v>
      </c>
      <c r="AS35">
        <v>0.22269201291345</v>
      </c>
      <c r="AT35">
        <v>0.26428888407430301</v>
      </c>
      <c r="AU35">
        <v>0.35897266542559197</v>
      </c>
    </row>
    <row r="36" spans="1:47" x14ac:dyDescent="0.25">
      <c r="A36">
        <v>31</v>
      </c>
      <c r="B36" t="s">
        <v>33</v>
      </c>
      <c r="C36">
        <v>0.48325021419151998</v>
      </c>
      <c r="D36">
        <v>0.24201912283764199</v>
      </c>
      <c r="E36">
        <v>0.25898870511836503</v>
      </c>
      <c r="F36">
        <v>0.226204054076137</v>
      </c>
      <c r="G36">
        <v>0.628110063179526</v>
      </c>
      <c r="H36">
        <v>0.46053644737049099</v>
      </c>
      <c r="I36">
        <v>0.40373659870241402</v>
      </c>
      <c r="J36">
        <v>0.46933764660071697</v>
      </c>
      <c r="K36">
        <v>0.72385177017230895</v>
      </c>
      <c r="L36">
        <v>0.59425970289408203</v>
      </c>
      <c r="M36">
        <v>0.44255799531153101</v>
      </c>
      <c r="N36">
        <v>0.60760193088568304</v>
      </c>
      <c r="O36">
        <v>0.69278456206369499</v>
      </c>
      <c r="P36">
        <v>0.65920146533144997</v>
      </c>
      <c r="Q36">
        <v>0.32328071241519402</v>
      </c>
      <c r="R36">
        <v>0.65609516960541903</v>
      </c>
      <c r="S36">
        <f t="shared" si="0"/>
        <v>0.63199915240176252</v>
      </c>
      <c r="T36">
        <f t="shared" si="1"/>
        <v>0.48900418460841627</v>
      </c>
      <c r="U36">
        <f t="shared" si="2"/>
        <v>0.357141002886876</v>
      </c>
      <c r="V36">
        <f t="shared" si="3"/>
        <v>0.489809700291989</v>
      </c>
      <c r="W36">
        <f t="shared" si="4"/>
        <v>0.56050166850508942</v>
      </c>
      <c r="X36">
        <f t="shared" si="5"/>
        <v>0.4234753515894325</v>
      </c>
      <c r="Y36">
        <f t="shared" si="6"/>
        <v>0.49198851004726096</v>
      </c>
      <c r="Z36">
        <f t="shared" si="7"/>
        <v>0.27485814951488652</v>
      </c>
      <c r="AA36">
        <f t="shared" si="8"/>
        <v>8.0551568357273284E-4</v>
      </c>
      <c r="AB36">
        <f>HLOOKUP(A36,Loss!$A$94:$BN$186,2)</f>
        <v>1.074483198</v>
      </c>
      <c r="AC36">
        <f>HLOOKUP(A36,Loss!$A$94:$BN$186,93)</f>
        <v>1.332705966</v>
      </c>
      <c r="AD36">
        <f>HLOOKUP(A36,Loss!$A$1:$BN$93,2)</f>
        <v>0.1362306938</v>
      </c>
      <c r="AE36">
        <f>HLOOKUP(A36,Loss!$A$1:$BN$93,93)</f>
        <v>0.1362306938</v>
      </c>
      <c r="AF36">
        <v>0.71195680176085097</v>
      </c>
      <c r="AG36">
        <v>1.7762406033440501</v>
      </c>
      <c r="AH36">
        <v>0.84869671308995298</v>
      </c>
      <c r="AI36">
        <v>2.2912380579778899</v>
      </c>
      <c r="AJ36">
        <v>0.35041052063367001</v>
      </c>
      <c r="AK36">
        <v>0.85688819090450996</v>
      </c>
      <c r="AL36">
        <v>0.35035732329640401</v>
      </c>
      <c r="AM36" s="6">
        <v>0.98778403201072296</v>
      </c>
      <c r="AN36">
        <v>0.24084915513548699</v>
      </c>
      <c r="AO36">
        <v>0.48665550230843102</v>
      </c>
      <c r="AP36">
        <v>0.216603941535292</v>
      </c>
      <c r="AQ36" s="6">
        <v>0.54689248623028397</v>
      </c>
      <c r="AR36">
        <v>0.166438199805551</v>
      </c>
      <c r="AS36">
        <v>0.22232134218979999</v>
      </c>
      <c r="AT36">
        <v>0.126417125439093</v>
      </c>
      <c r="AU36">
        <v>0.284869536200902</v>
      </c>
    </row>
    <row r="37" spans="1:47" x14ac:dyDescent="0.25">
      <c r="A37">
        <v>32</v>
      </c>
      <c r="B37" t="s">
        <v>74</v>
      </c>
      <c r="C37">
        <v>0.52890599037376596</v>
      </c>
      <c r="D37">
        <v>0.41890604092655698</v>
      </c>
      <c r="E37">
        <v>0.52857899540364695</v>
      </c>
      <c r="F37">
        <v>0.41917791336709098</v>
      </c>
      <c r="G37">
        <v>0.74048814651988204</v>
      </c>
      <c r="H37">
        <v>0.622079273779508</v>
      </c>
      <c r="I37">
        <v>0.74048110481110596</v>
      </c>
      <c r="J37">
        <v>0.62229439622347704</v>
      </c>
      <c r="K37">
        <v>0.82294661000418601</v>
      </c>
      <c r="L37">
        <v>0.69265762675513698</v>
      </c>
      <c r="M37">
        <v>0.82298143454990802</v>
      </c>
      <c r="N37">
        <v>0.69282840700300297</v>
      </c>
      <c r="O37">
        <v>0.84352275604480897</v>
      </c>
      <c r="P37">
        <v>0.72921554086017304</v>
      </c>
      <c r="Q37">
        <v>0.84358128519700704</v>
      </c>
      <c r="R37">
        <v>0.72938517604448805</v>
      </c>
      <c r="S37">
        <f t="shared" ref="S37:S70" si="9">AVERAGE(C37,G37,K37,O37)</f>
        <v>0.73396587573566086</v>
      </c>
      <c r="T37">
        <f t="shared" ref="T37:T70" si="10">AVERAGE(D37,H37,L37,P37)</f>
        <v>0.61571462058034376</v>
      </c>
      <c r="U37">
        <f t="shared" ref="U37:U70" si="11">AVERAGE(E37,I37,M37,Q37)</f>
        <v>0.73390570499041696</v>
      </c>
      <c r="V37">
        <f t="shared" ref="V37:V70" si="12">AVERAGE(F37,J37,N37,R37)</f>
        <v>0.61592147315951473</v>
      </c>
      <c r="W37">
        <f t="shared" ref="W37:W70" si="13">AVERAGE(S37:T37)</f>
        <v>0.67484024815800225</v>
      </c>
      <c r="X37">
        <f t="shared" ref="X37:X70" si="14">AVERAGE(U37:V37)</f>
        <v>0.67491358907496579</v>
      </c>
      <c r="Y37">
        <f t="shared" ref="Y37:Y68" si="15">AVERAGE(W37:X37)</f>
        <v>0.67487691861648402</v>
      </c>
      <c r="Z37">
        <f t="shared" ref="Z37:Z70" si="16">ABS(S37-U37)</f>
        <v>6.0170745243892654E-5</v>
      </c>
      <c r="AA37">
        <f t="shared" ref="AA37:AA70" si="17">ABS(T37-V37)</f>
        <v>2.0685257917096855E-4</v>
      </c>
      <c r="AB37">
        <f>HLOOKUP(A37,Loss!$A$94:$BN$186,2)</f>
        <v>1.159418047</v>
      </c>
      <c r="AC37">
        <f>HLOOKUP(A37,Loss!$A$94:$BN$186,93)</f>
        <v>1.15984201</v>
      </c>
      <c r="AD37">
        <f>HLOOKUP(A37,Loss!$A$1:$BN$93,2)</f>
        <v>1.2121915080000001</v>
      </c>
      <c r="AE37">
        <f>HLOOKUP(A37,Loss!$A$1:$BN$93,93)</f>
        <v>1.2121915080000001</v>
      </c>
      <c r="AF37">
        <v>0.606354104062929</v>
      </c>
      <c r="AG37">
        <v>1.4621084696768401</v>
      </c>
      <c r="AH37">
        <v>0.61040706367973296</v>
      </c>
      <c r="AI37">
        <v>1.46054624520225</v>
      </c>
      <c r="AJ37">
        <v>0.23161480495182701</v>
      </c>
      <c r="AK37">
        <v>0.76142000523571496</v>
      </c>
      <c r="AL37">
        <v>0.23545165298394</v>
      </c>
      <c r="AM37" s="6">
        <v>0.75979265574383303</v>
      </c>
      <c r="AN37">
        <v>0.131050200472311</v>
      </c>
      <c r="AO37">
        <v>0.48283683569847302</v>
      </c>
      <c r="AP37">
        <v>0.13506995983421999</v>
      </c>
      <c r="AQ37" s="6">
        <v>0.48174103685248898</v>
      </c>
      <c r="AR37">
        <v>7.2929787542207206E-2</v>
      </c>
      <c r="AS37">
        <v>0.23530811138926899</v>
      </c>
      <c r="AT37">
        <v>7.6689671063018994E-2</v>
      </c>
      <c r="AU37">
        <v>0.23481984636327299</v>
      </c>
    </row>
    <row r="38" spans="1:47" x14ac:dyDescent="0.25">
      <c r="A38">
        <v>33</v>
      </c>
      <c r="B38" t="s">
        <v>75</v>
      </c>
      <c r="C38">
        <v>0.43194813646568703</v>
      </c>
      <c r="D38">
        <v>0.40136902547451803</v>
      </c>
      <c r="E38">
        <v>0.43579492481341597</v>
      </c>
      <c r="F38">
        <v>0.40162668401398</v>
      </c>
      <c r="G38">
        <v>0.68486210542967496</v>
      </c>
      <c r="H38">
        <v>0.62277742630197597</v>
      </c>
      <c r="I38">
        <v>0.68755675872761102</v>
      </c>
      <c r="J38">
        <v>0.62406501939319103</v>
      </c>
      <c r="K38">
        <v>0.75402181489973996</v>
      </c>
      <c r="L38">
        <v>0.70380935022877</v>
      </c>
      <c r="M38">
        <v>0.75578829607522002</v>
      </c>
      <c r="N38">
        <v>0.70495825058969197</v>
      </c>
      <c r="O38">
        <v>0.71160471319011898</v>
      </c>
      <c r="P38">
        <v>0.77138860876217397</v>
      </c>
      <c r="Q38">
        <v>0.71355794334561096</v>
      </c>
      <c r="R38">
        <v>0.772759186080481</v>
      </c>
      <c r="S38">
        <f t="shared" si="9"/>
        <v>0.64560919249630522</v>
      </c>
      <c r="T38">
        <f t="shared" si="10"/>
        <v>0.62483610269185952</v>
      </c>
      <c r="U38">
        <f t="shared" si="11"/>
        <v>0.64817448074046446</v>
      </c>
      <c r="V38">
        <f t="shared" si="12"/>
        <v>0.62585228501933599</v>
      </c>
      <c r="W38">
        <f t="shared" si="13"/>
        <v>0.63522264759408231</v>
      </c>
      <c r="X38">
        <f t="shared" si="14"/>
        <v>0.63701338287990028</v>
      </c>
      <c r="Y38">
        <f t="shared" si="15"/>
        <v>0.6361180152369913</v>
      </c>
      <c r="Z38">
        <f t="shared" si="16"/>
        <v>2.5652882441592473E-3</v>
      </c>
      <c r="AA38">
        <f t="shared" si="17"/>
        <v>1.016182327476467E-3</v>
      </c>
      <c r="AB38">
        <f>HLOOKUP(A38,Loss!$A$94:$BN$186,2)</f>
        <v>1.203126318</v>
      </c>
      <c r="AC38">
        <f>HLOOKUP(A38,Loss!$A$94:$BN$186,93)</f>
        <v>1.2156386159999999</v>
      </c>
      <c r="AD38">
        <f>HLOOKUP(A38,Loss!$A$1:$BN$93,2)</f>
        <v>1.228305663</v>
      </c>
      <c r="AE38">
        <f>HLOOKUP(A38,Loss!$A$1:$BN$93,93)</f>
        <v>1.228305663</v>
      </c>
      <c r="AF38">
        <v>0.69334204313070602</v>
      </c>
      <c r="AG38">
        <v>1.48212986565131</v>
      </c>
      <c r="AH38">
        <v>0.72135146913190296</v>
      </c>
      <c r="AI38">
        <v>1.4861606379999399</v>
      </c>
      <c r="AJ38">
        <v>0.23980788618352</v>
      </c>
      <c r="AK38">
        <v>0.74289312973507704</v>
      </c>
      <c r="AL38">
        <v>0.26708370089810202</v>
      </c>
      <c r="AM38" s="6">
        <v>0.74669329513941596</v>
      </c>
      <c r="AN38">
        <v>0.13578268178807101</v>
      </c>
      <c r="AO38">
        <v>0.46616443984637701</v>
      </c>
      <c r="AP38">
        <v>0.16577454581625201</v>
      </c>
      <c r="AQ38" s="6">
        <v>0.47300648778194898</v>
      </c>
      <c r="AR38">
        <v>7.8040375101958506E-2</v>
      </c>
      <c r="AS38">
        <v>0.224029102860234</v>
      </c>
      <c r="AT38">
        <v>0.106739736354557</v>
      </c>
      <c r="AU38">
        <v>0.233424647369354</v>
      </c>
    </row>
    <row r="39" spans="1:47" x14ac:dyDescent="0.25">
      <c r="A39">
        <v>34</v>
      </c>
      <c r="B39" t="s">
        <v>76</v>
      </c>
      <c r="C39">
        <v>0.53846056633472705</v>
      </c>
      <c r="D39">
        <v>0.445236607571314</v>
      </c>
      <c r="E39">
        <v>0.51938309917701098</v>
      </c>
      <c r="F39">
        <v>0.47222988207267402</v>
      </c>
      <c r="G39">
        <v>0.75010240582667698</v>
      </c>
      <c r="H39">
        <v>0.64398391863794102</v>
      </c>
      <c r="I39">
        <v>0.73092763138147099</v>
      </c>
      <c r="J39">
        <v>0.65318026364341597</v>
      </c>
      <c r="K39">
        <v>0.82667920010769003</v>
      </c>
      <c r="L39">
        <v>0.71401607561216496</v>
      </c>
      <c r="M39">
        <v>0.80539792359313001</v>
      </c>
      <c r="N39">
        <v>0.72191435284398697</v>
      </c>
      <c r="O39">
        <v>0.84076791829030195</v>
      </c>
      <c r="P39">
        <v>0.75340712205438698</v>
      </c>
      <c r="Q39">
        <v>0.79604025474565199</v>
      </c>
      <c r="R39">
        <v>0.77060534508699596</v>
      </c>
      <c r="S39">
        <f t="shared" si="9"/>
        <v>0.739002522639849</v>
      </c>
      <c r="T39">
        <f t="shared" si="10"/>
        <v>0.63916093096895166</v>
      </c>
      <c r="U39">
        <f t="shared" si="11"/>
        <v>0.71293722722431596</v>
      </c>
      <c r="V39">
        <f t="shared" si="12"/>
        <v>0.6544824609117682</v>
      </c>
      <c r="W39">
        <f t="shared" si="13"/>
        <v>0.68908172680440027</v>
      </c>
      <c r="X39">
        <f t="shared" si="14"/>
        <v>0.68370984406804203</v>
      </c>
      <c r="Y39">
        <f t="shared" si="15"/>
        <v>0.68639578543622115</v>
      </c>
      <c r="Z39">
        <f t="shared" si="16"/>
        <v>2.6065295415533041E-2</v>
      </c>
      <c r="AA39">
        <f t="shared" si="17"/>
        <v>1.5321529942816547E-2</v>
      </c>
      <c r="AB39">
        <f>HLOOKUP(A39,Loss!$A$94:$BN$186,2)</f>
        <v>1.1353870159999999</v>
      </c>
      <c r="AC39">
        <f>HLOOKUP(A39,Loss!$A$94:$BN$186,93)</f>
        <v>1.2521024780000001</v>
      </c>
      <c r="AD39">
        <f>HLOOKUP(A39,Loss!$A$1:$BN$93,2)</f>
        <v>1.00981539</v>
      </c>
      <c r="AE39">
        <f>HLOOKUP(A39,Loss!$A$1:$BN$93,93)</f>
        <v>1.00981539</v>
      </c>
      <c r="AF39">
        <v>0.61348943754084195</v>
      </c>
      <c r="AG39">
        <v>1.42102010714636</v>
      </c>
      <c r="AH39">
        <v>0.89618678774329996</v>
      </c>
      <c r="AI39">
        <v>1.44689416107684</v>
      </c>
      <c r="AJ39">
        <v>0.259624775062824</v>
      </c>
      <c r="AK39">
        <v>0.67424101663435698</v>
      </c>
      <c r="AL39">
        <v>0.53430698018030998</v>
      </c>
      <c r="AM39" s="6">
        <v>0.62943969413599399</v>
      </c>
      <c r="AN39">
        <v>0.15482970103552901</v>
      </c>
      <c r="AO39">
        <v>0.40988283562008498</v>
      </c>
      <c r="AP39">
        <v>0.43431883940594102</v>
      </c>
      <c r="AQ39" s="6">
        <v>0.36493083194764497</v>
      </c>
      <c r="AR39">
        <v>8.5758371151993598E-2</v>
      </c>
      <c r="AS39">
        <v>0.19269556666733101</v>
      </c>
      <c r="AT39">
        <v>0.35734645009363197</v>
      </c>
      <c r="AU39">
        <v>0.16178115398631501</v>
      </c>
    </row>
    <row r="40" spans="1:47" x14ac:dyDescent="0.25">
      <c r="A40">
        <v>35</v>
      </c>
      <c r="B40" t="s">
        <v>77</v>
      </c>
      <c r="C40">
        <v>0.41569151217914202</v>
      </c>
      <c r="D40">
        <v>0.46609582655353399</v>
      </c>
      <c r="E40">
        <v>0.26416131128640102</v>
      </c>
      <c r="F40">
        <v>0.45573366541618898</v>
      </c>
      <c r="G40">
        <v>0.67057010265982597</v>
      </c>
      <c r="H40">
        <v>0.68555531449643403</v>
      </c>
      <c r="I40">
        <v>0.48620599860689301</v>
      </c>
      <c r="J40">
        <v>0.68237735513630404</v>
      </c>
      <c r="K40">
        <v>0.728637500601238</v>
      </c>
      <c r="L40">
        <v>0.74939325159790005</v>
      </c>
      <c r="M40">
        <v>0.50119688683652097</v>
      </c>
      <c r="N40">
        <v>0.74206389873483802</v>
      </c>
      <c r="O40">
        <v>0.722274386509005</v>
      </c>
      <c r="P40">
        <v>0.78308712453412899</v>
      </c>
      <c r="Q40">
        <v>0.478987881767301</v>
      </c>
      <c r="R40">
        <v>0.76395285256975998</v>
      </c>
      <c r="S40">
        <f t="shared" si="9"/>
        <v>0.6342933754873028</v>
      </c>
      <c r="T40">
        <f t="shared" si="10"/>
        <v>0.67103287929549926</v>
      </c>
      <c r="U40">
        <f t="shared" si="11"/>
        <v>0.432638019624279</v>
      </c>
      <c r="V40">
        <f t="shared" si="12"/>
        <v>0.6610319429642727</v>
      </c>
      <c r="W40">
        <f t="shared" si="13"/>
        <v>0.65266312739140098</v>
      </c>
      <c r="X40">
        <f t="shared" si="14"/>
        <v>0.54683498129427588</v>
      </c>
      <c r="Y40">
        <f t="shared" si="15"/>
        <v>0.59974905434283843</v>
      </c>
      <c r="Z40">
        <f t="shared" si="16"/>
        <v>0.2016553558630238</v>
      </c>
      <c r="AA40">
        <f t="shared" si="17"/>
        <v>1.0000936331226562E-2</v>
      </c>
      <c r="AB40">
        <f>HLOOKUP(A40,Loss!$A$94:$BN$186,2)</f>
        <v>1.1452465409999999</v>
      </c>
      <c r="AC40">
        <f>HLOOKUP(A40,Loss!$A$94:$BN$186,93)</f>
        <v>1.2432891230000001</v>
      </c>
      <c r="AD40">
        <f>HLOOKUP(A40,Loss!$A$1:$BN$93,2)</f>
        <v>0.8491020614</v>
      </c>
      <c r="AE40">
        <f>HLOOKUP(A40,Loss!$A$1:$BN$93,93)</f>
        <v>0.8491020614</v>
      </c>
      <c r="AF40">
        <v>0.68709401972689998</v>
      </c>
      <c r="AG40">
        <v>1.39599220692902</v>
      </c>
      <c r="AH40">
        <v>0.92685617424018396</v>
      </c>
      <c r="AI40">
        <v>1.4164719484619801</v>
      </c>
      <c r="AJ40">
        <v>0.279093102840416</v>
      </c>
      <c r="AK40">
        <v>0.61822352233566802</v>
      </c>
      <c r="AL40">
        <v>0.47917519540342801</v>
      </c>
      <c r="AM40" s="6">
        <v>0.62694931017140898</v>
      </c>
      <c r="AN40">
        <v>0.17077549091404301</v>
      </c>
      <c r="AO40">
        <v>0.371188020066896</v>
      </c>
      <c r="AP40">
        <v>0.35914609817891302</v>
      </c>
      <c r="AQ40" s="6">
        <v>0.38013242214128601</v>
      </c>
      <c r="AR40">
        <v>9.1235631547588306E-2</v>
      </c>
      <c r="AS40">
        <v>0.17784501731337801</v>
      </c>
      <c r="AT40">
        <v>0.24265296805652301</v>
      </c>
      <c r="AU40">
        <v>0.18797572394029299</v>
      </c>
    </row>
    <row r="41" spans="1:47" x14ac:dyDescent="0.25">
      <c r="A41">
        <v>36</v>
      </c>
      <c r="B41" t="s">
        <v>78</v>
      </c>
      <c r="C41">
        <v>0.41656366713131199</v>
      </c>
      <c r="D41">
        <v>0.430895494093604</v>
      </c>
      <c r="E41">
        <v>0.39632175628793398</v>
      </c>
      <c r="F41">
        <v>0.43157661796542401</v>
      </c>
      <c r="G41">
        <v>0.70023516090936999</v>
      </c>
      <c r="H41">
        <v>0.63283615349517897</v>
      </c>
      <c r="I41">
        <v>0.69017445546546696</v>
      </c>
      <c r="J41">
        <v>0.63405071087206799</v>
      </c>
      <c r="K41">
        <v>0.76101041968461502</v>
      </c>
      <c r="L41">
        <v>0.703560887943397</v>
      </c>
      <c r="M41">
        <v>0.74295643898999997</v>
      </c>
      <c r="N41">
        <v>0.70527557768510596</v>
      </c>
      <c r="O41">
        <v>0.72479713351666697</v>
      </c>
      <c r="P41">
        <v>0.746497101509073</v>
      </c>
      <c r="Q41">
        <v>0.69587005848413497</v>
      </c>
      <c r="R41">
        <v>0.74840006065880604</v>
      </c>
      <c r="S41">
        <f t="shared" si="9"/>
        <v>0.65065159531049099</v>
      </c>
      <c r="T41">
        <f t="shared" si="10"/>
        <v>0.62844740926031328</v>
      </c>
      <c r="U41">
        <f t="shared" si="11"/>
        <v>0.63133067730688397</v>
      </c>
      <c r="V41">
        <f t="shared" si="12"/>
        <v>0.629825741795351</v>
      </c>
      <c r="W41">
        <f t="shared" si="13"/>
        <v>0.63954950228540208</v>
      </c>
      <c r="X41">
        <f t="shared" si="14"/>
        <v>0.63057820955111743</v>
      </c>
      <c r="Y41">
        <f t="shared" si="15"/>
        <v>0.63506385591825976</v>
      </c>
      <c r="Z41">
        <f t="shared" si="16"/>
        <v>1.9320918003607024E-2</v>
      </c>
      <c r="AA41">
        <f t="shared" si="17"/>
        <v>1.3783325350377185E-3</v>
      </c>
      <c r="AB41">
        <f>HLOOKUP(A41,Loss!$A$94:$BN$186,2)</f>
        <v>1.4117491049999999</v>
      </c>
      <c r="AC41">
        <f>HLOOKUP(A41,Loss!$A$94:$BN$186,93)</f>
        <v>1.429110544</v>
      </c>
      <c r="AD41">
        <f>HLOOKUP(A41,Loss!$A$1:$BN$93,2)</f>
        <v>1.2869802939999999</v>
      </c>
      <c r="AE41">
        <f>HLOOKUP(A41,Loss!$A$1:$BN$93,93)</f>
        <v>1.2869802939999999</v>
      </c>
      <c r="AF41">
        <v>0.81311982001937599</v>
      </c>
      <c r="AG41">
        <v>1.48205998004172</v>
      </c>
      <c r="AH41">
        <v>0.797973721371525</v>
      </c>
      <c r="AI41">
        <v>1.5351436551592099</v>
      </c>
      <c r="AJ41">
        <v>0.40562082128974802</v>
      </c>
      <c r="AK41">
        <v>0.726444069881792</v>
      </c>
      <c r="AL41">
        <v>0.38745952716493998</v>
      </c>
      <c r="AM41" s="6">
        <v>0.77465737949459001</v>
      </c>
      <c r="AN41">
        <v>0.29775292552820398</v>
      </c>
      <c r="AO41">
        <v>0.45432124524029199</v>
      </c>
      <c r="AP41">
        <v>0.277443602361168</v>
      </c>
      <c r="AQ41" s="6">
        <v>0.49924650212705901</v>
      </c>
      <c r="AR41">
        <v>0.21128479437512601</v>
      </c>
      <c r="AS41">
        <v>0.228095006410935</v>
      </c>
      <c r="AT41">
        <v>0.18747231931628799</v>
      </c>
      <c r="AU41">
        <v>0.27163642754036599</v>
      </c>
    </row>
    <row r="42" spans="1:47" x14ac:dyDescent="0.25">
      <c r="A42">
        <v>37</v>
      </c>
      <c r="B42" t="s">
        <v>79</v>
      </c>
      <c r="C42">
        <v>0.17358312938217099</v>
      </c>
      <c r="D42">
        <v>0.40540142881892099</v>
      </c>
      <c r="E42">
        <v>0.13587445677651899</v>
      </c>
      <c r="F42">
        <v>0.40435054362684603</v>
      </c>
      <c r="G42">
        <v>0.29633932178969402</v>
      </c>
      <c r="H42">
        <v>0.645497409817963</v>
      </c>
      <c r="I42">
        <v>0.215322006289318</v>
      </c>
      <c r="J42">
        <v>0.62836320943684798</v>
      </c>
      <c r="K42">
        <v>0.295451194682745</v>
      </c>
      <c r="L42">
        <v>0.71071160417419299</v>
      </c>
      <c r="M42">
        <v>0.21072257693274099</v>
      </c>
      <c r="N42">
        <v>0.68934450684115101</v>
      </c>
      <c r="O42">
        <v>0.27629008808438998</v>
      </c>
      <c r="P42">
        <v>0.75197556719770797</v>
      </c>
      <c r="Q42">
        <v>0.22398484314356501</v>
      </c>
      <c r="R42">
        <v>0.72695786005499496</v>
      </c>
      <c r="S42">
        <f t="shared" si="9"/>
        <v>0.26041593348475001</v>
      </c>
      <c r="T42">
        <f t="shared" si="10"/>
        <v>0.62839650250219625</v>
      </c>
      <c r="U42">
        <f t="shared" si="11"/>
        <v>0.19647597078553575</v>
      </c>
      <c r="V42">
        <f t="shared" si="12"/>
        <v>0.61225402998996004</v>
      </c>
      <c r="W42">
        <f t="shared" si="13"/>
        <v>0.44440621799347313</v>
      </c>
      <c r="X42">
        <f t="shared" si="14"/>
        <v>0.40436500038774792</v>
      </c>
      <c r="Y42">
        <f t="shared" si="15"/>
        <v>0.42438560919061052</v>
      </c>
      <c r="Z42">
        <f t="shared" si="16"/>
        <v>6.3939962699214259E-2</v>
      </c>
      <c r="AA42">
        <f t="shared" si="17"/>
        <v>1.6142472512236217E-2</v>
      </c>
      <c r="AB42">
        <f>HLOOKUP(A42,Loss!$A$94:$BN$186,2)</f>
        <v>2.0288168880000002</v>
      </c>
      <c r="AC42">
        <f>HLOOKUP(A42,Loss!$A$94:$BN$186,93)</f>
        <v>2.0387031709999999</v>
      </c>
      <c r="AD42">
        <f>HLOOKUP(A42,Loss!$A$1:$BN$93,2)</f>
        <v>1.2544950640000001</v>
      </c>
      <c r="AE42">
        <f>HLOOKUP(A42,Loss!$A$1:$BN$93,93)</f>
        <v>1.2545517589999999</v>
      </c>
      <c r="AF42">
        <v>1.54996498133809</v>
      </c>
      <c r="AG42">
        <v>1.58175670461811</v>
      </c>
      <c r="AH42">
        <v>1.7955790385417401</v>
      </c>
      <c r="AI42">
        <v>1.5969580074804599</v>
      </c>
      <c r="AJ42">
        <v>0.76835034442184003</v>
      </c>
      <c r="AK42">
        <v>0.715408176198569</v>
      </c>
      <c r="AL42">
        <v>0.98560561596410201</v>
      </c>
      <c r="AM42" s="6">
        <v>0.71429167946569905</v>
      </c>
      <c r="AN42">
        <v>0.62471407862407402</v>
      </c>
      <c r="AO42">
        <v>0.45126054485577599</v>
      </c>
      <c r="AP42">
        <v>0.82975181162743294</v>
      </c>
      <c r="AQ42" s="6">
        <v>0.44896288604880003</v>
      </c>
      <c r="AR42">
        <v>0.47983898071050302</v>
      </c>
      <c r="AS42">
        <v>0.231659193277376</v>
      </c>
      <c r="AT42">
        <v>0.66148064257561001</v>
      </c>
      <c r="AU42">
        <v>0.22867340104362099</v>
      </c>
    </row>
    <row r="43" spans="1:47" x14ac:dyDescent="0.25">
      <c r="A43">
        <v>38</v>
      </c>
      <c r="B43" t="s">
        <v>80</v>
      </c>
      <c r="C43">
        <v>0.55823621494504605</v>
      </c>
      <c r="D43">
        <v>0.43321313204288397</v>
      </c>
      <c r="E43">
        <v>0.51015124362679498</v>
      </c>
      <c r="F43">
        <v>0.46042545309841298</v>
      </c>
      <c r="G43">
        <v>0.75295578579766997</v>
      </c>
      <c r="H43">
        <v>0.63875380715822705</v>
      </c>
      <c r="I43">
        <v>0.71448749247973897</v>
      </c>
      <c r="J43">
        <v>0.64645329065368395</v>
      </c>
      <c r="K43">
        <v>0.825328934700435</v>
      </c>
      <c r="L43">
        <v>0.71122778460979497</v>
      </c>
      <c r="M43">
        <v>0.75364793087636195</v>
      </c>
      <c r="N43">
        <v>0.71650104400799097</v>
      </c>
      <c r="O43">
        <v>0.83779954235685705</v>
      </c>
      <c r="P43">
        <v>0.75196624540131596</v>
      </c>
      <c r="Q43">
        <v>0.69662004073579198</v>
      </c>
      <c r="R43">
        <v>0.764324324565541</v>
      </c>
      <c r="S43">
        <f t="shared" si="9"/>
        <v>0.74358011945000202</v>
      </c>
      <c r="T43">
        <f t="shared" si="10"/>
        <v>0.63379024230305547</v>
      </c>
      <c r="U43">
        <f t="shared" si="11"/>
        <v>0.66872667692967203</v>
      </c>
      <c r="V43">
        <f t="shared" si="12"/>
        <v>0.6469260280814072</v>
      </c>
      <c r="W43">
        <f t="shared" si="13"/>
        <v>0.68868518087652875</v>
      </c>
      <c r="X43">
        <f t="shared" si="14"/>
        <v>0.65782635250553967</v>
      </c>
      <c r="Y43">
        <f t="shared" si="15"/>
        <v>0.67325576669103415</v>
      </c>
      <c r="Z43">
        <f t="shared" si="16"/>
        <v>7.4853442520329994E-2</v>
      </c>
      <c r="AA43">
        <f t="shared" si="17"/>
        <v>1.3135785778351727E-2</v>
      </c>
      <c r="AB43">
        <f>HLOOKUP(A43,Loss!$A$94:$BN$186,2)</f>
        <v>1.1784368460000001</v>
      </c>
      <c r="AC43">
        <f>HLOOKUP(A43,Loss!$A$94:$BN$186,93)</f>
        <v>1.230553215</v>
      </c>
      <c r="AD43">
        <f>HLOOKUP(A43,Loss!$A$1:$BN$93,2)</f>
        <v>1.0502454450000001</v>
      </c>
      <c r="AE43">
        <f>HLOOKUP(A43,Loss!$A$1:$BN$93,93)</f>
        <v>1.0502454450000001</v>
      </c>
      <c r="AF43">
        <v>0.66568630446828503</v>
      </c>
      <c r="AG43">
        <v>1.45906384929842</v>
      </c>
      <c r="AH43">
        <v>0.80498254884029097</v>
      </c>
      <c r="AI43">
        <v>1.4634668594509801</v>
      </c>
      <c r="AJ43">
        <v>0.31779826237192599</v>
      </c>
      <c r="AK43">
        <v>0.735362007512954</v>
      </c>
      <c r="AL43">
        <v>0.44667067238861602</v>
      </c>
      <c r="AM43" s="6">
        <v>0.68003079796274901</v>
      </c>
      <c r="AN43">
        <v>0.218492110229077</v>
      </c>
      <c r="AO43">
        <v>0.46138820620825799</v>
      </c>
      <c r="AP43">
        <v>0.34383079957983598</v>
      </c>
      <c r="AQ43" s="6">
        <v>0.411168173881234</v>
      </c>
      <c r="AR43">
        <v>0.150081353498001</v>
      </c>
      <c r="AS43">
        <v>0.22792035696712201</v>
      </c>
      <c r="AT43">
        <v>0.25601369865375501</v>
      </c>
      <c r="AU43">
        <v>0.199583138577198</v>
      </c>
    </row>
    <row r="44" spans="1:47" x14ac:dyDescent="0.25">
      <c r="A44">
        <v>39</v>
      </c>
      <c r="B44" t="s">
        <v>81</v>
      </c>
      <c r="C44">
        <v>0.46878687238011701</v>
      </c>
      <c r="D44">
        <v>0.47104893173077</v>
      </c>
      <c r="E44">
        <v>0.44219508679393099</v>
      </c>
      <c r="F44">
        <v>0.46804882478679499</v>
      </c>
      <c r="G44">
        <v>0.64628237503612196</v>
      </c>
      <c r="H44">
        <v>0.66688267347154095</v>
      </c>
      <c r="I44">
        <v>0.63071363135651903</v>
      </c>
      <c r="J44">
        <v>0.66763598642565802</v>
      </c>
      <c r="K44">
        <v>0.67918001345222501</v>
      </c>
      <c r="L44">
        <v>0.73546829726247698</v>
      </c>
      <c r="M44">
        <v>0.65778407696897101</v>
      </c>
      <c r="N44">
        <v>0.73464852375017098</v>
      </c>
      <c r="O44">
        <v>0.57609282667801298</v>
      </c>
      <c r="P44">
        <v>0.76130315434406703</v>
      </c>
      <c r="Q44">
        <v>0.54018056247939505</v>
      </c>
      <c r="R44">
        <v>0.75424907916894202</v>
      </c>
      <c r="S44">
        <f t="shared" si="9"/>
        <v>0.59258552188661917</v>
      </c>
      <c r="T44">
        <f t="shared" si="10"/>
        <v>0.65867576420221374</v>
      </c>
      <c r="U44">
        <f t="shared" si="11"/>
        <v>0.56771833939970395</v>
      </c>
      <c r="V44">
        <f t="shared" si="12"/>
        <v>0.65614560353289153</v>
      </c>
      <c r="W44">
        <f t="shared" si="13"/>
        <v>0.62563064304441651</v>
      </c>
      <c r="X44">
        <f t="shared" si="14"/>
        <v>0.61193197146629774</v>
      </c>
      <c r="Y44">
        <f t="shared" si="15"/>
        <v>0.61878130725535718</v>
      </c>
      <c r="Z44">
        <f t="shared" si="16"/>
        <v>2.4867182486915218E-2</v>
      </c>
      <c r="AA44">
        <f t="shared" si="17"/>
        <v>2.5301606693222123E-3</v>
      </c>
      <c r="AB44">
        <f>HLOOKUP(A44,Loss!$A$94:$BN$186,2)</f>
        <v>1.129950403</v>
      </c>
      <c r="AC44">
        <f>HLOOKUP(A44,Loss!$A$94:$BN$186,93)</f>
        <v>1.1519288700000001</v>
      </c>
      <c r="AD44">
        <f>HLOOKUP(A44,Loss!$A$1:$BN$93,2)</f>
        <v>0.8128625142</v>
      </c>
      <c r="AE44">
        <f>HLOOKUP(A44,Loss!$A$1:$BN$93,93)</f>
        <v>0.8128625142</v>
      </c>
      <c r="AF44">
        <v>0.64260438445503598</v>
      </c>
      <c r="AG44">
        <v>1.39667359656378</v>
      </c>
      <c r="AH44">
        <v>0.67696137737396</v>
      </c>
      <c r="AI44">
        <v>1.41187723120432</v>
      </c>
      <c r="AJ44">
        <v>0.26622988388200203</v>
      </c>
      <c r="AK44">
        <v>0.62684861617724896</v>
      </c>
      <c r="AL44">
        <v>0.27931501235442702</v>
      </c>
      <c r="AM44" s="6">
        <v>0.61675794028339004</v>
      </c>
      <c r="AN44">
        <v>0.1647622650194</v>
      </c>
      <c r="AO44">
        <v>0.367544430752624</v>
      </c>
      <c r="AP44">
        <v>0.179597595164459</v>
      </c>
      <c r="AQ44" s="6">
        <v>0.36142099631091401</v>
      </c>
      <c r="AR44">
        <v>0.100314150707334</v>
      </c>
      <c r="AS44">
        <v>0.174889258260292</v>
      </c>
      <c r="AT44">
        <v>0.11257367523513</v>
      </c>
      <c r="AU44">
        <v>0.17639365244221999</v>
      </c>
    </row>
    <row r="45" spans="1:47" x14ac:dyDescent="0.25">
      <c r="A45">
        <v>40</v>
      </c>
      <c r="B45" t="s">
        <v>82</v>
      </c>
      <c r="C45">
        <v>0.45482812292828101</v>
      </c>
      <c r="D45">
        <v>0.42717995832764</v>
      </c>
      <c r="E45">
        <v>0.45327865378314602</v>
      </c>
      <c r="F45">
        <v>0.42762767895804599</v>
      </c>
      <c r="G45">
        <v>0.70377573986976905</v>
      </c>
      <c r="H45">
        <v>0.62529688563802299</v>
      </c>
      <c r="I45">
        <v>0.70696232912511703</v>
      </c>
      <c r="J45">
        <v>0.626925747929727</v>
      </c>
      <c r="K45">
        <v>0.77635669571450705</v>
      </c>
      <c r="L45">
        <v>0.69438843727975297</v>
      </c>
      <c r="M45">
        <v>0.78062392531718094</v>
      </c>
      <c r="N45">
        <v>0.69698483641502096</v>
      </c>
      <c r="O45">
        <v>0.77063976899575104</v>
      </c>
      <c r="P45">
        <v>0.73938473788758996</v>
      </c>
      <c r="Q45">
        <v>0.77595485802849895</v>
      </c>
      <c r="R45">
        <v>0.74295441653673</v>
      </c>
      <c r="S45">
        <f t="shared" si="9"/>
        <v>0.67640008187707712</v>
      </c>
      <c r="T45">
        <f t="shared" si="10"/>
        <v>0.62156250478325148</v>
      </c>
      <c r="U45">
        <f t="shared" si="11"/>
        <v>0.67920494156348576</v>
      </c>
      <c r="V45">
        <f t="shared" si="12"/>
        <v>0.62362316995988099</v>
      </c>
      <c r="W45">
        <f t="shared" si="13"/>
        <v>0.6489812933301643</v>
      </c>
      <c r="X45">
        <f t="shared" si="14"/>
        <v>0.65141405576168343</v>
      </c>
      <c r="Y45">
        <f t="shared" si="15"/>
        <v>0.65019767454592392</v>
      </c>
      <c r="Z45">
        <f t="shared" si="16"/>
        <v>2.804859686408645E-3</v>
      </c>
      <c r="AA45">
        <f t="shared" si="17"/>
        <v>2.0606651766295059E-3</v>
      </c>
      <c r="AB45">
        <f>HLOOKUP(A45,Loss!$A$94:$BN$186,2)</f>
        <v>1.4106071469999999</v>
      </c>
      <c r="AC45">
        <f>HLOOKUP(A45,Loss!$A$94:$BN$186,93)</f>
        <v>1.4195554850000001</v>
      </c>
      <c r="AD45">
        <f>HLOOKUP(A45,Loss!$A$1:$BN$93,2)</f>
        <v>1.3517927620000001</v>
      </c>
      <c r="AE45">
        <f>HLOOKUP(A45,Loss!$A$1:$BN$93,93)</f>
        <v>1.3517927620000001</v>
      </c>
      <c r="AF45">
        <v>0.73868880358645495</v>
      </c>
      <c r="AG45">
        <v>1.47206675530104</v>
      </c>
      <c r="AH45">
        <v>0.76549453061619799</v>
      </c>
      <c r="AI45">
        <v>1.47875024239202</v>
      </c>
      <c r="AJ45">
        <v>0.33246726967138202</v>
      </c>
      <c r="AK45">
        <v>0.73335067597119197</v>
      </c>
      <c r="AL45">
        <v>0.35787184076168299</v>
      </c>
      <c r="AM45" s="6">
        <v>0.74076765620158402</v>
      </c>
      <c r="AN45">
        <v>0.229293649202014</v>
      </c>
      <c r="AO45">
        <v>0.46057566057418098</v>
      </c>
      <c r="AP45">
        <v>0.25477801480425</v>
      </c>
      <c r="AQ45" s="6">
        <v>0.46706326508403201</v>
      </c>
      <c r="AR45">
        <v>0.156040756217139</v>
      </c>
      <c r="AS45">
        <v>0.22800235129131799</v>
      </c>
      <c r="AT45">
        <v>0.18054559068185799</v>
      </c>
      <c r="AU45">
        <v>0.23416483175840799</v>
      </c>
    </row>
    <row r="46" spans="1:47" x14ac:dyDescent="0.25">
      <c r="A46">
        <v>41</v>
      </c>
      <c r="B46" t="s">
        <v>83</v>
      </c>
      <c r="C46">
        <v>0.42014175441827201</v>
      </c>
      <c r="D46">
        <v>0.39897356850121601</v>
      </c>
      <c r="E46">
        <v>0.42014175441827201</v>
      </c>
      <c r="F46">
        <v>0.39897356850121601</v>
      </c>
      <c r="G46">
        <v>0.65625236165728396</v>
      </c>
      <c r="H46">
        <v>0.61766169359194101</v>
      </c>
      <c r="I46">
        <v>0.65625236165728396</v>
      </c>
      <c r="J46">
        <v>0.61766169359194101</v>
      </c>
      <c r="K46">
        <v>0.72302915515096899</v>
      </c>
      <c r="L46">
        <v>0.69847302765350805</v>
      </c>
      <c r="M46">
        <v>0.72302915515096899</v>
      </c>
      <c r="N46">
        <v>0.69847302765350805</v>
      </c>
      <c r="O46">
        <v>0.679698928446273</v>
      </c>
      <c r="P46">
        <v>0.763880558568936</v>
      </c>
      <c r="Q46">
        <v>0.679698928446273</v>
      </c>
      <c r="R46">
        <v>0.763880558568936</v>
      </c>
      <c r="S46">
        <f t="shared" si="9"/>
        <v>0.61978054991819942</v>
      </c>
      <c r="T46">
        <f t="shared" si="10"/>
        <v>0.61974721207890027</v>
      </c>
      <c r="U46">
        <f t="shared" si="11"/>
        <v>0.61978054991819942</v>
      </c>
      <c r="V46">
        <f t="shared" si="12"/>
        <v>0.61974721207890027</v>
      </c>
      <c r="W46">
        <f t="shared" si="13"/>
        <v>0.61976388099854984</v>
      </c>
      <c r="X46">
        <f t="shared" si="14"/>
        <v>0.61976388099854984</v>
      </c>
      <c r="Y46">
        <f t="shared" si="15"/>
        <v>0.61976388099854984</v>
      </c>
      <c r="Z46">
        <f t="shared" si="16"/>
        <v>0</v>
      </c>
      <c r="AA46">
        <f t="shared" si="17"/>
        <v>0</v>
      </c>
      <c r="AB46">
        <f>HLOOKUP(A46,Loss!$A$94:$BN$186,2)</f>
        <v>2.1117208289999998</v>
      </c>
      <c r="AC46">
        <f>HLOOKUP(A46,Loss!$A$94:$BN$186,93)</f>
        <v>2.1117208289999998</v>
      </c>
      <c r="AD46">
        <f>HLOOKUP(A46,Loss!$A$1:$BN$93,2)</f>
        <v>1.8750517520000001</v>
      </c>
      <c r="AE46">
        <f>HLOOKUP(A46,Loss!$A$1:$BN$93,93)</f>
        <v>1.8750517520000001</v>
      </c>
      <c r="AF46">
        <v>0.74349185739828905</v>
      </c>
      <c r="AG46">
        <v>1.5012903295086599</v>
      </c>
      <c r="AH46">
        <v>0.74349185739828905</v>
      </c>
      <c r="AI46">
        <v>1.5012903295086599</v>
      </c>
      <c r="AJ46">
        <v>0.30015037187205701</v>
      </c>
      <c r="AK46">
        <v>0.75780980631052597</v>
      </c>
      <c r="AL46">
        <v>0.30015037187205701</v>
      </c>
      <c r="AM46" s="6">
        <v>0.75780980631052597</v>
      </c>
      <c r="AN46">
        <v>0.18948574637635501</v>
      </c>
      <c r="AO46">
        <v>0.47619932430657003</v>
      </c>
      <c r="AP46">
        <v>0.18948574637635501</v>
      </c>
      <c r="AQ46" s="6">
        <v>0.47619932430657003</v>
      </c>
      <c r="AR46">
        <v>0.129293838345243</v>
      </c>
      <c r="AS46">
        <v>0.231589959861559</v>
      </c>
      <c r="AT46">
        <v>0.129293838345243</v>
      </c>
      <c r="AU46">
        <v>0.231589959861559</v>
      </c>
    </row>
    <row r="47" spans="1:47" x14ac:dyDescent="0.25">
      <c r="A47">
        <v>42</v>
      </c>
      <c r="B47" t="s">
        <v>50</v>
      </c>
      <c r="C47">
        <v>0.52706296371795902</v>
      </c>
      <c r="D47">
        <v>0.30144587739318301</v>
      </c>
      <c r="E47">
        <v>0.53678644149231902</v>
      </c>
      <c r="F47">
        <v>0.32860061937778101</v>
      </c>
      <c r="G47">
        <v>0.70023893021153405</v>
      </c>
      <c r="H47">
        <v>0.53729631390280597</v>
      </c>
      <c r="I47">
        <v>0.69222001412829504</v>
      </c>
      <c r="J47">
        <v>0.57547508964033001</v>
      </c>
      <c r="K47">
        <v>0.74932004859005896</v>
      </c>
      <c r="L47">
        <v>0.63730578827919304</v>
      </c>
      <c r="M47">
        <v>0.75948090665396095</v>
      </c>
      <c r="N47">
        <v>0.67438078822722802</v>
      </c>
      <c r="O47">
        <v>0.69751525409574999</v>
      </c>
      <c r="P47">
        <v>0.70354801548287604</v>
      </c>
      <c r="Q47">
        <v>0.71560189352071102</v>
      </c>
      <c r="R47">
        <v>0.726057030319467</v>
      </c>
      <c r="S47">
        <f t="shared" si="9"/>
        <v>0.66853429915382545</v>
      </c>
      <c r="T47">
        <f t="shared" si="10"/>
        <v>0.54489899876451453</v>
      </c>
      <c r="U47">
        <f t="shared" si="11"/>
        <v>0.67602231394882151</v>
      </c>
      <c r="V47">
        <f t="shared" si="12"/>
        <v>0.57612838189120152</v>
      </c>
      <c r="W47">
        <f t="shared" si="13"/>
        <v>0.60671664895916999</v>
      </c>
      <c r="X47">
        <f t="shared" si="14"/>
        <v>0.62607534792001152</v>
      </c>
      <c r="Y47">
        <f t="shared" si="15"/>
        <v>0.61639599843959081</v>
      </c>
      <c r="Z47">
        <f t="shared" si="16"/>
        <v>7.4880147949960563E-3</v>
      </c>
      <c r="AA47">
        <f t="shared" si="17"/>
        <v>3.1229383126686994E-2</v>
      </c>
      <c r="AB47">
        <f>HLOOKUP(A47,Loss!$A$94:$BN$186,2)</f>
        <v>1.223731927</v>
      </c>
      <c r="AC47">
        <f>HLOOKUP(A47,Loss!$A$94:$BN$186,93)</f>
        <v>1.3006823139999999</v>
      </c>
      <c r="AD47">
        <f>HLOOKUP(A47,Loss!$A$1:$BN$93,2)</f>
        <v>1.025290295</v>
      </c>
      <c r="AE47">
        <f>HLOOKUP(A47,Loss!$A$1:$BN$93,93)</f>
        <v>1.0292642439999999</v>
      </c>
      <c r="AF47">
        <v>0.79417155584436006</v>
      </c>
      <c r="AG47">
        <v>1.6553260654456401</v>
      </c>
      <c r="AH47">
        <v>0.97221783495690495</v>
      </c>
      <c r="AI47">
        <v>1.76681964635957</v>
      </c>
      <c r="AJ47">
        <v>0.44835126781141499</v>
      </c>
      <c r="AK47">
        <v>0.78114361965092605</v>
      </c>
      <c r="AL47">
        <v>0.62894141771041001</v>
      </c>
      <c r="AM47" s="6">
        <v>0.74752829496148498</v>
      </c>
      <c r="AN47">
        <v>0.33900422037121303</v>
      </c>
      <c r="AO47">
        <v>0.46967761424596399</v>
      </c>
      <c r="AP47">
        <v>0.52382035906846902</v>
      </c>
      <c r="AQ47" s="6">
        <v>0.42363568308905297</v>
      </c>
      <c r="AR47">
        <v>0.24482302433043701</v>
      </c>
      <c r="AS47">
        <v>0.21852141472014699</v>
      </c>
      <c r="AT47">
        <v>0.43873963516287101</v>
      </c>
      <c r="AU47">
        <v>0.19756774328012</v>
      </c>
    </row>
    <row r="48" spans="1:47" x14ac:dyDescent="0.25">
      <c r="A48">
        <v>43</v>
      </c>
      <c r="B48" t="s">
        <v>51</v>
      </c>
      <c r="C48">
        <v>0.55581669364284303</v>
      </c>
      <c r="D48">
        <v>0.31695073463876799</v>
      </c>
      <c r="E48">
        <v>0.54032979521211799</v>
      </c>
      <c r="F48">
        <v>0.32178091986779001</v>
      </c>
      <c r="G48">
        <v>0.69607707412042497</v>
      </c>
      <c r="H48">
        <v>0.57573861857509201</v>
      </c>
      <c r="I48">
        <v>0.68625197969698104</v>
      </c>
      <c r="J48">
        <v>0.57946508010481301</v>
      </c>
      <c r="K48">
        <v>0.77382234360333702</v>
      </c>
      <c r="L48">
        <v>0.68339979815503205</v>
      </c>
      <c r="M48">
        <v>0.76960124378167705</v>
      </c>
      <c r="N48">
        <v>0.68273835328419796</v>
      </c>
      <c r="O48">
        <v>0.75279217356750705</v>
      </c>
      <c r="P48">
        <v>0.73852169014728397</v>
      </c>
      <c r="Q48">
        <v>0.76058544645541803</v>
      </c>
      <c r="R48">
        <v>0.73146993735495403</v>
      </c>
      <c r="S48">
        <f t="shared" si="9"/>
        <v>0.69462707123352796</v>
      </c>
      <c r="T48">
        <f t="shared" si="10"/>
        <v>0.57865271037904398</v>
      </c>
      <c r="U48">
        <f t="shared" si="11"/>
        <v>0.68919211628654853</v>
      </c>
      <c r="V48">
        <f t="shared" si="12"/>
        <v>0.57886357265293875</v>
      </c>
      <c r="W48">
        <f t="shared" si="13"/>
        <v>0.63663989080628602</v>
      </c>
      <c r="X48">
        <f t="shared" si="14"/>
        <v>0.63402784446974358</v>
      </c>
      <c r="Y48">
        <f t="shared" si="15"/>
        <v>0.6353338676380148</v>
      </c>
      <c r="Z48">
        <f t="shared" si="16"/>
        <v>5.4349549469794312E-3</v>
      </c>
      <c r="AA48">
        <f t="shared" si="17"/>
        <v>2.1086227389477408E-4</v>
      </c>
      <c r="AB48">
        <f>HLOOKUP(A48,Loss!$A$94:$BN$186,2)</f>
        <v>1.1048514169999999</v>
      </c>
      <c r="AC48">
        <f>HLOOKUP(A48,Loss!$A$94:$BN$186,93)</f>
        <v>1.160787727</v>
      </c>
      <c r="AD48">
        <f>HLOOKUP(A48,Loss!$A$1:$BN$93,2)</f>
        <v>0.97713385379999995</v>
      </c>
      <c r="AE48">
        <f>HLOOKUP(A48,Loss!$A$1:$BN$93,93)</f>
        <v>0.97808643279999996</v>
      </c>
      <c r="AF48">
        <v>0.73249124287687795</v>
      </c>
      <c r="AG48">
        <v>1.71377698199299</v>
      </c>
      <c r="AH48">
        <v>0.834300222579205</v>
      </c>
      <c r="AI48">
        <v>1.8159405123457799</v>
      </c>
      <c r="AJ48">
        <v>0.39331277991876301</v>
      </c>
      <c r="AK48">
        <v>0.73184401194746096</v>
      </c>
      <c r="AL48">
        <v>0.48725995158316399</v>
      </c>
      <c r="AM48" s="6">
        <v>0.73552461014542403</v>
      </c>
      <c r="AN48">
        <v>0.293293832991949</v>
      </c>
      <c r="AO48">
        <v>0.41261227786396198</v>
      </c>
      <c r="AP48">
        <v>0.38774533842904901</v>
      </c>
      <c r="AQ48" s="6">
        <v>0.40369821103457598</v>
      </c>
      <c r="AR48">
        <v>0.22964454362192699</v>
      </c>
      <c r="AS48">
        <v>0.18832687103978701</v>
      </c>
      <c r="AT48">
        <v>0.32579335220038502</v>
      </c>
      <c r="AU48">
        <v>0.18315461920404999</v>
      </c>
    </row>
    <row r="49" spans="1:47" x14ac:dyDescent="0.25">
      <c r="A49">
        <v>44</v>
      </c>
      <c r="B49" t="s">
        <v>52</v>
      </c>
      <c r="C49">
        <v>0.49336608225165302</v>
      </c>
      <c r="D49">
        <v>0.36047865184153799</v>
      </c>
      <c r="E49">
        <v>0.49594514927476002</v>
      </c>
      <c r="F49">
        <v>0.36708246892018498</v>
      </c>
      <c r="G49">
        <v>0.61228127647097896</v>
      </c>
      <c r="H49">
        <v>0.60897799087353199</v>
      </c>
      <c r="I49">
        <v>0.61526293132569898</v>
      </c>
      <c r="J49">
        <v>0.61832762786570195</v>
      </c>
      <c r="K49">
        <v>0.66045442472431404</v>
      </c>
      <c r="L49">
        <v>0.70487465395159599</v>
      </c>
      <c r="M49">
        <v>0.66705186500690306</v>
      </c>
      <c r="N49">
        <v>0.71355192478414997</v>
      </c>
      <c r="O49">
        <v>0.59331462275674995</v>
      </c>
      <c r="P49">
        <v>0.75199158047241399</v>
      </c>
      <c r="Q49">
        <v>0.59438716339819897</v>
      </c>
      <c r="R49">
        <v>0.75797682448777903</v>
      </c>
      <c r="S49">
        <f t="shared" si="9"/>
        <v>0.58985410155092399</v>
      </c>
      <c r="T49">
        <f t="shared" si="10"/>
        <v>0.60658071928476998</v>
      </c>
      <c r="U49">
        <f t="shared" si="11"/>
        <v>0.59316177725139019</v>
      </c>
      <c r="V49">
        <f t="shared" si="12"/>
        <v>0.61423471151445397</v>
      </c>
      <c r="W49">
        <f t="shared" si="13"/>
        <v>0.59821741041784704</v>
      </c>
      <c r="X49">
        <f t="shared" si="14"/>
        <v>0.60369824438292208</v>
      </c>
      <c r="Y49">
        <f t="shared" si="15"/>
        <v>0.60095782740038461</v>
      </c>
      <c r="Z49">
        <f t="shared" si="16"/>
        <v>3.307675700466195E-3</v>
      </c>
      <c r="AA49">
        <f t="shared" si="17"/>
        <v>7.6539922296839924E-3</v>
      </c>
      <c r="AB49">
        <f>HLOOKUP(A49,Loss!$A$94:$BN$186,2)</f>
        <v>1.1979138730000001</v>
      </c>
      <c r="AC49">
        <f>HLOOKUP(A49,Loss!$A$94:$BN$186,93)</f>
        <v>1.336180323</v>
      </c>
      <c r="AD49">
        <f>HLOOKUP(A49,Loss!$A$1:$BN$93,2)</f>
        <v>0.93872211819999996</v>
      </c>
      <c r="AE49">
        <f>HLOOKUP(A49,Loss!$A$1:$BN$93,93)</f>
        <v>0.93872211819999996</v>
      </c>
      <c r="AF49">
        <v>0.85524019306561505</v>
      </c>
      <c r="AG49">
        <v>1.6465995015446</v>
      </c>
      <c r="AH49">
        <v>1.09082227121859</v>
      </c>
      <c r="AI49">
        <v>1.7088860490792299</v>
      </c>
      <c r="AJ49">
        <v>0.51303213139993498</v>
      </c>
      <c r="AK49">
        <v>0.68497458260440802</v>
      </c>
      <c r="AL49">
        <v>0.74748569157178901</v>
      </c>
      <c r="AM49" s="6">
        <v>0.79021245652732297</v>
      </c>
      <c r="AN49">
        <v>0.406686010153469</v>
      </c>
      <c r="AO49">
        <v>0.38502748472613402</v>
      </c>
      <c r="AP49">
        <v>0.64318024469804302</v>
      </c>
      <c r="AQ49" s="6">
        <v>0.50833901673940696</v>
      </c>
      <c r="AR49">
        <v>0.31551894263379299</v>
      </c>
      <c r="AS49">
        <v>0.17470461986508701</v>
      </c>
      <c r="AT49">
        <v>0.547742960419491</v>
      </c>
      <c r="AU49">
        <v>0.30527627941788099</v>
      </c>
    </row>
    <row r="50" spans="1:47" x14ac:dyDescent="0.25">
      <c r="A50">
        <v>45</v>
      </c>
      <c r="B50" t="s">
        <v>53</v>
      </c>
      <c r="C50">
        <v>0.56496369156790305</v>
      </c>
      <c r="D50">
        <v>0.32350627814286298</v>
      </c>
      <c r="E50">
        <v>0.53239108006945801</v>
      </c>
      <c r="F50">
        <v>0.33751496471132297</v>
      </c>
      <c r="G50">
        <v>0.68602771374895499</v>
      </c>
      <c r="H50">
        <v>0.57495455624444602</v>
      </c>
      <c r="I50">
        <v>0.65208720769572404</v>
      </c>
      <c r="J50">
        <v>0.60481782994099298</v>
      </c>
      <c r="K50">
        <v>0.75763766948164601</v>
      </c>
      <c r="L50">
        <v>0.67086550935007605</v>
      </c>
      <c r="M50">
        <v>0.72680444628063801</v>
      </c>
      <c r="N50">
        <v>0.70580955660503697</v>
      </c>
      <c r="O50">
        <v>0.732286964936955</v>
      </c>
      <c r="P50">
        <v>0.71819563580719303</v>
      </c>
      <c r="Q50">
        <v>0.69559813582943197</v>
      </c>
      <c r="R50">
        <v>0.74320194014580698</v>
      </c>
      <c r="S50">
        <f t="shared" si="9"/>
        <v>0.68522900993386482</v>
      </c>
      <c r="T50">
        <f t="shared" si="10"/>
        <v>0.57188049488614445</v>
      </c>
      <c r="U50">
        <f t="shared" si="11"/>
        <v>0.65172021746881303</v>
      </c>
      <c r="V50">
        <f t="shared" si="12"/>
        <v>0.59783607285078999</v>
      </c>
      <c r="W50">
        <f t="shared" si="13"/>
        <v>0.62855475241000458</v>
      </c>
      <c r="X50">
        <f t="shared" si="14"/>
        <v>0.62477814515980157</v>
      </c>
      <c r="Y50">
        <f t="shared" si="15"/>
        <v>0.62666644878490307</v>
      </c>
      <c r="Z50">
        <f t="shared" si="16"/>
        <v>3.3508792465051784E-2</v>
      </c>
      <c r="AA50">
        <f t="shared" si="17"/>
        <v>2.5955577964645538E-2</v>
      </c>
      <c r="AB50">
        <f>HLOOKUP(A50,Loss!$A$94:$BN$186,2)</f>
        <v>1.147854814</v>
      </c>
      <c r="AC50">
        <f>HLOOKUP(A50,Loss!$A$94:$BN$186,93)</f>
        <v>1.257956283</v>
      </c>
      <c r="AD50">
        <f>HLOOKUP(A50,Loss!$A$1:$BN$93,2)</f>
        <v>0.88108486210000003</v>
      </c>
      <c r="AE50">
        <f>HLOOKUP(A50,Loss!$A$1:$BN$93,93)</f>
        <v>0.88258290090000002</v>
      </c>
      <c r="AF50">
        <v>0.80427002854477503</v>
      </c>
      <c r="AG50">
        <v>1.76947428970003</v>
      </c>
      <c r="AH50">
        <v>1.0030221174926099</v>
      </c>
      <c r="AI50">
        <v>1.7765703267453401</v>
      </c>
      <c r="AJ50">
        <v>0.47540464141670402</v>
      </c>
      <c r="AK50">
        <v>0.74773280599570202</v>
      </c>
      <c r="AL50">
        <v>0.66563121101695799</v>
      </c>
      <c r="AM50" s="6">
        <v>0.82462021820384401</v>
      </c>
      <c r="AN50">
        <v>0.37476326592923498</v>
      </c>
      <c r="AO50">
        <v>0.43405501169646299</v>
      </c>
      <c r="AP50">
        <v>0.56563753513416004</v>
      </c>
      <c r="AQ50" s="6">
        <v>0.535709441854059</v>
      </c>
      <c r="AR50">
        <v>0.29576606000961297</v>
      </c>
      <c r="AS50">
        <v>0.210516369587438</v>
      </c>
      <c r="AT50">
        <v>0.48502941044153502</v>
      </c>
      <c r="AU50">
        <v>0.33156679842412901</v>
      </c>
    </row>
    <row r="51" spans="1:47" x14ac:dyDescent="0.25">
      <c r="A51">
        <v>46</v>
      </c>
      <c r="B51" t="s">
        <v>54</v>
      </c>
      <c r="C51">
        <v>0.53348994987828902</v>
      </c>
      <c r="D51">
        <v>0.25138107924090197</v>
      </c>
      <c r="E51">
        <v>0.54022775804997802</v>
      </c>
      <c r="F51">
        <v>0.25439039390813301</v>
      </c>
      <c r="G51">
        <v>0.71673389359332096</v>
      </c>
      <c r="H51">
        <v>0.47211004369606002</v>
      </c>
      <c r="I51">
        <v>0.68828747171595495</v>
      </c>
      <c r="J51">
        <v>0.48363127412058599</v>
      </c>
      <c r="K51">
        <v>0.77376039445820799</v>
      </c>
      <c r="L51">
        <v>0.59489666933373497</v>
      </c>
      <c r="M51">
        <v>0.72534712942337598</v>
      </c>
      <c r="N51">
        <v>0.604878681118449</v>
      </c>
      <c r="O51">
        <v>0.74007186791885005</v>
      </c>
      <c r="P51">
        <v>0.66279112204327995</v>
      </c>
      <c r="Q51">
        <v>0.66407778087147395</v>
      </c>
      <c r="R51">
        <v>0.65340518729804498</v>
      </c>
      <c r="S51">
        <f t="shared" si="9"/>
        <v>0.69101402646216703</v>
      </c>
      <c r="T51">
        <f t="shared" si="10"/>
        <v>0.49529472857849421</v>
      </c>
      <c r="U51">
        <f t="shared" si="11"/>
        <v>0.65448503501519573</v>
      </c>
      <c r="V51">
        <f t="shared" si="12"/>
        <v>0.49907638411130328</v>
      </c>
      <c r="W51">
        <f t="shared" si="13"/>
        <v>0.59315437752033062</v>
      </c>
      <c r="X51">
        <f t="shared" si="14"/>
        <v>0.57678070956324956</v>
      </c>
      <c r="Y51">
        <f t="shared" si="15"/>
        <v>0.58496754354179004</v>
      </c>
      <c r="Z51">
        <f t="shared" si="16"/>
        <v>3.6528991446971304E-2</v>
      </c>
      <c r="AA51">
        <f t="shared" si="17"/>
        <v>3.7816555328090695E-3</v>
      </c>
      <c r="AB51">
        <f>HLOOKUP(A51,Loss!$A$94:$BN$186,2)</f>
        <v>1.232041006</v>
      </c>
      <c r="AC51">
        <f>HLOOKUP(A51,Loss!$A$94:$BN$186,93)</f>
        <v>1.3409570209999999</v>
      </c>
      <c r="AD51">
        <f>HLOOKUP(A51,Loss!$A$1:$BN$93,2)</f>
        <v>0.9795325734</v>
      </c>
      <c r="AE51">
        <f>HLOOKUP(A51,Loss!$A$1:$BN$93,93)</f>
        <v>0.9795325734</v>
      </c>
      <c r="AF51">
        <v>0.85137392135839995</v>
      </c>
      <c r="AG51">
        <v>1.73735597633547</v>
      </c>
      <c r="AH51">
        <v>1.0605717370291701</v>
      </c>
      <c r="AI51">
        <v>1.9406334082227801</v>
      </c>
      <c r="AJ51">
        <v>0.50607643256649604</v>
      </c>
      <c r="AK51">
        <v>0.86358000714384098</v>
      </c>
      <c r="AL51">
        <v>0.72568663366143205</v>
      </c>
      <c r="AM51" s="6">
        <v>0.87064743181678195</v>
      </c>
      <c r="AN51">
        <v>0.39698810017472203</v>
      </c>
      <c r="AO51">
        <v>0.52224986472052504</v>
      </c>
      <c r="AP51">
        <v>0.62522339977570096</v>
      </c>
      <c r="AQ51" s="6">
        <v>0.48157493213744701</v>
      </c>
      <c r="AR51">
        <v>0.30018226808550502</v>
      </c>
      <c r="AS51">
        <v>0.25852237647581799</v>
      </c>
      <c r="AT51">
        <v>0.53190593118236895</v>
      </c>
      <c r="AU51">
        <v>0.22390980159703699</v>
      </c>
    </row>
    <row r="52" spans="1:47" x14ac:dyDescent="0.25">
      <c r="A52">
        <v>47</v>
      </c>
      <c r="B52" t="s">
        <v>55</v>
      </c>
      <c r="C52">
        <v>0.54034237403847496</v>
      </c>
      <c r="D52">
        <v>0.251638781670108</v>
      </c>
      <c r="E52">
        <v>0.54141981767023695</v>
      </c>
      <c r="F52">
        <v>0.25288970239923603</v>
      </c>
      <c r="G52">
        <v>0.71021012421184804</v>
      </c>
      <c r="H52">
        <v>0.494493106550626</v>
      </c>
      <c r="I52">
        <v>0.70660451240100397</v>
      </c>
      <c r="J52">
        <v>0.50166780577881998</v>
      </c>
      <c r="K52">
        <v>0.77346074848020197</v>
      </c>
      <c r="L52">
        <v>0.62487618305133097</v>
      </c>
      <c r="M52">
        <v>0.77973926116282899</v>
      </c>
      <c r="N52">
        <v>0.633960165212612</v>
      </c>
      <c r="O52">
        <v>0.72919126631089903</v>
      </c>
      <c r="P52">
        <v>0.67779622978218901</v>
      </c>
      <c r="Q52">
        <v>0.74243724133380296</v>
      </c>
      <c r="R52">
        <v>0.68000824328489995</v>
      </c>
      <c r="S52">
        <f t="shared" si="9"/>
        <v>0.68830112826035594</v>
      </c>
      <c r="T52">
        <f t="shared" si="10"/>
        <v>0.51220107526356351</v>
      </c>
      <c r="U52">
        <f t="shared" si="11"/>
        <v>0.69255020814196822</v>
      </c>
      <c r="V52">
        <f t="shared" si="12"/>
        <v>0.51713147916889191</v>
      </c>
      <c r="W52">
        <f t="shared" si="13"/>
        <v>0.60025110176195973</v>
      </c>
      <c r="X52">
        <f t="shared" si="14"/>
        <v>0.60484084365543</v>
      </c>
      <c r="Y52">
        <f t="shared" si="15"/>
        <v>0.60254597270869481</v>
      </c>
      <c r="Z52">
        <f t="shared" si="16"/>
        <v>4.2490798816122721E-3</v>
      </c>
      <c r="AA52">
        <f t="shared" si="17"/>
        <v>4.9304039053283955E-3</v>
      </c>
      <c r="AB52">
        <f>HLOOKUP(A52,Loss!$A$94:$BN$186,2)</f>
        <v>1.0655380029999999</v>
      </c>
      <c r="AC52">
        <f>HLOOKUP(A52,Loss!$A$94:$BN$186,93)</f>
        <v>1.1427765519999999</v>
      </c>
      <c r="AD52">
        <f>HLOOKUP(A52,Loss!$A$1:$BN$93,2)</f>
        <v>0.86247422600000001</v>
      </c>
      <c r="AE52">
        <f>HLOOKUP(A52,Loss!$A$1:$BN$93,93)</f>
        <v>0.86291465410000001</v>
      </c>
      <c r="AF52">
        <v>0.79906781629686696</v>
      </c>
      <c r="AG52">
        <v>1.8899388678714899</v>
      </c>
      <c r="AH52">
        <v>0.98033388685559697</v>
      </c>
      <c r="AI52">
        <v>1.9849025005945899</v>
      </c>
      <c r="AJ52">
        <v>0.45126895532769001</v>
      </c>
      <c r="AK52">
        <v>0.837507097235903</v>
      </c>
      <c r="AL52">
        <v>0.63080458733827804</v>
      </c>
      <c r="AM52" s="6">
        <v>0.849803770592506</v>
      </c>
      <c r="AN52">
        <v>0.35627101527746902</v>
      </c>
      <c r="AO52">
        <v>0.45840531229721698</v>
      </c>
      <c r="AP52">
        <v>0.53668030248131604</v>
      </c>
      <c r="AQ52" s="6">
        <v>0.45232196742330399</v>
      </c>
      <c r="AR52">
        <v>0.28712002029462602</v>
      </c>
      <c r="AS52">
        <v>0.211149003164572</v>
      </c>
      <c r="AT52">
        <v>0.46903523522325602</v>
      </c>
      <c r="AU52">
        <v>0.208144535729861</v>
      </c>
    </row>
    <row r="53" spans="1:47" x14ac:dyDescent="0.25">
      <c r="A53">
        <v>48</v>
      </c>
      <c r="B53" t="s">
        <v>56</v>
      </c>
      <c r="C53">
        <v>0.54360790968045403</v>
      </c>
      <c r="D53">
        <v>0.263336963850962</v>
      </c>
      <c r="E53">
        <v>0.469223425794567</v>
      </c>
      <c r="F53">
        <v>0.28925800326817502</v>
      </c>
      <c r="G53">
        <v>0.67475808522512803</v>
      </c>
      <c r="H53">
        <v>0.49647820800662601</v>
      </c>
      <c r="I53">
        <v>0.55592590476979598</v>
      </c>
      <c r="J53">
        <v>0.52570717140310896</v>
      </c>
      <c r="K53">
        <v>0.74291404427023</v>
      </c>
      <c r="L53">
        <v>0.62556906746660002</v>
      </c>
      <c r="M53">
        <v>0.59821809466703701</v>
      </c>
      <c r="N53">
        <v>0.64464381332313503</v>
      </c>
      <c r="O53">
        <v>0.72966698932422402</v>
      </c>
      <c r="P53">
        <v>0.69086832134676202</v>
      </c>
      <c r="Q53">
        <v>0.51182415947221505</v>
      </c>
      <c r="R53">
        <v>0.69198927372428798</v>
      </c>
      <c r="S53">
        <f t="shared" si="9"/>
        <v>0.67273675712500902</v>
      </c>
      <c r="T53">
        <f t="shared" si="10"/>
        <v>0.51906314016773758</v>
      </c>
      <c r="U53">
        <f t="shared" si="11"/>
        <v>0.53379789617590379</v>
      </c>
      <c r="V53">
        <f t="shared" si="12"/>
        <v>0.53789956542967676</v>
      </c>
      <c r="W53">
        <f t="shared" si="13"/>
        <v>0.5958999486463733</v>
      </c>
      <c r="X53">
        <f t="shared" si="14"/>
        <v>0.53584873080279027</v>
      </c>
      <c r="Y53">
        <f t="shared" si="15"/>
        <v>0.56587433972458179</v>
      </c>
      <c r="Z53">
        <f t="shared" si="16"/>
        <v>0.13893886094910524</v>
      </c>
      <c r="AA53">
        <f t="shared" si="17"/>
        <v>1.8836425261939183E-2</v>
      </c>
      <c r="AB53">
        <f>HLOOKUP(A53,Loss!$A$94:$BN$186,2)</f>
        <v>1.2540541359999999</v>
      </c>
      <c r="AC53">
        <f>HLOOKUP(A53,Loss!$A$94:$BN$186,93)</f>
        <v>1.4830611760000001</v>
      </c>
      <c r="AD53">
        <f>HLOOKUP(A53,Loss!$A$1:$BN$93,2)</f>
        <v>0.89904549450000004</v>
      </c>
      <c r="AE53">
        <f>HLOOKUP(A53,Loss!$A$1:$BN$93,93)</f>
        <v>0.89985246109999995</v>
      </c>
      <c r="AF53">
        <v>0.92337519332999496</v>
      </c>
      <c r="AG53">
        <v>1.8745680452083</v>
      </c>
      <c r="AH53">
        <v>1.3990276985772201</v>
      </c>
      <c r="AI53">
        <v>1.86893262945488</v>
      </c>
      <c r="AJ53">
        <v>0.59197037097416505</v>
      </c>
      <c r="AK53">
        <v>0.840755963906898</v>
      </c>
      <c r="AL53">
        <v>1.0592626152422999</v>
      </c>
      <c r="AM53" s="6">
        <v>0.94977717154724495</v>
      </c>
      <c r="AN53">
        <v>0.48814107043259197</v>
      </c>
      <c r="AO53">
        <v>0.45708876789025898</v>
      </c>
      <c r="AP53">
        <v>0.95635075589682605</v>
      </c>
      <c r="AQ53" s="6">
        <v>0.62372405014757804</v>
      </c>
      <c r="AR53">
        <v>0.39542423296545498</v>
      </c>
      <c r="AS53">
        <v>0.202224123547215</v>
      </c>
      <c r="AT53">
        <v>0.85678523401858797</v>
      </c>
      <c r="AU53">
        <v>0.391870873031542</v>
      </c>
    </row>
    <row r="54" spans="1:47" x14ac:dyDescent="0.25">
      <c r="A54">
        <v>49</v>
      </c>
      <c r="B54" t="s">
        <v>57</v>
      </c>
      <c r="C54">
        <v>0.55067036522186696</v>
      </c>
      <c r="D54">
        <v>0.23989099259294999</v>
      </c>
      <c r="E54">
        <v>0.50849656829421097</v>
      </c>
      <c r="F54">
        <v>0.26811044276548401</v>
      </c>
      <c r="G54">
        <v>0.67983843967822599</v>
      </c>
      <c r="H54">
        <v>0.47360696930895801</v>
      </c>
      <c r="I54">
        <v>0.63847574760943204</v>
      </c>
      <c r="J54">
        <v>0.50958947278608302</v>
      </c>
      <c r="K54">
        <v>0.74505020778539499</v>
      </c>
      <c r="L54">
        <v>0.61527472590682397</v>
      </c>
      <c r="M54">
        <v>0.69718742884321605</v>
      </c>
      <c r="N54">
        <v>0.64712311469469297</v>
      </c>
      <c r="O54">
        <v>0.71678829004935296</v>
      </c>
      <c r="P54">
        <v>0.67736160843620496</v>
      </c>
      <c r="Q54">
        <v>0.66267625610799097</v>
      </c>
      <c r="R54">
        <v>0.696303989615638</v>
      </c>
      <c r="S54">
        <f t="shared" si="9"/>
        <v>0.67308682568371014</v>
      </c>
      <c r="T54">
        <f t="shared" si="10"/>
        <v>0.50153357406123422</v>
      </c>
      <c r="U54">
        <f t="shared" si="11"/>
        <v>0.62670900021371256</v>
      </c>
      <c r="V54">
        <f t="shared" si="12"/>
        <v>0.53028175496547458</v>
      </c>
      <c r="W54">
        <f t="shared" si="13"/>
        <v>0.58731019987247213</v>
      </c>
      <c r="X54">
        <f t="shared" si="14"/>
        <v>0.57849537758959357</v>
      </c>
      <c r="Y54">
        <f t="shared" si="15"/>
        <v>0.58290278873103285</v>
      </c>
      <c r="Z54">
        <f t="shared" si="16"/>
        <v>4.637782546999758E-2</v>
      </c>
      <c r="AA54">
        <f t="shared" si="17"/>
        <v>2.8748180904240361E-2</v>
      </c>
      <c r="AB54">
        <f>HLOOKUP(A54,Loss!$A$94:$BN$186,2)</f>
        <v>1.116596041</v>
      </c>
      <c r="AC54">
        <f>HLOOKUP(A54,Loss!$A$94:$BN$186,93)</f>
        <v>1.372423669</v>
      </c>
      <c r="AD54">
        <f>HLOOKUP(A54,Loss!$A$1:$BN$93,2)</f>
        <v>0.81369218659999998</v>
      </c>
      <c r="AE54">
        <f>HLOOKUP(A54,Loss!$A$1:$BN$93,93)</f>
        <v>0.81369218659999998</v>
      </c>
      <c r="AF54">
        <v>0.88097680156577496</v>
      </c>
      <c r="AG54">
        <v>1.9058781513498499</v>
      </c>
      <c r="AH54">
        <v>1.4110707097345501</v>
      </c>
      <c r="AI54">
        <v>1.8978468890854401</v>
      </c>
      <c r="AJ54">
        <v>0.54349078206280599</v>
      </c>
      <c r="AK54">
        <v>0.86436780657471801</v>
      </c>
      <c r="AL54">
        <v>1.0632377131163999</v>
      </c>
      <c r="AM54" s="6">
        <v>0.92589572490822702</v>
      </c>
      <c r="AN54">
        <v>0.44168882332277198</v>
      </c>
      <c r="AO54">
        <v>0.46634736927429399</v>
      </c>
      <c r="AP54">
        <v>0.95706406133461497</v>
      </c>
      <c r="AQ54" s="6">
        <v>0.56979261231384604</v>
      </c>
      <c r="AR54">
        <v>0.35139543055188399</v>
      </c>
      <c r="AS54">
        <v>0.21074407525448799</v>
      </c>
      <c r="AT54">
        <v>0.84697140525110604</v>
      </c>
      <c r="AU54">
        <v>0.33853487803497001</v>
      </c>
    </row>
    <row r="55" spans="1:47" x14ac:dyDescent="0.25">
      <c r="A55">
        <v>50</v>
      </c>
      <c r="B55" t="s">
        <v>58</v>
      </c>
      <c r="C55">
        <v>0.53889028006165596</v>
      </c>
      <c r="D55">
        <v>0.28699170746914499</v>
      </c>
      <c r="E55">
        <v>0.17173728469473001</v>
      </c>
      <c r="F55">
        <v>0.298996026518344</v>
      </c>
      <c r="G55">
        <v>0.695960722138104</v>
      </c>
      <c r="H55">
        <v>0.51910247640394203</v>
      </c>
      <c r="I55">
        <v>0.249748764345395</v>
      </c>
      <c r="J55">
        <v>0.47515025166028102</v>
      </c>
      <c r="K55">
        <v>0.78745187656372895</v>
      </c>
      <c r="L55">
        <v>0.62531523497671904</v>
      </c>
      <c r="M55">
        <v>0.28994198837830498</v>
      </c>
      <c r="N55">
        <v>0.53312945880498597</v>
      </c>
      <c r="O55">
        <v>0.79129024649999202</v>
      </c>
      <c r="P55">
        <v>0.70401089105903703</v>
      </c>
      <c r="Q55">
        <v>0.20426524737802099</v>
      </c>
      <c r="R55">
        <v>0.59930910665574</v>
      </c>
      <c r="S55">
        <f t="shared" si="9"/>
        <v>0.70339828131587023</v>
      </c>
      <c r="T55">
        <f t="shared" si="10"/>
        <v>0.53385507747721084</v>
      </c>
      <c r="U55">
        <f t="shared" si="11"/>
        <v>0.22892332119911274</v>
      </c>
      <c r="V55">
        <f t="shared" si="12"/>
        <v>0.47664621090983772</v>
      </c>
      <c r="W55">
        <f t="shared" si="13"/>
        <v>0.61862667939654048</v>
      </c>
      <c r="X55">
        <f t="shared" si="14"/>
        <v>0.35278476605447523</v>
      </c>
      <c r="Y55">
        <f t="shared" si="15"/>
        <v>0.48570572272550783</v>
      </c>
      <c r="Z55">
        <f t="shared" si="16"/>
        <v>0.47447496011675749</v>
      </c>
      <c r="AA55">
        <f t="shared" si="17"/>
        <v>5.7208866567373118E-2</v>
      </c>
      <c r="AB55">
        <f>HLOOKUP(A55,Loss!$A$94:$BN$186,2)</f>
        <v>1.2376476970000001</v>
      </c>
      <c r="AC55">
        <f>HLOOKUP(A55,Loss!$A$94:$BN$186,93)</f>
        <v>2.2435051920000002</v>
      </c>
      <c r="AD55">
        <f>HLOOKUP(A55,Loss!$A$1:$BN$93,2)</f>
        <v>0.51565631560000003</v>
      </c>
      <c r="AE55">
        <f>HLOOKUP(A55,Loss!$A$1:$BN$93,93)</f>
        <v>0.51565631560000003</v>
      </c>
      <c r="AF55">
        <v>0.75858310413580898</v>
      </c>
      <c r="AG55">
        <v>1.64754601504039</v>
      </c>
      <c r="AH55">
        <v>2.6232703049330901</v>
      </c>
      <c r="AI55">
        <v>2.39330236225305</v>
      </c>
      <c r="AJ55">
        <v>0.40697571442365998</v>
      </c>
      <c r="AK55">
        <v>0.81533705641410303</v>
      </c>
      <c r="AL55">
        <v>2.0984586895977202</v>
      </c>
      <c r="AM55" s="6">
        <v>1.2073931515776499</v>
      </c>
      <c r="AN55">
        <v>0.29897774556448597</v>
      </c>
      <c r="AO55">
        <v>0.49725033437671601</v>
      </c>
      <c r="AP55">
        <v>1.96028743125611</v>
      </c>
      <c r="AQ55" s="6">
        <v>0.81811042155393199</v>
      </c>
      <c r="AR55">
        <v>0.22364373875500199</v>
      </c>
      <c r="AS55">
        <v>0.229425668604962</v>
      </c>
      <c r="AT55">
        <v>1.82973232592109</v>
      </c>
      <c r="AU55">
        <v>0.44316737345069002</v>
      </c>
    </row>
    <row r="56" spans="1:47" x14ac:dyDescent="0.25">
      <c r="A56">
        <v>51</v>
      </c>
      <c r="B56" t="s">
        <v>59</v>
      </c>
      <c r="C56">
        <v>0.52258277246732898</v>
      </c>
      <c r="D56">
        <v>0.31463039534121801</v>
      </c>
      <c r="E56">
        <v>0.27618176168902597</v>
      </c>
      <c r="F56">
        <v>0.235537689106804</v>
      </c>
      <c r="G56">
        <v>0.64232040699270099</v>
      </c>
      <c r="H56">
        <v>0.55915919355315002</v>
      </c>
      <c r="I56">
        <v>0.305753423906862</v>
      </c>
      <c r="J56">
        <v>0.47679402647767599</v>
      </c>
      <c r="K56">
        <v>0.689789376948722</v>
      </c>
      <c r="L56">
        <v>0.653916695154245</v>
      </c>
      <c r="M56">
        <v>0.27955184857204701</v>
      </c>
      <c r="N56">
        <v>0.55292521144275597</v>
      </c>
      <c r="O56">
        <v>0.58015060907623195</v>
      </c>
      <c r="P56">
        <v>0.69225585693913605</v>
      </c>
      <c r="Q56">
        <v>0.213345640700805</v>
      </c>
      <c r="R56">
        <v>0.52453639774347005</v>
      </c>
      <c r="S56">
        <f t="shared" si="9"/>
        <v>0.60871079137124595</v>
      </c>
      <c r="T56">
        <f t="shared" si="10"/>
        <v>0.55499053524693731</v>
      </c>
      <c r="U56">
        <f t="shared" si="11"/>
        <v>0.268708168717185</v>
      </c>
      <c r="V56">
        <f t="shared" si="12"/>
        <v>0.44744833119267646</v>
      </c>
      <c r="W56">
        <f t="shared" si="13"/>
        <v>0.58185066330909163</v>
      </c>
      <c r="X56">
        <f t="shared" si="14"/>
        <v>0.35807824995493076</v>
      </c>
      <c r="Y56">
        <f t="shared" si="15"/>
        <v>0.4699644566320112</v>
      </c>
      <c r="Z56">
        <f t="shared" si="16"/>
        <v>0.34000262265406095</v>
      </c>
      <c r="AA56">
        <f t="shared" si="17"/>
        <v>0.10754220405426085</v>
      </c>
      <c r="AB56">
        <f>HLOOKUP(A56,Loss!$A$94:$BN$186,2)</f>
        <v>1.0850358259999999</v>
      </c>
      <c r="AC56">
        <f>HLOOKUP(A56,Loss!$A$94:$BN$186,93)</f>
        <v>1.555380175</v>
      </c>
      <c r="AD56">
        <f>HLOOKUP(A56,Loss!$A$1:$BN$93,2)</f>
        <v>0.44938061680000002</v>
      </c>
      <c r="AE56">
        <f>HLOOKUP(A56,Loss!$A$1:$BN$93,93)</f>
        <v>0.44938061680000002</v>
      </c>
      <c r="AF56">
        <v>0.62416852001052703</v>
      </c>
      <c r="AG56">
        <v>1.7388612907179199</v>
      </c>
      <c r="AH56">
        <v>1.1021978555982499</v>
      </c>
      <c r="AI56">
        <v>2.21238449558032</v>
      </c>
      <c r="AJ56">
        <v>0.27433540815165502</v>
      </c>
      <c r="AK56">
        <v>0.75447807077335405</v>
      </c>
      <c r="AL56">
        <v>0.61170586801298199</v>
      </c>
      <c r="AM56" s="6">
        <v>0.97468495257482302</v>
      </c>
      <c r="AN56">
        <v>0.17546735735817701</v>
      </c>
      <c r="AO56">
        <v>0.43315458613736801</v>
      </c>
      <c r="AP56">
        <v>0.48622580149732803</v>
      </c>
      <c r="AQ56" s="6">
        <v>0.61317509391671399</v>
      </c>
      <c r="AR56">
        <v>0.119997132429617</v>
      </c>
      <c r="AS56">
        <v>0.203982784974305</v>
      </c>
      <c r="AT56">
        <v>0.37078587625576298</v>
      </c>
      <c r="AU56">
        <v>0.37471980255203102</v>
      </c>
    </row>
    <row r="57" spans="1:47" x14ac:dyDescent="0.25">
      <c r="A57">
        <v>52</v>
      </c>
      <c r="B57" t="s">
        <v>60</v>
      </c>
      <c r="C57">
        <v>0.51368172977191995</v>
      </c>
      <c r="D57">
        <v>0.32887651270665402</v>
      </c>
      <c r="E57">
        <v>0.38603861528902</v>
      </c>
      <c r="F57">
        <v>0.231868528353422</v>
      </c>
      <c r="G57">
        <v>0.64272343353894301</v>
      </c>
      <c r="H57">
        <v>0.571331400237304</v>
      </c>
      <c r="I57">
        <v>0.45640962291051501</v>
      </c>
      <c r="J57">
        <v>0.43624789918214602</v>
      </c>
      <c r="K57">
        <v>0.72310222764120202</v>
      </c>
      <c r="L57">
        <v>0.67160267750175195</v>
      </c>
      <c r="M57">
        <v>0.53100475587825002</v>
      </c>
      <c r="N57">
        <v>0.54341770570315096</v>
      </c>
      <c r="O57">
        <v>0.66044916191062697</v>
      </c>
      <c r="P57">
        <v>0.72188138688911996</v>
      </c>
      <c r="Q57">
        <v>0.42735816304631402</v>
      </c>
      <c r="R57">
        <v>0.57373578959626803</v>
      </c>
      <c r="S57">
        <f t="shared" si="9"/>
        <v>0.63498913821567293</v>
      </c>
      <c r="T57">
        <f t="shared" si="10"/>
        <v>0.57342299433370747</v>
      </c>
      <c r="U57">
        <f t="shared" si="11"/>
        <v>0.45020278928102475</v>
      </c>
      <c r="V57">
        <f t="shared" si="12"/>
        <v>0.44631748070874677</v>
      </c>
      <c r="W57">
        <f t="shared" si="13"/>
        <v>0.6042060662746902</v>
      </c>
      <c r="X57">
        <f t="shared" si="14"/>
        <v>0.44826013499488576</v>
      </c>
      <c r="Y57">
        <f t="shared" si="15"/>
        <v>0.52623310063478801</v>
      </c>
      <c r="Z57">
        <f t="shared" si="16"/>
        <v>0.18478634893464818</v>
      </c>
      <c r="AA57">
        <f t="shared" si="17"/>
        <v>0.1271055136249607</v>
      </c>
      <c r="AB57">
        <f>HLOOKUP(A57,Loss!$A$94:$BN$186,2)</f>
        <v>1.2057359480000001</v>
      </c>
      <c r="AC57">
        <f>HLOOKUP(A57,Loss!$A$94:$BN$186,93)</f>
        <v>1.824165703</v>
      </c>
      <c r="AD57">
        <f>HLOOKUP(A57,Loss!$A$1:$BN$93,2)</f>
        <v>0.2381331538</v>
      </c>
      <c r="AE57">
        <f>HLOOKUP(A57,Loss!$A$1:$BN$93,93)</f>
        <v>0.2381331538</v>
      </c>
      <c r="AF57">
        <v>0.74656588595608397</v>
      </c>
      <c r="AG57">
        <v>1.71617691286971</v>
      </c>
      <c r="AH57">
        <v>1.69631529004641</v>
      </c>
      <c r="AI57">
        <v>2.0149518289461601</v>
      </c>
      <c r="AJ57">
        <v>0.39311032628779502</v>
      </c>
      <c r="AK57">
        <v>0.75387296890081801</v>
      </c>
      <c r="AL57">
        <v>1.07525024943782</v>
      </c>
      <c r="AM57" s="6">
        <v>0.94489162754836997</v>
      </c>
      <c r="AN57">
        <v>0.28942104600746699</v>
      </c>
      <c r="AO57">
        <v>0.43232334073055101</v>
      </c>
      <c r="AP57">
        <v>0.87979205617464795</v>
      </c>
      <c r="AQ57" s="6">
        <v>0.57130098737124901</v>
      </c>
      <c r="AR57">
        <v>0.23255555266290601</v>
      </c>
      <c r="AS57">
        <v>0.20257099889986299</v>
      </c>
      <c r="AT57">
        <v>0.79084623549573396</v>
      </c>
      <c r="AU57">
        <v>0.29287360534277301</v>
      </c>
    </row>
    <row r="58" spans="1:47" x14ac:dyDescent="0.25">
      <c r="A58">
        <v>53</v>
      </c>
      <c r="B58" t="s">
        <v>61</v>
      </c>
      <c r="C58">
        <v>0.46144827258106103</v>
      </c>
      <c r="D58">
        <v>0.362583873769731</v>
      </c>
      <c r="E58">
        <v>2.07762731213758E-2</v>
      </c>
      <c r="F58">
        <v>0.29236342966085099</v>
      </c>
      <c r="G58">
        <v>0.62676214126711205</v>
      </c>
      <c r="H58">
        <v>0.615769668736313</v>
      </c>
      <c r="I58">
        <v>-0.22121503476917301</v>
      </c>
      <c r="J58">
        <v>0.51773285029182703</v>
      </c>
      <c r="K58">
        <v>0.67018186703855498</v>
      </c>
      <c r="L58">
        <v>0.71706007118051496</v>
      </c>
      <c r="M58">
        <v>-0.37501884080783998</v>
      </c>
      <c r="N58">
        <v>0.61426912234876296</v>
      </c>
      <c r="O58">
        <v>0.56428516622955405</v>
      </c>
      <c r="P58">
        <v>0.75937401750241595</v>
      </c>
      <c r="Q58">
        <v>-0.40832213359807001</v>
      </c>
      <c r="R58">
        <v>0.66610311356361696</v>
      </c>
      <c r="S58">
        <f t="shared" si="9"/>
        <v>0.58066936177907058</v>
      </c>
      <c r="T58">
        <f t="shared" si="10"/>
        <v>0.61369690779724373</v>
      </c>
      <c r="U58">
        <f t="shared" si="11"/>
        <v>-0.24594493401342679</v>
      </c>
      <c r="V58">
        <f t="shared" si="12"/>
        <v>0.52261712896626444</v>
      </c>
      <c r="W58">
        <f t="shared" si="13"/>
        <v>0.5971831347881571</v>
      </c>
      <c r="X58">
        <f t="shared" si="14"/>
        <v>0.13833609747641884</v>
      </c>
      <c r="Y58">
        <f t="shared" si="15"/>
        <v>0.36775961613228797</v>
      </c>
      <c r="Z58">
        <f t="shared" si="16"/>
        <v>0.82661429579249734</v>
      </c>
      <c r="AA58">
        <f t="shared" si="17"/>
        <v>9.1079778830979286E-2</v>
      </c>
      <c r="AB58">
        <f>HLOOKUP(A58,Loss!$A$94:$BN$186,2)</f>
        <v>1.0497456890000001</v>
      </c>
      <c r="AC58">
        <f>HLOOKUP(A58,Loss!$A$94:$BN$186,93)</f>
        <v>1.555929143</v>
      </c>
      <c r="AD58">
        <f>HLOOKUP(A58,Loss!$A$1:$BN$93,2)</f>
        <v>0.2237466364</v>
      </c>
      <c r="AE58">
        <f>HLOOKUP(A58,Loss!$A$1:$BN$93,93)</f>
        <v>0.2237466364</v>
      </c>
      <c r="AF58">
        <v>0.64906896067947895</v>
      </c>
      <c r="AG58">
        <v>1.67943650649426</v>
      </c>
      <c r="AH58">
        <v>1.25989140870158</v>
      </c>
      <c r="AI58">
        <v>1.9527805531978699</v>
      </c>
      <c r="AJ58">
        <v>0.28436535129094798</v>
      </c>
      <c r="AK58">
        <v>0.67945894779126204</v>
      </c>
      <c r="AL58">
        <v>0.66820184508672598</v>
      </c>
      <c r="AM58" s="6">
        <v>0.90688459106171104</v>
      </c>
      <c r="AN58">
        <v>0.179544298902056</v>
      </c>
      <c r="AO58">
        <v>0.37026073289040301</v>
      </c>
      <c r="AP58">
        <v>0.497590662482709</v>
      </c>
      <c r="AQ58" s="6">
        <v>0.58395052830567196</v>
      </c>
      <c r="AR58">
        <v>0.10866531907378101</v>
      </c>
      <c r="AS58">
        <v>0.170978488174583</v>
      </c>
      <c r="AT58">
        <v>0.323023629306885</v>
      </c>
      <c r="AU58">
        <v>0.34770801509253102</v>
      </c>
    </row>
    <row r="59" spans="1:47" x14ac:dyDescent="0.25">
      <c r="A59">
        <v>54</v>
      </c>
      <c r="B59" t="s">
        <v>62</v>
      </c>
      <c r="C59">
        <v>0.56277756237020105</v>
      </c>
      <c r="D59">
        <v>0.25504786476112201</v>
      </c>
      <c r="E59">
        <v>0.42248405409430501</v>
      </c>
      <c r="F59">
        <v>0.24653778967096901</v>
      </c>
      <c r="G59">
        <v>0.68783837065593201</v>
      </c>
      <c r="H59">
        <v>0.46748563356122502</v>
      </c>
      <c r="I59">
        <v>0.57495919894681602</v>
      </c>
      <c r="J59">
        <v>0.43391950652025402</v>
      </c>
      <c r="K59">
        <v>0.74415972831784805</v>
      </c>
      <c r="L59">
        <v>0.59172267202845197</v>
      </c>
      <c r="M59">
        <v>0.64353306013494704</v>
      </c>
      <c r="N59">
        <v>0.52928375317876097</v>
      </c>
      <c r="O59">
        <v>0.69031035367198001</v>
      </c>
      <c r="P59">
        <v>0.66823662448630705</v>
      </c>
      <c r="Q59">
        <v>0.54962664746060996</v>
      </c>
      <c r="R59">
        <v>0.58144450322521002</v>
      </c>
      <c r="S59">
        <f t="shared" si="9"/>
        <v>0.67127150375399025</v>
      </c>
      <c r="T59">
        <f t="shared" si="10"/>
        <v>0.49562319870927651</v>
      </c>
      <c r="U59">
        <f t="shared" si="11"/>
        <v>0.54765074015916948</v>
      </c>
      <c r="V59">
        <f t="shared" si="12"/>
        <v>0.44779638814879846</v>
      </c>
      <c r="W59">
        <f t="shared" si="13"/>
        <v>0.58344735123163338</v>
      </c>
      <c r="X59">
        <f t="shared" si="14"/>
        <v>0.497723564153984</v>
      </c>
      <c r="Y59">
        <f t="shared" si="15"/>
        <v>0.54058545769280864</v>
      </c>
      <c r="Z59">
        <f t="shared" si="16"/>
        <v>0.12362076359482077</v>
      </c>
      <c r="AA59">
        <f t="shared" si="17"/>
        <v>4.782681056047805E-2</v>
      </c>
      <c r="AB59">
        <f>HLOOKUP(A59,Loss!$A$94:$BN$186,2)</f>
        <v>1.184016841</v>
      </c>
      <c r="AC59">
        <f>HLOOKUP(A59,Loss!$A$94:$BN$186,93)</f>
        <v>3.0593928699999999</v>
      </c>
      <c r="AD59">
        <f>HLOOKUP(A59,Loss!$A$1:$BN$93,2)</f>
        <v>0.3588985885</v>
      </c>
      <c r="AE59">
        <f>HLOOKUP(A59,Loss!$A$1:$BN$93,93)</f>
        <v>0.3588985885</v>
      </c>
      <c r="AF59">
        <v>0.68437548260998404</v>
      </c>
      <c r="AG59">
        <v>1.7863808661045899</v>
      </c>
      <c r="AH59">
        <v>2.5989488030412602</v>
      </c>
      <c r="AI59">
        <v>3.90043959288057</v>
      </c>
      <c r="AJ59">
        <v>0.35493346054828701</v>
      </c>
      <c r="AK59">
        <v>0.86972684156316105</v>
      </c>
      <c r="AL59">
        <v>1.3725203046409999</v>
      </c>
      <c r="AM59" s="6">
        <v>2.4331836290586799</v>
      </c>
      <c r="AN59">
        <v>0.25669259824118101</v>
      </c>
      <c r="AO59">
        <v>0.508797875282745</v>
      </c>
      <c r="AP59">
        <v>0.89984482860345105</v>
      </c>
      <c r="AQ59" s="6">
        <v>1.86368061882181</v>
      </c>
      <c r="AR59">
        <v>0.18651354723136501</v>
      </c>
      <c r="AS59">
        <v>0.24018494820931499</v>
      </c>
      <c r="AT59">
        <v>0.488628628307549</v>
      </c>
      <c r="AU59">
        <v>1.3637919598677499</v>
      </c>
    </row>
    <row r="60" spans="1:47" x14ac:dyDescent="0.25">
      <c r="A60">
        <v>55</v>
      </c>
      <c r="B60" t="s">
        <v>63</v>
      </c>
      <c r="C60">
        <v>0.51508509857443896</v>
      </c>
      <c r="D60">
        <v>0.24806479895153899</v>
      </c>
      <c r="E60">
        <v>0.336044247265949</v>
      </c>
      <c r="F60">
        <v>0.12601634808595699</v>
      </c>
      <c r="G60">
        <v>0.67146498736716898</v>
      </c>
      <c r="H60">
        <v>0.46070655995962001</v>
      </c>
      <c r="I60">
        <v>0.48385778375521099</v>
      </c>
      <c r="J60">
        <v>0.28406859419042502</v>
      </c>
      <c r="K60">
        <v>0.74137930682885</v>
      </c>
      <c r="L60">
        <v>0.57884551580607402</v>
      </c>
      <c r="M60">
        <v>0.53661859329374695</v>
      </c>
      <c r="N60">
        <v>0.35253813314284199</v>
      </c>
      <c r="O60">
        <v>0.67497432305386595</v>
      </c>
      <c r="P60">
        <v>0.65006517437341205</v>
      </c>
      <c r="Q60">
        <v>0.41105205426591701</v>
      </c>
      <c r="R60">
        <v>0.39606637020332502</v>
      </c>
      <c r="S60">
        <f t="shared" si="9"/>
        <v>0.65072592895608106</v>
      </c>
      <c r="T60">
        <f t="shared" si="10"/>
        <v>0.48442051227266131</v>
      </c>
      <c r="U60">
        <f t="shared" si="11"/>
        <v>0.44189316964520603</v>
      </c>
      <c r="V60">
        <f t="shared" si="12"/>
        <v>0.28967236140563724</v>
      </c>
      <c r="W60">
        <f t="shared" si="13"/>
        <v>0.56757322061437121</v>
      </c>
      <c r="X60">
        <f t="shared" si="14"/>
        <v>0.36578276552542166</v>
      </c>
      <c r="Y60">
        <f t="shared" si="15"/>
        <v>0.46667799306989644</v>
      </c>
      <c r="Z60">
        <f t="shared" si="16"/>
        <v>0.20883275931087503</v>
      </c>
      <c r="AA60">
        <f t="shared" si="17"/>
        <v>0.19474815086702407</v>
      </c>
      <c r="AB60">
        <f>HLOOKUP(A60,Loss!$A$94:$BN$186,2)</f>
        <v>1.090999585</v>
      </c>
      <c r="AC60">
        <f>HLOOKUP(A60,Loss!$A$94:$BN$186,93)</f>
        <v>1.923939668</v>
      </c>
      <c r="AD60">
        <f>HLOOKUP(A60,Loss!$A$1:$BN$93,2)</f>
        <v>0.31754258990000001</v>
      </c>
      <c r="AE60">
        <f>HLOOKUP(A60,Loss!$A$1:$BN$93,93)</f>
        <v>0.31754258990000001</v>
      </c>
      <c r="AF60">
        <v>0.73622216683874098</v>
      </c>
      <c r="AG60">
        <v>1.9360018474549401</v>
      </c>
      <c r="AH60">
        <v>1.31979103794112</v>
      </c>
      <c r="AI60">
        <v>2.7943887615188001</v>
      </c>
      <c r="AJ60">
        <v>0.38167506321675498</v>
      </c>
      <c r="AK60">
        <v>0.91156175275588103</v>
      </c>
      <c r="AL60">
        <v>0.68811303123283696</v>
      </c>
      <c r="AM60" s="6">
        <v>1.45777263502776</v>
      </c>
      <c r="AN60">
        <v>0.28108475757448198</v>
      </c>
      <c r="AO60">
        <v>0.51892921467617703</v>
      </c>
      <c r="AP60">
        <v>0.54078557093714097</v>
      </c>
      <c r="AQ60" s="6">
        <v>0.98821857994747297</v>
      </c>
      <c r="AR60">
        <v>0.20887935240999</v>
      </c>
      <c r="AS60">
        <v>0.234403551082534</v>
      </c>
      <c r="AT60">
        <v>0.456913863786717</v>
      </c>
      <c r="AU60">
        <v>0.51535179306418899</v>
      </c>
    </row>
    <row r="61" spans="1:47" x14ac:dyDescent="0.25">
      <c r="A61">
        <v>56</v>
      </c>
      <c r="B61" t="s">
        <v>64</v>
      </c>
      <c r="C61">
        <v>0.411897123448764</v>
      </c>
      <c r="D61">
        <v>0.26048042937184901</v>
      </c>
      <c r="E61">
        <v>0.36733395439886601</v>
      </c>
      <c r="F61">
        <v>0.219362511615284</v>
      </c>
      <c r="G61">
        <v>0.58473732230072695</v>
      </c>
      <c r="H61">
        <v>0.47974191854878101</v>
      </c>
      <c r="I61">
        <v>0.48414181789350902</v>
      </c>
      <c r="J61">
        <v>0.42679513816246401</v>
      </c>
      <c r="K61">
        <v>0.63652293493808199</v>
      </c>
      <c r="L61">
        <v>0.604366072534256</v>
      </c>
      <c r="M61">
        <v>0.60174841829789305</v>
      </c>
      <c r="N61">
        <v>0.55156074764338903</v>
      </c>
      <c r="O61">
        <v>0.496677450638081</v>
      </c>
      <c r="P61">
        <v>0.67422737720343295</v>
      </c>
      <c r="Q61">
        <v>0.54039605834780402</v>
      </c>
      <c r="R61">
        <v>0.58355879340797001</v>
      </c>
      <c r="S61">
        <f t="shared" si="9"/>
        <v>0.53245870783141347</v>
      </c>
      <c r="T61">
        <f t="shared" si="10"/>
        <v>0.50470394941457974</v>
      </c>
      <c r="U61">
        <f t="shared" si="11"/>
        <v>0.49840506223451803</v>
      </c>
      <c r="V61">
        <f t="shared" si="12"/>
        <v>0.44531929770727674</v>
      </c>
      <c r="W61">
        <f t="shared" si="13"/>
        <v>0.51858132862299655</v>
      </c>
      <c r="X61">
        <f t="shared" si="14"/>
        <v>0.47186217997089741</v>
      </c>
      <c r="Y61">
        <f t="shared" si="15"/>
        <v>0.49522175429694698</v>
      </c>
      <c r="Z61">
        <f t="shared" si="16"/>
        <v>3.4053645596895443E-2</v>
      </c>
      <c r="AA61">
        <f t="shared" si="17"/>
        <v>5.9384651707303004E-2</v>
      </c>
      <c r="AB61">
        <f>HLOOKUP(A61,Loss!$A$94:$BN$186,2)</f>
        <v>1.3256709820000001</v>
      </c>
      <c r="AC61">
        <f>HLOOKUP(A61,Loss!$A$94:$BN$186,93)</f>
        <v>2.259953823</v>
      </c>
      <c r="AD61">
        <f>HLOOKUP(A61,Loss!$A$1:$BN$93,2)</f>
        <v>0.1857227686</v>
      </c>
      <c r="AE61">
        <f>HLOOKUP(A61,Loss!$A$1:$BN$93,93)</f>
        <v>0.1857227686</v>
      </c>
      <c r="AF61">
        <v>1.1166637557956101</v>
      </c>
      <c r="AG61">
        <v>1.79830621727994</v>
      </c>
      <c r="AH61">
        <v>2.7669019159363599</v>
      </c>
      <c r="AI61">
        <v>2.1883159581668301</v>
      </c>
      <c r="AJ61">
        <v>0.75416653345557405</v>
      </c>
      <c r="AK61">
        <v>0.847924064300414</v>
      </c>
      <c r="AL61">
        <v>2.3008941890157102</v>
      </c>
      <c r="AM61" s="6">
        <v>1.0016016194378701</v>
      </c>
      <c r="AN61">
        <v>0.64343813081069801</v>
      </c>
      <c r="AO61">
        <v>0.47973274694498502</v>
      </c>
      <c r="AP61">
        <v>2.1731927054355502</v>
      </c>
      <c r="AQ61" s="6">
        <v>0.56213839695110401</v>
      </c>
      <c r="AR61">
        <v>0.53600334608911904</v>
      </c>
      <c r="AS61">
        <v>0.21550594942399401</v>
      </c>
      <c r="AT61">
        <v>2.1128661139643499</v>
      </c>
      <c r="AU61">
        <v>0.27805308009577601</v>
      </c>
    </row>
    <row r="62" spans="1:47" x14ac:dyDescent="0.25">
      <c r="A62">
        <v>57</v>
      </c>
      <c r="B62" t="s">
        <v>65</v>
      </c>
      <c r="C62">
        <v>0.53091412543746197</v>
      </c>
      <c r="D62">
        <v>0.218976049932952</v>
      </c>
      <c r="E62">
        <v>0.25762613598036399</v>
      </c>
      <c r="F62">
        <v>0.22649117616264999</v>
      </c>
      <c r="G62">
        <v>0.66245101436901999</v>
      </c>
      <c r="H62">
        <v>0.440665668411659</v>
      </c>
      <c r="I62">
        <v>0.23380961163387401</v>
      </c>
      <c r="J62">
        <v>0.44498871777648802</v>
      </c>
      <c r="K62">
        <v>0.74424868761779395</v>
      </c>
      <c r="L62">
        <v>0.56479996239389696</v>
      </c>
      <c r="M62">
        <v>0.15196207050346699</v>
      </c>
      <c r="N62">
        <v>0.53332373379229403</v>
      </c>
      <c r="O62">
        <v>0.72947348241024901</v>
      </c>
      <c r="P62">
        <v>0.62760780378075598</v>
      </c>
      <c r="Q62">
        <v>-9.0069710275741899E-2</v>
      </c>
      <c r="R62">
        <v>0.564127496023899</v>
      </c>
      <c r="S62">
        <f t="shared" si="9"/>
        <v>0.66677182745863128</v>
      </c>
      <c r="T62">
        <f t="shared" si="10"/>
        <v>0.46301237112981597</v>
      </c>
      <c r="U62">
        <f t="shared" si="11"/>
        <v>0.13833202696049079</v>
      </c>
      <c r="V62">
        <f t="shared" si="12"/>
        <v>0.44223278093883278</v>
      </c>
      <c r="W62">
        <f t="shared" si="13"/>
        <v>0.56489209929422368</v>
      </c>
      <c r="X62">
        <f t="shared" si="14"/>
        <v>0.29028240394966176</v>
      </c>
      <c r="Y62">
        <f t="shared" si="15"/>
        <v>0.42758725162194272</v>
      </c>
      <c r="Z62">
        <f t="shared" si="16"/>
        <v>0.52843980049814054</v>
      </c>
      <c r="AA62">
        <f t="shared" si="17"/>
        <v>2.0779590190983188E-2</v>
      </c>
      <c r="AB62">
        <f>HLOOKUP(A62,Loss!$A$94:$BN$186,2)</f>
        <v>1.0829156849999999</v>
      </c>
      <c r="AC62">
        <f>HLOOKUP(A62,Loss!$A$94:$BN$186,93)</f>
        <v>2.0930536480000002</v>
      </c>
      <c r="AD62">
        <f>HLOOKUP(A62,Loss!$A$1:$BN$93,2)</f>
        <v>0.15526579539999999</v>
      </c>
      <c r="AE62">
        <f>HLOOKUP(A62,Loss!$A$1:$BN$93,93)</f>
        <v>0.15526579539999999</v>
      </c>
      <c r="AF62">
        <v>0.61362806050861196</v>
      </c>
      <c r="AG62">
        <v>2.05957354099972</v>
      </c>
      <c r="AH62">
        <v>1.7701323365666299</v>
      </c>
      <c r="AI62">
        <v>2.5261884837645598</v>
      </c>
      <c r="AJ62">
        <v>0.26639858271140698</v>
      </c>
      <c r="AK62">
        <v>0.982353586292527</v>
      </c>
      <c r="AL62">
        <v>1.27342983373615</v>
      </c>
      <c r="AM62" s="6">
        <v>1.4310903495372</v>
      </c>
      <c r="AN62">
        <v>0.16469081345929101</v>
      </c>
      <c r="AO62">
        <v>0.576418707030806</v>
      </c>
      <c r="AP62">
        <v>1.1451276367779299</v>
      </c>
      <c r="AQ62" s="6">
        <v>1.0966777759756701</v>
      </c>
      <c r="AR62">
        <v>0.103637355133924</v>
      </c>
      <c r="AS62">
        <v>0.29298729050258598</v>
      </c>
      <c r="AT62">
        <v>1.01053473609963</v>
      </c>
      <c r="AU62">
        <v>0.84450052373805795</v>
      </c>
    </row>
    <row r="63" spans="1:47" x14ac:dyDescent="0.25">
      <c r="A63">
        <v>58</v>
      </c>
      <c r="B63" t="s">
        <v>66</v>
      </c>
      <c r="C63">
        <v>0.52382863709753402</v>
      </c>
      <c r="D63">
        <v>0.30702837969963798</v>
      </c>
      <c r="E63">
        <v>0.50478436783881997</v>
      </c>
      <c r="F63">
        <v>0.30893762240616601</v>
      </c>
      <c r="G63">
        <v>0.70268588770961005</v>
      </c>
      <c r="H63">
        <v>0.54973051091559499</v>
      </c>
      <c r="I63">
        <v>0.667446212578656</v>
      </c>
      <c r="J63">
        <v>0.55975814457385198</v>
      </c>
      <c r="K63">
        <v>0.76941608051608101</v>
      </c>
      <c r="L63">
        <v>0.65665603718024301</v>
      </c>
      <c r="M63">
        <v>0.73858362382946396</v>
      </c>
      <c r="N63">
        <v>0.66020766883786397</v>
      </c>
      <c r="O63">
        <v>0.74727864830712198</v>
      </c>
      <c r="P63">
        <v>0.719508180217583</v>
      </c>
      <c r="Q63">
        <v>0.71837258433802897</v>
      </c>
      <c r="R63">
        <v>0.71005896284657399</v>
      </c>
      <c r="S63">
        <f t="shared" si="9"/>
        <v>0.68580231340758679</v>
      </c>
      <c r="T63">
        <f t="shared" si="10"/>
        <v>0.55823077700326473</v>
      </c>
      <c r="U63">
        <f t="shared" si="11"/>
        <v>0.65729669714624228</v>
      </c>
      <c r="V63">
        <f t="shared" si="12"/>
        <v>0.559740599666114</v>
      </c>
      <c r="W63">
        <f t="shared" si="13"/>
        <v>0.62201654520542582</v>
      </c>
      <c r="X63">
        <f t="shared" si="14"/>
        <v>0.6085186484061782</v>
      </c>
      <c r="Y63">
        <f t="shared" si="15"/>
        <v>0.61526759680580201</v>
      </c>
      <c r="Z63">
        <f t="shared" si="16"/>
        <v>2.8505616261344513E-2</v>
      </c>
      <c r="AA63">
        <f t="shared" si="17"/>
        <v>1.5098226628492695E-3</v>
      </c>
      <c r="AB63">
        <f>HLOOKUP(A63,Loss!$A$94:$BN$186,2)</f>
        <v>1.2535805630000001</v>
      </c>
      <c r="AC63">
        <f>HLOOKUP(A63,Loss!$A$94:$BN$186,93)</f>
        <v>1.3431467189999999</v>
      </c>
      <c r="AD63">
        <f>HLOOKUP(A63,Loss!$A$1:$BN$93,2)</f>
        <v>1.1630333420000001</v>
      </c>
      <c r="AE63">
        <f>HLOOKUP(A63,Loss!$A$1:$BN$93,93)</f>
        <v>1.1639970049999999</v>
      </c>
      <c r="AF63">
        <v>0.90126052180863603</v>
      </c>
      <c r="AG63">
        <v>1.66011178691321</v>
      </c>
      <c r="AH63">
        <v>1.13796195144153</v>
      </c>
      <c r="AI63">
        <v>1.71405543731654</v>
      </c>
      <c r="AJ63">
        <v>0.54518511134784897</v>
      </c>
      <c r="AK63">
        <v>0.76549541075170402</v>
      </c>
      <c r="AL63">
        <v>0.78086325122383704</v>
      </c>
      <c r="AM63" s="6">
        <v>0.75363026436571401</v>
      </c>
      <c r="AN63">
        <v>0.43126466253287399</v>
      </c>
      <c r="AO63">
        <v>0.45268076836816301</v>
      </c>
      <c r="AP63">
        <v>0.66824651642979804</v>
      </c>
      <c r="AQ63" s="6">
        <v>0.44297772923081602</v>
      </c>
      <c r="AR63">
        <v>0.33070786664485402</v>
      </c>
      <c r="AS63">
        <v>0.211494021883182</v>
      </c>
      <c r="AT63">
        <v>0.56245271333582902</v>
      </c>
      <c r="AU63">
        <v>0.21243932481667999</v>
      </c>
    </row>
    <row r="64" spans="1:47" x14ac:dyDescent="0.25">
      <c r="A64">
        <v>59</v>
      </c>
      <c r="B64" t="s">
        <v>67</v>
      </c>
      <c r="C64">
        <v>0.55765196057800404</v>
      </c>
      <c r="D64">
        <v>0.304341250603056</v>
      </c>
      <c r="E64">
        <v>0.55337233392377205</v>
      </c>
      <c r="F64">
        <v>0.30602558335978303</v>
      </c>
      <c r="G64">
        <v>0.70895442367263295</v>
      </c>
      <c r="H64">
        <v>0.56057009621251996</v>
      </c>
      <c r="I64">
        <v>0.70617519591735001</v>
      </c>
      <c r="J64">
        <v>0.56171678051929497</v>
      </c>
      <c r="K64">
        <v>0.780315262409777</v>
      </c>
      <c r="L64">
        <v>0.66928192111574802</v>
      </c>
      <c r="M64">
        <v>0.77873924750505596</v>
      </c>
      <c r="N64">
        <v>0.66733119721580803</v>
      </c>
      <c r="O64">
        <v>0.76062355353630795</v>
      </c>
      <c r="P64">
        <v>0.72845488279508597</v>
      </c>
      <c r="Q64">
        <v>0.76126821150964696</v>
      </c>
      <c r="R64">
        <v>0.72457637313582401</v>
      </c>
      <c r="S64">
        <f t="shared" si="9"/>
        <v>0.7018863000491804</v>
      </c>
      <c r="T64">
        <f t="shared" si="10"/>
        <v>0.5656620376816025</v>
      </c>
      <c r="U64">
        <f t="shared" si="11"/>
        <v>0.69988874721395622</v>
      </c>
      <c r="V64">
        <f t="shared" si="12"/>
        <v>0.56491248355767754</v>
      </c>
      <c r="W64">
        <f t="shared" si="13"/>
        <v>0.63377416886539151</v>
      </c>
      <c r="X64">
        <f t="shared" si="14"/>
        <v>0.63240061538581682</v>
      </c>
      <c r="Y64">
        <f t="shared" si="15"/>
        <v>0.63308739212560416</v>
      </c>
      <c r="Z64">
        <f t="shared" si="16"/>
        <v>1.9975528352241811E-3</v>
      </c>
      <c r="AA64">
        <f t="shared" si="17"/>
        <v>7.4955412392496701E-4</v>
      </c>
      <c r="AB64">
        <f>HLOOKUP(A64,Loss!$A$94:$BN$186,2)</f>
        <v>1.153579527</v>
      </c>
      <c r="AC64">
        <f>HLOOKUP(A64,Loss!$A$94:$BN$186,93)</f>
        <v>1.185306999</v>
      </c>
      <c r="AD64">
        <f>HLOOKUP(A64,Loss!$A$1:$BN$93,2)</f>
        <v>1.1210979480000001</v>
      </c>
      <c r="AE64">
        <f>HLOOKUP(A64,Loss!$A$1:$BN$93,93)</f>
        <v>1.1228585040000001</v>
      </c>
      <c r="AF64">
        <v>0.82806038440904906</v>
      </c>
      <c r="AG64">
        <v>1.7052510219175101</v>
      </c>
      <c r="AH64">
        <v>0.91780636560258899</v>
      </c>
      <c r="AI64">
        <v>1.73046781815109</v>
      </c>
      <c r="AJ64">
        <v>0.48579346190615602</v>
      </c>
      <c r="AK64">
        <v>0.75058199892673705</v>
      </c>
      <c r="AL64">
        <v>0.57554574275588199</v>
      </c>
      <c r="AM64" s="6">
        <v>0.745751090923227</v>
      </c>
      <c r="AN64">
        <v>0.38050961894650898</v>
      </c>
      <c r="AO64">
        <v>0.43515596605843299</v>
      </c>
      <c r="AP64">
        <v>0.47159936248505702</v>
      </c>
      <c r="AQ64" s="6">
        <v>0.42792692602843002</v>
      </c>
      <c r="AR64">
        <v>0.29471440687495698</v>
      </c>
      <c r="AS64">
        <v>0.20340624566217899</v>
      </c>
      <c r="AT64">
        <v>0.38372665427959401</v>
      </c>
      <c r="AU64">
        <v>0.197548035118666</v>
      </c>
    </row>
    <row r="65" spans="1:47" x14ac:dyDescent="0.25">
      <c r="A65">
        <v>60</v>
      </c>
      <c r="B65" t="s">
        <v>68</v>
      </c>
      <c r="C65">
        <v>0.53528968239700603</v>
      </c>
      <c r="D65">
        <v>0.31172814639095298</v>
      </c>
      <c r="E65">
        <v>0.50287093249709902</v>
      </c>
      <c r="F65">
        <v>0.31453204541400798</v>
      </c>
      <c r="G65">
        <v>0.69573389886987802</v>
      </c>
      <c r="H65">
        <v>0.56330495674344205</v>
      </c>
      <c r="I65">
        <v>0.64676392937487504</v>
      </c>
      <c r="J65">
        <v>0.56653891515947796</v>
      </c>
      <c r="K65">
        <v>0.77923150536485097</v>
      </c>
      <c r="L65">
        <v>0.66555431416536803</v>
      </c>
      <c r="M65">
        <v>0.72184055967428695</v>
      </c>
      <c r="N65">
        <v>0.66264194516601405</v>
      </c>
      <c r="O65">
        <v>0.76863150864333296</v>
      </c>
      <c r="P65">
        <v>0.71521816639259705</v>
      </c>
      <c r="Q65">
        <v>0.70700163758850398</v>
      </c>
      <c r="R65">
        <v>0.711446676568259</v>
      </c>
      <c r="S65">
        <f t="shared" si="9"/>
        <v>0.69472164881876697</v>
      </c>
      <c r="T65">
        <f t="shared" si="10"/>
        <v>0.56395139592309007</v>
      </c>
      <c r="U65">
        <f t="shared" si="11"/>
        <v>0.64461926478369125</v>
      </c>
      <c r="V65">
        <f t="shared" si="12"/>
        <v>0.56378989557693981</v>
      </c>
      <c r="W65">
        <f t="shared" si="13"/>
        <v>0.62933652237092852</v>
      </c>
      <c r="X65">
        <f t="shared" si="14"/>
        <v>0.60420458018031553</v>
      </c>
      <c r="Y65">
        <f t="shared" si="15"/>
        <v>0.61677055127562208</v>
      </c>
      <c r="Z65">
        <f t="shared" si="16"/>
        <v>5.010238403507572E-2</v>
      </c>
      <c r="AA65">
        <f t="shared" si="17"/>
        <v>1.6150034615025621E-4</v>
      </c>
      <c r="AB65">
        <f>HLOOKUP(A65,Loss!$A$94:$BN$186,2)</f>
        <v>1.295351149</v>
      </c>
      <c r="AC65">
        <f>HLOOKUP(A65,Loss!$A$94:$BN$186,93)</f>
        <v>1.416909669</v>
      </c>
      <c r="AD65">
        <f>HLOOKUP(A65,Loss!$A$1:$BN$93,2)</f>
        <v>1.1299359389999999</v>
      </c>
      <c r="AE65">
        <f>HLOOKUP(A65,Loss!$A$1:$BN$93,93)</f>
        <v>1.1304665599999999</v>
      </c>
      <c r="AF65">
        <v>0.95561111192644499</v>
      </c>
      <c r="AG65">
        <v>1.73043905372752</v>
      </c>
      <c r="AH65">
        <v>1.2288704700031401</v>
      </c>
      <c r="AI65">
        <v>1.76953343164526</v>
      </c>
      <c r="AJ65">
        <v>0.59749669258823601</v>
      </c>
      <c r="AK65">
        <v>0.78281661901663402</v>
      </c>
      <c r="AL65">
        <v>0.86320740655954997</v>
      </c>
      <c r="AM65" s="6">
        <v>0.81218051605768904</v>
      </c>
      <c r="AN65">
        <v>0.483111399635617</v>
      </c>
      <c r="AO65">
        <v>0.47627144109235803</v>
      </c>
      <c r="AP65">
        <v>0.74860240073216799</v>
      </c>
      <c r="AQ65" s="6">
        <v>0.51158457026776505</v>
      </c>
      <c r="AR65">
        <v>0.38077550677449401</v>
      </c>
      <c r="AS65">
        <v>0.24786436089702599</v>
      </c>
      <c r="AT65">
        <v>0.63683199238040999</v>
      </c>
      <c r="AU65">
        <v>0.282400095694051</v>
      </c>
    </row>
    <row r="66" spans="1:47" x14ac:dyDescent="0.25">
      <c r="A66">
        <v>61</v>
      </c>
      <c r="B66" t="s">
        <v>69</v>
      </c>
      <c r="C66">
        <v>0.52104199440249999</v>
      </c>
      <c r="D66">
        <v>0.3046618028634</v>
      </c>
      <c r="E66">
        <v>0.51937303569684201</v>
      </c>
      <c r="F66">
        <v>0.30360750729276798</v>
      </c>
      <c r="G66">
        <v>0.65705311876559802</v>
      </c>
      <c r="H66">
        <v>0.56435280514736097</v>
      </c>
      <c r="I66">
        <v>0.64259226875207498</v>
      </c>
      <c r="J66">
        <v>0.56330804458509798</v>
      </c>
      <c r="K66">
        <v>0.723703918756467</v>
      </c>
      <c r="L66">
        <v>0.67165920435155702</v>
      </c>
      <c r="M66">
        <v>0.70996016565418396</v>
      </c>
      <c r="N66">
        <v>0.66617113505861902</v>
      </c>
      <c r="O66">
        <v>0.72940412238598096</v>
      </c>
      <c r="P66">
        <v>0.72499490030634095</v>
      </c>
      <c r="Q66">
        <v>0.71866065601067297</v>
      </c>
      <c r="R66">
        <v>0.71721943555421896</v>
      </c>
      <c r="S66">
        <f t="shared" si="9"/>
        <v>0.65780078857763646</v>
      </c>
      <c r="T66">
        <f t="shared" si="10"/>
        <v>0.56641717816716475</v>
      </c>
      <c r="U66">
        <f t="shared" si="11"/>
        <v>0.64764653152844343</v>
      </c>
      <c r="V66">
        <f t="shared" si="12"/>
        <v>0.56257653062267599</v>
      </c>
      <c r="W66">
        <f t="shared" si="13"/>
        <v>0.61210898337240061</v>
      </c>
      <c r="X66">
        <f t="shared" si="14"/>
        <v>0.60511153107555971</v>
      </c>
      <c r="Y66">
        <f t="shared" si="15"/>
        <v>0.60861025722398021</v>
      </c>
      <c r="Z66">
        <f t="shared" si="16"/>
        <v>1.0154257049193038E-2</v>
      </c>
      <c r="AA66">
        <f t="shared" si="17"/>
        <v>3.8406475444887622E-3</v>
      </c>
      <c r="AB66">
        <f>HLOOKUP(A66,Loss!$A$94:$BN$186,2)</f>
        <v>1.223058894</v>
      </c>
      <c r="AC66">
        <f>HLOOKUP(A66,Loss!$A$94:$BN$186,93)</f>
        <v>1.2907956890000001</v>
      </c>
      <c r="AD66">
        <f>HLOOKUP(A66,Loss!$A$1:$BN$93,2)</f>
        <v>1.0840263720000001</v>
      </c>
      <c r="AE66">
        <f>HLOOKUP(A66,Loss!$A$1:$BN$93,93)</f>
        <v>1.08543115</v>
      </c>
      <c r="AF66">
        <v>0.97125899222185097</v>
      </c>
      <c r="AG66">
        <v>1.7970935077240799</v>
      </c>
      <c r="AH66">
        <v>1.03441461649398</v>
      </c>
      <c r="AI66">
        <v>1.83173098722928</v>
      </c>
      <c r="AJ66">
        <v>0.62338540584969104</v>
      </c>
      <c r="AK66">
        <v>0.74536940811045804</v>
      </c>
      <c r="AL66">
        <v>0.68486420326877895</v>
      </c>
      <c r="AM66" s="6">
        <v>0.82980351703875899</v>
      </c>
      <c r="AN66">
        <v>0.51423276181413102</v>
      </c>
      <c r="AO66">
        <v>0.41801470881282099</v>
      </c>
      <c r="AP66">
        <v>0.57505888075753497</v>
      </c>
      <c r="AQ66" s="6">
        <v>0.52012484765465905</v>
      </c>
      <c r="AR66">
        <v>0.40946363946070602</v>
      </c>
      <c r="AS66">
        <v>0.19180404457290201</v>
      </c>
      <c r="AT66">
        <v>0.46808793133948201</v>
      </c>
      <c r="AU66">
        <v>0.293068150238457</v>
      </c>
    </row>
    <row r="67" spans="1:47" x14ac:dyDescent="0.25">
      <c r="A67">
        <v>62</v>
      </c>
      <c r="B67" t="s">
        <v>70</v>
      </c>
      <c r="C67">
        <v>0.48546044774710601</v>
      </c>
      <c r="D67">
        <v>0.24575765786318701</v>
      </c>
      <c r="E67">
        <v>0.52202480422594599</v>
      </c>
      <c r="F67">
        <v>0.25259089324501099</v>
      </c>
      <c r="G67">
        <v>0.68296469945074301</v>
      </c>
      <c r="H67">
        <v>0.47085934074098101</v>
      </c>
      <c r="I67">
        <v>0.67817689605244602</v>
      </c>
      <c r="J67">
        <v>0.48679375085066801</v>
      </c>
      <c r="K67">
        <v>0.74891493979184498</v>
      </c>
      <c r="L67">
        <v>0.60666984967427895</v>
      </c>
      <c r="M67">
        <v>0.742918337747419</v>
      </c>
      <c r="N67">
        <v>0.62393289334249202</v>
      </c>
      <c r="O67">
        <v>0.72854995077277296</v>
      </c>
      <c r="P67">
        <v>0.68126951428645299</v>
      </c>
      <c r="Q67">
        <v>0.72249207499733203</v>
      </c>
      <c r="R67">
        <v>0.69256844632307002</v>
      </c>
      <c r="S67">
        <f t="shared" si="9"/>
        <v>0.66147250944061675</v>
      </c>
      <c r="T67">
        <f t="shared" si="10"/>
        <v>0.50113909064122497</v>
      </c>
      <c r="U67">
        <f t="shared" si="11"/>
        <v>0.66640302825578579</v>
      </c>
      <c r="V67">
        <f t="shared" si="12"/>
        <v>0.51397149594031033</v>
      </c>
      <c r="W67">
        <f t="shared" si="13"/>
        <v>0.58130580004092081</v>
      </c>
      <c r="X67">
        <f t="shared" si="14"/>
        <v>0.59018726209804806</v>
      </c>
      <c r="Y67">
        <f t="shared" si="15"/>
        <v>0.58574653106948449</v>
      </c>
      <c r="Z67">
        <f t="shared" si="16"/>
        <v>4.9305188151690382E-3</v>
      </c>
      <c r="AA67">
        <f t="shared" si="17"/>
        <v>1.2832405299085359E-2</v>
      </c>
      <c r="AB67">
        <f>HLOOKUP(A67,Loss!$A$94:$BN$186,2)</f>
        <v>1.2371888390000001</v>
      </c>
      <c r="AC67">
        <f>HLOOKUP(A67,Loss!$A$94:$BN$186,93)</f>
        <v>1.324410919</v>
      </c>
      <c r="AD67">
        <f>HLOOKUP(A67,Loss!$A$1:$BN$93,2)</f>
        <v>1.146156306</v>
      </c>
      <c r="AE67">
        <f>HLOOKUP(A67,Loss!$A$1:$BN$93,93)</f>
        <v>1.146156306</v>
      </c>
      <c r="AF67">
        <v>0.85255717775563</v>
      </c>
      <c r="AG67">
        <v>1.7381881354030899</v>
      </c>
      <c r="AH67">
        <v>0.994700641676453</v>
      </c>
      <c r="AI67">
        <v>1.9297363963049201</v>
      </c>
      <c r="AJ67">
        <v>0.49629478664627902</v>
      </c>
      <c r="AK67">
        <v>0.84525932771672896</v>
      </c>
      <c r="AL67">
        <v>0.65204398750210502</v>
      </c>
      <c r="AM67" s="6">
        <v>0.88238976117903101</v>
      </c>
      <c r="AN67">
        <v>0.38139556067660302</v>
      </c>
      <c r="AO67">
        <v>0.49049758565811602</v>
      </c>
      <c r="AP67">
        <v>0.54607328511284203</v>
      </c>
      <c r="AQ67" s="6">
        <v>0.48943214651669897</v>
      </c>
      <c r="AR67">
        <v>0.28088350057238898</v>
      </c>
      <c r="AS67">
        <v>0.22697336313389499</v>
      </c>
      <c r="AT67">
        <v>0.45339526630737897</v>
      </c>
      <c r="AU67">
        <v>0.23454738208429701</v>
      </c>
    </row>
    <row r="68" spans="1:47" x14ac:dyDescent="0.25">
      <c r="A68">
        <v>63</v>
      </c>
      <c r="B68" t="s">
        <v>71</v>
      </c>
      <c r="C68">
        <v>0.51855446729717702</v>
      </c>
      <c r="D68">
        <v>0.22325016099381501</v>
      </c>
      <c r="E68">
        <v>0.50632995803712</v>
      </c>
      <c r="F68">
        <v>0.235774655406013</v>
      </c>
      <c r="G68">
        <v>0.70687690935202396</v>
      </c>
      <c r="H68">
        <v>0.440081210663059</v>
      </c>
      <c r="I68">
        <v>0.67990922803700504</v>
      </c>
      <c r="J68">
        <v>0.46305254653553801</v>
      </c>
      <c r="K68">
        <v>0.78108656006777699</v>
      </c>
      <c r="L68">
        <v>0.58110897376727999</v>
      </c>
      <c r="M68">
        <v>0.74858598739014304</v>
      </c>
      <c r="N68">
        <v>0.60236850607672399</v>
      </c>
      <c r="O68">
        <v>0.76494773467890298</v>
      </c>
      <c r="P68">
        <v>0.65889073750103999</v>
      </c>
      <c r="Q68">
        <v>0.72072209625417405</v>
      </c>
      <c r="R68">
        <v>0.66323530119887597</v>
      </c>
      <c r="S68">
        <f t="shared" si="9"/>
        <v>0.6928664178489703</v>
      </c>
      <c r="T68">
        <f t="shared" si="10"/>
        <v>0.47583277073129854</v>
      </c>
      <c r="U68">
        <f t="shared" si="11"/>
        <v>0.66388681742961053</v>
      </c>
      <c r="V68">
        <f t="shared" si="12"/>
        <v>0.49110775230428771</v>
      </c>
      <c r="W68">
        <f t="shared" si="13"/>
        <v>0.58434959429013444</v>
      </c>
      <c r="X68">
        <f t="shared" si="14"/>
        <v>0.57749728486694907</v>
      </c>
      <c r="Y68">
        <f t="shared" si="15"/>
        <v>0.58092343957854176</v>
      </c>
      <c r="Z68">
        <f t="shared" si="16"/>
        <v>2.8979600419359763E-2</v>
      </c>
      <c r="AA68">
        <f t="shared" si="17"/>
        <v>1.5274981572989177E-2</v>
      </c>
      <c r="AB68">
        <f>HLOOKUP(A68,Loss!$A$94:$BN$186,2)</f>
        <v>1.184395759</v>
      </c>
      <c r="AC68">
        <f>HLOOKUP(A68,Loss!$A$94:$BN$186,93)</f>
        <v>1.2897254069999999</v>
      </c>
      <c r="AD68">
        <f>HLOOKUP(A68,Loss!$A$1:$BN$93,2)</f>
        <v>1.055534631</v>
      </c>
      <c r="AE68">
        <f>HLOOKUP(A68,Loss!$A$1:$BN$93,93)</f>
        <v>1.0601442160000001</v>
      </c>
      <c r="AF68">
        <v>0.89676889061853005</v>
      </c>
      <c r="AG68">
        <v>1.9077262886364601</v>
      </c>
      <c r="AH68">
        <v>1.1536966415904499</v>
      </c>
      <c r="AI68">
        <v>2.05414661795484</v>
      </c>
      <c r="AJ68">
        <v>0.54227619350423995</v>
      </c>
      <c r="AK68">
        <v>0.910289510392288</v>
      </c>
      <c r="AL68">
        <v>0.80270149097582899</v>
      </c>
      <c r="AM68" s="6">
        <v>0.92831690841196801</v>
      </c>
      <c r="AN68">
        <v>0.43584853065638901</v>
      </c>
      <c r="AO68">
        <v>0.50971360868894999</v>
      </c>
      <c r="AP68">
        <v>0.70054765738878499</v>
      </c>
      <c r="AQ68" s="6">
        <v>0.50141073242707901</v>
      </c>
      <c r="AR68">
        <v>0.34354456480773699</v>
      </c>
      <c r="AS68">
        <v>0.233824034847605</v>
      </c>
      <c r="AT68">
        <v>0.60374099343347698</v>
      </c>
      <c r="AU68">
        <v>0.233423167588479</v>
      </c>
    </row>
    <row r="69" spans="1:47" x14ac:dyDescent="0.25">
      <c r="A69">
        <v>64</v>
      </c>
      <c r="B69" t="s">
        <v>72</v>
      </c>
      <c r="C69">
        <v>0.49109583263169199</v>
      </c>
      <c r="D69">
        <v>0.24447175578128899</v>
      </c>
      <c r="E69">
        <v>0.46987232188981398</v>
      </c>
      <c r="F69">
        <v>0.25297122047456799</v>
      </c>
      <c r="G69">
        <v>0.66445271488394797</v>
      </c>
      <c r="H69">
        <v>0.47304101026947099</v>
      </c>
      <c r="I69">
        <v>0.64284210842998601</v>
      </c>
      <c r="J69">
        <v>0.480114184234057</v>
      </c>
      <c r="K69">
        <v>0.73178631500707203</v>
      </c>
      <c r="L69">
        <v>0.59902075576591496</v>
      </c>
      <c r="M69">
        <v>0.70348104714946202</v>
      </c>
      <c r="N69">
        <v>0.60143916004310205</v>
      </c>
      <c r="O69">
        <v>0.71500412035694605</v>
      </c>
      <c r="P69">
        <v>0.65810971984828304</v>
      </c>
      <c r="Q69">
        <v>0.70035698306969896</v>
      </c>
      <c r="R69">
        <v>0.65282582743955997</v>
      </c>
      <c r="S69">
        <f t="shared" si="9"/>
        <v>0.65058474571991454</v>
      </c>
      <c r="T69">
        <f t="shared" si="10"/>
        <v>0.49366081041623949</v>
      </c>
      <c r="U69">
        <f t="shared" si="11"/>
        <v>0.62913811513474016</v>
      </c>
      <c r="V69">
        <f t="shared" si="12"/>
        <v>0.49683759804782179</v>
      </c>
      <c r="W69">
        <f t="shared" si="13"/>
        <v>0.57212277806807699</v>
      </c>
      <c r="X69">
        <f t="shared" si="14"/>
        <v>0.56298785659128092</v>
      </c>
      <c r="Y69">
        <f t="shared" ref="Y69:Y100" si="18">AVERAGE(W69:X69)</f>
        <v>0.56755531732967901</v>
      </c>
      <c r="Z69">
        <f t="shared" si="16"/>
        <v>2.1446630585174375E-2</v>
      </c>
      <c r="AA69">
        <f t="shared" si="17"/>
        <v>3.1767876315823007E-3</v>
      </c>
      <c r="AB69">
        <f>HLOOKUP(A69,Loss!$A$94:$BN$186,2)</f>
        <v>1.2579253939999999</v>
      </c>
      <c r="AC69">
        <f>HLOOKUP(A69,Loss!$A$94:$BN$186,93)</f>
        <v>1.313767186</v>
      </c>
      <c r="AD69">
        <f>HLOOKUP(A69,Loss!$A$1:$BN$93,2)</f>
        <v>1.1206250550000001</v>
      </c>
      <c r="AE69">
        <f>HLOOKUP(A69,Loss!$A$1:$BN$93,93)</f>
        <v>1.1214338669999999</v>
      </c>
      <c r="AF69">
        <v>0.92931427003489198</v>
      </c>
      <c r="AG69">
        <v>1.8025907586825001</v>
      </c>
      <c r="AH69">
        <v>0.99776443746615595</v>
      </c>
      <c r="AI69">
        <v>1.8692649029161399</v>
      </c>
      <c r="AJ69">
        <v>0.57458136996357101</v>
      </c>
      <c r="AK69">
        <v>0.84476134132813396</v>
      </c>
      <c r="AL69">
        <v>0.64256446349170304</v>
      </c>
      <c r="AM69" s="6">
        <v>0.88339080162177896</v>
      </c>
      <c r="AN69">
        <v>0.46118027355771302</v>
      </c>
      <c r="AO69">
        <v>0.48490226219928401</v>
      </c>
      <c r="AP69">
        <v>0.52773478282183595</v>
      </c>
      <c r="AQ69" s="6">
        <v>0.521744209737946</v>
      </c>
      <c r="AR69">
        <v>0.35519021330880002</v>
      </c>
      <c r="AS69">
        <v>0.226292392352553</v>
      </c>
      <c r="AT69">
        <v>0.41403508138599598</v>
      </c>
      <c r="AU69">
        <v>0.26688172612073702</v>
      </c>
    </row>
    <row r="70" spans="1:47" x14ac:dyDescent="0.25">
      <c r="A70">
        <v>65</v>
      </c>
      <c r="B70" t="s">
        <v>73</v>
      </c>
      <c r="C70">
        <v>0.54163002746886102</v>
      </c>
      <c r="D70">
        <v>0.22851362879648199</v>
      </c>
      <c r="E70">
        <v>0.530974177177991</v>
      </c>
      <c r="F70">
        <v>0.236321796856473</v>
      </c>
      <c r="G70">
        <v>0.68891868804687195</v>
      </c>
      <c r="H70">
        <v>0.45003791919061098</v>
      </c>
      <c r="I70">
        <v>0.65569325853688598</v>
      </c>
      <c r="J70">
        <v>0.45526693606600799</v>
      </c>
      <c r="K70">
        <v>0.78781041200697799</v>
      </c>
      <c r="L70">
        <v>0.58304129219522205</v>
      </c>
      <c r="M70">
        <v>0.74786208620920502</v>
      </c>
      <c r="N70">
        <v>0.58325309832557704</v>
      </c>
      <c r="O70">
        <v>0.82410338569785202</v>
      </c>
      <c r="P70">
        <v>0.64201429826352996</v>
      </c>
      <c r="Q70">
        <v>0.77769657631150702</v>
      </c>
      <c r="R70">
        <v>0.64071125401357998</v>
      </c>
      <c r="S70">
        <f t="shared" si="9"/>
        <v>0.71061562830514069</v>
      </c>
      <c r="T70">
        <f t="shared" si="10"/>
        <v>0.47590178461146126</v>
      </c>
      <c r="U70">
        <f t="shared" si="11"/>
        <v>0.67805652455889731</v>
      </c>
      <c r="V70">
        <f t="shared" si="12"/>
        <v>0.47888827131540951</v>
      </c>
      <c r="W70">
        <f t="shared" si="13"/>
        <v>0.59325870645830103</v>
      </c>
      <c r="X70">
        <f t="shared" si="14"/>
        <v>0.57847239793715344</v>
      </c>
      <c r="Y70">
        <f t="shared" si="18"/>
        <v>0.58586555219772718</v>
      </c>
      <c r="Z70">
        <f t="shared" si="16"/>
        <v>3.2559103746243379E-2</v>
      </c>
      <c r="AA70">
        <f t="shared" si="17"/>
        <v>2.9864867039482434E-3</v>
      </c>
      <c r="AB70">
        <f>HLOOKUP(A70,Loss!$A$94:$BN$186,2)</f>
        <v>1.2175948409999999</v>
      </c>
      <c r="AC70">
        <f>HLOOKUP(A70,Loss!$A$94:$BN$186,93)</f>
        <v>1.2496302969999999</v>
      </c>
      <c r="AD70">
        <f>HLOOKUP(A70,Loss!$A$1:$BN$93,2)</f>
        <v>1.0303518890000001</v>
      </c>
      <c r="AE70">
        <f>HLOOKUP(A70,Loss!$A$1:$BN$93,93)</f>
        <v>1.0332904620000001</v>
      </c>
      <c r="AF70">
        <v>1.0605285695670099</v>
      </c>
      <c r="AG70">
        <v>2.0171308595854698</v>
      </c>
      <c r="AH70">
        <v>1.1008366480580001</v>
      </c>
      <c r="AI70">
        <v>2.0074294653107598</v>
      </c>
      <c r="AJ70">
        <v>0.71424817300427301</v>
      </c>
      <c r="AK70">
        <v>0.92508334967661499</v>
      </c>
      <c r="AL70">
        <v>0.75787979368054903</v>
      </c>
      <c r="AM70" s="6">
        <v>0.958230178997586</v>
      </c>
      <c r="AN70">
        <v>0.60608561219826895</v>
      </c>
      <c r="AO70">
        <v>0.50771159712639602</v>
      </c>
      <c r="AP70">
        <v>0.65145079757144797</v>
      </c>
      <c r="AQ70" s="6">
        <v>0.55968642775091304</v>
      </c>
      <c r="AR70">
        <v>0.49809371813200898</v>
      </c>
      <c r="AS70">
        <v>0.233220156095024</v>
      </c>
      <c r="AT70">
        <v>0.54478442136363003</v>
      </c>
      <c r="AU70">
        <v>0.28899077011292501</v>
      </c>
    </row>
  </sheetData>
  <autoFilter ref="A4:AU70" xr:uid="{32FF828B-19C5-41A0-9C8C-D33B387B65D5}">
    <sortState xmlns:xlrd2="http://schemas.microsoft.com/office/spreadsheetml/2017/richdata2" ref="A5:AU70">
      <sortCondition ref="A4:A70"/>
    </sortState>
  </autoFilter>
  <sortState xmlns:xlrd2="http://schemas.microsoft.com/office/spreadsheetml/2017/richdata2" ref="B5:AA70">
    <sortCondition ref="Y5:Y70"/>
  </sortState>
  <mergeCells count="28">
    <mergeCell ref="C1:R1"/>
    <mergeCell ref="C2:F2"/>
    <mergeCell ref="C3:F3"/>
    <mergeCell ref="AF1:AU1"/>
    <mergeCell ref="AF2:AI2"/>
    <mergeCell ref="AJ2:AM2"/>
    <mergeCell ref="AN2:AQ2"/>
    <mergeCell ref="AR2:AU2"/>
    <mergeCell ref="AF3:AI3"/>
    <mergeCell ref="AJ3:AM3"/>
    <mergeCell ref="AN3:AQ3"/>
    <mergeCell ref="AR3:AU3"/>
    <mergeCell ref="A1:B3"/>
    <mergeCell ref="AB1:AE1"/>
    <mergeCell ref="O3:R3"/>
    <mergeCell ref="S1:Y1"/>
    <mergeCell ref="S2:V3"/>
    <mergeCell ref="W2:X3"/>
    <mergeCell ref="Y2:Y3"/>
    <mergeCell ref="G3:J3"/>
    <mergeCell ref="G2:J2"/>
    <mergeCell ref="K2:N2"/>
    <mergeCell ref="O2:R2"/>
    <mergeCell ref="K3:N3"/>
    <mergeCell ref="AB2:AC3"/>
    <mergeCell ref="AD2:AE3"/>
    <mergeCell ref="Z2:AA3"/>
    <mergeCell ref="Z1:AA1"/>
  </mergeCells>
  <phoneticPr fontId="1" type="noConversion"/>
  <conditionalFormatting sqref="C5:AA7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E7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5:AC70">
    <cfRule type="colorScale" priority="3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5:AE70">
    <cfRule type="colorScale" priority="4">
      <colorScale>
        <cfvo type="min"/>
        <cfvo type="max"/>
        <color rgb="FFFCFCFF"/>
        <color rgb="FFF8696B"/>
      </colorScale>
    </cfRule>
  </conditionalFormatting>
  <conditionalFormatting sqref="AF5:AU7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:AA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B85C-ABEE-46BA-8339-ACC978690456}">
  <dimension ref="A1:BN186"/>
  <sheetViews>
    <sheetView workbookViewId="0">
      <selection activeCell="AE95" sqref="AE95"/>
    </sheetView>
  </sheetViews>
  <sheetFormatPr defaultRowHeight="15" x14ac:dyDescent="0.25"/>
  <sheetData>
    <row r="1" spans="1:66" ht="15.75" thickBot="1" x14ac:dyDescent="0.3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</row>
    <row r="2" spans="1:66" ht="15.75" thickBot="1" x14ac:dyDescent="0.3">
      <c r="A2" s="3">
        <v>1.1145000009999999</v>
      </c>
      <c r="B2" s="3">
        <v>1.0641559229999999</v>
      </c>
      <c r="C2" s="3">
        <v>1.0631351010000001</v>
      </c>
      <c r="D2" s="3">
        <v>1.0024534039999999</v>
      </c>
      <c r="E2" s="3">
        <v>1.0829418019999999</v>
      </c>
      <c r="F2" s="3">
        <v>1.0030748759999999</v>
      </c>
      <c r="G2" s="3">
        <v>1.035282839</v>
      </c>
      <c r="H2" s="3">
        <v>0.94315109139999997</v>
      </c>
      <c r="I2" s="3">
        <v>0.60563538620000001</v>
      </c>
      <c r="J2" s="3">
        <v>0.57454112300000004</v>
      </c>
      <c r="K2" s="3">
        <v>0.37694221770000003</v>
      </c>
      <c r="L2" s="3">
        <v>0.35389187360000002</v>
      </c>
      <c r="M2" s="3">
        <v>0.46088171610000001</v>
      </c>
      <c r="N2" s="3">
        <v>0.41185439839999999</v>
      </c>
      <c r="O2" s="3">
        <v>0.3266038745</v>
      </c>
      <c r="P2" s="3">
        <v>0.30150593460000003</v>
      </c>
      <c r="Q2" s="3">
        <v>1.0077291049999999</v>
      </c>
      <c r="R2" s="3">
        <v>0.96023751300000004</v>
      </c>
      <c r="S2" s="3">
        <v>0.9164344754</v>
      </c>
      <c r="T2" s="3">
        <v>0.86529411830000003</v>
      </c>
      <c r="U2" s="3">
        <v>0.96671577949999998</v>
      </c>
      <c r="V2" s="3">
        <v>0.81522961890000001</v>
      </c>
      <c r="W2" s="3">
        <v>0.89285242669999998</v>
      </c>
      <c r="X2" s="3">
        <v>0.78823152559999998</v>
      </c>
      <c r="Y2" s="3">
        <v>0.41823900269999997</v>
      </c>
      <c r="Z2" s="3">
        <v>0.37953713449999998</v>
      </c>
      <c r="AA2" s="3">
        <v>0.21994765259999999</v>
      </c>
      <c r="AB2" s="3">
        <v>0.1868500827</v>
      </c>
      <c r="AC2" s="3">
        <v>0.29635229359999998</v>
      </c>
      <c r="AD2" s="3">
        <v>0.25675780650000002</v>
      </c>
      <c r="AE2" s="3">
        <v>0.15929605159999999</v>
      </c>
      <c r="AF2" s="3">
        <v>0.1362306938</v>
      </c>
      <c r="AG2" s="3">
        <v>1.2121915080000001</v>
      </c>
      <c r="AH2" s="3">
        <v>1.228305663</v>
      </c>
      <c r="AI2" s="3">
        <v>1.00981539</v>
      </c>
      <c r="AJ2" s="3">
        <v>0.8491020614</v>
      </c>
      <c r="AK2" s="3">
        <v>1.2869802939999999</v>
      </c>
      <c r="AL2" s="3">
        <v>1.2544950640000001</v>
      </c>
      <c r="AM2" s="3">
        <v>1.0502454450000001</v>
      </c>
      <c r="AN2" s="3">
        <v>0.8128625142</v>
      </c>
      <c r="AO2" s="3">
        <v>1.3517927620000001</v>
      </c>
      <c r="AP2" s="3">
        <v>1.8750517520000001</v>
      </c>
      <c r="AQ2" s="3">
        <v>1.025290295</v>
      </c>
      <c r="AR2" s="3">
        <v>0.97713385379999995</v>
      </c>
      <c r="AS2" s="3">
        <v>0.93872211819999996</v>
      </c>
      <c r="AT2" s="3">
        <v>0.88108486210000003</v>
      </c>
      <c r="AU2" s="3">
        <v>0.9795325734</v>
      </c>
      <c r="AV2" s="3">
        <v>0.86247422600000001</v>
      </c>
      <c r="AW2" s="3">
        <v>0.89904549450000004</v>
      </c>
      <c r="AX2" s="3">
        <v>0.81369218659999998</v>
      </c>
      <c r="AY2" s="3">
        <v>0.51565631560000003</v>
      </c>
      <c r="AZ2" s="3">
        <v>0.44938061680000002</v>
      </c>
      <c r="BA2" s="3">
        <v>0.2381331538</v>
      </c>
      <c r="BB2" s="3">
        <v>0.2237466364</v>
      </c>
      <c r="BC2" s="3">
        <v>0.3588985885</v>
      </c>
      <c r="BD2" s="3">
        <v>0.31754258990000001</v>
      </c>
      <c r="BE2" s="3">
        <v>0.1857227686</v>
      </c>
      <c r="BF2" s="3">
        <v>0.15526579539999999</v>
      </c>
      <c r="BG2" s="3">
        <v>1.1630333420000001</v>
      </c>
      <c r="BH2" s="3">
        <v>1.1210979480000001</v>
      </c>
      <c r="BI2" s="3">
        <v>1.1299359389999999</v>
      </c>
      <c r="BJ2" s="3">
        <v>1.0840263720000001</v>
      </c>
      <c r="BK2" s="3">
        <v>1.146156306</v>
      </c>
      <c r="BL2" s="3">
        <v>1.055534631</v>
      </c>
      <c r="BM2" s="3">
        <v>1.1206250550000001</v>
      </c>
      <c r="BN2" s="3">
        <v>1.0303518890000001</v>
      </c>
    </row>
    <row r="3" spans="1:66" ht="15.75" thickBot="1" x14ac:dyDescent="0.3">
      <c r="A3" s="4" t="s">
        <v>96</v>
      </c>
      <c r="B3" s="4" t="s">
        <v>96</v>
      </c>
      <c r="C3" s="4" t="s">
        <v>96</v>
      </c>
      <c r="D3" s="4" t="s">
        <v>96</v>
      </c>
      <c r="E3" s="4" t="s">
        <v>96</v>
      </c>
      <c r="F3" s="4" t="s">
        <v>96</v>
      </c>
      <c r="G3" s="4" t="s">
        <v>96</v>
      </c>
      <c r="H3" s="4" t="s">
        <v>96</v>
      </c>
      <c r="I3" s="4" t="s">
        <v>96</v>
      </c>
      <c r="J3" s="4" t="s">
        <v>96</v>
      </c>
      <c r="K3" s="4" t="s">
        <v>96</v>
      </c>
      <c r="L3" s="4" t="s">
        <v>96</v>
      </c>
      <c r="M3" s="4" t="s">
        <v>96</v>
      </c>
      <c r="N3" s="4" t="s">
        <v>96</v>
      </c>
      <c r="O3" s="4" t="s">
        <v>96</v>
      </c>
      <c r="P3" s="4" t="s">
        <v>96</v>
      </c>
      <c r="Q3" s="4" t="s">
        <v>96</v>
      </c>
      <c r="R3" s="4" t="s">
        <v>96</v>
      </c>
      <c r="S3" s="4" t="s">
        <v>96</v>
      </c>
      <c r="T3" s="4" t="s">
        <v>96</v>
      </c>
      <c r="U3" s="4" t="s">
        <v>96</v>
      </c>
      <c r="V3" s="4" t="s">
        <v>96</v>
      </c>
      <c r="W3" s="4" t="s">
        <v>96</v>
      </c>
      <c r="X3" s="4" t="s">
        <v>96</v>
      </c>
      <c r="Y3" s="4" t="s">
        <v>96</v>
      </c>
      <c r="Z3" s="4" t="s">
        <v>96</v>
      </c>
      <c r="AA3" s="4" t="s">
        <v>96</v>
      </c>
      <c r="AB3" s="4" t="s">
        <v>96</v>
      </c>
      <c r="AC3" s="4" t="s">
        <v>96</v>
      </c>
      <c r="AD3" s="4" t="s">
        <v>96</v>
      </c>
      <c r="AE3" s="4" t="s">
        <v>96</v>
      </c>
      <c r="AF3" s="4" t="s">
        <v>96</v>
      </c>
      <c r="AG3" s="4" t="s">
        <v>96</v>
      </c>
      <c r="AH3" s="4" t="s">
        <v>96</v>
      </c>
      <c r="AI3" s="4" t="s">
        <v>96</v>
      </c>
      <c r="AJ3" s="4" t="s">
        <v>96</v>
      </c>
      <c r="AK3" s="4" t="s">
        <v>96</v>
      </c>
      <c r="AL3" s="4" t="s">
        <v>96</v>
      </c>
      <c r="AM3" s="4" t="s">
        <v>96</v>
      </c>
      <c r="AN3" s="4" t="s">
        <v>96</v>
      </c>
      <c r="AO3" s="4" t="s">
        <v>96</v>
      </c>
      <c r="AP3" s="4" t="s">
        <v>96</v>
      </c>
      <c r="AQ3" s="4" t="s">
        <v>96</v>
      </c>
      <c r="AR3" s="4" t="s">
        <v>96</v>
      </c>
      <c r="AS3" s="4" t="s">
        <v>96</v>
      </c>
      <c r="AT3" s="4" t="s">
        <v>96</v>
      </c>
      <c r="AU3" s="4" t="s">
        <v>96</v>
      </c>
      <c r="AV3" s="4" t="s">
        <v>96</v>
      </c>
      <c r="AW3" s="4" t="s">
        <v>96</v>
      </c>
      <c r="AX3" s="4" t="s">
        <v>96</v>
      </c>
      <c r="AY3" s="4" t="s">
        <v>96</v>
      </c>
      <c r="AZ3" s="4" t="s">
        <v>96</v>
      </c>
      <c r="BA3" s="4" t="s">
        <v>96</v>
      </c>
      <c r="BB3" s="4" t="s">
        <v>96</v>
      </c>
      <c r="BC3" s="4" t="s">
        <v>96</v>
      </c>
      <c r="BD3" s="4" t="s">
        <v>96</v>
      </c>
      <c r="BE3" s="4" t="s">
        <v>96</v>
      </c>
      <c r="BF3" s="4" t="s">
        <v>96</v>
      </c>
      <c r="BG3" s="4" t="s">
        <v>96</v>
      </c>
      <c r="BH3" s="4" t="s">
        <v>96</v>
      </c>
      <c r="BI3" s="4" t="s">
        <v>96</v>
      </c>
      <c r="BJ3" s="4" t="s">
        <v>96</v>
      </c>
      <c r="BK3" s="4" t="s">
        <v>96</v>
      </c>
      <c r="BL3" s="4" t="s">
        <v>96</v>
      </c>
      <c r="BM3" s="4" t="s">
        <v>96</v>
      </c>
      <c r="BN3" s="4" t="s">
        <v>96</v>
      </c>
    </row>
    <row r="4" spans="1:66" ht="15.75" thickBot="1" x14ac:dyDescent="0.3">
      <c r="A4" s="3">
        <v>11.105449630000001</v>
      </c>
      <c r="B4" s="3">
        <v>10.87285651</v>
      </c>
      <c r="C4" s="3">
        <v>10.66885284</v>
      </c>
      <c r="D4" s="3">
        <v>10.49378052</v>
      </c>
      <c r="E4" s="3">
        <v>10.76879911</v>
      </c>
      <c r="F4" s="3">
        <v>11.110980980000001</v>
      </c>
      <c r="G4" s="3">
        <v>10.97638222</v>
      </c>
      <c r="H4" s="3">
        <v>10.688730120000001</v>
      </c>
      <c r="I4" s="3">
        <v>10.249396000000001</v>
      </c>
      <c r="J4" s="3">
        <v>9.7776151799999997</v>
      </c>
      <c r="K4" s="3">
        <v>10.314630510000001</v>
      </c>
      <c r="L4" s="3">
        <v>10.794925770000001</v>
      </c>
      <c r="M4" s="3">
        <v>10.98977543</v>
      </c>
      <c r="N4" s="3">
        <v>10.010062870000001</v>
      </c>
      <c r="O4" s="3">
        <v>10.55048571</v>
      </c>
      <c r="P4" s="3">
        <v>10.105333590000001</v>
      </c>
      <c r="Q4" s="3">
        <v>2.7627227809999999</v>
      </c>
      <c r="R4" s="3">
        <v>2.6609388040000002</v>
      </c>
      <c r="S4" s="3">
        <v>2.4493639300000001</v>
      </c>
      <c r="T4" s="3">
        <v>2.385830592</v>
      </c>
      <c r="U4" s="3">
        <v>2.5842171970000001</v>
      </c>
      <c r="V4" s="3">
        <v>2.5764421670000002</v>
      </c>
      <c r="W4" s="3">
        <v>2.3364947150000002</v>
      </c>
      <c r="X4" s="3">
        <v>2.4256446949999999</v>
      </c>
      <c r="Y4" s="3">
        <v>2.654435082</v>
      </c>
      <c r="Z4" s="3">
        <v>2.2371309290000001</v>
      </c>
      <c r="AA4" s="3">
        <v>2.0777215459999998</v>
      </c>
      <c r="AB4" s="3">
        <v>1.9514745170000001</v>
      </c>
      <c r="AC4" s="3">
        <v>2.4742360109999999</v>
      </c>
      <c r="AD4" s="3">
        <v>2.2958161939999999</v>
      </c>
      <c r="AE4" s="3">
        <v>1.9914456540000001</v>
      </c>
      <c r="AF4" s="3">
        <v>2.141253394</v>
      </c>
      <c r="AG4" s="3">
        <v>21.818269990000001</v>
      </c>
      <c r="AH4" s="3">
        <v>6.6973183150000004</v>
      </c>
      <c r="AI4" s="3">
        <v>4.1110493459999997</v>
      </c>
      <c r="AJ4" s="3">
        <v>2.0296080000000001</v>
      </c>
      <c r="AK4" s="3">
        <v>21.085287959999999</v>
      </c>
      <c r="AL4" s="3">
        <v>19.155848679999998</v>
      </c>
      <c r="AM4" s="3">
        <v>3.5937497820000002</v>
      </c>
      <c r="AN4" s="3">
        <v>1.8549706379999999</v>
      </c>
      <c r="AO4" s="3">
        <v>12.65430946</v>
      </c>
      <c r="AP4" s="3">
        <v>13.61605555</v>
      </c>
      <c r="AQ4" s="3">
        <v>2.7876052420000001</v>
      </c>
      <c r="AR4" s="3">
        <v>2.8033754009999998</v>
      </c>
      <c r="AS4" s="3">
        <v>2.3853065670000002</v>
      </c>
      <c r="AT4" s="3">
        <v>2.1403783230000002</v>
      </c>
      <c r="AU4" s="3">
        <v>2.7694622299999998</v>
      </c>
      <c r="AV4" s="3">
        <v>2.5741398389999999</v>
      </c>
      <c r="AW4" s="3">
        <v>2.2104085439999999</v>
      </c>
      <c r="AX4" s="3">
        <v>2.2169330249999999</v>
      </c>
      <c r="AY4" s="3">
        <v>2.8506367699999999</v>
      </c>
      <c r="AZ4" s="3">
        <v>2.6804181329999999</v>
      </c>
      <c r="BA4" s="3">
        <v>2.071935452</v>
      </c>
      <c r="BB4" s="3">
        <v>1.87722313</v>
      </c>
      <c r="BC4" s="3">
        <v>2.703813866</v>
      </c>
      <c r="BD4" s="3">
        <v>2.706001858</v>
      </c>
      <c r="BE4" s="3">
        <v>1.969028518</v>
      </c>
      <c r="BF4" s="3">
        <v>1.8782475009999999</v>
      </c>
      <c r="BG4" s="3">
        <v>3.3674896990000001</v>
      </c>
      <c r="BH4" s="3">
        <v>3.0349693590000002</v>
      </c>
      <c r="BI4" s="3">
        <v>2.9877169179999998</v>
      </c>
      <c r="BJ4" s="3">
        <v>2.8325055940000001</v>
      </c>
      <c r="BK4" s="3">
        <v>3.3193776989999999</v>
      </c>
      <c r="BL4" s="3">
        <v>3.0953715430000002</v>
      </c>
      <c r="BM4" s="3">
        <v>2.8744102549999999</v>
      </c>
      <c r="BN4" s="3">
        <v>2.8299271749999999</v>
      </c>
    </row>
    <row r="5" spans="1:66" ht="15.75" thickBot="1" x14ac:dyDescent="0.3">
      <c r="A5" s="3">
        <v>3.4509005749999999</v>
      </c>
      <c r="B5" s="3">
        <v>3.3974335259999999</v>
      </c>
      <c r="C5" s="3">
        <v>3.4101242429999998</v>
      </c>
      <c r="D5" s="3">
        <v>3.3588918169999999</v>
      </c>
      <c r="E5" s="3">
        <v>3.4046250699999998</v>
      </c>
      <c r="F5" s="3">
        <v>3.4240518799999999</v>
      </c>
      <c r="G5" s="3">
        <v>3.4566613589999999</v>
      </c>
      <c r="H5" s="3">
        <v>3.4216899930000002</v>
      </c>
      <c r="I5" s="3">
        <v>3.1874010369999999</v>
      </c>
      <c r="J5" s="3">
        <v>3.0502264569999999</v>
      </c>
      <c r="K5" s="3">
        <v>3.1582385660000001</v>
      </c>
      <c r="L5" s="3">
        <v>3.1569092649999999</v>
      </c>
      <c r="M5" s="3">
        <v>3.2131113459999998</v>
      </c>
      <c r="N5" s="3">
        <v>3.026798286</v>
      </c>
      <c r="O5" s="3">
        <v>3.1868455849999999</v>
      </c>
      <c r="P5" s="3">
        <v>3.0287727800000002</v>
      </c>
      <c r="Q5" s="3">
        <v>1.3698758959999999</v>
      </c>
      <c r="R5" s="3">
        <v>1.338917264</v>
      </c>
      <c r="S5" s="3">
        <v>1.3310170160000001</v>
      </c>
      <c r="T5" s="3">
        <v>1.299092962</v>
      </c>
      <c r="U5" s="3">
        <v>1.3601753640000001</v>
      </c>
      <c r="V5" s="3">
        <v>1.315033195</v>
      </c>
      <c r="W5" s="3">
        <v>1.3239118510000001</v>
      </c>
      <c r="X5" s="3">
        <v>1.289101297</v>
      </c>
      <c r="Y5" s="3">
        <v>1.178740211</v>
      </c>
      <c r="Z5" s="3">
        <v>1.1213860229999999</v>
      </c>
      <c r="AA5" s="3">
        <v>1.1229305249999999</v>
      </c>
      <c r="AB5" s="3">
        <v>1.0544074189999999</v>
      </c>
      <c r="AC5" s="3">
        <v>1.1703903870000001</v>
      </c>
      <c r="AD5" s="3">
        <v>1.062598908</v>
      </c>
      <c r="AE5" s="3">
        <v>1.107537781</v>
      </c>
      <c r="AF5" s="3">
        <v>1.0080641319999999</v>
      </c>
      <c r="AG5" s="3">
        <v>1.8536098029999999</v>
      </c>
      <c r="AH5" s="3">
        <v>1.4921619450000001</v>
      </c>
      <c r="AI5" s="3">
        <v>1.3076909160000001</v>
      </c>
      <c r="AJ5" s="3">
        <v>1.264727559</v>
      </c>
      <c r="AK5" s="3">
        <v>5.3062980289999997</v>
      </c>
      <c r="AL5" s="3">
        <v>5.9389487140000004</v>
      </c>
      <c r="AM5" s="3">
        <v>1.3136857980000001</v>
      </c>
      <c r="AN5" s="3">
        <v>1.2049218420000001</v>
      </c>
      <c r="AO5" s="3">
        <v>3.6612391889999998</v>
      </c>
      <c r="AP5" s="3">
        <v>6.0482673890000003</v>
      </c>
      <c r="AQ5" s="3">
        <v>1.3828157160000001</v>
      </c>
      <c r="AR5" s="3">
        <v>1.338321694</v>
      </c>
      <c r="AS5" s="3">
        <v>1.3333215970000001</v>
      </c>
      <c r="AT5" s="3">
        <v>1.3004349820000001</v>
      </c>
      <c r="AU5" s="3">
        <v>1.377881672</v>
      </c>
      <c r="AV5" s="3">
        <v>1.316409959</v>
      </c>
      <c r="AW5" s="3">
        <v>1.3299478680000001</v>
      </c>
      <c r="AX5" s="3">
        <v>1.285566652</v>
      </c>
      <c r="AY5" s="3">
        <v>1.1991956459999999</v>
      </c>
      <c r="AZ5" s="3">
        <v>1.1374067210000001</v>
      </c>
      <c r="BA5" s="3">
        <v>1.125058562</v>
      </c>
      <c r="BB5" s="3">
        <v>1.066711704</v>
      </c>
      <c r="BC5" s="3">
        <v>1.1885554869999999</v>
      </c>
      <c r="BD5" s="3">
        <v>1.0827427869999999</v>
      </c>
      <c r="BE5" s="3">
        <v>1.1091076529999999</v>
      </c>
      <c r="BF5" s="3">
        <v>0.99914275969999999</v>
      </c>
      <c r="BG5" s="3">
        <v>1.51089479</v>
      </c>
      <c r="BH5" s="3">
        <v>1.492891328</v>
      </c>
      <c r="BI5" s="3">
        <v>1.4981195350000001</v>
      </c>
      <c r="BJ5" s="3">
        <v>1.482368686</v>
      </c>
      <c r="BK5" s="3">
        <v>1.5153939620000001</v>
      </c>
      <c r="BL5" s="3">
        <v>1.488565565</v>
      </c>
      <c r="BM5" s="3">
        <v>1.4998863309999999</v>
      </c>
      <c r="BN5" s="3">
        <v>1.4805878269999999</v>
      </c>
    </row>
    <row r="6" spans="1:66" ht="15.75" thickBot="1" x14ac:dyDescent="0.3">
      <c r="A6" s="3">
        <v>2.4057264580000002</v>
      </c>
      <c r="B6" s="3">
        <v>2.3523086549999999</v>
      </c>
      <c r="C6" s="3">
        <v>2.3818244609999999</v>
      </c>
      <c r="D6" s="3">
        <v>2.3296132809999999</v>
      </c>
      <c r="E6" s="3">
        <v>2.3802860149999998</v>
      </c>
      <c r="F6" s="3">
        <v>2.3563777250000002</v>
      </c>
      <c r="G6" s="3">
        <v>2.4123812990000002</v>
      </c>
      <c r="H6" s="3">
        <v>2.3675142230000001</v>
      </c>
      <c r="I6" s="3">
        <v>2.1651072290000002</v>
      </c>
      <c r="J6" s="3">
        <v>2.0879200020000002</v>
      </c>
      <c r="K6" s="3">
        <v>2.1192410499999998</v>
      </c>
      <c r="L6" s="3">
        <v>2.0760708430000001</v>
      </c>
      <c r="M6" s="3">
        <v>2.1575847320000001</v>
      </c>
      <c r="N6" s="3">
        <v>2.0213637630000001</v>
      </c>
      <c r="O6" s="3">
        <v>2.1348330820000001</v>
      </c>
      <c r="P6" s="3">
        <v>2.0099430890000001</v>
      </c>
      <c r="Q6" s="3">
        <v>1.187252457</v>
      </c>
      <c r="R6" s="3">
        <v>1.294320038</v>
      </c>
      <c r="S6" s="3">
        <v>1.2752571770000001</v>
      </c>
      <c r="T6" s="3">
        <v>1.2336761140000001</v>
      </c>
      <c r="U6" s="3">
        <v>1.3200391060000001</v>
      </c>
      <c r="V6" s="3">
        <v>1.2643965660000001</v>
      </c>
      <c r="W6" s="3">
        <v>1.2694488390000001</v>
      </c>
      <c r="X6" s="3">
        <v>1.214510395</v>
      </c>
      <c r="Y6" s="3">
        <v>1.1278391379999999</v>
      </c>
      <c r="Z6" s="3">
        <v>1.069772535</v>
      </c>
      <c r="AA6" s="3">
        <v>1.0627702000000001</v>
      </c>
      <c r="AB6" s="3">
        <v>0.99223101540000003</v>
      </c>
      <c r="AC6" s="3">
        <v>1.116386163</v>
      </c>
      <c r="AD6" s="3">
        <v>1.006394013</v>
      </c>
      <c r="AE6" s="3">
        <v>1.041444461</v>
      </c>
      <c r="AF6" s="3">
        <v>0.94028937069999996</v>
      </c>
      <c r="AG6" s="3">
        <v>1.620441053</v>
      </c>
      <c r="AH6" s="3">
        <v>1.37588511</v>
      </c>
      <c r="AI6" s="3">
        <v>1.237460461</v>
      </c>
      <c r="AJ6" s="3">
        <v>1.2228140489999999</v>
      </c>
      <c r="AK6" s="3">
        <v>2.9955698700000002</v>
      </c>
      <c r="AL6" s="3">
        <v>3.8775579040000001</v>
      </c>
      <c r="AM6" s="3">
        <v>1.2341978309999999</v>
      </c>
      <c r="AN6" s="3">
        <v>1.1552884059999999</v>
      </c>
      <c r="AO6" s="3">
        <v>2.4533830299999999</v>
      </c>
      <c r="AP6" s="3">
        <v>4.8138241820000003</v>
      </c>
      <c r="AQ6" s="3">
        <v>1.3402784839999999</v>
      </c>
      <c r="AR6" s="3">
        <v>1.296746352</v>
      </c>
      <c r="AS6" s="3">
        <v>1.273686128</v>
      </c>
      <c r="AT6" s="3">
        <v>1.2388397</v>
      </c>
      <c r="AU6" s="3">
        <v>1.3313835190000001</v>
      </c>
      <c r="AV6" s="3">
        <v>1.2683607509999999</v>
      </c>
      <c r="AW6" s="3">
        <v>1.271945367</v>
      </c>
      <c r="AX6" s="3">
        <v>1.2200065250000001</v>
      </c>
      <c r="AY6" s="3">
        <v>1.1472003980000001</v>
      </c>
      <c r="AZ6" s="3">
        <v>1.0867960590000001</v>
      </c>
      <c r="BA6" s="3">
        <v>1.0667307130000001</v>
      </c>
      <c r="BB6" s="3">
        <v>1.0059764849999999</v>
      </c>
      <c r="BC6" s="3">
        <v>1.128849328</v>
      </c>
      <c r="BD6" s="3">
        <v>1.025451653</v>
      </c>
      <c r="BE6" s="3">
        <v>1.048827655</v>
      </c>
      <c r="BF6" s="3">
        <v>0.93672777240000005</v>
      </c>
      <c r="BG6" s="3">
        <v>1.4687911259999999</v>
      </c>
      <c r="BH6" s="3">
        <v>1.4609601560000001</v>
      </c>
      <c r="BI6" s="3">
        <v>1.4439361040000001</v>
      </c>
      <c r="BJ6" s="3">
        <v>1.41359199</v>
      </c>
      <c r="BK6" s="3">
        <v>1.4746609639999999</v>
      </c>
      <c r="BL6" s="3">
        <v>1.447712908</v>
      </c>
      <c r="BM6" s="3">
        <v>1.4417808519999999</v>
      </c>
      <c r="BN6" s="3">
        <v>1.4181156049999999</v>
      </c>
    </row>
    <row r="7" spans="1:66" ht="15.75" thickBot="1" x14ac:dyDescent="0.3">
      <c r="A7" s="3">
        <v>2.0538940979999998</v>
      </c>
      <c r="B7" s="3">
        <v>2.005726079</v>
      </c>
      <c r="C7" s="3">
        <v>2.0400264099999998</v>
      </c>
      <c r="D7" s="3">
        <v>1.9917909629999999</v>
      </c>
      <c r="E7" s="3">
        <v>2.0343818840000001</v>
      </c>
      <c r="F7" s="3">
        <v>1.998026063</v>
      </c>
      <c r="G7" s="3">
        <v>2.0552169990000002</v>
      </c>
      <c r="H7" s="3">
        <v>2.0190727370000001</v>
      </c>
      <c r="I7" s="3">
        <v>1.809959391</v>
      </c>
      <c r="J7" s="3">
        <v>1.749933792</v>
      </c>
      <c r="K7" s="3">
        <v>1.7756614079999999</v>
      </c>
      <c r="L7" s="3">
        <v>1.715914433</v>
      </c>
      <c r="M7" s="3">
        <v>1.8020987770000001</v>
      </c>
      <c r="N7" s="3">
        <v>1.6848479489999999</v>
      </c>
      <c r="O7" s="3">
        <v>1.7867832450000001</v>
      </c>
      <c r="P7" s="3">
        <v>1.668254686</v>
      </c>
      <c r="Q7" s="3">
        <v>1.176511399</v>
      </c>
      <c r="R7" s="3">
        <v>1.259501516</v>
      </c>
      <c r="S7" s="3">
        <v>1.2374295</v>
      </c>
      <c r="T7" s="3">
        <v>1.197854569</v>
      </c>
      <c r="U7" s="3">
        <v>1.284621681</v>
      </c>
      <c r="V7" s="3">
        <v>1.224927267</v>
      </c>
      <c r="W7" s="3">
        <v>1.2323410969999999</v>
      </c>
      <c r="X7" s="3">
        <v>1.170415215</v>
      </c>
      <c r="Y7" s="3">
        <v>1.094013245</v>
      </c>
      <c r="Z7" s="3">
        <v>1.0359075980000001</v>
      </c>
      <c r="AA7" s="3">
        <v>1.0197317340000001</v>
      </c>
      <c r="AB7" s="3">
        <v>0.94993097550000005</v>
      </c>
      <c r="AC7" s="3">
        <v>1.0784657200000001</v>
      </c>
      <c r="AD7" s="3">
        <v>0.97361511270000001</v>
      </c>
      <c r="AE7" s="3">
        <v>0.99507798520000001</v>
      </c>
      <c r="AF7" s="3">
        <v>0.89934242149999999</v>
      </c>
      <c r="AG7" s="3">
        <v>1.507524291</v>
      </c>
      <c r="AH7" s="3">
        <v>1.3311102450000001</v>
      </c>
      <c r="AI7" s="3">
        <v>1.2075093800000001</v>
      </c>
      <c r="AJ7" s="3">
        <v>1.19297637</v>
      </c>
      <c r="AK7" s="3">
        <v>2.3339059469999999</v>
      </c>
      <c r="AL7" s="3">
        <v>3.210757707</v>
      </c>
      <c r="AM7" s="3">
        <v>1.20796704</v>
      </c>
      <c r="AN7" s="3">
        <v>1.128367329</v>
      </c>
      <c r="AO7" s="3">
        <v>2.0984745299999998</v>
      </c>
      <c r="AP7" s="3">
        <v>4.306936941</v>
      </c>
      <c r="AQ7" s="3">
        <v>1.309573876</v>
      </c>
      <c r="AR7" s="3">
        <v>1.261545855</v>
      </c>
      <c r="AS7" s="3">
        <v>1.2409740520000001</v>
      </c>
      <c r="AT7" s="3">
        <v>1.19574325</v>
      </c>
      <c r="AU7" s="3">
        <v>1.2982736429999999</v>
      </c>
      <c r="AV7" s="3">
        <v>1.2351755120000001</v>
      </c>
      <c r="AW7" s="3">
        <v>1.2335051749999999</v>
      </c>
      <c r="AX7" s="3">
        <v>1.1691472190000001</v>
      </c>
      <c r="AY7" s="3">
        <v>1.112043662</v>
      </c>
      <c r="AZ7" s="3">
        <v>1.051437779</v>
      </c>
      <c r="BA7" s="3">
        <v>1.0278532949999999</v>
      </c>
      <c r="BB7" s="3">
        <v>0.96256395149999996</v>
      </c>
      <c r="BC7" s="3">
        <v>1.0943354949999999</v>
      </c>
      <c r="BD7" s="3">
        <v>0.9893828844</v>
      </c>
      <c r="BE7" s="3">
        <v>1.005312228</v>
      </c>
      <c r="BF7" s="3">
        <v>0.88799137029999997</v>
      </c>
      <c r="BG7" s="3">
        <v>1.438719697</v>
      </c>
      <c r="BH7" s="3">
        <v>1.4279389579999999</v>
      </c>
      <c r="BI7" s="3">
        <v>1.40479204</v>
      </c>
      <c r="BJ7" s="3">
        <v>1.3753570369999999</v>
      </c>
      <c r="BK7" s="3">
        <v>1.4416530460000001</v>
      </c>
      <c r="BL7" s="3">
        <v>1.4174042499999999</v>
      </c>
      <c r="BM7" s="3">
        <v>1.4013056580000001</v>
      </c>
      <c r="BN7" s="3">
        <v>1.3652890209999999</v>
      </c>
    </row>
    <row r="8" spans="1:66" ht="15.75" thickBot="1" x14ac:dyDescent="0.3">
      <c r="A8" s="3">
        <v>1.871256501</v>
      </c>
      <c r="B8" s="3">
        <v>1.8258987200000001</v>
      </c>
      <c r="C8" s="3">
        <v>1.8725637589999999</v>
      </c>
      <c r="D8" s="3">
        <v>1.8228451130000001</v>
      </c>
      <c r="E8" s="3">
        <v>1.853354977</v>
      </c>
      <c r="F8" s="3">
        <v>1.8218251780000001</v>
      </c>
      <c r="G8" s="3">
        <v>1.8808005290000001</v>
      </c>
      <c r="H8" s="3">
        <v>1.842243133</v>
      </c>
      <c r="I8" s="3">
        <v>1.630542596</v>
      </c>
      <c r="J8" s="3">
        <v>1.5786080440000001</v>
      </c>
      <c r="K8" s="3">
        <v>1.585953583</v>
      </c>
      <c r="L8" s="3">
        <v>1.530606873</v>
      </c>
      <c r="M8" s="3">
        <v>1.620005149</v>
      </c>
      <c r="N8" s="3">
        <v>1.507187759</v>
      </c>
      <c r="O8" s="3">
        <v>1.591642081</v>
      </c>
      <c r="P8" s="3">
        <v>1.484590603</v>
      </c>
      <c r="Q8" s="3">
        <v>1.16873071</v>
      </c>
      <c r="R8" s="3">
        <v>1.2334652589999999</v>
      </c>
      <c r="S8" s="3">
        <v>1.213584778</v>
      </c>
      <c r="T8" s="3">
        <v>1.1672167870000001</v>
      </c>
      <c r="U8" s="3">
        <v>1.2628664009999999</v>
      </c>
      <c r="V8" s="3">
        <v>1.195548222</v>
      </c>
      <c r="W8" s="3">
        <v>1.2045311940000001</v>
      </c>
      <c r="X8" s="3">
        <v>1.1368967000000001</v>
      </c>
      <c r="Y8" s="3">
        <v>1.0689443219999999</v>
      </c>
      <c r="Z8" s="3">
        <v>1.011767659</v>
      </c>
      <c r="AA8" s="3">
        <v>0.98620543630000002</v>
      </c>
      <c r="AB8" s="3">
        <v>0.91322486970000005</v>
      </c>
      <c r="AC8" s="3">
        <v>1.051269088</v>
      </c>
      <c r="AD8" s="3">
        <v>0.94573820019999999</v>
      </c>
      <c r="AE8" s="3">
        <v>0.95970652850000004</v>
      </c>
      <c r="AF8" s="3">
        <v>0.86097324980000001</v>
      </c>
      <c r="AG8" s="3">
        <v>1.441324958</v>
      </c>
      <c r="AH8" s="3">
        <v>1.3059842909999999</v>
      </c>
      <c r="AI8" s="3">
        <v>1.1882157600000001</v>
      </c>
      <c r="AJ8" s="3">
        <v>1.1720389520000001</v>
      </c>
      <c r="AK8" s="3">
        <v>2.0629247589999999</v>
      </c>
      <c r="AL8" s="3">
        <v>2.892205852</v>
      </c>
      <c r="AM8" s="3">
        <v>1.1922770279999999</v>
      </c>
      <c r="AN8" s="3">
        <v>1.1036630839999999</v>
      </c>
      <c r="AO8" s="3">
        <v>1.9369684229999999</v>
      </c>
      <c r="AP8" s="3">
        <v>4.0181141870000001</v>
      </c>
      <c r="AQ8" s="3">
        <v>1.2860979379999999</v>
      </c>
      <c r="AR8" s="3">
        <v>1.2357754270000001</v>
      </c>
      <c r="AS8" s="3">
        <v>1.2125320660000001</v>
      </c>
      <c r="AT8" s="3">
        <v>1.1672290169999999</v>
      </c>
      <c r="AU8" s="3">
        <v>1.270748934</v>
      </c>
      <c r="AV8" s="3">
        <v>1.205270582</v>
      </c>
      <c r="AW8" s="3">
        <v>1.2094670540000001</v>
      </c>
      <c r="AX8" s="3">
        <v>1.13972461</v>
      </c>
      <c r="AY8" s="3">
        <v>1.088518791</v>
      </c>
      <c r="AZ8" s="3">
        <v>1.0265989959999999</v>
      </c>
      <c r="BA8" s="3">
        <v>0.99421529720000001</v>
      </c>
      <c r="BB8" s="3">
        <v>0.93113737679999997</v>
      </c>
      <c r="BC8" s="3">
        <v>1.0652445180000001</v>
      </c>
      <c r="BD8" s="3">
        <v>0.96337308320000004</v>
      </c>
      <c r="BE8" s="3">
        <v>0.96826048769999995</v>
      </c>
      <c r="BF8" s="3">
        <v>0.8579779166</v>
      </c>
      <c r="BG8" s="3">
        <v>1.412538901</v>
      </c>
      <c r="BH8" s="3">
        <v>1.403336176</v>
      </c>
      <c r="BI8" s="3">
        <v>1.3773035600000001</v>
      </c>
      <c r="BJ8" s="3">
        <v>1.3374463160000001</v>
      </c>
      <c r="BK8" s="3">
        <v>1.420376335</v>
      </c>
      <c r="BL8" s="3">
        <v>1.3848813170000001</v>
      </c>
      <c r="BM8" s="3">
        <v>1.367194542</v>
      </c>
      <c r="BN8" s="3">
        <v>1.3353092639999999</v>
      </c>
    </row>
    <row r="9" spans="1:66" ht="15.75" thickBot="1" x14ac:dyDescent="0.3">
      <c r="A9" s="3">
        <v>1.7613364010000001</v>
      </c>
      <c r="B9" s="3">
        <v>1.7059531489999999</v>
      </c>
      <c r="C9" s="3">
        <v>1.759634221</v>
      </c>
      <c r="D9" s="3">
        <v>1.7144940339999999</v>
      </c>
      <c r="E9" s="3">
        <v>1.738378631</v>
      </c>
      <c r="F9" s="3">
        <v>1.7006300780000001</v>
      </c>
      <c r="G9" s="3">
        <v>1.772808604</v>
      </c>
      <c r="H9" s="3">
        <v>1.7233788249999999</v>
      </c>
      <c r="I9" s="3">
        <v>1.517922803</v>
      </c>
      <c r="J9" s="3">
        <v>1.47155949</v>
      </c>
      <c r="K9" s="3">
        <v>1.4665680290000001</v>
      </c>
      <c r="L9" s="3">
        <v>1.409536243</v>
      </c>
      <c r="M9" s="3">
        <v>1.5063461549999999</v>
      </c>
      <c r="N9" s="3">
        <v>1.3947178490000001</v>
      </c>
      <c r="O9" s="3">
        <v>1.476651355</v>
      </c>
      <c r="P9" s="3">
        <v>1.3655297559999999</v>
      </c>
      <c r="Q9" s="3">
        <v>1.164198106</v>
      </c>
      <c r="R9" s="3">
        <v>1.214345689</v>
      </c>
      <c r="S9" s="3">
        <v>1.1916687850000001</v>
      </c>
      <c r="T9" s="3">
        <v>1.148170983</v>
      </c>
      <c r="U9" s="3">
        <v>1.240384698</v>
      </c>
      <c r="V9" s="3">
        <v>1.1714390400000001</v>
      </c>
      <c r="W9" s="3">
        <v>1.1852919319999999</v>
      </c>
      <c r="X9" s="3">
        <v>1.1119785900000001</v>
      </c>
      <c r="Y9" s="3">
        <v>1.046056697</v>
      </c>
      <c r="Z9" s="3">
        <v>0.98596232839999998</v>
      </c>
      <c r="AA9" s="3">
        <v>0.95526906229999997</v>
      </c>
      <c r="AB9" s="3">
        <v>0.88162928070000002</v>
      </c>
      <c r="AC9" s="3">
        <v>1.0284309460000001</v>
      </c>
      <c r="AD9" s="3">
        <v>0.9203523012</v>
      </c>
      <c r="AE9" s="3">
        <v>0.92644859540000002</v>
      </c>
      <c r="AF9" s="3">
        <v>0.8274659687</v>
      </c>
      <c r="AG9" s="3">
        <v>1.3981480040000001</v>
      </c>
      <c r="AH9" s="3">
        <v>1.2900873580000001</v>
      </c>
      <c r="AI9" s="3">
        <v>1.176139662</v>
      </c>
      <c r="AJ9" s="3">
        <v>1.1508881500000001</v>
      </c>
      <c r="AK9" s="3">
        <v>1.910128695</v>
      </c>
      <c r="AL9" s="3">
        <v>2.7009049360000001</v>
      </c>
      <c r="AM9" s="3">
        <v>1.181312659</v>
      </c>
      <c r="AN9" s="3">
        <v>1.0845996499999999</v>
      </c>
      <c r="AO9" s="3">
        <v>1.8398528869999999</v>
      </c>
      <c r="AP9" s="3">
        <v>3.8084462440000002</v>
      </c>
      <c r="AQ9" s="3">
        <v>1.2639810549999999</v>
      </c>
      <c r="AR9" s="3">
        <v>1.217249534</v>
      </c>
      <c r="AS9" s="3">
        <v>1.193687172</v>
      </c>
      <c r="AT9" s="3">
        <v>1.144382676</v>
      </c>
      <c r="AU9" s="3">
        <v>1.2470405600000001</v>
      </c>
      <c r="AV9" s="3">
        <v>1.1837536209999999</v>
      </c>
      <c r="AW9" s="3">
        <v>1.1871102769999999</v>
      </c>
      <c r="AX9" s="3">
        <v>1.114874446</v>
      </c>
      <c r="AY9" s="3">
        <v>1.0666292500000001</v>
      </c>
      <c r="AZ9" s="3">
        <v>1.006204039</v>
      </c>
      <c r="BA9" s="3">
        <v>0.96111435690000002</v>
      </c>
      <c r="BB9" s="3">
        <v>0.90154918799999995</v>
      </c>
      <c r="BC9" s="3">
        <v>1.0402986279999999</v>
      </c>
      <c r="BD9" s="3">
        <v>0.9435788142</v>
      </c>
      <c r="BE9" s="3">
        <v>0.93677355610000002</v>
      </c>
      <c r="BF9" s="3">
        <v>0.82486205960000003</v>
      </c>
      <c r="BG9" s="3">
        <v>1.3901298230000001</v>
      </c>
      <c r="BH9" s="3">
        <v>1.377373414</v>
      </c>
      <c r="BI9" s="3">
        <v>1.3519472969999999</v>
      </c>
      <c r="BJ9" s="3">
        <v>1.3131391029999999</v>
      </c>
      <c r="BK9" s="3">
        <v>1.400074134</v>
      </c>
      <c r="BL9" s="3">
        <v>1.361883271</v>
      </c>
      <c r="BM9" s="3">
        <v>1.348473684</v>
      </c>
      <c r="BN9" s="3">
        <v>1.303845076</v>
      </c>
    </row>
    <row r="10" spans="1:66" ht="15.75" thickBot="1" x14ac:dyDescent="0.3">
      <c r="A10" s="3">
        <v>1.673575746</v>
      </c>
      <c r="B10" s="3">
        <v>1.628729927</v>
      </c>
      <c r="C10" s="3">
        <v>1.6923256449999999</v>
      </c>
      <c r="D10" s="3">
        <v>1.6409552060000001</v>
      </c>
      <c r="E10" s="3">
        <v>1.658584914</v>
      </c>
      <c r="F10" s="3">
        <v>1.6213873649999999</v>
      </c>
      <c r="G10" s="3">
        <v>1.6937415769999999</v>
      </c>
      <c r="H10" s="3">
        <v>1.6412596429999999</v>
      </c>
      <c r="I10" s="3">
        <v>1.4390091490000001</v>
      </c>
      <c r="J10" s="3">
        <v>1.3882326810000001</v>
      </c>
      <c r="K10" s="3">
        <v>1.375710537</v>
      </c>
      <c r="L10" s="3">
        <v>1.329757748</v>
      </c>
      <c r="M10" s="3">
        <v>1.4179747970000001</v>
      </c>
      <c r="N10" s="3">
        <v>1.313460173</v>
      </c>
      <c r="O10" s="3">
        <v>1.3845637909999999</v>
      </c>
      <c r="P10" s="3">
        <v>1.28363476</v>
      </c>
      <c r="Q10" s="3">
        <v>1.158555395</v>
      </c>
      <c r="R10" s="3">
        <v>1.1947721090000001</v>
      </c>
      <c r="S10" s="3">
        <v>1.1783515760000001</v>
      </c>
      <c r="T10" s="3">
        <v>1.1323278939999999</v>
      </c>
      <c r="U10" s="3">
        <v>1.223402756</v>
      </c>
      <c r="V10" s="3">
        <v>1.157771879</v>
      </c>
      <c r="W10" s="3">
        <v>1.1682781339999999</v>
      </c>
      <c r="X10" s="3">
        <v>1.0949973639999999</v>
      </c>
      <c r="Y10" s="3">
        <v>1.027068198</v>
      </c>
      <c r="Z10" s="3">
        <v>0.96574545369999998</v>
      </c>
      <c r="AA10" s="3">
        <v>0.92742344030000001</v>
      </c>
      <c r="AB10" s="3">
        <v>0.85547344800000003</v>
      </c>
      <c r="AC10" s="3">
        <v>1.006426335</v>
      </c>
      <c r="AD10" s="3">
        <v>0.90228999860000003</v>
      </c>
      <c r="AE10" s="3">
        <v>0.89778098179999999</v>
      </c>
      <c r="AF10" s="3">
        <v>0.80118225970000001</v>
      </c>
      <c r="AG10" s="3">
        <v>1.3676166830000001</v>
      </c>
      <c r="AH10" s="3">
        <v>1.2794187269999999</v>
      </c>
      <c r="AI10" s="3">
        <v>1.164461789</v>
      </c>
      <c r="AJ10" s="3">
        <v>1.132505184</v>
      </c>
      <c r="AK10" s="3">
        <v>1.8146578010000001</v>
      </c>
      <c r="AL10" s="3">
        <v>2.562913982</v>
      </c>
      <c r="AM10" s="3">
        <v>1.173965741</v>
      </c>
      <c r="AN10" s="3">
        <v>1.068058556</v>
      </c>
      <c r="AO10" s="3">
        <v>1.773573729</v>
      </c>
      <c r="AP10" s="3">
        <v>3.6526264259999999</v>
      </c>
      <c r="AQ10" s="3">
        <v>1.2446521530000001</v>
      </c>
      <c r="AR10" s="3">
        <v>1.1978423389999999</v>
      </c>
      <c r="AS10" s="3">
        <v>1.1784650780000001</v>
      </c>
      <c r="AT10" s="3">
        <v>1.132794198</v>
      </c>
      <c r="AU10" s="3">
        <v>1.228402802</v>
      </c>
      <c r="AV10" s="3">
        <v>1.16248537</v>
      </c>
      <c r="AW10" s="3">
        <v>1.1713782749999999</v>
      </c>
      <c r="AX10" s="3">
        <v>1.095012621</v>
      </c>
      <c r="AY10" s="3">
        <v>1.0503478369999999</v>
      </c>
      <c r="AZ10" s="3">
        <v>0.98695356950000002</v>
      </c>
      <c r="BA10" s="3">
        <v>0.93366994520000002</v>
      </c>
      <c r="BB10" s="3">
        <v>0.87502740609999996</v>
      </c>
      <c r="BC10" s="3">
        <v>1.0246105889999999</v>
      </c>
      <c r="BD10" s="3">
        <v>0.92351605189999997</v>
      </c>
      <c r="BE10" s="3">
        <v>0.9094719282</v>
      </c>
      <c r="BF10" s="3">
        <v>0.79765509970000004</v>
      </c>
      <c r="BG10" s="3">
        <v>1.370172752</v>
      </c>
      <c r="BH10" s="3">
        <v>1.355998566</v>
      </c>
      <c r="BI10" s="3">
        <v>1.3332578239999999</v>
      </c>
      <c r="BJ10" s="3">
        <v>1.2959264189999999</v>
      </c>
      <c r="BK10" s="3">
        <v>1.379293627</v>
      </c>
      <c r="BL10" s="3">
        <v>1.3397614449999999</v>
      </c>
      <c r="BM10" s="3">
        <v>1.3256344410000001</v>
      </c>
      <c r="BN10" s="3">
        <v>1.2819808260000001</v>
      </c>
    </row>
    <row r="11" spans="1:66" ht="15.75" thickBot="1" x14ac:dyDescent="0.3">
      <c r="A11" s="3">
        <v>1.619201433</v>
      </c>
      <c r="B11" s="3">
        <v>1.5657829780000001</v>
      </c>
      <c r="C11" s="3">
        <v>1.636171512</v>
      </c>
      <c r="D11" s="3">
        <v>1.5863164219999999</v>
      </c>
      <c r="E11" s="3">
        <v>1.595307799</v>
      </c>
      <c r="F11" s="3">
        <v>1.560062257</v>
      </c>
      <c r="G11" s="3">
        <v>1.6343791139999999</v>
      </c>
      <c r="H11" s="3">
        <v>1.5716391439999999</v>
      </c>
      <c r="I11" s="3">
        <v>1.3736738639999999</v>
      </c>
      <c r="J11" s="3">
        <v>1.3255515250000001</v>
      </c>
      <c r="K11" s="3">
        <v>1.3068162080000001</v>
      </c>
      <c r="L11" s="3">
        <v>1.257686927</v>
      </c>
      <c r="M11" s="3">
        <v>1.34961643</v>
      </c>
      <c r="N11" s="3">
        <v>1.2518271489999999</v>
      </c>
      <c r="O11" s="3">
        <v>1.31779219</v>
      </c>
      <c r="P11" s="3">
        <v>1.207689928</v>
      </c>
      <c r="Q11" s="3">
        <v>1.1547146720000001</v>
      </c>
      <c r="R11" s="3">
        <v>1.1798908619999999</v>
      </c>
      <c r="S11" s="3">
        <v>1.1644506299999999</v>
      </c>
      <c r="T11" s="3">
        <v>1.1161613189999999</v>
      </c>
      <c r="U11" s="3">
        <v>1.2106766250000001</v>
      </c>
      <c r="V11" s="3">
        <v>1.1399270029999999</v>
      </c>
      <c r="W11" s="3">
        <v>1.1515801889999999</v>
      </c>
      <c r="X11" s="3">
        <v>1.0826322390000001</v>
      </c>
      <c r="Y11" s="3">
        <v>1.009832477</v>
      </c>
      <c r="Z11" s="3">
        <v>0.94894399210000002</v>
      </c>
      <c r="AA11" s="3">
        <v>0.89942947429999998</v>
      </c>
      <c r="AB11" s="3">
        <v>0.827914386</v>
      </c>
      <c r="AC11" s="3">
        <v>0.98252604909999997</v>
      </c>
      <c r="AD11" s="3">
        <v>0.87751225580000003</v>
      </c>
      <c r="AE11" s="3">
        <v>0.86654506369999995</v>
      </c>
      <c r="AF11" s="3">
        <v>0.77005594460000004</v>
      </c>
      <c r="AG11" s="3">
        <v>1.3446325260000001</v>
      </c>
      <c r="AH11" s="3">
        <v>1.2710075860000001</v>
      </c>
      <c r="AI11" s="3">
        <v>1.1563169040000001</v>
      </c>
      <c r="AJ11" s="3">
        <v>1.1189813669999999</v>
      </c>
      <c r="AK11" s="3">
        <v>1.744703251</v>
      </c>
      <c r="AL11" s="3">
        <v>2.4641728519999999</v>
      </c>
      <c r="AM11" s="3">
        <v>1.1672030309999999</v>
      </c>
      <c r="AN11" s="3">
        <v>1.0564486580000001</v>
      </c>
      <c r="AO11" s="3">
        <v>1.732844716</v>
      </c>
      <c r="AP11" s="3">
        <v>3.5191052869999999</v>
      </c>
      <c r="AQ11" s="3">
        <v>1.229216345</v>
      </c>
      <c r="AR11" s="3">
        <v>1.180024325</v>
      </c>
      <c r="AS11" s="3">
        <v>1.164604392</v>
      </c>
      <c r="AT11" s="3">
        <v>1.1178754689999999</v>
      </c>
      <c r="AU11" s="3">
        <v>1.2154699579999999</v>
      </c>
      <c r="AV11" s="3">
        <v>1.1495851800000001</v>
      </c>
      <c r="AW11" s="3">
        <v>1.1552280340000001</v>
      </c>
      <c r="AX11" s="3">
        <v>1.0797490430000001</v>
      </c>
      <c r="AY11" s="3">
        <v>1.0329346960000001</v>
      </c>
      <c r="AZ11" s="3">
        <v>0.96783274239999995</v>
      </c>
      <c r="BA11" s="3">
        <v>0.90984110009999997</v>
      </c>
      <c r="BB11" s="3">
        <v>0.84965574639999997</v>
      </c>
      <c r="BC11" s="3">
        <v>1.0031458559999999</v>
      </c>
      <c r="BD11" s="3">
        <v>0.90401241899999996</v>
      </c>
      <c r="BE11" s="3">
        <v>0.88410222760000001</v>
      </c>
      <c r="BF11" s="3">
        <v>0.77266591100000004</v>
      </c>
      <c r="BG11" s="3">
        <v>1.353248354</v>
      </c>
      <c r="BH11" s="3">
        <v>1.334795991</v>
      </c>
      <c r="BI11" s="3">
        <v>1.3190616509999999</v>
      </c>
      <c r="BJ11" s="3">
        <v>1.2800777750000001</v>
      </c>
      <c r="BK11" s="3">
        <v>1.3624591880000001</v>
      </c>
      <c r="BL11" s="3">
        <v>1.3204033100000001</v>
      </c>
      <c r="BM11" s="3">
        <v>1.311712325</v>
      </c>
      <c r="BN11" s="3">
        <v>1.2672576680000001</v>
      </c>
    </row>
    <row r="12" spans="1:66" ht="15.75" thickBot="1" x14ac:dyDescent="0.3">
      <c r="A12" s="3">
        <v>1.564590422</v>
      </c>
      <c r="B12" s="3">
        <v>1.5187542469999999</v>
      </c>
      <c r="C12" s="3">
        <v>1.583615558</v>
      </c>
      <c r="D12" s="3">
        <v>1.5407939930000001</v>
      </c>
      <c r="E12" s="3">
        <v>1.550077071</v>
      </c>
      <c r="F12" s="3">
        <v>1.5091907739999999</v>
      </c>
      <c r="G12" s="3">
        <v>1.5920289519999999</v>
      </c>
      <c r="H12" s="3">
        <v>1.520753749</v>
      </c>
      <c r="I12" s="3">
        <v>1.324239256</v>
      </c>
      <c r="J12" s="3">
        <v>1.276770977</v>
      </c>
      <c r="K12" s="3">
        <v>1.255596234</v>
      </c>
      <c r="L12" s="3">
        <v>1.1955733749999999</v>
      </c>
      <c r="M12" s="3">
        <v>1.296897867</v>
      </c>
      <c r="N12" s="3">
        <v>1.196514372</v>
      </c>
      <c r="O12" s="3">
        <v>1.24941803</v>
      </c>
      <c r="P12" s="3">
        <v>1.156080644</v>
      </c>
      <c r="Q12" s="3">
        <v>1.1461017250000001</v>
      </c>
      <c r="R12" s="3">
        <v>1.1685181979999999</v>
      </c>
      <c r="S12" s="3">
        <v>1.150700118</v>
      </c>
      <c r="T12" s="3">
        <v>1.1046643089999999</v>
      </c>
      <c r="U12" s="3">
        <v>1.194803982</v>
      </c>
      <c r="V12" s="3">
        <v>1.1281054859999999</v>
      </c>
      <c r="W12" s="3">
        <v>1.141982294</v>
      </c>
      <c r="X12" s="3">
        <v>1.066762524</v>
      </c>
      <c r="Y12" s="3">
        <v>0.99078923029999999</v>
      </c>
      <c r="Z12" s="3">
        <v>0.9313063721</v>
      </c>
      <c r="AA12" s="3">
        <v>0.87086027830000001</v>
      </c>
      <c r="AB12" s="3">
        <v>0.80491748460000001</v>
      </c>
      <c r="AC12" s="3">
        <v>0.96382811589999995</v>
      </c>
      <c r="AD12" s="3">
        <v>0.86106867580000002</v>
      </c>
      <c r="AE12" s="3">
        <v>0.83850231239999995</v>
      </c>
      <c r="AF12" s="3">
        <v>0.74657209479999997</v>
      </c>
      <c r="AG12" s="3">
        <v>1.327139034</v>
      </c>
      <c r="AH12" s="3">
        <v>1.2648704989999999</v>
      </c>
      <c r="AI12" s="3">
        <v>1.1484518100000001</v>
      </c>
      <c r="AJ12" s="3">
        <v>1.1048687500000001</v>
      </c>
      <c r="AK12" s="3">
        <v>1.7008446740000001</v>
      </c>
      <c r="AL12" s="3">
        <v>2.3715370610000002</v>
      </c>
      <c r="AM12" s="3">
        <v>1.161386019</v>
      </c>
      <c r="AN12" s="3">
        <v>1.0427291759999999</v>
      </c>
      <c r="AO12" s="3">
        <v>1.7023074279999999</v>
      </c>
      <c r="AP12" s="3">
        <v>3.433675236</v>
      </c>
      <c r="AQ12" s="3">
        <v>1.217449142</v>
      </c>
      <c r="AR12" s="3">
        <v>1.17325809</v>
      </c>
      <c r="AS12" s="3">
        <v>1.1512713000000001</v>
      </c>
      <c r="AT12" s="3">
        <v>1.1039257680000001</v>
      </c>
      <c r="AU12" s="3">
        <v>1.2021693250000001</v>
      </c>
      <c r="AV12" s="3">
        <v>1.1324255590000001</v>
      </c>
      <c r="AW12" s="3">
        <v>1.1471365650000001</v>
      </c>
      <c r="AX12" s="3">
        <v>1.066343692</v>
      </c>
      <c r="AY12" s="3">
        <v>1.0166714489999999</v>
      </c>
      <c r="AZ12" s="3">
        <v>0.95190224069999996</v>
      </c>
      <c r="BA12" s="3">
        <v>0.88611416990000003</v>
      </c>
      <c r="BB12" s="3">
        <v>0.82797301270000001</v>
      </c>
      <c r="BC12" s="3">
        <v>0.98579046839999995</v>
      </c>
      <c r="BD12" s="3">
        <v>0.88744555030000005</v>
      </c>
      <c r="BE12" s="3">
        <v>0.8591448304</v>
      </c>
      <c r="BF12" s="3">
        <v>0.74840549649999999</v>
      </c>
      <c r="BG12" s="3">
        <v>1.3422508900000001</v>
      </c>
      <c r="BH12" s="3">
        <v>1.3215790039999999</v>
      </c>
      <c r="BI12" s="3">
        <v>1.307870512</v>
      </c>
      <c r="BJ12" s="3">
        <v>1.266696348</v>
      </c>
      <c r="BK12" s="3">
        <v>1.3463412349999999</v>
      </c>
      <c r="BL12" s="3">
        <v>1.301901526</v>
      </c>
      <c r="BM12" s="3">
        <v>1.298523471</v>
      </c>
      <c r="BN12" s="3">
        <v>1.248689613</v>
      </c>
    </row>
    <row r="13" spans="1:66" ht="15.75" thickBot="1" x14ac:dyDescent="0.3">
      <c r="A13" s="3">
        <v>1.5270332280000001</v>
      </c>
      <c r="B13" s="3">
        <v>1.478610215</v>
      </c>
      <c r="C13" s="3">
        <v>1.5475766769999999</v>
      </c>
      <c r="D13" s="3">
        <v>1.502731791</v>
      </c>
      <c r="E13" s="3">
        <v>1.514264185</v>
      </c>
      <c r="F13" s="3">
        <v>1.466931118</v>
      </c>
      <c r="G13" s="3">
        <v>1.5416847520000001</v>
      </c>
      <c r="H13" s="3">
        <v>1.47907711</v>
      </c>
      <c r="I13" s="3">
        <v>1.287382936</v>
      </c>
      <c r="J13" s="3">
        <v>1.2327498939999999</v>
      </c>
      <c r="K13" s="3">
        <v>1.20487119</v>
      </c>
      <c r="L13" s="3">
        <v>1.153185159</v>
      </c>
      <c r="M13" s="3">
        <v>1.2511452860000001</v>
      </c>
      <c r="N13" s="3">
        <v>1.153416011</v>
      </c>
      <c r="O13" s="3">
        <v>1.196922094</v>
      </c>
      <c r="P13" s="3">
        <v>1.104424436</v>
      </c>
      <c r="Q13" s="3">
        <v>1.1448804109999999</v>
      </c>
      <c r="R13" s="3">
        <v>1.1565646970000001</v>
      </c>
      <c r="S13" s="3">
        <v>1.140163225</v>
      </c>
      <c r="T13" s="3">
        <v>1.0917675630000001</v>
      </c>
      <c r="U13" s="3">
        <v>1.1891792240000001</v>
      </c>
      <c r="V13" s="3">
        <v>1.114065471</v>
      </c>
      <c r="W13" s="3">
        <v>1.130869549</v>
      </c>
      <c r="X13" s="3">
        <v>1.0526355119999999</v>
      </c>
      <c r="Y13" s="3">
        <v>0.97554413630000003</v>
      </c>
      <c r="Z13" s="3">
        <v>0.91319516010000001</v>
      </c>
      <c r="AA13" s="3">
        <v>0.84936359989999999</v>
      </c>
      <c r="AB13" s="3">
        <v>0.78220503819999998</v>
      </c>
      <c r="AC13" s="3">
        <v>0.94576726109999998</v>
      </c>
      <c r="AD13" s="3">
        <v>0.84428238749999995</v>
      </c>
      <c r="AE13" s="3">
        <v>0.81267885340000001</v>
      </c>
      <c r="AF13" s="3">
        <v>0.72346523080000003</v>
      </c>
      <c r="AG13" s="3">
        <v>1.3131662099999999</v>
      </c>
      <c r="AH13" s="3">
        <v>1.2603121370000001</v>
      </c>
      <c r="AI13" s="3">
        <v>1.140619235</v>
      </c>
      <c r="AJ13" s="3">
        <v>1.0934361319999999</v>
      </c>
      <c r="AK13" s="3">
        <v>1.6580799799999999</v>
      </c>
      <c r="AL13" s="3">
        <v>2.3060384809999999</v>
      </c>
      <c r="AM13" s="3">
        <v>1.1563306529999999</v>
      </c>
      <c r="AN13" s="3">
        <v>1.0322598949999999</v>
      </c>
      <c r="AO13" s="3">
        <v>1.6687294429999999</v>
      </c>
      <c r="AP13" s="3">
        <v>3.3265815679999999</v>
      </c>
      <c r="AQ13" s="3">
        <v>1.211198644</v>
      </c>
      <c r="AR13" s="3">
        <v>1.1620688859999999</v>
      </c>
      <c r="AS13" s="3">
        <v>1.1421623789999999</v>
      </c>
      <c r="AT13" s="3">
        <v>1.0948271039999999</v>
      </c>
      <c r="AU13" s="3">
        <v>1.1941538089999999</v>
      </c>
      <c r="AV13" s="3">
        <v>1.1210382130000001</v>
      </c>
      <c r="AW13" s="3">
        <v>1.132061574</v>
      </c>
      <c r="AX13" s="3">
        <v>1.0520553020000001</v>
      </c>
      <c r="AY13" s="3">
        <v>1.0014661499999999</v>
      </c>
      <c r="AZ13" s="3">
        <v>0.9405912206</v>
      </c>
      <c r="BA13" s="3">
        <v>0.86270387940000004</v>
      </c>
      <c r="BB13" s="3">
        <v>0.80430784219999996</v>
      </c>
      <c r="BC13" s="3">
        <v>0.97050372060000001</v>
      </c>
      <c r="BD13" s="3">
        <v>0.87338073439999997</v>
      </c>
      <c r="BE13" s="3">
        <v>0.83395857920000005</v>
      </c>
      <c r="BF13" s="3">
        <v>0.72709831530000002</v>
      </c>
      <c r="BG13" s="3">
        <v>1.330205573</v>
      </c>
      <c r="BH13" s="3">
        <v>1.306886167</v>
      </c>
      <c r="BI13" s="3">
        <v>1.2973622499999999</v>
      </c>
      <c r="BJ13" s="3">
        <v>1.257402489</v>
      </c>
      <c r="BK13" s="3">
        <v>1.330857771</v>
      </c>
      <c r="BL13" s="3">
        <v>1.2874227410000001</v>
      </c>
      <c r="BM13" s="3">
        <v>1.2886279249999999</v>
      </c>
      <c r="BN13" s="3">
        <v>1.2295777050000001</v>
      </c>
    </row>
    <row r="14" spans="1:66" ht="15.75" thickBot="1" x14ac:dyDescent="0.3">
      <c r="A14" s="3">
        <v>1.4962781730000001</v>
      </c>
      <c r="B14" s="3">
        <v>1.446759718</v>
      </c>
      <c r="C14" s="3">
        <v>1.5176981620000001</v>
      </c>
      <c r="D14" s="3">
        <v>1.4764579019999999</v>
      </c>
      <c r="E14" s="3">
        <v>1.4803921209999999</v>
      </c>
      <c r="F14" s="3">
        <v>1.4305595090000001</v>
      </c>
      <c r="G14" s="3">
        <v>1.519205621</v>
      </c>
      <c r="H14" s="3">
        <v>1.450738614</v>
      </c>
      <c r="I14" s="3">
        <v>1.2464829820000001</v>
      </c>
      <c r="J14" s="3">
        <v>1.1968784809999999</v>
      </c>
      <c r="K14" s="3">
        <v>1.163930296</v>
      </c>
      <c r="L14" s="3">
        <v>1.1112327</v>
      </c>
      <c r="M14" s="3">
        <v>1.2110610159999999</v>
      </c>
      <c r="N14" s="3">
        <v>1.111324779</v>
      </c>
      <c r="O14" s="3">
        <v>1.151441392</v>
      </c>
      <c r="P14" s="3">
        <v>1.0629702889999999</v>
      </c>
      <c r="Q14" s="3">
        <v>1.135540327</v>
      </c>
      <c r="R14" s="3">
        <v>1.1481177950000001</v>
      </c>
      <c r="S14" s="3">
        <v>1.13674348</v>
      </c>
      <c r="T14" s="3">
        <v>1.085039651</v>
      </c>
      <c r="U14" s="3">
        <v>1.179945413</v>
      </c>
      <c r="V14" s="3">
        <v>1.1028096359999999</v>
      </c>
      <c r="W14" s="3">
        <v>1.1181246119999999</v>
      </c>
      <c r="X14" s="3">
        <v>1.0435105259999999</v>
      </c>
      <c r="Y14" s="3">
        <v>0.9573791344</v>
      </c>
      <c r="Z14" s="3">
        <v>0.89586864730000004</v>
      </c>
      <c r="AA14" s="3">
        <v>0.82642900730000002</v>
      </c>
      <c r="AB14" s="3">
        <v>0.7623144811</v>
      </c>
      <c r="AC14" s="3">
        <v>0.92755725980000003</v>
      </c>
      <c r="AD14" s="3">
        <v>0.82847195789999994</v>
      </c>
      <c r="AE14" s="3">
        <v>0.78653814399999999</v>
      </c>
      <c r="AF14" s="3">
        <v>0.70018513739999999</v>
      </c>
      <c r="AG14" s="3">
        <v>1.301808174</v>
      </c>
      <c r="AH14" s="3">
        <v>1.2567751060000001</v>
      </c>
      <c r="AI14" s="3">
        <v>1.1357424250000001</v>
      </c>
      <c r="AJ14" s="3">
        <v>1.0830712629999999</v>
      </c>
      <c r="AK14" s="3">
        <v>1.628077126</v>
      </c>
      <c r="AL14" s="3">
        <v>2.239577749</v>
      </c>
      <c r="AM14" s="3">
        <v>1.151215619</v>
      </c>
      <c r="AN14" s="3">
        <v>1.022618188</v>
      </c>
      <c r="AO14" s="3">
        <v>1.643401742</v>
      </c>
      <c r="AP14" s="3">
        <v>3.25172368</v>
      </c>
      <c r="AQ14" s="3">
        <v>1.1970991369999999</v>
      </c>
      <c r="AR14" s="3">
        <v>1.150151683</v>
      </c>
      <c r="AS14" s="3">
        <v>1.1356815659999999</v>
      </c>
      <c r="AT14" s="3">
        <v>1.0857130880000001</v>
      </c>
      <c r="AU14" s="3">
        <v>1.1858129369999999</v>
      </c>
      <c r="AV14" s="3">
        <v>1.110089028</v>
      </c>
      <c r="AW14" s="3">
        <v>1.1240144489999999</v>
      </c>
      <c r="AX14" s="3">
        <v>1.044106454</v>
      </c>
      <c r="AY14" s="3">
        <v>0.98798389539999998</v>
      </c>
      <c r="AZ14" s="3">
        <v>0.92456349199999999</v>
      </c>
      <c r="BA14" s="3">
        <v>0.84160750470000001</v>
      </c>
      <c r="BB14" s="3">
        <v>0.78594362630000003</v>
      </c>
      <c r="BC14" s="3">
        <v>0.95441717029999995</v>
      </c>
      <c r="BD14" s="3">
        <v>0.85835559809999995</v>
      </c>
      <c r="BE14" s="3">
        <v>0.81234352239999996</v>
      </c>
      <c r="BF14" s="3">
        <v>0.70367665489999998</v>
      </c>
      <c r="BG14" s="3">
        <v>1.3223552000000001</v>
      </c>
      <c r="BH14" s="3">
        <v>1.2942228360000001</v>
      </c>
      <c r="BI14" s="3">
        <v>1.285905326</v>
      </c>
      <c r="BJ14" s="3">
        <v>1.2459484460000001</v>
      </c>
      <c r="BK14" s="3">
        <v>1.3232326029999999</v>
      </c>
      <c r="BL14" s="3">
        <v>1.2761504589999999</v>
      </c>
      <c r="BM14" s="3">
        <v>1.2796096130000001</v>
      </c>
      <c r="BN14" s="3">
        <v>1.221239542</v>
      </c>
    </row>
    <row r="15" spans="1:66" ht="15.75" thickBot="1" x14ac:dyDescent="0.3">
      <c r="A15" s="3">
        <v>1.4670627650000001</v>
      </c>
      <c r="B15" s="3">
        <v>1.411709197</v>
      </c>
      <c r="C15" s="3">
        <v>1.490660256</v>
      </c>
      <c r="D15" s="3">
        <v>1.447166081</v>
      </c>
      <c r="E15" s="3">
        <v>1.4519454190000001</v>
      </c>
      <c r="F15" s="3">
        <v>1.40249896</v>
      </c>
      <c r="G15" s="3">
        <v>1.491895779</v>
      </c>
      <c r="H15" s="3">
        <v>1.415295478</v>
      </c>
      <c r="I15" s="3">
        <v>1.2181982220000001</v>
      </c>
      <c r="J15" s="3">
        <v>1.163511542</v>
      </c>
      <c r="K15" s="3">
        <v>1.1273315580000001</v>
      </c>
      <c r="L15" s="3">
        <v>1.0752481570000001</v>
      </c>
      <c r="M15" s="3">
        <v>1.1739054769999999</v>
      </c>
      <c r="N15" s="3">
        <v>1.0810012149999999</v>
      </c>
      <c r="O15" s="3">
        <v>1.1209760360000001</v>
      </c>
      <c r="P15" s="3">
        <v>1.025290408</v>
      </c>
      <c r="Q15" s="3">
        <v>1.134239617</v>
      </c>
      <c r="R15" s="3">
        <v>1.140950428</v>
      </c>
      <c r="S15" s="3">
        <v>1.1196559619999999</v>
      </c>
      <c r="T15" s="3">
        <v>1.077713546</v>
      </c>
      <c r="U15" s="3">
        <v>1.1675980530000001</v>
      </c>
      <c r="V15" s="3">
        <v>1.092744478</v>
      </c>
      <c r="W15" s="3">
        <v>1.1141669809999999</v>
      </c>
      <c r="X15" s="3">
        <v>1.030600279</v>
      </c>
      <c r="Y15" s="3">
        <v>0.9412799557</v>
      </c>
      <c r="Z15" s="3">
        <v>0.88455553899999995</v>
      </c>
      <c r="AA15" s="3">
        <v>0.80635783719999998</v>
      </c>
      <c r="AB15" s="3">
        <v>0.73821415629999998</v>
      </c>
      <c r="AC15" s="3">
        <v>0.90921949089999998</v>
      </c>
      <c r="AD15" s="3">
        <v>0.81193961160000006</v>
      </c>
      <c r="AE15" s="3">
        <v>0.76255543439999995</v>
      </c>
      <c r="AF15" s="3">
        <v>0.67701489829999995</v>
      </c>
      <c r="AG15" s="3">
        <v>1.292843682</v>
      </c>
      <c r="AH15" s="3">
        <v>1.2540311280000001</v>
      </c>
      <c r="AI15" s="3">
        <v>1.1287975450000001</v>
      </c>
      <c r="AJ15" s="3">
        <v>1.071490979</v>
      </c>
      <c r="AK15" s="3">
        <v>1.604778292</v>
      </c>
      <c r="AL15" s="3">
        <v>2.1811883719999998</v>
      </c>
      <c r="AM15" s="3">
        <v>1.147185541</v>
      </c>
      <c r="AN15" s="3">
        <v>1.0132369370000001</v>
      </c>
      <c r="AO15" s="3">
        <v>1.6326170339999999</v>
      </c>
      <c r="AP15" s="3">
        <v>3.2109895530000001</v>
      </c>
      <c r="AQ15" s="3">
        <v>1.188506925</v>
      </c>
      <c r="AR15" s="3">
        <v>1.1448129680000001</v>
      </c>
      <c r="AS15" s="3">
        <v>1.1299333949999999</v>
      </c>
      <c r="AT15" s="3">
        <v>1.0779402</v>
      </c>
      <c r="AU15" s="3">
        <v>1.1767802350000001</v>
      </c>
      <c r="AV15" s="3">
        <v>1.099299233</v>
      </c>
      <c r="AW15" s="3">
        <v>1.114312728</v>
      </c>
      <c r="AX15" s="3">
        <v>1.0330929659999999</v>
      </c>
      <c r="AY15" s="3">
        <v>0.97598761919999999</v>
      </c>
      <c r="AZ15" s="3">
        <v>0.91102684050000005</v>
      </c>
      <c r="BA15" s="3">
        <v>0.82073551700000003</v>
      </c>
      <c r="BB15" s="3">
        <v>0.76705156190000001</v>
      </c>
      <c r="BC15" s="3">
        <v>0.93734877940000005</v>
      </c>
      <c r="BD15" s="3">
        <v>0.84140784390000001</v>
      </c>
      <c r="BE15" s="3">
        <v>0.79281659319999997</v>
      </c>
      <c r="BF15" s="3">
        <v>0.68514999389999998</v>
      </c>
      <c r="BG15" s="3">
        <v>1.3140941559999999</v>
      </c>
      <c r="BH15" s="3">
        <v>1.2861345740000001</v>
      </c>
      <c r="BI15" s="3">
        <v>1.2781483789999999</v>
      </c>
      <c r="BJ15" s="3">
        <v>1.236798716</v>
      </c>
      <c r="BK15" s="3">
        <v>1.312705258</v>
      </c>
      <c r="BL15" s="3">
        <v>1.2668529900000001</v>
      </c>
      <c r="BM15" s="3">
        <v>1.266826687</v>
      </c>
      <c r="BN15" s="3">
        <v>1.2119294460000001</v>
      </c>
    </row>
    <row r="16" spans="1:66" ht="15.75" thickBot="1" x14ac:dyDescent="0.3">
      <c r="A16" s="3">
        <v>1.4429639270000001</v>
      </c>
      <c r="B16" s="3">
        <v>1.3919589370000001</v>
      </c>
      <c r="C16" s="3">
        <v>1.4700166670000001</v>
      </c>
      <c r="D16" s="3">
        <v>1.422479574</v>
      </c>
      <c r="E16" s="3">
        <v>1.4246164880000001</v>
      </c>
      <c r="F16" s="3">
        <v>1.3790376449999999</v>
      </c>
      <c r="G16" s="3">
        <v>1.4604417780000001</v>
      </c>
      <c r="H16" s="3">
        <v>1.3879094860000001</v>
      </c>
      <c r="I16" s="3">
        <v>1.1904217079999999</v>
      </c>
      <c r="J16" s="3">
        <v>1.138731999</v>
      </c>
      <c r="K16" s="3">
        <v>1.0967442380000001</v>
      </c>
      <c r="L16" s="3">
        <v>1.0404465869999999</v>
      </c>
      <c r="M16" s="3">
        <v>1.1389114600000001</v>
      </c>
      <c r="N16" s="3">
        <v>1.0456037730000001</v>
      </c>
      <c r="O16" s="3">
        <v>1.079580781</v>
      </c>
      <c r="P16" s="3">
        <v>0.9885360701</v>
      </c>
      <c r="Q16" s="3">
        <v>1.330202584</v>
      </c>
      <c r="R16" s="3">
        <v>1.131608003</v>
      </c>
      <c r="S16" s="3">
        <v>1.1141135069999999</v>
      </c>
      <c r="T16" s="3">
        <v>1.0662199409999999</v>
      </c>
      <c r="U16" s="3">
        <v>1.1585391949999999</v>
      </c>
      <c r="V16" s="3">
        <v>1.086731332</v>
      </c>
      <c r="W16" s="3">
        <v>1.1040774980000001</v>
      </c>
      <c r="X16" s="3">
        <v>1.0153675849999999</v>
      </c>
      <c r="Y16" s="3">
        <v>0.92664532310000003</v>
      </c>
      <c r="Z16" s="3">
        <v>0.8695805002</v>
      </c>
      <c r="AA16" s="3">
        <v>0.78284771630000005</v>
      </c>
      <c r="AB16" s="3">
        <v>0.71856621649999997</v>
      </c>
      <c r="AC16" s="3">
        <v>0.89356147080000004</v>
      </c>
      <c r="AD16" s="3">
        <v>0.79767082820000001</v>
      </c>
      <c r="AE16" s="3">
        <v>0.7422539668</v>
      </c>
      <c r="AF16" s="3">
        <v>0.65596123370000003</v>
      </c>
      <c r="AG16" s="3">
        <v>1.284976506</v>
      </c>
      <c r="AH16" s="3">
        <v>1.251074332</v>
      </c>
      <c r="AI16" s="3">
        <v>1.123208067</v>
      </c>
      <c r="AJ16" s="3">
        <v>1.061171632</v>
      </c>
      <c r="AK16" s="3">
        <v>1.5808320499999999</v>
      </c>
      <c r="AL16" s="3">
        <v>2.1385292210000002</v>
      </c>
      <c r="AM16" s="3">
        <v>1.143613507</v>
      </c>
      <c r="AN16" s="3">
        <v>1.005308248</v>
      </c>
      <c r="AO16" s="3">
        <v>1.612344853</v>
      </c>
      <c r="AP16" s="3">
        <v>3.1077043949999998</v>
      </c>
      <c r="AQ16" s="3">
        <v>1.1818284400000001</v>
      </c>
      <c r="AR16" s="3">
        <v>1.1379223709999999</v>
      </c>
      <c r="AS16" s="3">
        <v>1.119065998</v>
      </c>
      <c r="AT16" s="3">
        <v>1.067433861</v>
      </c>
      <c r="AU16" s="3">
        <v>1.170420378</v>
      </c>
      <c r="AV16" s="3">
        <v>1.0927636080000001</v>
      </c>
      <c r="AW16" s="3">
        <v>1.105148054</v>
      </c>
      <c r="AX16" s="3">
        <v>1.0215886590000001</v>
      </c>
      <c r="AY16" s="3">
        <v>0.96222756860000003</v>
      </c>
      <c r="AZ16" s="3">
        <v>0.89764324740000001</v>
      </c>
      <c r="BA16" s="3">
        <v>0.80174545109999995</v>
      </c>
      <c r="BB16" s="3">
        <v>0.74694049520000005</v>
      </c>
      <c r="BC16" s="3">
        <v>0.92039244149999999</v>
      </c>
      <c r="BD16" s="3">
        <v>0.82883421229999998</v>
      </c>
      <c r="BE16" s="3">
        <v>0.7728462224</v>
      </c>
      <c r="BF16" s="3">
        <v>0.66272971020000004</v>
      </c>
      <c r="BG16" s="3">
        <v>1.3055454520000001</v>
      </c>
      <c r="BH16" s="3">
        <v>1.274268921</v>
      </c>
      <c r="BI16" s="3">
        <v>1.2686349729999999</v>
      </c>
      <c r="BJ16" s="3">
        <v>1.2287665910000001</v>
      </c>
      <c r="BK16" s="3">
        <v>1.3044835450000001</v>
      </c>
      <c r="BL16" s="3">
        <v>1.260471302</v>
      </c>
      <c r="BM16" s="3">
        <v>1.2650424309999999</v>
      </c>
      <c r="BN16" s="3">
        <v>1.200874343</v>
      </c>
    </row>
    <row r="17" spans="1:66" ht="15.75" thickBot="1" x14ac:dyDescent="0.3">
      <c r="A17" s="3">
        <v>1.417874232</v>
      </c>
      <c r="B17" s="3">
        <v>1.372331258</v>
      </c>
      <c r="C17" s="3">
        <v>1.4545376839999999</v>
      </c>
      <c r="D17" s="3">
        <v>1.4020547269999999</v>
      </c>
      <c r="E17" s="3">
        <v>1.402190842</v>
      </c>
      <c r="F17" s="3">
        <v>1.354503112</v>
      </c>
      <c r="G17" s="3">
        <v>1.452925289</v>
      </c>
      <c r="H17" s="3">
        <v>1.3656968970000001</v>
      </c>
      <c r="I17" s="3">
        <v>1.1625908170000001</v>
      </c>
      <c r="J17" s="3">
        <v>1.1119572959999999</v>
      </c>
      <c r="K17" s="3">
        <v>1.06350228</v>
      </c>
      <c r="L17" s="3">
        <v>1.006009803</v>
      </c>
      <c r="M17" s="3">
        <v>1.110874854</v>
      </c>
      <c r="N17" s="3">
        <v>1.018963463</v>
      </c>
      <c r="O17" s="3">
        <v>1.047312944</v>
      </c>
      <c r="P17" s="3">
        <v>0.96492989330000001</v>
      </c>
      <c r="Q17" s="3">
        <v>1.1283824739999999</v>
      </c>
      <c r="R17" s="3">
        <v>1.125137952</v>
      </c>
      <c r="S17" s="3">
        <v>1.111555729</v>
      </c>
      <c r="T17" s="3">
        <v>1.0597842079999999</v>
      </c>
      <c r="U17" s="3">
        <v>1.155611999</v>
      </c>
      <c r="V17" s="3">
        <v>1.076089471</v>
      </c>
      <c r="W17" s="3">
        <v>1.095486357</v>
      </c>
      <c r="X17" s="3">
        <v>1.0070703780000001</v>
      </c>
      <c r="Y17" s="3">
        <v>0.91152736619999997</v>
      </c>
      <c r="Z17" s="3">
        <v>0.85693120229999997</v>
      </c>
      <c r="AA17" s="3">
        <v>0.7656191738</v>
      </c>
      <c r="AB17" s="3">
        <v>0.70115516249999998</v>
      </c>
      <c r="AC17" s="3">
        <v>0.87321990719999998</v>
      </c>
      <c r="AD17" s="3">
        <v>0.77803872929999995</v>
      </c>
      <c r="AE17" s="3">
        <v>0.71828870460000005</v>
      </c>
      <c r="AF17" s="3">
        <v>0.63550001850000004</v>
      </c>
      <c r="AG17" s="3">
        <v>1.27829204</v>
      </c>
      <c r="AH17" s="3">
        <v>1.24879579</v>
      </c>
      <c r="AI17" s="3">
        <v>1.120395547</v>
      </c>
      <c r="AJ17" s="3">
        <v>1.054782723</v>
      </c>
      <c r="AK17" s="3">
        <v>1.5615219469999999</v>
      </c>
      <c r="AL17" s="3">
        <v>2.0950675479999998</v>
      </c>
      <c r="AM17" s="3">
        <v>1.1390744690000001</v>
      </c>
      <c r="AN17" s="3">
        <v>0.99697595640000003</v>
      </c>
      <c r="AO17" s="3">
        <v>1.5998624829999999</v>
      </c>
      <c r="AP17" s="3">
        <v>3.068698801</v>
      </c>
      <c r="AQ17" s="3">
        <v>1.1756878449999999</v>
      </c>
      <c r="AR17" s="3">
        <v>1.129791545</v>
      </c>
      <c r="AS17" s="3">
        <v>1.1131415140000001</v>
      </c>
      <c r="AT17" s="3">
        <v>1.0581974569999999</v>
      </c>
      <c r="AU17" s="3">
        <v>1.159168089</v>
      </c>
      <c r="AV17" s="3">
        <v>1.0859014090000001</v>
      </c>
      <c r="AW17" s="3">
        <v>1.0955232340000001</v>
      </c>
      <c r="AX17" s="3">
        <v>1.012906723</v>
      </c>
      <c r="AY17" s="3">
        <v>0.95040762050000005</v>
      </c>
      <c r="AZ17" s="3">
        <v>0.88682746710000004</v>
      </c>
      <c r="BA17" s="3">
        <v>0.78283436949999996</v>
      </c>
      <c r="BB17" s="3">
        <v>0.7292761754</v>
      </c>
      <c r="BC17" s="3">
        <v>0.91078330389999995</v>
      </c>
      <c r="BD17" s="3">
        <v>0.8103718204</v>
      </c>
      <c r="BE17" s="3">
        <v>0.75197868899999998</v>
      </c>
      <c r="BF17" s="3">
        <v>0.64237629590000001</v>
      </c>
      <c r="BG17" s="3">
        <v>1.297322753</v>
      </c>
      <c r="BH17" s="3">
        <v>1.2651936610000001</v>
      </c>
      <c r="BI17" s="3">
        <v>1.2628001929999999</v>
      </c>
      <c r="BJ17" s="3">
        <v>1.221726198</v>
      </c>
      <c r="BK17" s="3">
        <v>1.299515212</v>
      </c>
      <c r="BL17" s="3">
        <v>1.2485740089999999</v>
      </c>
      <c r="BM17" s="3">
        <v>1.2548213180000001</v>
      </c>
      <c r="BN17" s="3">
        <v>1.1956359320000001</v>
      </c>
    </row>
    <row r="18" spans="1:66" ht="15.75" thickBot="1" x14ac:dyDescent="0.3">
      <c r="A18" s="3">
        <v>1.400184286</v>
      </c>
      <c r="B18" s="3">
        <v>1.3497307730000001</v>
      </c>
      <c r="C18" s="3">
        <v>1.4352643279999999</v>
      </c>
      <c r="D18" s="3">
        <v>1.3855663949999999</v>
      </c>
      <c r="E18" s="3">
        <v>1.3823700750000001</v>
      </c>
      <c r="F18" s="3">
        <v>1.3324486360000001</v>
      </c>
      <c r="G18" s="3">
        <v>1.424251929</v>
      </c>
      <c r="H18" s="3">
        <v>1.3481751259999999</v>
      </c>
      <c r="I18" s="3">
        <v>1.13839113</v>
      </c>
      <c r="J18" s="3">
        <v>1.0849815899999999</v>
      </c>
      <c r="K18" s="3">
        <v>1.0391044920000001</v>
      </c>
      <c r="L18" s="3">
        <v>0.98202191940000005</v>
      </c>
      <c r="M18" s="3">
        <v>1.0871219649999999</v>
      </c>
      <c r="N18" s="3">
        <v>0.993015333</v>
      </c>
      <c r="O18" s="3">
        <v>1.0162470320000001</v>
      </c>
      <c r="P18" s="3">
        <v>0.93633802129999999</v>
      </c>
      <c r="Q18" s="3">
        <v>1.1262065000000001</v>
      </c>
      <c r="R18" s="3">
        <v>1.114803338</v>
      </c>
      <c r="S18" s="3">
        <v>1.0986198570000001</v>
      </c>
      <c r="T18" s="3">
        <v>1.049597613</v>
      </c>
      <c r="U18" s="3">
        <v>1.1469320620000001</v>
      </c>
      <c r="V18" s="3">
        <v>1.065868598</v>
      </c>
      <c r="W18" s="3">
        <v>1.0865600259999999</v>
      </c>
      <c r="X18" s="3">
        <v>0.99926380790000002</v>
      </c>
      <c r="Y18" s="3">
        <v>0.8958659886</v>
      </c>
      <c r="Z18" s="3">
        <v>0.84204795519999998</v>
      </c>
      <c r="AA18" s="3">
        <v>0.74646240809999997</v>
      </c>
      <c r="AB18" s="3">
        <v>0.68004017149999996</v>
      </c>
      <c r="AC18" s="3">
        <v>0.85723803799999998</v>
      </c>
      <c r="AD18" s="3">
        <v>0.76419399480000005</v>
      </c>
      <c r="AE18" s="3">
        <v>0.69922898349999996</v>
      </c>
      <c r="AF18" s="3">
        <v>0.61534154019999998</v>
      </c>
      <c r="AG18" s="3">
        <v>1.2724321430000001</v>
      </c>
      <c r="AH18" s="3">
        <v>1.24689669</v>
      </c>
      <c r="AI18" s="3">
        <v>1.114386162</v>
      </c>
      <c r="AJ18" s="3">
        <v>1.0475061720000001</v>
      </c>
      <c r="AK18" s="3">
        <v>1.5496437789999999</v>
      </c>
      <c r="AL18" s="3">
        <v>2.0508117779999999</v>
      </c>
      <c r="AM18" s="3">
        <v>1.135738634</v>
      </c>
      <c r="AN18" s="3">
        <v>0.98768805749999999</v>
      </c>
      <c r="AO18" s="3">
        <v>1.591926884</v>
      </c>
      <c r="AP18" s="3">
        <v>3.0175311699999998</v>
      </c>
      <c r="AQ18" s="3">
        <v>1.1671438919999999</v>
      </c>
      <c r="AR18" s="3">
        <v>1.1222984970000001</v>
      </c>
      <c r="AS18" s="3">
        <v>1.1084881280000001</v>
      </c>
      <c r="AT18" s="3">
        <v>1.0489901260000001</v>
      </c>
      <c r="AU18" s="3">
        <v>1.154562042</v>
      </c>
      <c r="AV18" s="3">
        <v>1.0764003609999999</v>
      </c>
      <c r="AW18" s="3">
        <v>1.090685014</v>
      </c>
      <c r="AX18" s="3">
        <v>1.0070766369999999</v>
      </c>
      <c r="AY18" s="3">
        <v>0.93786362749999996</v>
      </c>
      <c r="AZ18" s="3">
        <v>0.87355881410000003</v>
      </c>
      <c r="BA18" s="3">
        <v>0.7632192565</v>
      </c>
      <c r="BB18" s="3">
        <v>0.71284157859999997</v>
      </c>
      <c r="BC18" s="3">
        <v>0.89437958539999995</v>
      </c>
      <c r="BD18" s="3">
        <v>0.79676380219999998</v>
      </c>
      <c r="BE18" s="3">
        <v>0.7299718395</v>
      </c>
      <c r="BF18" s="3">
        <v>0.62645981120000005</v>
      </c>
      <c r="BG18" s="3">
        <v>1.2905707289999999</v>
      </c>
      <c r="BH18" s="3">
        <v>1.2624952220000001</v>
      </c>
      <c r="BI18" s="3">
        <v>1.25591001</v>
      </c>
      <c r="BJ18" s="3">
        <v>1.2152192820000001</v>
      </c>
      <c r="BK18" s="3">
        <v>1.292585938</v>
      </c>
      <c r="BL18" s="3">
        <v>1.2405128030000001</v>
      </c>
      <c r="BM18" s="3">
        <v>1.249090939</v>
      </c>
      <c r="BN18" s="3">
        <v>1.1820006080000001</v>
      </c>
    </row>
    <row r="19" spans="1:66" ht="15.75" thickBot="1" x14ac:dyDescent="0.3">
      <c r="A19" s="3">
        <v>1.3797975870000001</v>
      </c>
      <c r="B19" s="3">
        <v>1.3374999439999999</v>
      </c>
      <c r="C19" s="3">
        <v>1.414805691</v>
      </c>
      <c r="D19" s="3">
        <v>1.364299213</v>
      </c>
      <c r="E19" s="3">
        <v>1.368026864</v>
      </c>
      <c r="F19" s="3">
        <v>1.3159953369999999</v>
      </c>
      <c r="G19" s="3">
        <v>1.413786153</v>
      </c>
      <c r="H19" s="3">
        <v>1.3362010360000001</v>
      </c>
      <c r="I19" s="3">
        <v>1.1193977559999999</v>
      </c>
      <c r="J19" s="3">
        <v>1.067687654</v>
      </c>
      <c r="K19" s="3">
        <v>1.0127338939999999</v>
      </c>
      <c r="L19" s="3">
        <v>0.95641343249999999</v>
      </c>
      <c r="M19" s="3">
        <v>1.056696748</v>
      </c>
      <c r="N19" s="3">
        <v>0.96730472479999996</v>
      </c>
      <c r="O19" s="3">
        <v>0.98851274489999996</v>
      </c>
      <c r="P19" s="3">
        <v>0.91094836599999995</v>
      </c>
      <c r="Q19" s="3">
        <v>1.117216064</v>
      </c>
      <c r="R19" s="3">
        <v>1.1131381810000001</v>
      </c>
      <c r="S19" s="3">
        <v>1.095494891</v>
      </c>
      <c r="T19" s="3">
        <v>1.0452312619999999</v>
      </c>
      <c r="U19" s="3">
        <v>1.141273427</v>
      </c>
      <c r="V19" s="3">
        <v>1.0586046680000001</v>
      </c>
      <c r="W19" s="3">
        <v>1.080807488</v>
      </c>
      <c r="X19" s="3">
        <v>0.99121401980000001</v>
      </c>
      <c r="Y19" s="3">
        <v>0.88250784289999995</v>
      </c>
      <c r="Z19" s="3">
        <v>0.82785408920000003</v>
      </c>
      <c r="AA19" s="3">
        <v>0.72817688889999999</v>
      </c>
      <c r="AB19" s="3">
        <v>0.66447848269999998</v>
      </c>
      <c r="AC19" s="3">
        <v>0.83859200109999998</v>
      </c>
      <c r="AD19" s="3">
        <v>0.7474135864</v>
      </c>
      <c r="AE19" s="3">
        <v>0.67869809459999997</v>
      </c>
      <c r="AF19" s="3">
        <v>0.59686888520000003</v>
      </c>
      <c r="AG19" s="3">
        <v>1.267173273</v>
      </c>
      <c r="AH19" s="3">
        <v>1.244785764</v>
      </c>
      <c r="AI19" s="3">
        <v>1.109401927</v>
      </c>
      <c r="AJ19" s="3">
        <v>1.039370487</v>
      </c>
      <c r="AK19" s="3">
        <v>1.534191042</v>
      </c>
      <c r="AL19" s="3">
        <v>2.0062093559999998</v>
      </c>
      <c r="AM19" s="3">
        <v>1.1323878999999999</v>
      </c>
      <c r="AN19" s="3">
        <v>0.98168258559999999</v>
      </c>
      <c r="AO19" s="3">
        <v>1.575916785</v>
      </c>
      <c r="AP19" s="3">
        <v>2.9623814020000001</v>
      </c>
      <c r="AQ19" s="3">
        <v>1.1632799170000001</v>
      </c>
      <c r="AR19" s="3">
        <v>1.1171290119999999</v>
      </c>
      <c r="AS19" s="3">
        <v>1.0991041109999999</v>
      </c>
      <c r="AT19" s="3">
        <v>1.0468482189999999</v>
      </c>
      <c r="AU19" s="3">
        <v>1.149006041</v>
      </c>
      <c r="AV19" s="3">
        <v>1.0697258789999999</v>
      </c>
      <c r="AW19" s="3">
        <v>1.0821500900000001</v>
      </c>
      <c r="AX19" s="3">
        <v>1.0009684809999999</v>
      </c>
      <c r="AY19" s="3">
        <v>0.9271598325</v>
      </c>
      <c r="AZ19" s="3">
        <v>0.86257655960000001</v>
      </c>
      <c r="BA19" s="3">
        <v>0.74803996080000001</v>
      </c>
      <c r="BB19" s="3">
        <v>0.69667579359999998</v>
      </c>
      <c r="BC19" s="3">
        <v>0.87793279229999999</v>
      </c>
      <c r="BD19" s="3">
        <v>0.78521591660000001</v>
      </c>
      <c r="BE19" s="3">
        <v>0.71290597229999997</v>
      </c>
      <c r="BF19" s="3">
        <v>0.60803069880000005</v>
      </c>
      <c r="BG19" s="3">
        <v>1.286332888</v>
      </c>
      <c r="BH19" s="3">
        <v>1.252863251</v>
      </c>
      <c r="BI19" s="3">
        <v>1.2508649549999999</v>
      </c>
      <c r="BJ19" s="3">
        <v>1.205821772</v>
      </c>
      <c r="BK19" s="3">
        <v>1.2833862190000001</v>
      </c>
      <c r="BL19" s="3">
        <v>1.2338211509999999</v>
      </c>
      <c r="BM19" s="3">
        <v>1.238856588</v>
      </c>
      <c r="BN19" s="3">
        <v>1.179166377</v>
      </c>
    </row>
    <row r="20" spans="1:66" ht="15.75" thickBot="1" x14ac:dyDescent="0.3">
      <c r="A20" s="3">
        <v>1.3641410860000001</v>
      </c>
      <c r="B20" s="3">
        <v>1.3169756269999999</v>
      </c>
      <c r="C20" s="3">
        <v>1.404366035</v>
      </c>
      <c r="D20" s="3">
        <v>1.3457817009999999</v>
      </c>
      <c r="E20" s="3">
        <v>1.34876906</v>
      </c>
      <c r="F20" s="3">
        <v>1.298912933</v>
      </c>
      <c r="G20" s="3">
        <v>1.3926286139999999</v>
      </c>
      <c r="H20" s="3">
        <v>1.316378005</v>
      </c>
      <c r="I20" s="3">
        <v>1.094817468</v>
      </c>
      <c r="J20" s="3">
        <v>1.0442797619999999</v>
      </c>
      <c r="K20" s="3">
        <v>0.99079161510000002</v>
      </c>
      <c r="L20" s="3">
        <v>0.93152125509999995</v>
      </c>
      <c r="M20" s="3">
        <v>1.0394362370000001</v>
      </c>
      <c r="N20" s="3">
        <v>0.94612045720000004</v>
      </c>
      <c r="O20" s="3">
        <v>0.95973928379999995</v>
      </c>
      <c r="P20" s="3">
        <v>0.8794707531</v>
      </c>
      <c r="Q20" s="3">
        <v>1.1159075469999999</v>
      </c>
      <c r="R20" s="3">
        <v>1.1053446979999999</v>
      </c>
      <c r="S20" s="3">
        <v>1.0883024450000001</v>
      </c>
      <c r="T20" s="3">
        <v>1.0385009709999999</v>
      </c>
      <c r="U20" s="3">
        <v>1.1358554409999999</v>
      </c>
      <c r="V20" s="3">
        <v>1.050139559</v>
      </c>
      <c r="W20" s="3">
        <v>1.075241363</v>
      </c>
      <c r="X20" s="3">
        <v>0.98611264279999999</v>
      </c>
      <c r="Y20" s="3">
        <v>0.87016722120000001</v>
      </c>
      <c r="Z20" s="3">
        <v>0.81456057339999999</v>
      </c>
      <c r="AA20" s="3">
        <v>0.70901716250000002</v>
      </c>
      <c r="AB20" s="3">
        <v>0.64533430179999995</v>
      </c>
      <c r="AC20" s="3">
        <v>0.82395474849999994</v>
      </c>
      <c r="AD20" s="3">
        <v>0.73521075920000001</v>
      </c>
      <c r="AE20" s="3">
        <v>0.66049273419999999</v>
      </c>
      <c r="AF20" s="3">
        <v>0.5790561139</v>
      </c>
      <c r="AG20" s="3">
        <v>1.262735766</v>
      </c>
      <c r="AH20" s="3">
        <v>1.2444249540000001</v>
      </c>
      <c r="AI20" s="3">
        <v>1.105328042</v>
      </c>
      <c r="AJ20" s="3">
        <v>1.030478692</v>
      </c>
      <c r="AK20" s="3">
        <v>1.5268429539999999</v>
      </c>
      <c r="AL20" s="3">
        <v>1.9797296879999999</v>
      </c>
      <c r="AM20" s="3">
        <v>1.129693812</v>
      </c>
      <c r="AN20" s="3">
        <v>0.97489767009999995</v>
      </c>
      <c r="AO20" s="3">
        <v>1.5751377150000001</v>
      </c>
      <c r="AP20" s="3">
        <v>2.9210597190000001</v>
      </c>
      <c r="AQ20" s="3">
        <v>1.1561214259999999</v>
      </c>
      <c r="AR20" s="3">
        <v>1.111104305</v>
      </c>
      <c r="AS20" s="3">
        <v>1.0915574139999999</v>
      </c>
      <c r="AT20" s="3">
        <v>1.0409538599999999</v>
      </c>
      <c r="AU20" s="3">
        <v>1.1409866420000001</v>
      </c>
      <c r="AV20" s="3">
        <v>1.0668454890000001</v>
      </c>
      <c r="AW20" s="3">
        <v>1.07444506</v>
      </c>
      <c r="AX20" s="3">
        <v>0.99043730279999997</v>
      </c>
      <c r="AY20" s="3">
        <v>0.91205625720000005</v>
      </c>
      <c r="AZ20" s="3">
        <v>0.84916133530000004</v>
      </c>
      <c r="BA20" s="3">
        <v>0.73033327059999997</v>
      </c>
      <c r="BB20" s="3">
        <v>0.67961960300000002</v>
      </c>
      <c r="BC20" s="3">
        <v>0.86581744390000004</v>
      </c>
      <c r="BD20" s="3">
        <v>0.77005596919999997</v>
      </c>
      <c r="BE20" s="3">
        <v>0.69677843380000004</v>
      </c>
      <c r="BF20" s="3">
        <v>0.59123418650000004</v>
      </c>
      <c r="BG20" s="3">
        <v>1.2835574569999999</v>
      </c>
      <c r="BH20" s="3">
        <v>1.2423445879999999</v>
      </c>
      <c r="BI20" s="3">
        <v>1.2430286989999999</v>
      </c>
      <c r="BJ20" s="3">
        <v>1.198605358</v>
      </c>
      <c r="BK20" s="3">
        <v>1.2791223730000001</v>
      </c>
      <c r="BL20" s="3">
        <v>1.227234105</v>
      </c>
      <c r="BM20" s="3">
        <v>1.237096317</v>
      </c>
      <c r="BN20" s="3">
        <v>1.1688311520000001</v>
      </c>
    </row>
    <row r="21" spans="1:66" ht="15.75" thickBot="1" x14ac:dyDescent="0.3">
      <c r="A21" s="3">
        <v>1.3488863259999999</v>
      </c>
      <c r="B21" s="3">
        <v>1.3033368910000001</v>
      </c>
      <c r="C21" s="3">
        <v>1.384359922</v>
      </c>
      <c r="D21" s="3">
        <v>1.340559544</v>
      </c>
      <c r="E21" s="3">
        <v>1.3369200640000001</v>
      </c>
      <c r="F21" s="3">
        <v>1.281010306</v>
      </c>
      <c r="G21" s="3">
        <v>1.374961442</v>
      </c>
      <c r="H21" s="3">
        <v>1.2989792040000001</v>
      </c>
      <c r="I21" s="3">
        <v>1.077162502</v>
      </c>
      <c r="J21" s="3">
        <v>1.02840854</v>
      </c>
      <c r="K21" s="3">
        <v>0.96304726519999995</v>
      </c>
      <c r="L21" s="3">
        <v>0.90985691719999995</v>
      </c>
      <c r="M21" s="3">
        <v>1.013220791</v>
      </c>
      <c r="N21" s="3">
        <v>0.92427755199999995</v>
      </c>
      <c r="O21" s="3">
        <v>0.94379013950000001</v>
      </c>
      <c r="P21" s="3">
        <v>0.86563944250000002</v>
      </c>
      <c r="Q21" s="3">
        <v>1.1106909540000001</v>
      </c>
      <c r="R21" s="3">
        <v>1.1023869989999999</v>
      </c>
      <c r="S21" s="3">
        <v>1.083757785</v>
      </c>
      <c r="T21" s="3">
        <v>1.033046734</v>
      </c>
      <c r="U21" s="3">
        <v>1.1277664709999999</v>
      </c>
      <c r="V21" s="3">
        <v>1.0451633309999999</v>
      </c>
      <c r="W21" s="3">
        <v>1.069054363</v>
      </c>
      <c r="X21" s="3">
        <v>0.97605731780000005</v>
      </c>
      <c r="Y21" s="3">
        <v>0.85665396360000001</v>
      </c>
      <c r="Z21" s="3">
        <v>0.80405911939999997</v>
      </c>
      <c r="AA21" s="3">
        <v>0.69277074439999997</v>
      </c>
      <c r="AB21" s="3">
        <v>0.63093024340000003</v>
      </c>
      <c r="AC21" s="3">
        <v>0.80856248639999995</v>
      </c>
      <c r="AD21" s="3">
        <v>0.72213135640000004</v>
      </c>
      <c r="AE21" s="3">
        <v>0.64193126450000004</v>
      </c>
      <c r="AF21" s="3">
        <v>0.56048752629999998</v>
      </c>
      <c r="AG21" s="3">
        <v>1.2586951989999999</v>
      </c>
      <c r="AH21" s="3">
        <v>1.2429188680000001</v>
      </c>
      <c r="AI21" s="3">
        <v>1.1004546369999999</v>
      </c>
      <c r="AJ21" s="3">
        <v>1.023087318</v>
      </c>
      <c r="AK21" s="3">
        <v>1.5110229150000001</v>
      </c>
      <c r="AL21" s="3">
        <v>1.9426078069999999</v>
      </c>
      <c r="AM21" s="3">
        <v>1.1254966470000001</v>
      </c>
      <c r="AN21" s="3">
        <v>0.96761180150000003</v>
      </c>
      <c r="AO21" s="3">
        <v>1.5655157770000001</v>
      </c>
      <c r="AP21" s="3">
        <v>2.8823204859999998</v>
      </c>
      <c r="AQ21" s="3">
        <v>1.151539799</v>
      </c>
      <c r="AR21" s="3">
        <v>1.106527343</v>
      </c>
      <c r="AS21" s="3">
        <v>1.085972272</v>
      </c>
      <c r="AT21" s="3">
        <v>1.0321494069999999</v>
      </c>
      <c r="AU21" s="3">
        <v>1.1358097410000001</v>
      </c>
      <c r="AV21" s="3">
        <v>1.059702589</v>
      </c>
      <c r="AW21" s="3">
        <v>1.0680021280000001</v>
      </c>
      <c r="AX21" s="3">
        <v>0.98307155209999997</v>
      </c>
      <c r="AY21" s="3">
        <v>0.90118664599999998</v>
      </c>
      <c r="AZ21" s="3">
        <v>0.83810171119999999</v>
      </c>
      <c r="BA21" s="3">
        <v>0.71281645439999997</v>
      </c>
      <c r="BB21" s="3">
        <v>0.6644330853</v>
      </c>
      <c r="BC21" s="3">
        <v>0.85135792349999995</v>
      </c>
      <c r="BD21" s="3">
        <v>0.75898020099999997</v>
      </c>
      <c r="BE21" s="3">
        <v>0.67881031270000003</v>
      </c>
      <c r="BF21" s="3">
        <v>0.57439576609999998</v>
      </c>
      <c r="BG21" s="3">
        <v>1.274879085</v>
      </c>
      <c r="BH21" s="3">
        <v>1.240149081</v>
      </c>
      <c r="BI21" s="3">
        <v>1.2387166110000001</v>
      </c>
      <c r="BJ21" s="3">
        <v>1.1956746229999999</v>
      </c>
      <c r="BK21" s="3">
        <v>1.2708913909999999</v>
      </c>
      <c r="BL21" s="3">
        <v>1.223295222</v>
      </c>
      <c r="BM21" s="3">
        <v>1.2325843359999999</v>
      </c>
      <c r="BN21" s="3">
        <v>1.16280739</v>
      </c>
    </row>
    <row r="22" spans="1:66" ht="15.75" thickBot="1" x14ac:dyDescent="0.3">
      <c r="A22" s="3">
        <v>1.3370726669999999</v>
      </c>
      <c r="B22" s="3">
        <v>1.2907673930000001</v>
      </c>
      <c r="C22" s="3">
        <v>1.3722570350000001</v>
      </c>
      <c r="D22" s="3">
        <v>1.323340486</v>
      </c>
      <c r="E22" s="3">
        <v>1.323339104</v>
      </c>
      <c r="F22" s="3">
        <v>1.270924377</v>
      </c>
      <c r="G22" s="3">
        <v>1.3686555499999999</v>
      </c>
      <c r="H22" s="3">
        <v>1.2861754519999999</v>
      </c>
      <c r="I22" s="3">
        <v>1.0592276789999999</v>
      </c>
      <c r="J22" s="3">
        <v>1.009691675</v>
      </c>
      <c r="K22" s="3">
        <v>0.93966868749999999</v>
      </c>
      <c r="L22" s="3">
        <v>0.89204736360000003</v>
      </c>
      <c r="M22" s="3">
        <v>0.99146065510000003</v>
      </c>
      <c r="N22" s="3">
        <v>0.90265742910000002</v>
      </c>
      <c r="O22" s="3">
        <v>0.91695703110000004</v>
      </c>
      <c r="P22" s="3">
        <v>0.83898821729999995</v>
      </c>
      <c r="Q22" s="3">
        <v>1.108280894</v>
      </c>
      <c r="R22" s="3">
        <v>1.095103653</v>
      </c>
      <c r="S22" s="3">
        <v>1.075262363</v>
      </c>
      <c r="T22" s="3">
        <v>1.0278345440000001</v>
      </c>
      <c r="U22" s="3">
        <v>1.1204819559999999</v>
      </c>
      <c r="V22" s="3">
        <v>1.035232025</v>
      </c>
      <c r="W22" s="3">
        <v>1.0617942629999999</v>
      </c>
      <c r="X22" s="3">
        <v>0.96754849710000002</v>
      </c>
      <c r="Y22" s="3">
        <v>0.84359666470000005</v>
      </c>
      <c r="Z22" s="3">
        <v>0.79047642070000002</v>
      </c>
      <c r="AA22" s="3">
        <v>0.67793776230000002</v>
      </c>
      <c r="AB22" s="3">
        <v>0.61238568950000005</v>
      </c>
      <c r="AC22" s="3">
        <v>0.79570790390000001</v>
      </c>
      <c r="AD22" s="3">
        <v>0.70400045629999997</v>
      </c>
      <c r="AE22" s="3">
        <v>0.62663357860000002</v>
      </c>
      <c r="AF22" s="3">
        <v>0.54697068989999997</v>
      </c>
      <c r="AG22" s="3">
        <v>1.255137164</v>
      </c>
      <c r="AH22" s="3">
        <v>1.241918461</v>
      </c>
      <c r="AI22" s="3">
        <v>1.0967483170000001</v>
      </c>
      <c r="AJ22" s="3">
        <v>1.0172552079999999</v>
      </c>
      <c r="AK22" s="3">
        <v>1.5000548869999999</v>
      </c>
      <c r="AL22" s="3">
        <v>1.923351746</v>
      </c>
      <c r="AM22" s="3">
        <v>1.1217721490000001</v>
      </c>
      <c r="AN22" s="3">
        <v>0.9622245022</v>
      </c>
      <c r="AO22" s="3">
        <v>1.5555314549999999</v>
      </c>
      <c r="AP22" s="3">
        <v>2.840634412</v>
      </c>
      <c r="AQ22" s="3">
        <v>1.1491520340000001</v>
      </c>
      <c r="AR22" s="3">
        <v>1.0993931640000001</v>
      </c>
      <c r="AS22" s="3">
        <v>1.0828093700000001</v>
      </c>
      <c r="AT22" s="3">
        <v>1.0292819559999999</v>
      </c>
      <c r="AU22" s="3">
        <v>1.132913896</v>
      </c>
      <c r="AV22" s="3">
        <v>1.0494272229999999</v>
      </c>
      <c r="AW22" s="3">
        <v>1.063403299</v>
      </c>
      <c r="AX22" s="3">
        <v>0.97627261659999998</v>
      </c>
      <c r="AY22" s="3">
        <v>0.89118352840000004</v>
      </c>
      <c r="AZ22" s="3">
        <v>0.82813070779999998</v>
      </c>
      <c r="BA22" s="3">
        <v>0.6966944075</v>
      </c>
      <c r="BB22" s="3">
        <v>0.65093484800000001</v>
      </c>
      <c r="BC22" s="3">
        <v>0.83716392029999998</v>
      </c>
      <c r="BD22" s="3">
        <v>0.74464508870000001</v>
      </c>
      <c r="BE22" s="3">
        <v>0.66421476999999995</v>
      </c>
      <c r="BF22" s="3">
        <v>0.56062238929999997</v>
      </c>
      <c r="BG22" s="3">
        <v>1.2699586309999999</v>
      </c>
      <c r="BH22" s="3">
        <v>1.2331324379999999</v>
      </c>
      <c r="BI22" s="3">
        <v>1.2348736629999999</v>
      </c>
      <c r="BJ22" s="3">
        <v>1.1903954880000001</v>
      </c>
      <c r="BK22" s="3">
        <v>1.267954818</v>
      </c>
      <c r="BL22" s="3">
        <v>1.2155492320000001</v>
      </c>
      <c r="BM22" s="3">
        <v>1.2257533819999999</v>
      </c>
      <c r="BN22" s="3">
        <v>1.156717164</v>
      </c>
    </row>
    <row r="23" spans="1:66" ht="15.75" thickBot="1" x14ac:dyDescent="0.3">
      <c r="A23" s="3">
        <v>1.323580714</v>
      </c>
      <c r="B23" s="3">
        <v>1.2767671739999999</v>
      </c>
      <c r="C23" s="3">
        <v>1.3544846319999999</v>
      </c>
      <c r="D23" s="3">
        <v>1.318774326</v>
      </c>
      <c r="E23" s="3">
        <v>1.308335958</v>
      </c>
      <c r="F23" s="3">
        <v>1.253436824</v>
      </c>
      <c r="G23" s="3">
        <v>1.354397377</v>
      </c>
      <c r="H23" s="3">
        <v>1.2709262059999999</v>
      </c>
      <c r="I23" s="3">
        <v>1.0449863070000001</v>
      </c>
      <c r="J23" s="3">
        <v>0.99472319720000002</v>
      </c>
      <c r="K23" s="3">
        <v>0.92191683049999995</v>
      </c>
      <c r="L23" s="3">
        <v>0.86800216760000004</v>
      </c>
      <c r="M23" s="3">
        <v>0.97391055169999996</v>
      </c>
      <c r="N23" s="3">
        <v>0.88652389700000001</v>
      </c>
      <c r="O23" s="3">
        <v>0.89947694410000001</v>
      </c>
      <c r="P23" s="3">
        <v>0.81981419519999998</v>
      </c>
      <c r="Q23" s="3">
        <v>1.106125185</v>
      </c>
      <c r="R23" s="3">
        <v>1.094173979</v>
      </c>
      <c r="S23" s="3">
        <v>1.0702584580000001</v>
      </c>
      <c r="T23" s="3">
        <v>1.019118237</v>
      </c>
      <c r="U23" s="3">
        <v>1.1162849779999999</v>
      </c>
      <c r="V23" s="3">
        <v>1.0260262179999999</v>
      </c>
      <c r="W23" s="3">
        <v>1.0561319659999999</v>
      </c>
      <c r="X23" s="3">
        <v>0.96702422919999997</v>
      </c>
      <c r="Y23" s="3">
        <v>0.83249579289999998</v>
      </c>
      <c r="Z23" s="3">
        <v>0.77960920609999995</v>
      </c>
      <c r="AA23" s="3">
        <v>0.66520549679999996</v>
      </c>
      <c r="AB23" s="3">
        <v>0.59889712370000003</v>
      </c>
      <c r="AC23" s="3">
        <v>0.78135825849999996</v>
      </c>
      <c r="AD23" s="3">
        <v>0.69102351669999995</v>
      </c>
      <c r="AE23" s="3">
        <v>0.61098506220000004</v>
      </c>
      <c r="AF23" s="3">
        <v>0.52896502899999998</v>
      </c>
      <c r="AG23" s="3">
        <v>1.251767012</v>
      </c>
      <c r="AH23" s="3">
        <v>1.2415051109999999</v>
      </c>
      <c r="AI23" s="3">
        <v>1.093134193</v>
      </c>
      <c r="AJ23" s="3">
        <v>1.0105643630000001</v>
      </c>
      <c r="AK23" s="3">
        <v>1.4959726170000001</v>
      </c>
      <c r="AL23" s="3">
        <v>1.8915345210000001</v>
      </c>
      <c r="AM23" s="3">
        <v>1.120479467</v>
      </c>
      <c r="AN23" s="3">
        <v>0.95670862540000001</v>
      </c>
      <c r="AO23" s="3">
        <v>1.5483349710000001</v>
      </c>
      <c r="AP23" s="3">
        <v>2.8098807109999999</v>
      </c>
      <c r="AQ23" s="3">
        <v>1.1424239410000001</v>
      </c>
      <c r="AR23" s="3">
        <v>1.0964858200000001</v>
      </c>
      <c r="AS23" s="3">
        <v>1.0775400449999999</v>
      </c>
      <c r="AT23" s="3">
        <v>1.0216430670000001</v>
      </c>
      <c r="AU23" s="3">
        <v>1.1274758659999999</v>
      </c>
      <c r="AV23" s="3">
        <v>1.0477261200000001</v>
      </c>
      <c r="AW23" s="3">
        <v>1.0559094099999999</v>
      </c>
      <c r="AX23" s="3">
        <v>0.9707517175</v>
      </c>
      <c r="AY23" s="3">
        <v>0.88127728530000005</v>
      </c>
      <c r="AZ23" s="3">
        <v>0.81526202699999994</v>
      </c>
      <c r="BA23" s="3">
        <v>0.68270491479999995</v>
      </c>
      <c r="BB23" s="3">
        <v>0.63824705410000004</v>
      </c>
      <c r="BC23" s="3">
        <v>0.82405155360000004</v>
      </c>
      <c r="BD23" s="3">
        <v>0.73360190179999996</v>
      </c>
      <c r="BE23" s="3">
        <v>0.64839706019999999</v>
      </c>
      <c r="BF23" s="3">
        <v>0.54613152210000004</v>
      </c>
      <c r="BG23" s="3">
        <v>1.264110678</v>
      </c>
      <c r="BH23" s="3">
        <v>1.2280802790000001</v>
      </c>
      <c r="BI23" s="3">
        <v>1.2298106630000001</v>
      </c>
      <c r="BJ23" s="3">
        <v>1.188346211</v>
      </c>
      <c r="BK23" s="3">
        <v>1.263134014</v>
      </c>
      <c r="BL23" s="3">
        <v>1.209678292</v>
      </c>
      <c r="BM23" s="3">
        <v>1.223247041</v>
      </c>
      <c r="BN23" s="3">
        <v>1.1519473200000001</v>
      </c>
    </row>
    <row r="24" spans="1:66" ht="15.75" thickBot="1" x14ac:dyDescent="0.3">
      <c r="A24" s="3">
        <v>1.314271972</v>
      </c>
      <c r="B24" s="3">
        <v>1.263766116</v>
      </c>
      <c r="C24" s="3">
        <v>1.347246521</v>
      </c>
      <c r="D24" s="3">
        <v>1.3017661469999999</v>
      </c>
      <c r="E24" s="3">
        <v>1.29954927</v>
      </c>
      <c r="F24" s="3">
        <v>1.242564088</v>
      </c>
      <c r="G24" s="3">
        <v>1.3419009900000001</v>
      </c>
      <c r="H24" s="3">
        <v>1.2521353580000001</v>
      </c>
      <c r="I24" s="3">
        <v>1.022674917</v>
      </c>
      <c r="J24" s="3">
        <v>0.97926140240000004</v>
      </c>
      <c r="K24" s="3">
        <v>0.90242347199999995</v>
      </c>
      <c r="L24" s="3">
        <v>0.85518835680000005</v>
      </c>
      <c r="M24" s="3">
        <v>0.95350164469999998</v>
      </c>
      <c r="N24" s="3">
        <v>0.86521770389999997</v>
      </c>
      <c r="O24" s="3">
        <v>0.88059952669999997</v>
      </c>
      <c r="P24" s="3">
        <v>0.80162461259999995</v>
      </c>
      <c r="Q24" s="3">
        <v>1.1020862760000001</v>
      </c>
      <c r="R24" s="3">
        <v>1.084697574</v>
      </c>
      <c r="S24" s="3">
        <v>1.063889793</v>
      </c>
      <c r="T24" s="3">
        <v>1.0163731549999999</v>
      </c>
      <c r="U24" s="3">
        <v>1.114920487</v>
      </c>
      <c r="V24" s="3">
        <v>1.0154601430000001</v>
      </c>
      <c r="W24" s="3">
        <v>1.0515787190000001</v>
      </c>
      <c r="X24" s="3">
        <v>0.95767612889999998</v>
      </c>
      <c r="Y24" s="3">
        <v>0.81942355769999997</v>
      </c>
      <c r="Z24" s="3">
        <v>0.7685293165</v>
      </c>
      <c r="AA24" s="3">
        <v>0.64885667349999998</v>
      </c>
      <c r="AB24" s="3">
        <v>0.58597239629999998</v>
      </c>
      <c r="AC24" s="3">
        <v>0.76816389490000003</v>
      </c>
      <c r="AD24" s="3">
        <v>0.68036859589999998</v>
      </c>
      <c r="AE24" s="3">
        <v>0.59038807339999999</v>
      </c>
      <c r="AF24" s="3">
        <v>0.51289189369999999</v>
      </c>
      <c r="AG24" s="3">
        <v>1.248730509</v>
      </c>
      <c r="AH24" s="3">
        <v>1.2403508990000001</v>
      </c>
      <c r="AI24" s="3">
        <v>1.0891848019999999</v>
      </c>
      <c r="AJ24" s="3">
        <v>1.0031888689999999</v>
      </c>
      <c r="AK24" s="3">
        <v>1.484286625</v>
      </c>
      <c r="AL24" s="3">
        <v>1.867512259</v>
      </c>
      <c r="AM24" s="3">
        <v>1.1161948429999999</v>
      </c>
      <c r="AN24" s="3">
        <v>0.95036044500000005</v>
      </c>
      <c r="AO24" s="3">
        <v>1.545612097</v>
      </c>
      <c r="AP24" s="3">
        <v>2.7789731560000002</v>
      </c>
      <c r="AQ24" s="3">
        <v>1.1378319509999999</v>
      </c>
      <c r="AR24" s="3">
        <v>1.092621421</v>
      </c>
      <c r="AS24" s="3">
        <v>1.071614243</v>
      </c>
      <c r="AT24" s="3">
        <v>1.0163197589999999</v>
      </c>
      <c r="AU24" s="3">
        <v>1.1220974589999999</v>
      </c>
      <c r="AV24" s="3">
        <v>1.0411099349999999</v>
      </c>
      <c r="AW24" s="3">
        <v>1.0508582230000001</v>
      </c>
      <c r="AX24" s="3">
        <v>0.96848669109999996</v>
      </c>
      <c r="AY24" s="3">
        <v>0.87180149399999995</v>
      </c>
      <c r="AZ24" s="3">
        <v>0.80432164750000001</v>
      </c>
      <c r="BA24" s="3">
        <v>0.66778280670000001</v>
      </c>
      <c r="BB24" s="3">
        <v>0.61985693139999998</v>
      </c>
      <c r="BC24" s="3">
        <v>0.81126840730000005</v>
      </c>
      <c r="BD24" s="3">
        <v>0.71986858379999996</v>
      </c>
      <c r="BE24" s="3">
        <v>0.62964671520000004</v>
      </c>
      <c r="BF24" s="3">
        <v>0.5309986163</v>
      </c>
      <c r="BG24" s="3">
        <v>1.2604544520000001</v>
      </c>
      <c r="BH24" s="3">
        <v>1.2257384730000001</v>
      </c>
      <c r="BI24" s="3">
        <v>1.225820578</v>
      </c>
      <c r="BJ24" s="3">
        <v>1.178764559</v>
      </c>
      <c r="BK24" s="3">
        <v>1.2551907250000001</v>
      </c>
      <c r="BL24" s="3">
        <v>1.2052562019999999</v>
      </c>
      <c r="BM24" s="3">
        <v>1.2198082370000001</v>
      </c>
      <c r="BN24" s="3">
        <v>1.1439361079999999</v>
      </c>
    </row>
    <row r="25" spans="1:66" ht="15.75" thickBot="1" x14ac:dyDescent="0.3">
      <c r="A25" s="3">
        <v>1.3024841149999999</v>
      </c>
      <c r="B25" s="3">
        <v>1.2582559010000001</v>
      </c>
      <c r="C25" s="3">
        <v>1.344302458</v>
      </c>
      <c r="D25" s="3">
        <v>1.298935642</v>
      </c>
      <c r="E25" s="3">
        <v>1.283194283</v>
      </c>
      <c r="F25" s="3">
        <v>1.228715531</v>
      </c>
      <c r="G25" s="3">
        <v>1.3313942089999999</v>
      </c>
      <c r="H25" s="3">
        <v>1.2426877279999999</v>
      </c>
      <c r="I25" s="3">
        <v>1.0113260639999999</v>
      </c>
      <c r="J25" s="3">
        <v>0.96051382460000001</v>
      </c>
      <c r="K25" s="3">
        <v>0.88485850659999998</v>
      </c>
      <c r="L25" s="3">
        <v>0.83446657459999996</v>
      </c>
      <c r="M25" s="3">
        <v>0.93484529500000002</v>
      </c>
      <c r="N25" s="3">
        <v>0.84988317989999995</v>
      </c>
      <c r="O25" s="3">
        <v>0.85972756269999995</v>
      </c>
      <c r="P25" s="3">
        <v>0.78058243719999998</v>
      </c>
      <c r="Q25" s="3">
        <v>1.0970282950000001</v>
      </c>
      <c r="R25" s="3">
        <v>1.080886834</v>
      </c>
      <c r="S25" s="3">
        <v>1.059626623</v>
      </c>
      <c r="T25" s="3">
        <v>1.009425647</v>
      </c>
      <c r="U25" s="3">
        <v>1.1089917540000001</v>
      </c>
      <c r="V25" s="3">
        <v>1.0100554660000001</v>
      </c>
      <c r="W25" s="3">
        <v>1.0431476799999999</v>
      </c>
      <c r="X25" s="3">
        <v>0.95210118480000006</v>
      </c>
      <c r="Y25" s="3">
        <v>0.80680887400000001</v>
      </c>
      <c r="Z25" s="3">
        <v>0.75527410949999996</v>
      </c>
      <c r="AA25" s="3">
        <v>0.63074644980000005</v>
      </c>
      <c r="AB25" s="3">
        <v>0.57196994270000001</v>
      </c>
      <c r="AC25" s="3">
        <v>0.74898191550000004</v>
      </c>
      <c r="AD25" s="3">
        <v>0.66827380459999997</v>
      </c>
      <c r="AE25" s="3">
        <v>0.57511695959999998</v>
      </c>
      <c r="AF25" s="3">
        <v>0.4998405434</v>
      </c>
      <c r="AG25" s="3">
        <v>1.245952951</v>
      </c>
      <c r="AH25" s="3">
        <v>1.2399220769999999</v>
      </c>
      <c r="AI25" s="3">
        <v>1.0865362199999999</v>
      </c>
      <c r="AJ25" s="3">
        <v>0.99883517980000003</v>
      </c>
      <c r="AK25" s="3">
        <v>1.479222673</v>
      </c>
      <c r="AL25" s="3">
        <v>1.8359586800000001</v>
      </c>
      <c r="AM25" s="3">
        <v>1.1127089100000001</v>
      </c>
      <c r="AN25" s="3">
        <v>0.94375700689999997</v>
      </c>
      <c r="AO25" s="3">
        <v>1.5438015329999999</v>
      </c>
      <c r="AP25" s="3">
        <v>2.7381526709999999</v>
      </c>
      <c r="AQ25" s="3">
        <v>1.134387158</v>
      </c>
      <c r="AR25" s="3">
        <v>1.0875244980000001</v>
      </c>
      <c r="AS25" s="3">
        <v>1.065824232</v>
      </c>
      <c r="AT25" s="3">
        <v>1.0110559450000001</v>
      </c>
      <c r="AU25" s="3">
        <v>1.1181570519999999</v>
      </c>
      <c r="AV25" s="3">
        <v>1.0318802170000001</v>
      </c>
      <c r="AW25" s="3">
        <v>1.0478502519999999</v>
      </c>
      <c r="AX25" s="3">
        <v>0.96375293120000005</v>
      </c>
      <c r="AY25" s="3">
        <v>0.86221530040000005</v>
      </c>
      <c r="AZ25" s="3">
        <v>0.793662478</v>
      </c>
      <c r="BA25" s="3">
        <v>0.65207118320000002</v>
      </c>
      <c r="BB25" s="3">
        <v>0.60898117870000001</v>
      </c>
      <c r="BC25" s="3">
        <v>0.79951473090000003</v>
      </c>
      <c r="BD25" s="3">
        <v>0.71046235260000001</v>
      </c>
      <c r="BE25" s="3">
        <v>0.61347982950000002</v>
      </c>
      <c r="BF25" s="3">
        <v>0.52113840850000004</v>
      </c>
      <c r="BG25" s="3">
        <v>1.2553130509999999</v>
      </c>
      <c r="BH25" s="3">
        <v>1.225171411</v>
      </c>
      <c r="BI25" s="3">
        <v>1.220374625</v>
      </c>
      <c r="BJ25" s="3">
        <v>1.1794831130000001</v>
      </c>
      <c r="BK25" s="3">
        <v>1.25365923</v>
      </c>
      <c r="BL25" s="3">
        <v>1.1980471779999999</v>
      </c>
      <c r="BM25" s="3">
        <v>1.2138558740000001</v>
      </c>
      <c r="BN25" s="3">
        <v>1.139919643</v>
      </c>
    </row>
    <row r="26" spans="1:66" ht="15.75" thickBot="1" x14ac:dyDescent="0.3">
      <c r="A26" s="3">
        <v>1.294217693</v>
      </c>
      <c r="B26" s="3">
        <v>1.2423861540000001</v>
      </c>
      <c r="C26" s="3">
        <v>1.330408456</v>
      </c>
      <c r="D26" s="3">
        <v>1.277853041</v>
      </c>
      <c r="E26" s="3">
        <v>1.2798500390000001</v>
      </c>
      <c r="F26" s="3">
        <v>1.221952618</v>
      </c>
      <c r="G26" s="3">
        <v>1.317918631</v>
      </c>
      <c r="H26" s="3">
        <v>1.236357192</v>
      </c>
      <c r="I26" s="3">
        <v>0.99208205760000001</v>
      </c>
      <c r="J26" s="3">
        <v>0.94522573639999996</v>
      </c>
      <c r="K26" s="3">
        <v>0.86215884470000004</v>
      </c>
      <c r="L26" s="3">
        <v>0.81853613810000003</v>
      </c>
      <c r="M26" s="3">
        <v>0.9192042789</v>
      </c>
      <c r="N26" s="3">
        <v>0.83386298130000003</v>
      </c>
      <c r="O26" s="3">
        <v>0.8344511952</v>
      </c>
      <c r="P26" s="3">
        <v>0.76506129889999996</v>
      </c>
      <c r="Q26" s="3">
        <v>1.095089296</v>
      </c>
      <c r="R26" s="3">
        <v>1.077804378</v>
      </c>
      <c r="S26" s="3">
        <v>1.0554358239999999</v>
      </c>
      <c r="T26" s="3">
        <v>1.003756917</v>
      </c>
      <c r="U26" s="3">
        <v>1.1038068240000001</v>
      </c>
      <c r="V26" s="3">
        <v>0.99943345780000004</v>
      </c>
      <c r="W26" s="3">
        <v>1.040134519</v>
      </c>
      <c r="X26" s="3">
        <v>0.94499969660000005</v>
      </c>
      <c r="Y26" s="3">
        <v>0.79581993719999999</v>
      </c>
      <c r="Z26" s="3">
        <v>0.74129849650000001</v>
      </c>
      <c r="AA26" s="3">
        <v>0.61848836809999996</v>
      </c>
      <c r="AB26" s="3">
        <v>0.55787608629999996</v>
      </c>
      <c r="AC26" s="3">
        <v>0.73714624719999999</v>
      </c>
      <c r="AD26" s="3">
        <v>0.65330675819999995</v>
      </c>
      <c r="AE26" s="3">
        <v>0.56057973679999995</v>
      </c>
      <c r="AF26" s="3">
        <v>0.48534932829999999</v>
      </c>
      <c r="AG26" s="3">
        <v>1.2433872210000001</v>
      </c>
      <c r="AH26" s="3">
        <v>1.2393989480000001</v>
      </c>
      <c r="AI26" s="3">
        <v>1.082605016</v>
      </c>
      <c r="AJ26" s="3">
        <v>0.99299077810000003</v>
      </c>
      <c r="AK26" s="3">
        <v>1.473509658</v>
      </c>
      <c r="AL26" s="3">
        <v>1.8192805830000001</v>
      </c>
      <c r="AM26" s="3">
        <v>1.1101329929999999</v>
      </c>
      <c r="AN26" s="3">
        <v>0.93832718500000001</v>
      </c>
      <c r="AO26" s="3">
        <v>1.538321429</v>
      </c>
      <c r="AP26" s="3">
        <v>2.6986446050000001</v>
      </c>
      <c r="AQ26" s="3">
        <v>1.133487288</v>
      </c>
      <c r="AR26" s="3">
        <v>1.0843528769999999</v>
      </c>
      <c r="AS26" s="3">
        <v>1.062826439</v>
      </c>
      <c r="AT26" s="3">
        <v>1.0048100870000001</v>
      </c>
      <c r="AU26" s="3">
        <v>1.1137586850000001</v>
      </c>
      <c r="AV26" s="3">
        <v>1.027974561</v>
      </c>
      <c r="AW26" s="3">
        <v>1.041119702</v>
      </c>
      <c r="AX26" s="3">
        <v>0.95485902239999998</v>
      </c>
      <c r="AY26" s="3">
        <v>0.84974286210000005</v>
      </c>
      <c r="AZ26" s="3">
        <v>0.78432979020000004</v>
      </c>
      <c r="BA26" s="3">
        <v>0.63870783870000003</v>
      </c>
      <c r="BB26" s="3">
        <v>0.59363381420000005</v>
      </c>
      <c r="BC26" s="3">
        <v>0.78685238810000002</v>
      </c>
      <c r="BD26" s="3">
        <v>0.6976893381</v>
      </c>
      <c r="BE26" s="3">
        <v>0.60131886459999995</v>
      </c>
      <c r="BF26" s="3">
        <v>0.50617409889999998</v>
      </c>
      <c r="BG26" s="3">
        <v>1.2533649090000001</v>
      </c>
      <c r="BH26" s="3">
        <v>1.216231367</v>
      </c>
      <c r="BI26" s="3">
        <v>1.2157905840000001</v>
      </c>
      <c r="BJ26" s="3">
        <v>1.1709309349999999</v>
      </c>
      <c r="BK26" s="3">
        <v>1.2465569190000001</v>
      </c>
      <c r="BL26" s="3">
        <v>1.1919242940000001</v>
      </c>
      <c r="BM26" s="3">
        <v>1.2083907199999999</v>
      </c>
      <c r="BN26" s="3">
        <v>1.1335888629999999</v>
      </c>
    </row>
    <row r="27" spans="1:66" ht="15.75" thickBot="1" x14ac:dyDescent="0.3">
      <c r="A27" s="3">
        <v>1.2807688500000001</v>
      </c>
      <c r="B27" s="3">
        <v>1.236851843</v>
      </c>
      <c r="C27" s="3">
        <v>1.3256622629999999</v>
      </c>
      <c r="D27" s="3">
        <v>1.268762486</v>
      </c>
      <c r="E27" s="3">
        <v>1.270918384</v>
      </c>
      <c r="F27" s="3">
        <v>1.209630687</v>
      </c>
      <c r="G27" s="3">
        <v>1.320195504</v>
      </c>
      <c r="H27" s="3">
        <v>1.2215818060000001</v>
      </c>
      <c r="I27" s="3">
        <v>0.97954749360000004</v>
      </c>
      <c r="J27" s="3">
        <v>0.93519174839999997</v>
      </c>
      <c r="K27" s="3">
        <v>0.84743770519999995</v>
      </c>
      <c r="L27" s="3">
        <v>0.80370762979999999</v>
      </c>
      <c r="M27" s="3">
        <v>0.90188543470000004</v>
      </c>
      <c r="N27" s="3">
        <v>0.81803336429999995</v>
      </c>
      <c r="O27" s="3">
        <v>0.82355606910000001</v>
      </c>
      <c r="P27" s="3">
        <v>0.75032911690000004</v>
      </c>
      <c r="Q27" s="3">
        <v>1.2941957900000001</v>
      </c>
      <c r="R27" s="3">
        <v>1.075168361</v>
      </c>
      <c r="S27" s="3">
        <v>1.0502885310000001</v>
      </c>
      <c r="T27" s="3">
        <v>1.0005443869999999</v>
      </c>
      <c r="U27" s="3">
        <v>1.0988679720000001</v>
      </c>
      <c r="V27" s="3">
        <v>0.99656942790000003</v>
      </c>
      <c r="W27" s="3">
        <v>1.034326868</v>
      </c>
      <c r="X27" s="3">
        <v>0.93696274189999995</v>
      </c>
      <c r="Y27" s="3">
        <v>0.78548306189999995</v>
      </c>
      <c r="Z27" s="3">
        <v>0.73195708780000002</v>
      </c>
      <c r="AA27" s="3">
        <v>0.60572614719999995</v>
      </c>
      <c r="AB27" s="3">
        <v>0.54534289049999995</v>
      </c>
      <c r="AC27" s="3">
        <v>0.72692153020000005</v>
      </c>
      <c r="AD27" s="3">
        <v>0.64208936900000002</v>
      </c>
      <c r="AE27" s="3">
        <v>0.54902216010000005</v>
      </c>
      <c r="AF27" s="3">
        <v>0.47214731929999998</v>
      </c>
      <c r="AG27" s="3">
        <v>1.240799277</v>
      </c>
      <c r="AH27" s="3">
        <v>1.238434633</v>
      </c>
      <c r="AI27" s="3">
        <v>1.0786149060000001</v>
      </c>
      <c r="AJ27" s="3">
        <v>0.98896649000000003</v>
      </c>
      <c r="AK27" s="3">
        <v>1.4682447750000001</v>
      </c>
      <c r="AL27" s="3">
        <v>1.79987593</v>
      </c>
      <c r="AM27" s="3">
        <v>1.1079336500000001</v>
      </c>
      <c r="AN27" s="3">
        <v>0.93485626740000005</v>
      </c>
      <c r="AO27" s="3">
        <v>1.5300464410000001</v>
      </c>
      <c r="AP27" s="3">
        <v>2.6652910589999999</v>
      </c>
      <c r="AQ27" s="3">
        <v>1.125425581</v>
      </c>
      <c r="AR27" s="3">
        <v>1.0803483549999999</v>
      </c>
      <c r="AS27" s="3">
        <v>1.0608804540000001</v>
      </c>
      <c r="AT27" s="3">
        <v>0.99923322140000004</v>
      </c>
      <c r="AU27" s="3">
        <v>1.108087056</v>
      </c>
      <c r="AV27" s="3">
        <v>1.0224810280000001</v>
      </c>
      <c r="AW27" s="3">
        <v>1.0382719330000001</v>
      </c>
      <c r="AX27" s="3">
        <v>0.95007823680000003</v>
      </c>
      <c r="AY27" s="3">
        <v>0.84108166959999997</v>
      </c>
      <c r="AZ27" s="3">
        <v>0.77515769940000001</v>
      </c>
      <c r="BA27" s="3">
        <v>0.62556350090000001</v>
      </c>
      <c r="BB27" s="3">
        <v>0.5818233719</v>
      </c>
      <c r="BC27" s="3">
        <v>0.77408131000000002</v>
      </c>
      <c r="BD27" s="3">
        <v>0.68616415060000002</v>
      </c>
      <c r="BE27" s="3">
        <v>0.58813647479999998</v>
      </c>
      <c r="BF27" s="3">
        <v>0.49227750660000003</v>
      </c>
      <c r="BG27" s="3">
        <v>1.2439277639999999</v>
      </c>
      <c r="BH27" s="3">
        <v>1.211941809</v>
      </c>
      <c r="BI27" s="3">
        <v>1.2097796359999999</v>
      </c>
      <c r="BJ27" s="3">
        <v>1.17060721</v>
      </c>
      <c r="BK27" s="3">
        <v>1.244774788</v>
      </c>
      <c r="BL27" s="3">
        <v>1.18556358</v>
      </c>
      <c r="BM27" s="3">
        <v>1.2047050399999999</v>
      </c>
      <c r="BN27" s="3">
        <v>1.1287022959999999</v>
      </c>
    </row>
    <row r="28" spans="1:66" ht="15.75" thickBot="1" x14ac:dyDescent="0.3">
      <c r="A28" s="3">
        <v>1.2792153610000001</v>
      </c>
      <c r="B28" s="3">
        <v>1.2288941630000001</v>
      </c>
      <c r="C28" s="3">
        <v>1.312261965</v>
      </c>
      <c r="D28" s="3">
        <v>1.2618306930000001</v>
      </c>
      <c r="E28" s="3">
        <v>1.259433349</v>
      </c>
      <c r="F28" s="3">
        <v>1.200105333</v>
      </c>
      <c r="G28" s="3">
        <v>1.296563514</v>
      </c>
      <c r="H28" s="3">
        <v>1.209135496</v>
      </c>
      <c r="I28" s="3">
        <v>0.96768554520000005</v>
      </c>
      <c r="J28" s="3">
        <v>0.91973848489999999</v>
      </c>
      <c r="K28" s="3">
        <v>0.8306347087</v>
      </c>
      <c r="L28" s="3">
        <v>0.78083016869999999</v>
      </c>
      <c r="M28" s="3">
        <v>0.88589640879999998</v>
      </c>
      <c r="N28" s="3">
        <v>0.80268323620000004</v>
      </c>
      <c r="O28" s="3">
        <v>0.80291945040000001</v>
      </c>
      <c r="P28" s="3">
        <v>0.72830256049999997</v>
      </c>
      <c r="Q28" s="3">
        <v>1.0749110470000001</v>
      </c>
      <c r="R28" s="3">
        <v>1.071768311</v>
      </c>
      <c r="S28" s="3">
        <v>1.046159109</v>
      </c>
      <c r="T28" s="3">
        <v>0.99337141449999999</v>
      </c>
      <c r="U28" s="3">
        <v>1.095262403</v>
      </c>
      <c r="V28" s="3">
        <v>0.99125572279999996</v>
      </c>
      <c r="W28" s="3">
        <v>1.029299527</v>
      </c>
      <c r="X28" s="3">
        <v>0.93049450209999995</v>
      </c>
      <c r="Y28" s="3">
        <v>0.77367307860000001</v>
      </c>
      <c r="Z28" s="3">
        <v>0.71985930480000004</v>
      </c>
      <c r="AA28" s="3">
        <v>0.58933294820000004</v>
      </c>
      <c r="AB28" s="3">
        <v>0.53343476779999999</v>
      </c>
      <c r="AC28" s="3">
        <v>0.71115755979999995</v>
      </c>
      <c r="AD28" s="3">
        <v>0.62938770460000004</v>
      </c>
      <c r="AE28" s="3">
        <v>0.53352005020000004</v>
      </c>
      <c r="AF28" s="3">
        <v>0.46122017850000002</v>
      </c>
      <c r="AG28" s="3">
        <v>1.23879823</v>
      </c>
      <c r="AH28" s="3">
        <v>1.2379628009999999</v>
      </c>
      <c r="AI28" s="3">
        <v>1.076039596</v>
      </c>
      <c r="AJ28" s="3">
        <v>0.98462949570000002</v>
      </c>
      <c r="AK28" s="3">
        <v>1.463848786</v>
      </c>
      <c r="AL28" s="3">
        <v>1.774321595</v>
      </c>
      <c r="AM28" s="3">
        <v>1.10452135</v>
      </c>
      <c r="AN28" s="3">
        <v>0.92963791659999995</v>
      </c>
      <c r="AO28" s="3">
        <v>1.517639921</v>
      </c>
      <c r="AP28" s="3">
        <v>2.6513662039999999</v>
      </c>
      <c r="AQ28" s="3">
        <v>1.1225947009999999</v>
      </c>
      <c r="AR28" s="3">
        <v>1.077647987</v>
      </c>
      <c r="AS28" s="3">
        <v>1.0564828399999999</v>
      </c>
      <c r="AT28" s="3">
        <v>0.99918251970000005</v>
      </c>
      <c r="AU28" s="3">
        <v>1.101123735</v>
      </c>
      <c r="AV28" s="3">
        <v>1.017393915</v>
      </c>
      <c r="AW28" s="3">
        <v>1.029781064</v>
      </c>
      <c r="AX28" s="3">
        <v>0.94670620130000005</v>
      </c>
      <c r="AY28" s="3">
        <v>0.8325586613</v>
      </c>
      <c r="AZ28" s="3">
        <v>0.76485871800000005</v>
      </c>
      <c r="BA28" s="3">
        <v>0.61450935740000001</v>
      </c>
      <c r="BB28" s="3">
        <v>0.57194174109999996</v>
      </c>
      <c r="BC28" s="3">
        <v>0.76431417820000003</v>
      </c>
      <c r="BD28" s="3">
        <v>0.67676730829999998</v>
      </c>
      <c r="BE28" s="3">
        <v>0.56921969849999998</v>
      </c>
      <c r="BF28" s="3">
        <v>0.4835045724</v>
      </c>
      <c r="BG28" s="3">
        <v>1.2443871259999999</v>
      </c>
      <c r="BH28" s="3">
        <v>1.212308283</v>
      </c>
      <c r="BI28" s="3">
        <v>1.2092179300000001</v>
      </c>
      <c r="BJ28" s="3">
        <v>1.1650556489999999</v>
      </c>
      <c r="BK28" s="3">
        <v>1.240625495</v>
      </c>
      <c r="BL28" s="3">
        <v>1.181217765</v>
      </c>
      <c r="BM28" s="3">
        <v>1.2020416119999999</v>
      </c>
      <c r="BN28" s="3">
        <v>1.126125348</v>
      </c>
    </row>
    <row r="29" spans="1:66" ht="15.75" thickBot="1" x14ac:dyDescent="0.3">
      <c r="A29" s="3">
        <v>1.2681770699999999</v>
      </c>
      <c r="B29" s="3">
        <v>1.21900159</v>
      </c>
      <c r="C29" s="3">
        <v>1.3008745779999999</v>
      </c>
      <c r="D29" s="3">
        <v>1.2538237969999999</v>
      </c>
      <c r="E29" s="3">
        <v>1.248208035</v>
      </c>
      <c r="F29" s="3">
        <v>1.1927478030000001</v>
      </c>
      <c r="G29" s="3">
        <v>1.291737374</v>
      </c>
      <c r="H29" s="3">
        <v>1.2073910560000001</v>
      </c>
      <c r="I29" s="3">
        <v>0.95148940150000005</v>
      </c>
      <c r="J29" s="3">
        <v>0.90583453169999995</v>
      </c>
      <c r="K29" s="3">
        <v>0.81355648290000004</v>
      </c>
      <c r="L29" s="3">
        <v>0.7722169149</v>
      </c>
      <c r="M29" s="3">
        <v>0.87055686939999999</v>
      </c>
      <c r="N29" s="3">
        <v>0.78634191659999997</v>
      </c>
      <c r="O29" s="3">
        <v>0.78315289700000001</v>
      </c>
      <c r="P29" s="3">
        <v>0.71786201199999999</v>
      </c>
      <c r="Q29" s="3">
        <v>1.0777080720000001</v>
      </c>
      <c r="R29" s="3">
        <v>1.0650060560000001</v>
      </c>
      <c r="S29" s="3">
        <v>1.0402622669999999</v>
      </c>
      <c r="T29" s="3">
        <v>0.99280807120000003</v>
      </c>
      <c r="U29" s="3">
        <v>1.0897087029999999</v>
      </c>
      <c r="V29" s="3">
        <v>0.97589940389999996</v>
      </c>
      <c r="W29" s="3">
        <v>1.0282598249999999</v>
      </c>
      <c r="X29" s="3">
        <v>0.92537948069999998</v>
      </c>
      <c r="Y29" s="3">
        <v>0.76396589120000002</v>
      </c>
      <c r="Z29" s="3">
        <v>0.71019224759999999</v>
      </c>
      <c r="AA29" s="3">
        <v>0.57951948129999997</v>
      </c>
      <c r="AB29" s="3">
        <v>0.52117048170000002</v>
      </c>
      <c r="AC29" s="3">
        <v>0.69852756419999995</v>
      </c>
      <c r="AD29" s="3">
        <v>0.61677600170000002</v>
      </c>
      <c r="AE29" s="3">
        <v>0.5192244385</v>
      </c>
      <c r="AF29" s="3">
        <v>0.4484552584</v>
      </c>
      <c r="AG29" s="3">
        <v>1.2365235889999999</v>
      </c>
      <c r="AH29" s="3">
        <v>1.237904975</v>
      </c>
      <c r="AI29" s="3">
        <v>1.0726356130000001</v>
      </c>
      <c r="AJ29" s="3">
        <v>0.97619513979999994</v>
      </c>
      <c r="AK29" s="3">
        <v>1.455969069</v>
      </c>
      <c r="AL29" s="3">
        <v>1.769630711</v>
      </c>
      <c r="AM29" s="3">
        <v>1.1024626200000001</v>
      </c>
      <c r="AN29" s="3">
        <v>0.92364069189999998</v>
      </c>
      <c r="AO29" s="3">
        <v>1.52238495</v>
      </c>
      <c r="AP29" s="3">
        <v>2.6038856350000001</v>
      </c>
      <c r="AQ29" s="3">
        <v>1.120653186</v>
      </c>
      <c r="AR29" s="3">
        <v>1.0721546310000001</v>
      </c>
      <c r="AS29" s="3">
        <v>1.048305847</v>
      </c>
      <c r="AT29" s="3">
        <v>0.99621390830000001</v>
      </c>
      <c r="AU29" s="3">
        <v>1.100907866</v>
      </c>
      <c r="AV29" s="3">
        <v>1.012445032</v>
      </c>
      <c r="AW29" s="3">
        <v>1.022934365</v>
      </c>
      <c r="AX29" s="3">
        <v>0.94040020889999998</v>
      </c>
      <c r="AY29" s="3">
        <v>0.82236460300000003</v>
      </c>
      <c r="AZ29" s="3">
        <v>0.75416032840000002</v>
      </c>
      <c r="BA29" s="3">
        <v>0.60230471100000005</v>
      </c>
      <c r="BB29" s="3">
        <v>0.56039561280000005</v>
      </c>
      <c r="BC29" s="3">
        <v>0.75016109649999996</v>
      </c>
      <c r="BD29" s="3">
        <v>0.66383727869999998</v>
      </c>
      <c r="BE29" s="3">
        <v>0.55645466219999995</v>
      </c>
      <c r="BF29" s="3">
        <v>0.46980932650000001</v>
      </c>
      <c r="BG29" s="3">
        <v>1.2435764899999999</v>
      </c>
      <c r="BH29" s="3">
        <v>1.2075287130000001</v>
      </c>
      <c r="BI29" s="3">
        <v>1.2060109429999999</v>
      </c>
      <c r="BJ29" s="3">
        <v>1.157114706</v>
      </c>
      <c r="BK29" s="3">
        <v>1.2370769260000001</v>
      </c>
      <c r="BL29" s="3">
        <v>1.177346929</v>
      </c>
      <c r="BM29" s="3">
        <v>1.196843911</v>
      </c>
      <c r="BN29" s="3">
        <v>1.121364968</v>
      </c>
    </row>
    <row r="30" spans="1:66" ht="15.75" thickBot="1" x14ac:dyDescent="0.3">
      <c r="A30" s="3">
        <v>1.259517021</v>
      </c>
      <c r="B30" s="3">
        <v>1.211376859</v>
      </c>
      <c r="C30" s="3">
        <v>1.3013502640000001</v>
      </c>
      <c r="D30" s="3">
        <v>1.246977113</v>
      </c>
      <c r="E30" s="3">
        <v>1.2397306400000001</v>
      </c>
      <c r="F30" s="3">
        <v>1.1787189339999999</v>
      </c>
      <c r="G30" s="3">
        <v>1.285553339</v>
      </c>
      <c r="H30" s="3">
        <v>1.1990300899999999</v>
      </c>
      <c r="I30" s="3">
        <v>0.93918644360000003</v>
      </c>
      <c r="J30" s="3">
        <v>0.89514489740000003</v>
      </c>
      <c r="K30" s="3">
        <v>0.80122977490000002</v>
      </c>
      <c r="L30" s="3">
        <v>0.75553325199999999</v>
      </c>
      <c r="M30" s="3">
        <v>0.85465234339999996</v>
      </c>
      <c r="N30" s="3">
        <v>0.77069769399999999</v>
      </c>
      <c r="O30" s="3">
        <v>0.77123329750000003</v>
      </c>
      <c r="P30" s="3">
        <v>0.70008755860000005</v>
      </c>
      <c r="Q30" s="3">
        <v>1.0704748129999999</v>
      </c>
      <c r="R30" s="3">
        <v>1.059139493</v>
      </c>
      <c r="S30" s="3">
        <v>1.038055527</v>
      </c>
      <c r="T30" s="3">
        <v>0.98375390569999999</v>
      </c>
      <c r="U30" s="3">
        <v>1.084252123</v>
      </c>
      <c r="V30" s="3">
        <v>0.97591048589999996</v>
      </c>
      <c r="W30" s="3">
        <v>1.022196087</v>
      </c>
      <c r="X30" s="3">
        <v>0.9210955488</v>
      </c>
      <c r="Y30" s="3">
        <v>0.75467716539999996</v>
      </c>
      <c r="Z30" s="3">
        <v>0.6996459961</v>
      </c>
      <c r="AA30" s="3">
        <v>0.5693773325</v>
      </c>
      <c r="AB30" s="3">
        <v>0.5084686168</v>
      </c>
      <c r="AC30" s="3">
        <v>0.6872472999</v>
      </c>
      <c r="AD30" s="3">
        <v>0.60462280000000002</v>
      </c>
      <c r="AE30" s="3">
        <v>0.50494961000000005</v>
      </c>
      <c r="AF30" s="3">
        <v>0.43546791130000001</v>
      </c>
      <c r="AG30" s="3">
        <v>1.2345927839999999</v>
      </c>
      <c r="AH30" s="3">
        <v>1.237278541</v>
      </c>
      <c r="AI30" s="3">
        <v>1.069283593</v>
      </c>
      <c r="AJ30" s="3">
        <v>0.97185341820000004</v>
      </c>
      <c r="AK30" s="3">
        <v>1.4495274650000001</v>
      </c>
      <c r="AL30" s="3">
        <v>1.7403262610000001</v>
      </c>
      <c r="AM30" s="3">
        <v>1.1002749199999999</v>
      </c>
      <c r="AN30" s="3">
        <v>0.91858631670000002</v>
      </c>
      <c r="AO30" s="3">
        <v>1.519889657</v>
      </c>
      <c r="AP30" s="3">
        <v>2.5961990080000001</v>
      </c>
      <c r="AQ30" s="3">
        <v>1.113355595</v>
      </c>
      <c r="AR30" s="3">
        <v>1.0691821159999999</v>
      </c>
      <c r="AS30" s="3">
        <v>1.043817193</v>
      </c>
      <c r="AT30" s="3">
        <v>0.98924048720000002</v>
      </c>
      <c r="AU30" s="3">
        <v>1.0957232189999999</v>
      </c>
      <c r="AV30" s="3">
        <v>1.0055087680000001</v>
      </c>
      <c r="AW30" s="3">
        <v>1.0222948519999999</v>
      </c>
      <c r="AX30" s="3">
        <v>0.93566541029999994</v>
      </c>
      <c r="AY30" s="3">
        <v>0.81408953589999999</v>
      </c>
      <c r="AZ30" s="3">
        <v>0.74381989510000002</v>
      </c>
      <c r="BA30" s="3">
        <v>0.58954037110000002</v>
      </c>
      <c r="BB30" s="3">
        <v>0.54723567979999999</v>
      </c>
      <c r="BC30" s="3">
        <v>0.74066746549999996</v>
      </c>
      <c r="BD30" s="3">
        <v>0.65360667159999997</v>
      </c>
      <c r="BE30" s="3">
        <v>0.54496954190000002</v>
      </c>
      <c r="BF30" s="3">
        <v>0.45819676030000001</v>
      </c>
      <c r="BG30" s="3">
        <v>1.2374194540000001</v>
      </c>
      <c r="BH30" s="3">
        <v>1.2016206009999999</v>
      </c>
      <c r="BI30" s="3">
        <v>1.202171785</v>
      </c>
      <c r="BJ30" s="3">
        <v>1.1590910619999999</v>
      </c>
      <c r="BK30" s="3">
        <v>1.2333166659999999</v>
      </c>
      <c r="BL30" s="3">
        <v>1.1720504359999999</v>
      </c>
      <c r="BM30" s="3">
        <v>1.196741665</v>
      </c>
      <c r="BN30" s="3">
        <v>1.115155678</v>
      </c>
    </row>
    <row r="31" spans="1:66" ht="15.75" thickBot="1" x14ac:dyDescent="0.3">
      <c r="A31" s="3">
        <v>1.2487822879999999</v>
      </c>
      <c r="B31" s="3">
        <v>1.2060925570000001</v>
      </c>
      <c r="C31" s="3">
        <v>1.2945836690000001</v>
      </c>
      <c r="D31" s="3">
        <v>1.236627363</v>
      </c>
      <c r="E31" s="3">
        <v>1.23327656</v>
      </c>
      <c r="F31" s="3">
        <v>1.1748639700000001</v>
      </c>
      <c r="G31" s="3">
        <v>1.2800522510000001</v>
      </c>
      <c r="H31" s="3">
        <v>1.187954843</v>
      </c>
      <c r="I31" s="3">
        <v>0.92892452039999995</v>
      </c>
      <c r="J31" s="3">
        <v>0.88135765889999995</v>
      </c>
      <c r="K31" s="3">
        <v>0.78478810960000001</v>
      </c>
      <c r="L31" s="3">
        <v>0.74446071270000003</v>
      </c>
      <c r="M31" s="3">
        <v>0.8420634883</v>
      </c>
      <c r="N31" s="3">
        <v>0.76014748779999997</v>
      </c>
      <c r="O31" s="3">
        <v>0.75385772370000004</v>
      </c>
      <c r="P31" s="3">
        <v>0.69195153369999995</v>
      </c>
      <c r="Q31" s="3">
        <v>1.0715391780000001</v>
      </c>
      <c r="R31" s="3">
        <v>1.0559272689999999</v>
      </c>
      <c r="S31" s="3">
        <v>1.0299207640000001</v>
      </c>
      <c r="T31" s="3">
        <v>0.97935003679999999</v>
      </c>
      <c r="U31" s="3">
        <v>1.0834919540000001</v>
      </c>
      <c r="V31" s="3">
        <v>0.96826707180000005</v>
      </c>
      <c r="W31" s="3">
        <v>1.017313728</v>
      </c>
      <c r="X31" s="3">
        <v>0.91843996640000003</v>
      </c>
      <c r="Y31" s="3">
        <v>0.74448721579999999</v>
      </c>
      <c r="Z31" s="3">
        <v>0.68930534070000005</v>
      </c>
      <c r="AA31" s="3">
        <v>0.55661074629999996</v>
      </c>
      <c r="AB31" s="3">
        <v>0.4993023003</v>
      </c>
      <c r="AC31" s="3">
        <v>0.67614791480000003</v>
      </c>
      <c r="AD31" s="3">
        <v>0.59325633659999999</v>
      </c>
      <c r="AE31" s="3">
        <v>0.49435419899999999</v>
      </c>
      <c r="AF31" s="3">
        <v>0.42614247640000003</v>
      </c>
      <c r="AG31" s="3">
        <v>1.2330107779999999</v>
      </c>
      <c r="AH31" s="3">
        <v>1.2376200509999999</v>
      </c>
      <c r="AI31" s="3">
        <v>1.0663110579999999</v>
      </c>
      <c r="AJ31" s="3">
        <v>0.96896687260000003</v>
      </c>
      <c r="AK31" s="3">
        <v>1.445858409</v>
      </c>
      <c r="AL31" s="3">
        <v>1.7221209500000001</v>
      </c>
      <c r="AM31" s="3">
        <v>1.0975580760000001</v>
      </c>
      <c r="AN31" s="3">
        <v>0.9141221745</v>
      </c>
      <c r="AO31" s="3">
        <v>1.5105646619999999</v>
      </c>
      <c r="AP31" s="3">
        <v>2.5755190200000002</v>
      </c>
      <c r="AQ31" s="3">
        <v>1.1129946239999999</v>
      </c>
      <c r="AR31" s="3">
        <v>1.0671418429999999</v>
      </c>
      <c r="AS31" s="3">
        <v>1.042506623</v>
      </c>
      <c r="AT31" s="3">
        <v>0.98758241309999995</v>
      </c>
      <c r="AU31" s="3">
        <v>1.089725643</v>
      </c>
      <c r="AV31" s="3">
        <v>0.99900508399999999</v>
      </c>
      <c r="AW31" s="3">
        <v>1.0174726080000001</v>
      </c>
      <c r="AX31" s="3">
        <v>0.9327253083</v>
      </c>
      <c r="AY31" s="3">
        <v>0.80369949110000005</v>
      </c>
      <c r="AZ31" s="3">
        <v>0.73662236280000004</v>
      </c>
      <c r="BA31" s="3">
        <v>0.5745196602</v>
      </c>
      <c r="BB31" s="3">
        <v>0.53623451249999998</v>
      </c>
      <c r="BC31" s="3">
        <v>0.72876165650000002</v>
      </c>
      <c r="BD31" s="3">
        <v>0.64445741499999998</v>
      </c>
      <c r="BE31" s="3">
        <v>0.53389095269999998</v>
      </c>
      <c r="BF31" s="3">
        <v>0.44754193390000002</v>
      </c>
      <c r="BG31" s="3">
        <v>1.2374331759999999</v>
      </c>
      <c r="BH31" s="3">
        <v>1.200843533</v>
      </c>
      <c r="BI31" s="3">
        <v>1.198954005</v>
      </c>
      <c r="BJ31" s="3">
        <v>1.1576584670000001</v>
      </c>
      <c r="BK31" s="3">
        <v>1.2314328329999999</v>
      </c>
      <c r="BL31" s="3">
        <v>1.1694971860000001</v>
      </c>
      <c r="BM31" s="3">
        <v>1.193594378</v>
      </c>
      <c r="BN31" s="3">
        <v>1.116111506</v>
      </c>
    </row>
    <row r="32" spans="1:66" ht="15.75" thickBot="1" x14ac:dyDescent="0.3">
      <c r="A32" s="3">
        <v>1.244428404</v>
      </c>
      <c r="B32" s="3">
        <v>1.1990844599999999</v>
      </c>
      <c r="C32" s="3">
        <v>1.2804147379999999</v>
      </c>
      <c r="D32" s="3">
        <v>1.236973152</v>
      </c>
      <c r="E32" s="3">
        <v>1.2250864480000001</v>
      </c>
      <c r="F32" s="3">
        <v>1.170782958</v>
      </c>
      <c r="G32" s="3">
        <v>1.270157784</v>
      </c>
      <c r="H32" s="3">
        <v>1.1844190480000001</v>
      </c>
      <c r="I32" s="3">
        <v>0.91548694909999995</v>
      </c>
      <c r="J32" s="3">
        <v>0.87225983220000003</v>
      </c>
      <c r="K32" s="3">
        <v>0.77211592120000005</v>
      </c>
      <c r="L32" s="3">
        <v>0.73029276139999999</v>
      </c>
      <c r="M32" s="3">
        <v>0.8291565555</v>
      </c>
      <c r="N32" s="3">
        <v>0.74432278129999996</v>
      </c>
      <c r="O32" s="3">
        <v>0.74317772540000004</v>
      </c>
      <c r="P32" s="3">
        <v>0.67514732239999997</v>
      </c>
      <c r="Q32" s="3">
        <v>1.0672385630000001</v>
      </c>
      <c r="R32" s="3">
        <v>1.0527935180000001</v>
      </c>
      <c r="S32" s="3">
        <v>1.024940878</v>
      </c>
      <c r="T32" s="3">
        <v>0.97497623769999997</v>
      </c>
      <c r="U32" s="3">
        <v>1.0780940969999999</v>
      </c>
      <c r="V32" s="3">
        <v>0.96124945719999999</v>
      </c>
      <c r="W32" s="3">
        <v>1.0127103040000001</v>
      </c>
      <c r="X32" s="3">
        <v>0.90808875259999999</v>
      </c>
      <c r="Y32" s="3">
        <v>0.73530499299999996</v>
      </c>
      <c r="Z32" s="3">
        <v>0.67890021560000002</v>
      </c>
      <c r="AA32" s="3">
        <v>0.54053582239999998</v>
      </c>
      <c r="AB32" s="3">
        <v>0.4843920317</v>
      </c>
      <c r="AC32" s="3">
        <v>0.66206222830000006</v>
      </c>
      <c r="AD32" s="3">
        <v>0.58335454200000003</v>
      </c>
      <c r="AE32" s="3">
        <v>0.47782022089999998</v>
      </c>
      <c r="AF32" s="3">
        <v>0.41493752049999999</v>
      </c>
      <c r="AG32" s="3">
        <v>1.231154812</v>
      </c>
      <c r="AH32" s="3">
        <v>1.2367237769999999</v>
      </c>
      <c r="AI32" s="3">
        <v>1.063726017</v>
      </c>
      <c r="AJ32" s="3">
        <v>0.9641686076</v>
      </c>
      <c r="AK32" s="3">
        <v>1.438885411</v>
      </c>
      <c r="AL32" s="3">
        <v>1.701488068</v>
      </c>
      <c r="AM32" s="3">
        <v>1.094933398</v>
      </c>
      <c r="AN32" s="3">
        <v>0.90956984169999999</v>
      </c>
      <c r="AO32" s="3">
        <v>1.5099893769999999</v>
      </c>
      <c r="AP32" s="3">
        <v>2.5369111449999999</v>
      </c>
      <c r="AQ32" s="3">
        <v>1.109730879</v>
      </c>
      <c r="AR32" s="3">
        <v>1.061512639</v>
      </c>
      <c r="AS32" s="3">
        <v>1.0339918260000001</v>
      </c>
      <c r="AT32" s="3">
        <v>0.98329853379999999</v>
      </c>
      <c r="AU32" s="3">
        <v>1.087095229</v>
      </c>
      <c r="AV32" s="3">
        <v>0.99372208520000005</v>
      </c>
      <c r="AW32" s="3">
        <v>1.011804766</v>
      </c>
      <c r="AX32" s="3">
        <v>0.92614459920000003</v>
      </c>
      <c r="AY32" s="3">
        <v>0.79419232090000003</v>
      </c>
      <c r="AZ32" s="3">
        <v>0.72595260090000002</v>
      </c>
      <c r="BA32" s="3">
        <v>0.56325141030000003</v>
      </c>
      <c r="BB32" s="3">
        <v>0.52397463560000002</v>
      </c>
      <c r="BC32" s="3">
        <v>0.71383055230000003</v>
      </c>
      <c r="BD32" s="3">
        <v>0.63217840979999995</v>
      </c>
      <c r="BE32" s="3">
        <v>0.52040996360000003</v>
      </c>
      <c r="BF32" s="3">
        <v>0.43681447810000001</v>
      </c>
      <c r="BG32" s="3">
        <v>1.232572096</v>
      </c>
      <c r="BH32" s="3">
        <v>1.1976827510000001</v>
      </c>
      <c r="BI32" s="3">
        <v>1.196677169</v>
      </c>
      <c r="BJ32" s="3">
        <v>1.1513179630000001</v>
      </c>
      <c r="BK32" s="3">
        <v>1.224693134</v>
      </c>
      <c r="BL32" s="3">
        <v>1.1661949009999999</v>
      </c>
      <c r="BM32" s="3">
        <v>1.189230255</v>
      </c>
      <c r="BN32" s="3">
        <v>1.111847729</v>
      </c>
    </row>
    <row r="33" spans="1:66" ht="15.75" thickBot="1" x14ac:dyDescent="0.3">
      <c r="A33" s="3">
        <v>1.2372696510000001</v>
      </c>
      <c r="B33" s="3">
        <v>1.1913205179999999</v>
      </c>
      <c r="C33" s="3">
        <v>1.2745728439999999</v>
      </c>
      <c r="D33" s="3">
        <v>1.2262817580000001</v>
      </c>
      <c r="E33" s="3">
        <v>1.2186377850000001</v>
      </c>
      <c r="F33" s="3">
        <v>1.1569738140000001</v>
      </c>
      <c r="G33" s="3">
        <v>1.261987446</v>
      </c>
      <c r="H33" s="3">
        <v>1.165742389</v>
      </c>
      <c r="I33" s="3">
        <v>0.90676945600000003</v>
      </c>
      <c r="J33" s="3">
        <v>0.86385004470000004</v>
      </c>
      <c r="K33" s="3">
        <v>0.75623368069999997</v>
      </c>
      <c r="L33" s="3">
        <v>0.71403884819999996</v>
      </c>
      <c r="M33" s="3">
        <v>0.81596906280000003</v>
      </c>
      <c r="N33" s="3">
        <v>0.73259820139999998</v>
      </c>
      <c r="O33" s="3">
        <v>0.72516758930000003</v>
      </c>
      <c r="P33" s="3">
        <v>0.66435642660000005</v>
      </c>
      <c r="Q33" s="3">
        <v>1.067254945</v>
      </c>
      <c r="R33" s="3">
        <v>1.0501271649999999</v>
      </c>
      <c r="S33" s="3">
        <v>1.0229090110000001</v>
      </c>
      <c r="T33" s="3">
        <v>0.96897426880000004</v>
      </c>
      <c r="U33" s="3">
        <v>1.0739596090000001</v>
      </c>
      <c r="V33" s="3">
        <v>0.9536472466</v>
      </c>
      <c r="W33" s="3">
        <v>1.006533396</v>
      </c>
      <c r="X33" s="3">
        <v>0.90590287300000005</v>
      </c>
      <c r="Y33" s="3">
        <v>0.72468275800000004</v>
      </c>
      <c r="Z33" s="3">
        <v>0.66917539020000005</v>
      </c>
      <c r="AA33" s="3">
        <v>0.53208326439999998</v>
      </c>
      <c r="AB33" s="3">
        <v>0.47462747599999999</v>
      </c>
      <c r="AC33" s="3">
        <v>0.65022222110000005</v>
      </c>
      <c r="AD33" s="3">
        <v>0.57230457889999997</v>
      </c>
      <c r="AE33" s="3">
        <v>0.46849772880000001</v>
      </c>
      <c r="AF33" s="3">
        <v>0.40198872260000001</v>
      </c>
      <c r="AG33" s="3">
        <v>1.2294671239999999</v>
      </c>
      <c r="AH33" s="3">
        <v>1.236714353</v>
      </c>
      <c r="AI33" s="3">
        <v>1.0618901249999999</v>
      </c>
      <c r="AJ33" s="3">
        <v>0.95830629040000004</v>
      </c>
      <c r="AK33" s="3">
        <v>1.4403405279999999</v>
      </c>
      <c r="AL33" s="3">
        <v>1.6912082740000001</v>
      </c>
      <c r="AM33" s="3">
        <v>1.09193553</v>
      </c>
      <c r="AN33" s="3">
        <v>0.90635255459999997</v>
      </c>
      <c r="AO33" s="3">
        <v>1.5111516439999999</v>
      </c>
      <c r="AP33" s="3">
        <v>2.5032174309999999</v>
      </c>
      <c r="AQ33" s="3">
        <v>1.1062993000000001</v>
      </c>
      <c r="AR33" s="3">
        <v>1.0579591319999999</v>
      </c>
      <c r="AS33" s="3">
        <v>1.0342186440000001</v>
      </c>
      <c r="AT33" s="3">
        <v>0.97471988539999999</v>
      </c>
      <c r="AU33" s="3">
        <v>1.082327391</v>
      </c>
      <c r="AV33" s="3">
        <v>0.98674803060000005</v>
      </c>
      <c r="AW33" s="3">
        <v>1.0105081650000001</v>
      </c>
      <c r="AX33" s="3">
        <v>0.92245363650000001</v>
      </c>
      <c r="AY33" s="3">
        <v>0.78669391600000005</v>
      </c>
      <c r="AZ33" s="3">
        <v>0.7167863028</v>
      </c>
      <c r="BA33" s="3">
        <v>0.55007732639999996</v>
      </c>
      <c r="BB33" s="3">
        <v>0.51474645490000004</v>
      </c>
      <c r="BC33" s="3">
        <v>0.70623086619999997</v>
      </c>
      <c r="BD33" s="3">
        <v>0.62520126269999998</v>
      </c>
      <c r="BE33" s="3">
        <v>0.5074158621</v>
      </c>
      <c r="BF33" s="3">
        <v>0.42765924090000002</v>
      </c>
      <c r="BG33" s="3">
        <v>1.233082397</v>
      </c>
      <c r="BH33" s="3">
        <v>1.191944197</v>
      </c>
      <c r="BI33" s="3">
        <v>1.193381287</v>
      </c>
      <c r="BJ33" s="3">
        <v>1.1474469839999999</v>
      </c>
      <c r="BK33" s="3">
        <v>1.223694923</v>
      </c>
      <c r="BL33" s="3">
        <v>1.1637880629999999</v>
      </c>
      <c r="BM33" s="3">
        <v>1.187008203</v>
      </c>
      <c r="BN33" s="3">
        <v>1.1083101310000001</v>
      </c>
    </row>
    <row r="34" spans="1:66" ht="15.75" thickBot="1" x14ac:dyDescent="0.3">
      <c r="A34" s="3">
        <v>1.2163838060000001</v>
      </c>
      <c r="B34" s="3">
        <v>1.1687579340000001</v>
      </c>
      <c r="C34" s="3">
        <v>1.215085167</v>
      </c>
      <c r="D34" s="3">
        <v>1.164628346</v>
      </c>
      <c r="E34" s="3">
        <v>1.1942723120000001</v>
      </c>
      <c r="F34" s="3">
        <v>1.1295004900000001</v>
      </c>
      <c r="G34" s="3">
        <v>1.201673126</v>
      </c>
      <c r="H34" s="3">
        <v>1.1173460660000001</v>
      </c>
      <c r="I34" s="3">
        <v>0.85197091390000002</v>
      </c>
      <c r="J34" s="3">
        <v>0.811034861</v>
      </c>
      <c r="K34" s="3">
        <v>0.67378993080000005</v>
      </c>
      <c r="L34" s="3">
        <v>0.63231965609999996</v>
      </c>
      <c r="M34" s="3">
        <v>0.7529681493</v>
      </c>
      <c r="N34" s="3">
        <v>0.67236624789999999</v>
      </c>
      <c r="O34" s="3">
        <v>0.62772155480000003</v>
      </c>
      <c r="P34" s="3">
        <v>0.57584303520000002</v>
      </c>
      <c r="Q34" s="3">
        <v>1.0648120649999999</v>
      </c>
      <c r="R34" s="3">
        <v>1.0329970580000001</v>
      </c>
      <c r="S34" s="3">
        <v>1.002501232</v>
      </c>
      <c r="T34" s="3">
        <v>0.95218525480000005</v>
      </c>
      <c r="U34" s="3">
        <v>1.056097421</v>
      </c>
      <c r="V34" s="3">
        <v>0.93103634400000002</v>
      </c>
      <c r="W34" s="3">
        <v>0.98770287339999996</v>
      </c>
      <c r="X34" s="3">
        <v>0.88528630340000003</v>
      </c>
      <c r="Y34" s="3">
        <v>0.66336603829999996</v>
      </c>
      <c r="Z34" s="3">
        <v>0.609901531</v>
      </c>
      <c r="AA34" s="3">
        <v>0.4595978409</v>
      </c>
      <c r="AB34" s="3">
        <v>0.40443744009999999</v>
      </c>
      <c r="AC34" s="3">
        <v>0.57929370179999995</v>
      </c>
      <c r="AD34" s="3">
        <v>0.50353875829999994</v>
      </c>
      <c r="AE34" s="3">
        <v>0.39166921220000001</v>
      </c>
      <c r="AF34" s="3">
        <v>0.3349453999</v>
      </c>
      <c r="AG34" s="3">
        <v>1.2277819350000001</v>
      </c>
      <c r="AH34" s="3">
        <v>1.2336851769999999</v>
      </c>
      <c r="AI34" s="3">
        <v>1.0508029379999999</v>
      </c>
      <c r="AJ34" s="3">
        <v>0.93269998139999999</v>
      </c>
      <c r="AK34" s="3">
        <v>1.4014645880000001</v>
      </c>
      <c r="AL34" s="3">
        <v>1.586312529</v>
      </c>
      <c r="AM34" s="3">
        <v>1.0842995719999999</v>
      </c>
      <c r="AN34" s="3">
        <v>0.88618717700000005</v>
      </c>
      <c r="AO34" s="3">
        <v>1.455110385</v>
      </c>
      <c r="AP34" s="3">
        <v>2.3544192389999998</v>
      </c>
      <c r="AQ34" s="3">
        <v>1.0916664439999999</v>
      </c>
      <c r="AR34" s="3">
        <v>1.042852841</v>
      </c>
      <c r="AS34" s="3">
        <v>1.0155852350000001</v>
      </c>
      <c r="AT34" s="3">
        <v>0.95822462819999998</v>
      </c>
      <c r="AU34" s="3">
        <v>1.0634815230000001</v>
      </c>
      <c r="AV34" s="3">
        <v>0.96586885010000001</v>
      </c>
      <c r="AW34" s="3">
        <v>0.98819257719999998</v>
      </c>
      <c r="AX34" s="3">
        <v>0.90335293270000006</v>
      </c>
      <c r="AY34" s="3">
        <v>0.73378670729999995</v>
      </c>
      <c r="AZ34" s="3">
        <v>0.66227235110000005</v>
      </c>
      <c r="BA34" s="3">
        <v>0.48194861059999999</v>
      </c>
      <c r="BB34" s="3">
        <v>0.44817438139999999</v>
      </c>
      <c r="BC34" s="3">
        <v>0.63833168630000003</v>
      </c>
      <c r="BD34" s="3">
        <v>0.56054743600000001</v>
      </c>
      <c r="BE34" s="3">
        <v>0.43303513119999998</v>
      </c>
      <c r="BF34" s="3">
        <v>0.36242878690000002</v>
      </c>
      <c r="BG34" s="3">
        <v>1.221158975</v>
      </c>
      <c r="BH34" s="3">
        <v>1.181279016</v>
      </c>
      <c r="BI34" s="3">
        <v>1.180330305</v>
      </c>
      <c r="BJ34" s="3">
        <v>1.1374875099999999</v>
      </c>
      <c r="BK34" s="3">
        <v>1.208511761</v>
      </c>
      <c r="BL34" s="3">
        <v>1.1422862730000001</v>
      </c>
      <c r="BM34" s="3">
        <v>1.173261608</v>
      </c>
      <c r="BN34" s="3">
        <v>1.092323803</v>
      </c>
    </row>
    <row r="35" spans="1:66" ht="15.75" thickBot="1" x14ac:dyDescent="0.3">
      <c r="A35" s="3">
        <v>1.210392766</v>
      </c>
      <c r="B35" s="3">
        <v>1.16509818</v>
      </c>
      <c r="C35" s="3">
        <v>1.2138732729999999</v>
      </c>
      <c r="D35" s="3">
        <v>1.163116059</v>
      </c>
      <c r="E35" s="3">
        <v>1.187447932</v>
      </c>
      <c r="F35" s="3">
        <v>1.1218059890000001</v>
      </c>
      <c r="G35" s="3">
        <v>1.1979766089999999</v>
      </c>
      <c r="H35" s="3">
        <v>1.111326415</v>
      </c>
      <c r="I35" s="3">
        <v>0.83961491129999999</v>
      </c>
      <c r="J35" s="3">
        <v>0.80093785620000002</v>
      </c>
      <c r="K35" s="3">
        <v>0.66052527240000003</v>
      </c>
      <c r="L35" s="3">
        <v>0.62258567620000005</v>
      </c>
      <c r="M35" s="3">
        <v>0.74132475819999999</v>
      </c>
      <c r="N35" s="3">
        <v>0.66002358390000004</v>
      </c>
      <c r="O35" s="3">
        <v>0.61746499300000002</v>
      </c>
      <c r="P35" s="3">
        <v>0.56720532329999995</v>
      </c>
      <c r="Q35" s="3">
        <v>1.0638269659999999</v>
      </c>
      <c r="R35" s="3">
        <v>1.0296606340000001</v>
      </c>
      <c r="S35" s="3">
        <v>0.99731818620000001</v>
      </c>
      <c r="T35" s="3">
        <v>0.94934265110000005</v>
      </c>
      <c r="U35" s="3">
        <v>1.0526105160000001</v>
      </c>
      <c r="V35" s="3">
        <v>0.92766398449999998</v>
      </c>
      <c r="W35" s="3">
        <v>0.98369133689999999</v>
      </c>
      <c r="X35" s="3">
        <v>0.87995262669999996</v>
      </c>
      <c r="Y35" s="3">
        <v>0.65206972070000002</v>
      </c>
      <c r="Z35" s="3">
        <v>0.5995961326</v>
      </c>
      <c r="AA35" s="3">
        <v>0.44872982509999998</v>
      </c>
      <c r="AB35" s="3">
        <v>0.39470629730000001</v>
      </c>
      <c r="AC35" s="3">
        <v>0.56586814210000003</v>
      </c>
      <c r="AD35" s="3">
        <v>0.49189518539999999</v>
      </c>
      <c r="AE35" s="3">
        <v>0.38079949670000002</v>
      </c>
      <c r="AF35" s="3">
        <v>0.32542026629999998</v>
      </c>
      <c r="AG35" s="3">
        <v>1.2269647889999999</v>
      </c>
      <c r="AH35" s="3">
        <v>1.2330663209999999</v>
      </c>
      <c r="AI35" s="3">
        <v>1.0492647740000001</v>
      </c>
      <c r="AJ35" s="3">
        <v>0.93109851239999997</v>
      </c>
      <c r="AK35" s="3">
        <v>1.3990473430000001</v>
      </c>
      <c r="AL35" s="3">
        <v>1.571263979</v>
      </c>
      <c r="AM35" s="3">
        <v>1.0834757530000001</v>
      </c>
      <c r="AN35" s="3">
        <v>0.88387691859999995</v>
      </c>
      <c r="AO35" s="3">
        <v>1.454083937</v>
      </c>
      <c r="AP35" s="3">
        <v>2.3520573659999999</v>
      </c>
      <c r="AQ35" s="3">
        <v>1.0867333779999999</v>
      </c>
      <c r="AR35" s="3">
        <v>1.0382951069999999</v>
      </c>
      <c r="AS35" s="3">
        <v>1.01258063</v>
      </c>
      <c r="AT35" s="3">
        <v>0.95691632110000002</v>
      </c>
      <c r="AU35" s="3">
        <v>1.061683581</v>
      </c>
      <c r="AV35" s="3">
        <v>0.96007766849999998</v>
      </c>
      <c r="AW35" s="3">
        <v>0.9857926628</v>
      </c>
      <c r="AX35" s="3">
        <v>0.89785514879999995</v>
      </c>
      <c r="AY35" s="3">
        <v>0.72381969680000002</v>
      </c>
      <c r="AZ35" s="3">
        <v>0.6537895614</v>
      </c>
      <c r="BA35" s="3">
        <v>0.47092817479999999</v>
      </c>
      <c r="BB35" s="3">
        <v>0.43888309190000002</v>
      </c>
      <c r="BC35" s="3">
        <v>0.62452291900000001</v>
      </c>
      <c r="BD35" s="3">
        <v>0.54886419799999997</v>
      </c>
      <c r="BE35" s="3">
        <v>0.423541375</v>
      </c>
      <c r="BF35" s="3">
        <v>0.35203565840000001</v>
      </c>
      <c r="BG35" s="3">
        <v>1.212288936</v>
      </c>
      <c r="BH35" s="3">
        <v>1.175396404</v>
      </c>
      <c r="BI35" s="3">
        <v>1.178069024</v>
      </c>
      <c r="BJ35" s="3">
        <v>1.134093306</v>
      </c>
      <c r="BK35" s="3">
        <v>1.205999651</v>
      </c>
      <c r="BL35" s="3">
        <v>1.1408970030000001</v>
      </c>
      <c r="BM35" s="3">
        <v>1.175513008</v>
      </c>
      <c r="BN35" s="3">
        <v>1.0862568340000001</v>
      </c>
    </row>
    <row r="36" spans="1:66" ht="15.75" thickBot="1" x14ac:dyDescent="0.3">
      <c r="A36" s="3">
        <v>1.205909527</v>
      </c>
      <c r="B36" s="3">
        <v>1.1558141340000001</v>
      </c>
      <c r="C36" s="3">
        <v>1.211599603</v>
      </c>
      <c r="D36" s="3">
        <v>1.161168245</v>
      </c>
      <c r="E36" s="3">
        <v>1.1852942879999999</v>
      </c>
      <c r="F36" s="3">
        <v>1.116723189</v>
      </c>
      <c r="G36" s="3">
        <v>1.1979771109999999</v>
      </c>
      <c r="H36" s="3">
        <v>1.105845615</v>
      </c>
      <c r="I36" s="3">
        <v>0.83223967990000003</v>
      </c>
      <c r="J36" s="3">
        <v>0.79324195900000005</v>
      </c>
      <c r="K36" s="3">
        <v>0.64993715809999997</v>
      </c>
      <c r="L36" s="3">
        <v>0.61189186699999998</v>
      </c>
      <c r="M36" s="3">
        <v>0.73081133509999996</v>
      </c>
      <c r="N36" s="3">
        <v>0.65236020760000002</v>
      </c>
      <c r="O36" s="3">
        <v>0.60605279639999998</v>
      </c>
      <c r="P36" s="3">
        <v>0.55545988049999995</v>
      </c>
      <c r="Q36" s="3">
        <v>1.0597074230000001</v>
      </c>
      <c r="R36" s="3">
        <v>1.026035561</v>
      </c>
      <c r="S36" s="3">
        <v>0.99618689090000001</v>
      </c>
      <c r="T36" s="3">
        <v>0.942494147</v>
      </c>
      <c r="U36" s="3">
        <v>1.050322449</v>
      </c>
      <c r="V36" s="3">
        <v>0.92251766170000005</v>
      </c>
      <c r="W36" s="3">
        <v>0.97744213520000001</v>
      </c>
      <c r="X36" s="3">
        <v>0.87678161440000002</v>
      </c>
      <c r="Y36" s="3">
        <v>0.64330712649999999</v>
      </c>
      <c r="Z36" s="3">
        <v>0.59139080450000003</v>
      </c>
      <c r="AA36" s="3">
        <v>0.43944039060000001</v>
      </c>
      <c r="AB36" s="3">
        <v>0.38637335699999997</v>
      </c>
      <c r="AC36" s="3">
        <v>0.55507346170000005</v>
      </c>
      <c r="AD36" s="3">
        <v>0.48249925799999999</v>
      </c>
      <c r="AE36" s="3">
        <v>0.37180645960000003</v>
      </c>
      <c r="AF36" s="3">
        <v>0.31816878580000002</v>
      </c>
      <c r="AG36" s="3">
        <v>1.226243508</v>
      </c>
      <c r="AH36" s="3">
        <v>1.233208415</v>
      </c>
      <c r="AI36" s="3">
        <v>1.048432773</v>
      </c>
      <c r="AJ36" s="3">
        <v>0.92818878680000005</v>
      </c>
      <c r="AK36" s="3">
        <v>1.3959398839999999</v>
      </c>
      <c r="AL36" s="3">
        <v>1.5642040230000001</v>
      </c>
      <c r="AM36" s="3">
        <v>1.082254184</v>
      </c>
      <c r="AN36" s="3">
        <v>0.88096871389999998</v>
      </c>
      <c r="AO36" s="3">
        <v>1.4534168620000001</v>
      </c>
      <c r="AP36" s="3">
        <v>2.3187657700000002</v>
      </c>
      <c r="AQ36" s="3">
        <v>1.0863155419999999</v>
      </c>
      <c r="AR36" s="3">
        <v>1.036490548</v>
      </c>
      <c r="AS36" s="3">
        <v>1.008827811</v>
      </c>
      <c r="AT36" s="3">
        <v>0.95196640099999996</v>
      </c>
      <c r="AU36" s="3">
        <v>1.056017226</v>
      </c>
      <c r="AV36" s="3">
        <v>0.95461824939999995</v>
      </c>
      <c r="AW36" s="3">
        <v>0.98057334659999995</v>
      </c>
      <c r="AX36" s="3">
        <v>0.89624587259999999</v>
      </c>
      <c r="AY36" s="3">
        <v>0.71589525379999996</v>
      </c>
      <c r="AZ36" s="3">
        <v>0.64578949679999997</v>
      </c>
      <c r="BA36" s="3">
        <v>0.46254917499999998</v>
      </c>
      <c r="BB36" s="3">
        <v>0.4300423894</v>
      </c>
      <c r="BC36" s="3">
        <v>0.61573455379999997</v>
      </c>
      <c r="BD36" s="3">
        <v>0.54045882869999995</v>
      </c>
      <c r="BE36" s="3">
        <v>0.41123112249999999</v>
      </c>
      <c r="BF36" s="3">
        <v>0.34399424470000001</v>
      </c>
      <c r="BG36" s="3">
        <v>1.2127066580000001</v>
      </c>
      <c r="BH36" s="3">
        <v>1.175531638</v>
      </c>
      <c r="BI36" s="3">
        <v>1.1767545180000001</v>
      </c>
      <c r="BJ36" s="3">
        <v>1.130470941</v>
      </c>
      <c r="BK36" s="3">
        <v>1.2023358900000001</v>
      </c>
      <c r="BL36" s="3">
        <v>1.1342204819999999</v>
      </c>
      <c r="BM36" s="3">
        <v>1.1690864379999999</v>
      </c>
      <c r="BN36" s="3">
        <v>1.084025156</v>
      </c>
    </row>
    <row r="37" spans="1:66" ht="15.75" thickBot="1" x14ac:dyDescent="0.3">
      <c r="A37" s="3">
        <v>1.204278728</v>
      </c>
      <c r="B37" s="3">
        <v>1.1550031650000001</v>
      </c>
      <c r="C37" s="3">
        <v>1.2029237960000001</v>
      </c>
      <c r="D37" s="3">
        <v>1.1553340240000001</v>
      </c>
      <c r="E37" s="3">
        <v>1.1828982830000001</v>
      </c>
      <c r="F37" s="3">
        <v>1.1124680849999999</v>
      </c>
      <c r="G37" s="3">
        <v>1.1922584549999999</v>
      </c>
      <c r="H37" s="3">
        <v>1.1007100219999999</v>
      </c>
      <c r="I37" s="3">
        <v>0.82404246459999997</v>
      </c>
      <c r="J37" s="3">
        <v>0.78512742639999999</v>
      </c>
      <c r="K37" s="3">
        <v>0.64074497080000004</v>
      </c>
      <c r="L37" s="3">
        <v>0.60297041929999995</v>
      </c>
      <c r="M37" s="3">
        <v>0.72166256809999996</v>
      </c>
      <c r="N37" s="3">
        <v>0.64426624939999999</v>
      </c>
      <c r="O37" s="3">
        <v>0.59596326970000002</v>
      </c>
      <c r="P37" s="3">
        <v>0.54468072580000004</v>
      </c>
      <c r="Q37" s="3">
        <v>1.0566275169999999</v>
      </c>
      <c r="R37" s="3">
        <v>1.02591875</v>
      </c>
      <c r="S37" s="3">
        <v>0.9922868011</v>
      </c>
      <c r="T37" s="3">
        <v>0.94166526740000001</v>
      </c>
      <c r="U37" s="3">
        <v>1.046698906</v>
      </c>
      <c r="V37" s="3">
        <v>0.91827960880000004</v>
      </c>
      <c r="W37" s="3">
        <v>0.9782334077</v>
      </c>
      <c r="X37" s="3">
        <v>0.87468629009999999</v>
      </c>
      <c r="Y37" s="3">
        <v>0.63613694649999997</v>
      </c>
      <c r="Z37" s="3">
        <v>0.58530850590000005</v>
      </c>
      <c r="AA37" s="3">
        <v>0.4308256936</v>
      </c>
      <c r="AB37" s="3">
        <v>0.37914854409999998</v>
      </c>
      <c r="AC37" s="3">
        <v>0.54543495310000001</v>
      </c>
      <c r="AD37" s="3">
        <v>0.47266725389999997</v>
      </c>
      <c r="AE37" s="3">
        <v>0.36286037370000002</v>
      </c>
      <c r="AF37" s="3">
        <v>0.31024144949999999</v>
      </c>
      <c r="AG37" s="3">
        <v>1.225413101</v>
      </c>
      <c r="AH37" s="3">
        <v>1.232981492</v>
      </c>
      <c r="AI37" s="3">
        <v>1.046493007</v>
      </c>
      <c r="AJ37" s="3">
        <v>0.92578998589999995</v>
      </c>
      <c r="AK37" s="3">
        <v>1.3945133970000001</v>
      </c>
      <c r="AL37" s="3">
        <v>1.552125024</v>
      </c>
      <c r="AM37" s="3">
        <v>1.080217534</v>
      </c>
      <c r="AN37" s="3">
        <v>0.87860109019999999</v>
      </c>
      <c r="AO37" s="3">
        <v>1.4534407460000001</v>
      </c>
      <c r="AP37" s="3">
        <v>2.3148626590000001</v>
      </c>
      <c r="AQ37" s="3">
        <v>1.0833842789999999</v>
      </c>
      <c r="AR37" s="3">
        <v>1.035783592</v>
      </c>
      <c r="AS37" s="3">
        <v>1.007460604</v>
      </c>
      <c r="AT37" s="3">
        <v>0.95059808560000003</v>
      </c>
      <c r="AU37" s="3">
        <v>1.056589862</v>
      </c>
      <c r="AV37" s="3">
        <v>0.95706930749999997</v>
      </c>
      <c r="AW37" s="3">
        <v>0.97829917669999999</v>
      </c>
      <c r="AX37" s="3">
        <v>0.8905759768</v>
      </c>
      <c r="AY37" s="3">
        <v>0.70939449080000005</v>
      </c>
      <c r="AZ37" s="3">
        <v>0.64059249470000001</v>
      </c>
      <c r="BA37" s="3">
        <v>0.45272095169999998</v>
      </c>
      <c r="BB37" s="3">
        <v>0.42343520299999998</v>
      </c>
      <c r="BC37" s="3">
        <v>0.60530706469999995</v>
      </c>
      <c r="BD37" s="3">
        <v>0.53225377169999999</v>
      </c>
      <c r="BE37" s="3">
        <v>0.40511310680000001</v>
      </c>
      <c r="BF37" s="3">
        <v>0.3363614976</v>
      </c>
      <c r="BG37" s="3">
        <v>1.2099911990000001</v>
      </c>
      <c r="BH37" s="3">
        <v>1.1729803839999999</v>
      </c>
      <c r="BI37" s="3">
        <v>1.173023948</v>
      </c>
      <c r="BJ37" s="3">
        <v>1.131301143</v>
      </c>
      <c r="BK37" s="3">
        <v>1.202176146</v>
      </c>
      <c r="BL37" s="3">
        <v>1.1312360029999999</v>
      </c>
      <c r="BM37" s="3">
        <v>1.1672403950000001</v>
      </c>
      <c r="BN37" s="3">
        <v>1.0833961110000001</v>
      </c>
    </row>
    <row r="38" spans="1:66" ht="15.75" thickBot="1" x14ac:dyDescent="0.3">
      <c r="A38" s="3">
        <v>1.197062515</v>
      </c>
      <c r="B38" s="3">
        <v>1.1519608699999999</v>
      </c>
      <c r="C38" s="3">
        <v>1.2026375090000001</v>
      </c>
      <c r="D38" s="3">
        <v>1.145507595</v>
      </c>
      <c r="E38" s="3">
        <v>1.1740346939999999</v>
      </c>
      <c r="F38" s="3">
        <v>1.1085357870000001</v>
      </c>
      <c r="G38" s="3">
        <v>1.1888828140000001</v>
      </c>
      <c r="H38" s="3">
        <v>1.094117172</v>
      </c>
      <c r="I38" s="3">
        <v>0.81622078659999997</v>
      </c>
      <c r="J38" s="3">
        <v>0.77928873980000002</v>
      </c>
      <c r="K38" s="3">
        <v>0.63213970409999998</v>
      </c>
      <c r="L38" s="3">
        <v>0.59471068289999995</v>
      </c>
      <c r="M38" s="3">
        <v>0.71190488809999997</v>
      </c>
      <c r="N38" s="3">
        <v>0.635167272</v>
      </c>
      <c r="O38" s="3">
        <v>0.58718556249999998</v>
      </c>
      <c r="P38" s="3">
        <v>0.53796353149999998</v>
      </c>
      <c r="Q38" s="3">
        <v>1.270364944</v>
      </c>
      <c r="R38" s="3">
        <v>1.0233418990000001</v>
      </c>
      <c r="S38" s="3">
        <v>0.98986680559999995</v>
      </c>
      <c r="T38" s="3">
        <v>0.93861020630000003</v>
      </c>
      <c r="U38" s="3">
        <v>1.0437784910000001</v>
      </c>
      <c r="V38" s="3">
        <v>0.91761082260000004</v>
      </c>
      <c r="W38" s="3">
        <v>0.97500560589999996</v>
      </c>
      <c r="X38" s="3">
        <v>0.87248915120000003</v>
      </c>
      <c r="Y38" s="3">
        <v>0.62941011479999998</v>
      </c>
      <c r="Z38" s="3">
        <v>0.57796740040000005</v>
      </c>
      <c r="AA38" s="3">
        <v>0.42541948390000001</v>
      </c>
      <c r="AB38" s="3">
        <v>0.37159959120000002</v>
      </c>
      <c r="AC38" s="3">
        <v>0.53827637309999998</v>
      </c>
      <c r="AD38" s="3">
        <v>0.46478492570000002</v>
      </c>
      <c r="AE38" s="3">
        <v>0.35497769439999999</v>
      </c>
      <c r="AF38" s="3">
        <v>0.30243244380000001</v>
      </c>
      <c r="AG38" s="3">
        <v>1.224820756</v>
      </c>
      <c r="AH38" s="3">
        <v>1.2331681560000001</v>
      </c>
      <c r="AI38" s="3">
        <v>1.0452652120000001</v>
      </c>
      <c r="AJ38" s="3">
        <v>0.92362008399999995</v>
      </c>
      <c r="AK38" s="3">
        <v>1.3895454570000001</v>
      </c>
      <c r="AL38" s="3">
        <v>1.5370792639999999</v>
      </c>
      <c r="AM38" s="3">
        <v>1.079534419</v>
      </c>
      <c r="AN38" s="3">
        <v>0.87708078190000005</v>
      </c>
      <c r="AO38" s="3">
        <v>1.4427338590000001</v>
      </c>
      <c r="AP38" s="3">
        <v>2.29700923</v>
      </c>
      <c r="AQ38" s="3">
        <v>1.080032412</v>
      </c>
      <c r="AR38" s="3">
        <v>1.0320240460000001</v>
      </c>
      <c r="AS38" s="3">
        <v>1.0028595220000001</v>
      </c>
      <c r="AT38" s="3">
        <v>0.94720491500000004</v>
      </c>
      <c r="AU38" s="3">
        <v>1.0515908140000001</v>
      </c>
      <c r="AV38" s="3">
        <v>0.95264199000000005</v>
      </c>
      <c r="AW38" s="3">
        <v>0.97797792979999998</v>
      </c>
      <c r="AX38" s="3">
        <v>0.88752270960000001</v>
      </c>
      <c r="AY38" s="3">
        <v>0.70469387610000001</v>
      </c>
      <c r="AZ38" s="3">
        <v>0.63344606449999996</v>
      </c>
      <c r="BA38" s="3">
        <v>0.44598796349999997</v>
      </c>
      <c r="BB38" s="3">
        <v>0.41568249759999998</v>
      </c>
      <c r="BC38" s="3">
        <v>0.59622101569999997</v>
      </c>
      <c r="BD38" s="3">
        <v>0.52704421440000004</v>
      </c>
      <c r="BE38" s="3">
        <v>0.39492087440000001</v>
      </c>
      <c r="BF38" s="3">
        <v>0.33148231189999999</v>
      </c>
      <c r="BG38" s="3">
        <v>1.208788881</v>
      </c>
      <c r="BH38" s="3">
        <v>1.171790696</v>
      </c>
      <c r="BI38" s="3">
        <v>1.173509157</v>
      </c>
      <c r="BJ38" s="3">
        <v>1.1287793209999999</v>
      </c>
      <c r="BK38" s="3">
        <v>1.200987593</v>
      </c>
      <c r="BL38" s="3">
        <v>1.132133158</v>
      </c>
      <c r="BM38" s="3">
        <v>1.1627113360000001</v>
      </c>
      <c r="BN38" s="3">
        <v>1.0837248530000001</v>
      </c>
    </row>
    <row r="39" spans="1:66" ht="15.75" thickBot="1" x14ac:dyDescent="0.3">
      <c r="A39" s="3">
        <v>1.1953850770000001</v>
      </c>
      <c r="B39" s="3">
        <v>1.1462796900000001</v>
      </c>
      <c r="C39" s="3">
        <v>1.19872052</v>
      </c>
      <c r="D39" s="3">
        <v>1.1438879070000001</v>
      </c>
      <c r="E39" s="3">
        <v>1.172126569</v>
      </c>
      <c r="F39" s="3">
        <v>1.10870527</v>
      </c>
      <c r="G39" s="3">
        <v>1.1760270669999999</v>
      </c>
      <c r="H39" s="3">
        <v>1.089731357</v>
      </c>
      <c r="I39" s="3">
        <v>0.80867110789999996</v>
      </c>
      <c r="J39" s="3">
        <v>0.77206983510000005</v>
      </c>
      <c r="K39" s="3">
        <v>0.62317684689999997</v>
      </c>
      <c r="L39" s="3">
        <v>0.58498854499999997</v>
      </c>
      <c r="M39" s="3">
        <v>0.70128285629999998</v>
      </c>
      <c r="N39" s="3">
        <v>0.62879658719999998</v>
      </c>
      <c r="O39" s="3">
        <v>0.57679839659999999</v>
      </c>
      <c r="P39" s="3">
        <v>0.52956688159999998</v>
      </c>
      <c r="Q39" s="3">
        <v>1.0555989569999999</v>
      </c>
      <c r="R39" s="3">
        <v>1.0216992359999999</v>
      </c>
      <c r="S39" s="3">
        <v>0.98789744629999998</v>
      </c>
      <c r="T39" s="3">
        <v>0.93555569670000005</v>
      </c>
      <c r="U39" s="3">
        <v>1.042198103</v>
      </c>
      <c r="V39" s="3">
        <v>0.91248671219999999</v>
      </c>
      <c r="W39" s="3">
        <v>0.97299755889999995</v>
      </c>
      <c r="X39" s="3">
        <v>0.87065317399999997</v>
      </c>
      <c r="Y39" s="3">
        <v>0.62239962179999997</v>
      </c>
      <c r="Z39" s="3">
        <v>0.57165910369999995</v>
      </c>
      <c r="AA39" s="3">
        <v>0.41731600400000002</v>
      </c>
      <c r="AB39" s="3">
        <v>0.36614790479999998</v>
      </c>
      <c r="AC39" s="3">
        <v>0.52833999760000006</v>
      </c>
      <c r="AD39" s="3">
        <v>0.45984709800000001</v>
      </c>
      <c r="AE39" s="3">
        <v>0.34900191359999999</v>
      </c>
      <c r="AF39" s="3">
        <v>0.2975794907</v>
      </c>
      <c r="AG39" s="3">
        <v>1.224189908</v>
      </c>
      <c r="AH39" s="3">
        <v>1.2328629820000001</v>
      </c>
      <c r="AI39" s="3">
        <v>1.043552209</v>
      </c>
      <c r="AJ39" s="3">
        <v>0.92032595770000003</v>
      </c>
      <c r="AK39" s="3">
        <v>1.3889873230000001</v>
      </c>
      <c r="AL39" s="3">
        <v>1.526173639</v>
      </c>
      <c r="AM39" s="3">
        <v>1.078789352</v>
      </c>
      <c r="AN39" s="3">
        <v>0.8741701355</v>
      </c>
      <c r="AO39" s="3">
        <v>1.44723055</v>
      </c>
      <c r="AP39" s="3">
        <v>2.2778245090000002</v>
      </c>
      <c r="AQ39" s="3">
        <v>1.0770244149999999</v>
      </c>
      <c r="AR39" s="3">
        <v>1.029163053</v>
      </c>
      <c r="AS39" s="3">
        <v>1.001345052</v>
      </c>
      <c r="AT39" s="3">
        <v>0.94744310799999998</v>
      </c>
      <c r="AU39" s="3">
        <v>1.050389196</v>
      </c>
      <c r="AV39" s="3">
        <v>0.9494819176</v>
      </c>
      <c r="AW39" s="3">
        <v>0.97290473639999997</v>
      </c>
      <c r="AX39" s="3">
        <v>0.88814242899999996</v>
      </c>
      <c r="AY39" s="3">
        <v>0.69888883700000004</v>
      </c>
      <c r="AZ39" s="3">
        <v>0.62676501200000001</v>
      </c>
      <c r="BA39" s="3">
        <v>0.43889440540000002</v>
      </c>
      <c r="BB39" s="3">
        <v>0.40856591860000002</v>
      </c>
      <c r="BC39" s="3">
        <v>0.58869790779999998</v>
      </c>
      <c r="BD39" s="3">
        <v>0.51796740129999996</v>
      </c>
      <c r="BE39" s="3">
        <v>0.38665547500000003</v>
      </c>
      <c r="BF39" s="3">
        <v>0.32410572729999998</v>
      </c>
      <c r="BG39" s="3">
        <v>1.203606663</v>
      </c>
      <c r="BH39" s="3">
        <v>1.169068486</v>
      </c>
      <c r="BI39" s="3">
        <v>1.1721186240000001</v>
      </c>
      <c r="BJ39" s="3">
        <v>1.1244383870000001</v>
      </c>
      <c r="BK39" s="3">
        <v>1.196638632</v>
      </c>
      <c r="BL39" s="3">
        <v>1.1276096289999999</v>
      </c>
      <c r="BM39" s="3">
        <v>1.1654526080000001</v>
      </c>
      <c r="BN39" s="3">
        <v>1.079345521</v>
      </c>
    </row>
    <row r="40" spans="1:66" ht="15.75" thickBot="1" x14ac:dyDescent="0.3">
      <c r="A40" s="3">
        <v>1.193635631</v>
      </c>
      <c r="B40" s="3">
        <v>1.1473008790000001</v>
      </c>
      <c r="C40" s="3">
        <v>1.193145213</v>
      </c>
      <c r="D40" s="3">
        <v>1.139720077</v>
      </c>
      <c r="E40" s="3">
        <v>1.171748005</v>
      </c>
      <c r="F40" s="3">
        <v>1.1039819399999999</v>
      </c>
      <c r="G40" s="3">
        <v>1.1812405560000001</v>
      </c>
      <c r="H40" s="3">
        <v>1.086288761</v>
      </c>
      <c r="I40" s="3">
        <v>0.80223220390000005</v>
      </c>
      <c r="J40" s="3">
        <v>0.7653172358</v>
      </c>
      <c r="K40" s="3">
        <v>0.6157609664</v>
      </c>
      <c r="L40" s="3">
        <v>0.5786697368</v>
      </c>
      <c r="M40" s="3">
        <v>0.69260294030000003</v>
      </c>
      <c r="N40" s="3">
        <v>0.62049995030000005</v>
      </c>
      <c r="O40" s="3">
        <v>0.56912574819999995</v>
      </c>
      <c r="P40" s="3">
        <v>0.52086544670000001</v>
      </c>
      <c r="Q40" s="3">
        <v>1.0538645289999999</v>
      </c>
      <c r="R40" s="3">
        <v>1.0190941339999999</v>
      </c>
      <c r="S40" s="3">
        <v>0.98390703570000004</v>
      </c>
      <c r="T40" s="3">
        <v>0.93496715730000002</v>
      </c>
      <c r="U40" s="3">
        <v>1.0375245049999999</v>
      </c>
      <c r="V40" s="3">
        <v>0.90793901850000003</v>
      </c>
      <c r="W40" s="3">
        <v>0.97142509249999998</v>
      </c>
      <c r="X40" s="3">
        <v>0.86359177570000001</v>
      </c>
      <c r="Y40" s="3">
        <v>0.6160902855</v>
      </c>
      <c r="Z40" s="3">
        <v>0.56377821979999998</v>
      </c>
      <c r="AA40" s="3">
        <v>0.4091891225</v>
      </c>
      <c r="AB40" s="3">
        <v>0.35877683840000002</v>
      </c>
      <c r="AC40" s="3">
        <v>0.5201454888</v>
      </c>
      <c r="AD40" s="3">
        <v>0.45184153440000002</v>
      </c>
      <c r="AE40" s="3">
        <v>0.33924344140000001</v>
      </c>
      <c r="AF40" s="3">
        <v>0.29049496019999999</v>
      </c>
      <c r="AG40" s="3">
        <v>1.2235580420000001</v>
      </c>
      <c r="AH40" s="3">
        <v>1.2326786970000001</v>
      </c>
      <c r="AI40" s="3">
        <v>1.041959608</v>
      </c>
      <c r="AJ40" s="3">
        <v>0.91893704129999998</v>
      </c>
      <c r="AK40" s="3">
        <v>1.3868332910000001</v>
      </c>
      <c r="AL40" s="3">
        <v>1.5240515830000001</v>
      </c>
      <c r="AM40" s="3">
        <v>1.0770155619999999</v>
      </c>
      <c r="AN40" s="3">
        <v>0.87253004170000004</v>
      </c>
      <c r="AO40" s="3">
        <v>1.4424076850000001</v>
      </c>
      <c r="AP40" s="3">
        <v>2.273596935</v>
      </c>
      <c r="AQ40" s="3">
        <v>1.077209461</v>
      </c>
      <c r="AR40" s="3">
        <v>1.0297505360000001</v>
      </c>
      <c r="AS40" s="3">
        <v>0.99722861220000003</v>
      </c>
      <c r="AT40" s="3">
        <v>0.94303328500000005</v>
      </c>
      <c r="AU40" s="3">
        <v>1.047753843</v>
      </c>
      <c r="AV40" s="3">
        <v>0.94544427750000004</v>
      </c>
      <c r="AW40" s="3">
        <v>0.96821626090000001</v>
      </c>
      <c r="AX40" s="3">
        <v>0.8859989559</v>
      </c>
      <c r="AY40" s="3">
        <v>0.6926654297</v>
      </c>
      <c r="AZ40" s="3">
        <v>0.62162144320000001</v>
      </c>
      <c r="BA40" s="3">
        <v>0.43320451430000001</v>
      </c>
      <c r="BB40" s="3">
        <v>0.4025942159</v>
      </c>
      <c r="BC40" s="3">
        <v>0.58161248050000003</v>
      </c>
      <c r="BD40" s="3">
        <v>0.51219963489999998</v>
      </c>
      <c r="BE40" s="3">
        <v>0.37999789</v>
      </c>
      <c r="BF40" s="3">
        <v>0.31836487050000001</v>
      </c>
      <c r="BG40" s="3">
        <v>1.2054228300000001</v>
      </c>
      <c r="BH40" s="3">
        <v>1.166114077</v>
      </c>
      <c r="BI40" s="3">
        <v>1.1703905189999999</v>
      </c>
      <c r="BJ40" s="3">
        <v>1.125925217</v>
      </c>
      <c r="BK40" s="3">
        <v>1.194114356</v>
      </c>
      <c r="BL40" s="3">
        <v>1.1299130529999999</v>
      </c>
      <c r="BM40" s="3">
        <v>1.1633782239999999</v>
      </c>
      <c r="BN40" s="3">
        <v>1.077057406</v>
      </c>
    </row>
    <row r="41" spans="1:66" ht="15.75" thickBot="1" x14ac:dyDescent="0.3">
      <c r="A41" s="3">
        <v>1.1904654729999999</v>
      </c>
      <c r="B41" s="3">
        <v>1.1425053940000001</v>
      </c>
      <c r="C41" s="3">
        <v>1.193505362</v>
      </c>
      <c r="D41" s="3">
        <v>1.1341844619999999</v>
      </c>
      <c r="E41" s="3">
        <v>1.167174121</v>
      </c>
      <c r="F41" s="3">
        <v>1.098028918</v>
      </c>
      <c r="G41" s="3">
        <v>1.1695789219999999</v>
      </c>
      <c r="H41" s="3">
        <v>1.080715852</v>
      </c>
      <c r="I41" s="3">
        <v>0.79638015100000004</v>
      </c>
      <c r="J41" s="3">
        <v>0.76204014310000001</v>
      </c>
      <c r="K41" s="3">
        <v>0.60746562719999997</v>
      </c>
      <c r="L41" s="3">
        <v>0.57061283490000003</v>
      </c>
      <c r="M41" s="3">
        <v>0.68718114990000001</v>
      </c>
      <c r="N41" s="3">
        <v>0.61254904939999999</v>
      </c>
      <c r="O41" s="3">
        <v>0.56341228870000004</v>
      </c>
      <c r="P41" s="3">
        <v>0.51579056879999996</v>
      </c>
      <c r="Q41" s="3">
        <v>1.052428167</v>
      </c>
      <c r="R41" s="3">
        <v>1.018207138</v>
      </c>
      <c r="S41" s="3">
        <v>0.98301229219999997</v>
      </c>
      <c r="T41" s="3">
        <v>0.93064320639999998</v>
      </c>
      <c r="U41" s="3">
        <v>1.031625228</v>
      </c>
      <c r="V41" s="3">
        <v>0.90360316240000005</v>
      </c>
      <c r="W41" s="3">
        <v>0.96389780039999995</v>
      </c>
      <c r="X41" s="3">
        <v>0.86397559560000003</v>
      </c>
      <c r="Y41" s="3">
        <v>0.60910982530000002</v>
      </c>
      <c r="Z41" s="3">
        <v>0.55828950560000001</v>
      </c>
      <c r="AA41" s="3">
        <v>0.40170881559999999</v>
      </c>
      <c r="AB41" s="3">
        <v>0.35257614799999998</v>
      </c>
      <c r="AC41" s="3">
        <v>0.51401979689999999</v>
      </c>
      <c r="AD41" s="3">
        <v>0.44596223460000001</v>
      </c>
      <c r="AE41" s="3">
        <v>0.33398190259999999</v>
      </c>
      <c r="AF41" s="3">
        <v>0.28598208759999999</v>
      </c>
      <c r="AG41" s="3">
        <v>1.222905267</v>
      </c>
      <c r="AH41" s="3">
        <v>1.2325206550000001</v>
      </c>
      <c r="AI41" s="3">
        <v>1.040780577</v>
      </c>
      <c r="AJ41" s="3">
        <v>0.91492512670000004</v>
      </c>
      <c r="AK41" s="3">
        <v>1.3794941110000001</v>
      </c>
      <c r="AL41" s="3">
        <v>1.5107116810000001</v>
      </c>
      <c r="AM41" s="3">
        <v>1.0767046659999999</v>
      </c>
      <c r="AN41" s="3">
        <v>0.86979835080000001</v>
      </c>
      <c r="AO41" s="3">
        <v>1.439286396</v>
      </c>
      <c r="AP41" s="3">
        <v>2.2602170190000002</v>
      </c>
      <c r="AQ41" s="3">
        <v>1.073715135</v>
      </c>
      <c r="AR41" s="3">
        <v>1.0241136289999999</v>
      </c>
      <c r="AS41" s="3">
        <v>0.99995498019999995</v>
      </c>
      <c r="AT41" s="3">
        <v>0.94164349329999997</v>
      </c>
      <c r="AU41" s="3">
        <v>1.0430158730000001</v>
      </c>
      <c r="AV41" s="3">
        <v>0.94203908469999997</v>
      </c>
      <c r="AW41" s="3">
        <v>0.96653531299999995</v>
      </c>
      <c r="AX41" s="3">
        <v>0.88122582270000005</v>
      </c>
      <c r="AY41" s="3">
        <v>0.68601892639999995</v>
      </c>
      <c r="AZ41" s="3">
        <v>0.61613417250000002</v>
      </c>
      <c r="BA41" s="3">
        <v>0.42498744199999999</v>
      </c>
      <c r="BB41" s="3">
        <v>0.3967808189</v>
      </c>
      <c r="BC41" s="3">
        <v>0.571860382</v>
      </c>
      <c r="BD41" s="3">
        <v>0.50438228600000001</v>
      </c>
      <c r="BE41" s="3">
        <v>0.37189259349999998</v>
      </c>
      <c r="BF41" s="3">
        <v>0.31248299639999999</v>
      </c>
      <c r="BG41" s="3">
        <v>1.2064913960000001</v>
      </c>
      <c r="BH41" s="3">
        <v>1.167436122</v>
      </c>
      <c r="BI41" s="3">
        <v>1.1690913759999999</v>
      </c>
      <c r="BJ41" s="3">
        <v>1.12171523</v>
      </c>
      <c r="BK41" s="3">
        <v>1.194351752</v>
      </c>
      <c r="BL41" s="3">
        <v>1.1225189820000001</v>
      </c>
      <c r="BM41" s="3">
        <v>1.1626325449999999</v>
      </c>
      <c r="BN41" s="3">
        <v>1.079451978</v>
      </c>
    </row>
    <row r="42" spans="1:66" ht="15.75" thickBot="1" x14ac:dyDescent="0.3">
      <c r="A42" s="3">
        <v>1.184674188</v>
      </c>
      <c r="B42" s="3">
        <v>1.1384690399999999</v>
      </c>
      <c r="C42" s="3">
        <v>1.18855618</v>
      </c>
      <c r="D42" s="3">
        <v>1.1328308949999999</v>
      </c>
      <c r="E42" s="3">
        <v>1.163375244</v>
      </c>
      <c r="F42" s="3">
        <v>1.0929949329999999</v>
      </c>
      <c r="G42" s="3">
        <v>1.166667256</v>
      </c>
      <c r="H42" s="3">
        <v>1.077031042</v>
      </c>
      <c r="I42" s="3">
        <v>0.79111629100000003</v>
      </c>
      <c r="J42" s="3">
        <v>0.75280376589999998</v>
      </c>
      <c r="K42" s="3">
        <v>0.5982558255</v>
      </c>
      <c r="L42" s="3">
        <v>0.56677897779999997</v>
      </c>
      <c r="M42" s="3">
        <v>0.67717221139999995</v>
      </c>
      <c r="N42" s="3">
        <v>0.60436485279999996</v>
      </c>
      <c r="O42" s="3">
        <v>0.55195949980000003</v>
      </c>
      <c r="P42" s="3">
        <v>0.50458590270000003</v>
      </c>
      <c r="Q42" s="3">
        <v>1.0482394209999999</v>
      </c>
      <c r="R42" s="3">
        <v>1.0152494999999999</v>
      </c>
      <c r="S42" s="3">
        <v>0.98266391750000004</v>
      </c>
      <c r="T42" s="3">
        <v>0.93088729540000004</v>
      </c>
      <c r="U42" s="3">
        <v>1.030799684</v>
      </c>
      <c r="V42" s="3">
        <v>0.90069942329999997</v>
      </c>
      <c r="W42" s="3">
        <v>0.96279415670000001</v>
      </c>
      <c r="X42" s="3">
        <v>0.85825481140000004</v>
      </c>
      <c r="Y42" s="3">
        <v>0.60321812470000002</v>
      </c>
      <c r="Z42" s="3">
        <v>0.55156119530000003</v>
      </c>
      <c r="AA42" s="3">
        <v>0.39722537800000002</v>
      </c>
      <c r="AB42" s="3">
        <v>0.34555522919999998</v>
      </c>
      <c r="AC42" s="3">
        <v>0.50442589400000004</v>
      </c>
      <c r="AD42" s="3">
        <v>0.43890788120000002</v>
      </c>
      <c r="AE42" s="3">
        <v>0.32516663620000003</v>
      </c>
      <c r="AF42" s="3">
        <v>0.2799844916</v>
      </c>
      <c r="AG42" s="3">
        <v>1.222289937</v>
      </c>
      <c r="AH42" s="3">
        <v>1.232355026</v>
      </c>
      <c r="AI42" s="3">
        <v>1.0394746459999999</v>
      </c>
      <c r="AJ42" s="3">
        <v>0.91420970999999995</v>
      </c>
      <c r="AK42" s="3">
        <v>1.3793421669999999</v>
      </c>
      <c r="AL42" s="3">
        <v>1.4973510779999999</v>
      </c>
      <c r="AM42" s="3">
        <v>1.0749625679999999</v>
      </c>
      <c r="AN42" s="3">
        <v>0.86683186320000005</v>
      </c>
      <c r="AO42" s="3">
        <v>1.439504503</v>
      </c>
      <c r="AP42" s="3">
        <v>2.2512274379999999</v>
      </c>
      <c r="AQ42" s="3">
        <v>1.073770409</v>
      </c>
      <c r="AR42" s="3">
        <v>1.0232733279999999</v>
      </c>
      <c r="AS42" s="3">
        <v>0.99530702309999997</v>
      </c>
      <c r="AT42" s="3">
        <v>0.9405423517</v>
      </c>
      <c r="AU42" s="3">
        <v>1.0422362780000001</v>
      </c>
      <c r="AV42" s="3">
        <v>0.93796790630000004</v>
      </c>
      <c r="AW42" s="3">
        <v>0.96446644920000002</v>
      </c>
      <c r="AX42" s="3">
        <v>0.87716931710000001</v>
      </c>
      <c r="AY42" s="3">
        <v>0.68162446669999999</v>
      </c>
      <c r="AZ42" s="3">
        <v>0.60956512860000001</v>
      </c>
      <c r="BA42" s="3">
        <v>0.41738386090000001</v>
      </c>
      <c r="BB42" s="3">
        <v>0.38992883070000001</v>
      </c>
      <c r="BC42" s="3">
        <v>0.5656331188</v>
      </c>
      <c r="BD42" s="3">
        <v>0.50021198899999997</v>
      </c>
      <c r="BE42" s="3">
        <v>0.36474249050000002</v>
      </c>
      <c r="BF42" s="3">
        <v>0.3067251567</v>
      </c>
      <c r="BG42" s="3">
        <v>1.2024571850000001</v>
      </c>
      <c r="BH42" s="3">
        <v>1.164080698</v>
      </c>
      <c r="BI42" s="3">
        <v>1.1682826980000001</v>
      </c>
      <c r="BJ42" s="3">
        <v>1.1240397719999999</v>
      </c>
      <c r="BK42" s="3">
        <v>1.1943565629999999</v>
      </c>
      <c r="BL42" s="3">
        <v>1.1212690750000001</v>
      </c>
      <c r="BM42" s="3">
        <v>1.1608568850000001</v>
      </c>
      <c r="BN42" s="3">
        <v>1.0755788669999999</v>
      </c>
    </row>
    <row r="43" spans="1:66" ht="15.75" thickBot="1" x14ac:dyDescent="0.3">
      <c r="A43" s="3">
        <v>1.179889924</v>
      </c>
      <c r="B43" s="3">
        <v>1.1349987500000001</v>
      </c>
      <c r="C43" s="3">
        <v>1.1849532190000001</v>
      </c>
      <c r="D43" s="3">
        <v>1.127865664</v>
      </c>
      <c r="E43" s="3">
        <v>1.1618869249999999</v>
      </c>
      <c r="F43" s="3">
        <v>1.092773226</v>
      </c>
      <c r="G43" s="3">
        <v>1.163231678</v>
      </c>
      <c r="H43" s="3">
        <v>1.07386541</v>
      </c>
      <c r="I43" s="3">
        <v>0.78193092490000005</v>
      </c>
      <c r="J43" s="3">
        <v>0.74612303670000002</v>
      </c>
      <c r="K43" s="3">
        <v>0.59018732709999999</v>
      </c>
      <c r="L43" s="3">
        <v>0.55630121440000002</v>
      </c>
      <c r="M43" s="3">
        <v>0.66885498740000005</v>
      </c>
      <c r="N43" s="3">
        <v>0.59955013530000001</v>
      </c>
      <c r="O43" s="3">
        <v>0.54666027500000003</v>
      </c>
      <c r="P43" s="3">
        <v>0.49957969330000002</v>
      </c>
      <c r="Q43" s="3">
        <v>1.050317167</v>
      </c>
      <c r="R43" s="3">
        <v>1.0121728189999999</v>
      </c>
      <c r="S43" s="3">
        <v>0.97938757880000005</v>
      </c>
      <c r="T43" s="3">
        <v>0.92649567700000002</v>
      </c>
      <c r="U43" s="3">
        <v>1.0309485439999999</v>
      </c>
      <c r="V43" s="3">
        <v>0.90108899730000003</v>
      </c>
      <c r="W43" s="3">
        <v>0.96110324940000003</v>
      </c>
      <c r="X43" s="3">
        <v>0.85403290600000004</v>
      </c>
      <c r="Y43" s="3">
        <v>0.5982922826</v>
      </c>
      <c r="Z43" s="3">
        <v>0.54628794970000005</v>
      </c>
      <c r="AA43" s="3">
        <v>0.39080045819999998</v>
      </c>
      <c r="AB43" s="3">
        <v>0.3418397675</v>
      </c>
      <c r="AC43" s="3">
        <v>0.4977271667</v>
      </c>
      <c r="AD43" s="3">
        <v>0.43341830529999997</v>
      </c>
      <c r="AE43" s="3">
        <v>0.31900789419999998</v>
      </c>
      <c r="AF43" s="3">
        <v>0.27478515590000002</v>
      </c>
      <c r="AG43" s="3">
        <v>1.2217031549999999</v>
      </c>
      <c r="AH43" s="3">
        <v>1.232146205</v>
      </c>
      <c r="AI43" s="3">
        <v>1.0382428800000001</v>
      </c>
      <c r="AJ43" s="3">
        <v>0.91115927919999995</v>
      </c>
      <c r="AK43" s="3">
        <v>1.378529197</v>
      </c>
      <c r="AL43" s="3">
        <v>1.4933698360000001</v>
      </c>
      <c r="AM43" s="3">
        <v>1.074091138</v>
      </c>
      <c r="AN43" s="3">
        <v>0.86542230200000003</v>
      </c>
      <c r="AO43" s="3">
        <v>1.4376696120000001</v>
      </c>
      <c r="AP43" s="3">
        <v>2.232302464</v>
      </c>
      <c r="AQ43" s="3">
        <v>1.073111846</v>
      </c>
      <c r="AR43" s="3">
        <v>1.0235576580000001</v>
      </c>
      <c r="AS43" s="3">
        <v>0.99491644260000001</v>
      </c>
      <c r="AT43" s="3">
        <v>0.93577889039999995</v>
      </c>
      <c r="AU43" s="3">
        <v>1.040047481</v>
      </c>
      <c r="AV43" s="3">
        <v>0.93634593379999997</v>
      </c>
      <c r="AW43" s="3">
        <v>0.96350715499999995</v>
      </c>
      <c r="AX43" s="3">
        <v>0.8779010183</v>
      </c>
      <c r="AY43" s="3">
        <v>0.67453494339999998</v>
      </c>
      <c r="AZ43" s="3">
        <v>0.60529739130000004</v>
      </c>
      <c r="BA43" s="3">
        <v>0.40958814339999999</v>
      </c>
      <c r="BB43" s="3">
        <v>0.38302081049999998</v>
      </c>
      <c r="BC43" s="3">
        <v>0.55898714110000003</v>
      </c>
      <c r="BD43" s="3">
        <v>0.4929259762</v>
      </c>
      <c r="BE43" s="3">
        <v>0.3595640464</v>
      </c>
      <c r="BF43" s="3">
        <v>0.29912598870000001</v>
      </c>
      <c r="BG43" s="3">
        <v>1.201057032</v>
      </c>
      <c r="BH43" s="3">
        <v>1.162692037</v>
      </c>
      <c r="BI43" s="3">
        <v>1.1675221069999999</v>
      </c>
      <c r="BJ43" s="3">
        <v>1.1200844839999999</v>
      </c>
      <c r="BK43" s="3">
        <v>1.1886629959999999</v>
      </c>
      <c r="BL43" s="3">
        <v>1.120887121</v>
      </c>
      <c r="BM43" s="3">
        <v>1.1578798969999999</v>
      </c>
      <c r="BN43" s="3">
        <v>1.077678634</v>
      </c>
    </row>
    <row r="44" spans="1:66" ht="15.75" thickBot="1" x14ac:dyDescent="0.3">
      <c r="A44" s="3">
        <v>1.1791215799999999</v>
      </c>
      <c r="B44" s="3">
        <v>1.1351608559999999</v>
      </c>
      <c r="C44" s="3">
        <v>1.178828583</v>
      </c>
      <c r="D44" s="3">
        <v>1.1270079209999999</v>
      </c>
      <c r="E44" s="3">
        <v>1.1529444959999999</v>
      </c>
      <c r="F44" s="3">
        <v>1.0877273670000001</v>
      </c>
      <c r="G44" s="3">
        <v>1.1589275649999999</v>
      </c>
      <c r="H44" s="3">
        <v>1.067299067</v>
      </c>
      <c r="I44" s="3">
        <v>0.77789795949999996</v>
      </c>
      <c r="J44" s="3">
        <v>0.74092230749999999</v>
      </c>
      <c r="K44" s="3">
        <v>0.58561946359999995</v>
      </c>
      <c r="L44" s="3">
        <v>0.54928209900000002</v>
      </c>
      <c r="M44" s="3">
        <v>0.66245179750000005</v>
      </c>
      <c r="N44" s="3">
        <v>0.59127103219999999</v>
      </c>
      <c r="O44" s="3">
        <v>0.53777533960000001</v>
      </c>
      <c r="P44" s="3">
        <v>0.49147331030000002</v>
      </c>
      <c r="Q44" s="3">
        <v>1.0482081759999999</v>
      </c>
      <c r="R44" s="3">
        <v>1.011348959</v>
      </c>
      <c r="S44" s="3">
        <v>0.97755745810000005</v>
      </c>
      <c r="T44" s="3">
        <v>0.9222129859</v>
      </c>
      <c r="U44" s="3">
        <v>1.027348293</v>
      </c>
      <c r="V44" s="3">
        <v>0.89531316169999997</v>
      </c>
      <c r="W44" s="3">
        <v>0.95950685899999999</v>
      </c>
      <c r="X44" s="3">
        <v>0.85223023450000002</v>
      </c>
      <c r="Y44" s="3">
        <v>0.59105014990000004</v>
      </c>
      <c r="Z44" s="3">
        <v>0.53881487179999998</v>
      </c>
      <c r="AA44" s="3">
        <v>0.38371648930000002</v>
      </c>
      <c r="AB44" s="3">
        <v>0.33460806700000001</v>
      </c>
      <c r="AC44" s="3">
        <v>0.48958728039999999</v>
      </c>
      <c r="AD44" s="3">
        <v>0.42785324860000001</v>
      </c>
      <c r="AE44" s="3">
        <v>0.31475006090000002</v>
      </c>
      <c r="AF44" s="3">
        <v>0.26898013659999997</v>
      </c>
      <c r="AG44" s="3">
        <v>1.220962681</v>
      </c>
      <c r="AH44" s="3">
        <v>1.2318456579999999</v>
      </c>
      <c r="AI44" s="3">
        <v>1.0375832869999999</v>
      </c>
      <c r="AJ44" s="3">
        <v>0.90893198050000001</v>
      </c>
      <c r="AK44" s="3">
        <v>1.3745136250000001</v>
      </c>
      <c r="AL44" s="3">
        <v>1.488199265</v>
      </c>
      <c r="AM44" s="3">
        <v>1.072696745</v>
      </c>
      <c r="AN44" s="3">
        <v>0.86402143509999996</v>
      </c>
      <c r="AO44" s="3">
        <v>1.435437187</v>
      </c>
      <c r="AP44" s="3">
        <v>2.2282558880000001</v>
      </c>
      <c r="AQ44" s="3">
        <v>1.0705529490000001</v>
      </c>
      <c r="AR44" s="3">
        <v>1.020255914</v>
      </c>
      <c r="AS44" s="3">
        <v>0.99318682079999998</v>
      </c>
      <c r="AT44" s="3">
        <v>0.93451626369999996</v>
      </c>
      <c r="AU44" s="3">
        <v>1.0371346299999999</v>
      </c>
      <c r="AV44" s="3">
        <v>0.93418500360000001</v>
      </c>
      <c r="AW44" s="3">
        <v>0.95926753099999995</v>
      </c>
      <c r="AX44" s="3">
        <v>0.8756194773</v>
      </c>
      <c r="AY44" s="3">
        <v>0.66881290059999998</v>
      </c>
      <c r="AZ44" s="3">
        <v>0.59941030159999997</v>
      </c>
      <c r="BA44" s="3">
        <v>0.40516003160000003</v>
      </c>
      <c r="BB44" s="3">
        <v>0.37870994829999999</v>
      </c>
      <c r="BC44" s="3">
        <v>0.55285172670000005</v>
      </c>
      <c r="BD44" s="3">
        <v>0.48752020699999998</v>
      </c>
      <c r="BE44" s="3">
        <v>0.35096322670000002</v>
      </c>
      <c r="BF44" s="3">
        <v>0.29488947510000002</v>
      </c>
      <c r="BG44" s="3">
        <v>1.1997471710000001</v>
      </c>
      <c r="BH44" s="3">
        <v>1.162766754</v>
      </c>
      <c r="BI44" s="3">
        <v>1.166866172</v>
      </c>
      <c r="BJ44" s="3">
        <v>1.1182001530000001</v>
      </c>
      <c r="BK44" s="3">
        <v>1.1870820799999999</v>
      </c>
      <c r="BL44" s="3">
        <v>1.117823163</v>
      </c>
      <c r="BM44" s="3">
        <v>1.156931463</v>
      </c>
      <c r="BN44" s="3">
        <v>1.069512588</v>
      </c>
    </row>
    <row r="45" spans="1:66" ht="15.75" thickBot="1" x14ac:dyDescent="0.3">
      <c r="A45" s="3">
        <v>1.1785719290000001</v>
      </c>
      <c r="B45" s="3">
        <v>1.132681483</v>
      </c>
      <c r="C45" s="3">
        <v>1.1750275269999999</v>
      </c>
      <c r="D45" s="3">
        <v>1.1200105840000001</v>
      </c>
      <c r="E45" s="3">
        <v>1.155677439</v>
      </c>
      <c r="F45" s="3">
        <v>1.085177123</v>
      </c>
      <c r="G45" s="3">
        <v>1.1568679509999999</v>
      </c>
      <c r="H45" s="3">
        <v>1.0656871720000001</v>
      </c>
      <c r="I45" s="3">
        <v>0.77071266100000002</v>
      </c>
      <c r="J45" s="3">
        <v>0.73331783750000001</v>
      </c>
      <c r="K45" s="3">
        <v>0.57491883040000002</v>
      </c>
      <c r="L45" s="3">
        <v>0.54222058049999999</v>
      </c>
      <c r="M45" s="3">
        <v>0.65411961809999997</v>
      </c>
      <c r="N45" s="3">
        <v>0.5825992176</v>
      </c>
      <c r="O45" s="3">
        <v>0.52729362580000005</v>
      </c>
      <c r="P45" s="3">
        <v>0.48655700340000002</v>
      </c>
      <c r="Q45" s="3">
        <v>1.0458807160000001</v>
      </c>
      <c r="R45" s="3">
        <v>1.010186059</v>
      </c>
      <c r="S45" s="3">
        <v>0.97182057600000005</v>
      </c>
      <c r="T45" s="3">
        <v>0.92273940539999999</v>
      </c>
      <c r="U45" s="3">
        <v>1.0241376740000001</v>
      </c>
      <c r="V45" s="3">
        <v>0.88955097540000005</v>
      </c>
      <c r="W45" s="3">
        <v>0.95730269059999995</v>
      </c>
      <c r="X45" s="3">
        <v>0.85102062509999998</v>
      </c>
      <c r="Y45" s="3">
        <v>0.58577361719999999</v>
      </c>
      <c r="Z45" s="3">
        <v>0.53539474549999999</v>
      </c>
      <c r="AA45" s="3">
        <v>0.37807095880000002</v>
      </c>
      <c r="AB45" s="3">
        <v>0.33043158080000001</v>
      </c>
      <c r="AC45" s="3">
        <v>0.48262508859999997</v>
      </c>
      <c r="AD45" s="3">
        <v>0.42129467749999999</v>
      </c>
      <c r="AE45" s="3">
        <v>0.30887633050000002</v>
      </c>
      <c r="AF45" s="3">
        <v>0.26297645730000002</v>
      </c>
      <c r="AG45" s="3">
        <v>1.220521344</v>
      </c>
      <c r="AH45" s="3">
        <v>1.2319744880000001</v>
      </c>
      <c r="AI45" s="3">
        <v>1.03586782</v>
      </c>
      <c r="AJ45" s="3">
        <v>0.90646315720000004</v>
      </c>
      <c r="AK45" s="3">
        <v>1.3693256309999999</v>
      </c>
      <c r="AL45" s="3">
        <v>1.4764656709999999</v>
      </c>
      <c r="AM45" s="3">
        <v>1.0717105730000001</v>
      </c>
      <c r="AN45" s="3">
        <v>0.86138730990000001</v>
      </c>
      <c r="AO45" s="3">
        <v>1.436983873</v>
      </c>
      <c r="AP45" s="3">
        <v>2.2108457339999998</v>
      </c>
      <c r="AQ45" s="3">
        <v>1.0689000019999999</v>
      </c>
      <c r="AR45" s="3">
        <v>1.021353299</v>
      </c>
      <c r="AS45" s="3">
        <v>0.99147658829999996</v>
      </c>
      <c r="AT45" s="3">
        <v>0.93196758580000005</v>
      </c>
      <c r="AU45" s="3">
        <v>1.0343821369999999</v>
      </c>
      <c r="AV45" s="3">
        <v>0.92868884429999998</v>
      </c>
      <c r="AW45" s="3">
        <v>0.95982281459999996</v>
      </c>
      <c r="AX45" s="3">
        <v>0.87411845420000001</v>
      </c>
      <c r="AY45" s="3">
        <v>0.66365887020000003</v>
      </c>
      <c r="AZ45" s="3">
        <v>0.59562698810000003</v>
      </c>
      <c r="BA45" s="3">
        <v>0.39723576020000001</v>
      </c>
      <c r="BB45" s="3">
        <v>0.37283415650000001</v>
      </c>
      <c r="BC45" s="3">
        <v>0.54480712369999995</v>
      </c>
      <c r="BD45" s="3">
        <v>0.48059078020000001</v>
      </c>
      <c r="BE45" s="3">
        <v>0.34619273779999998</v>
      </c>
      <c r="BF45" s="3">
        <v>0.29023200339999999</v>
      </c>
      <c r="BG45" s="3">
        <v>1.1983894829999999</v>
      </c>
      <c r="BH45" s="3">
        <v>1.1601595950000001</v>
      </c>
      <c r="BI45" s="3">
        <v>1.1622266619999999</v>
      </c>
      <c r="BJ45" s="3">
        <v>1.1173727950000001</v>
      </c>
      <c r="BK45" s="3">
        <v>1.185040474</v>
      </c>
      <c r="BL45" s="3">
        <v>1.1161414359999999</v>
      </c>
      <c r="BM45" s="3">
        <v>1.1546541779999999</v>
      </c>
      <c r="BN45" s="3">
        <v>1.0724154269999999</v>
      </c>
    </row>
    <row r="46" spans="1:66" ht="15.75" thickBot="1" x14ac:dyDescent="0.3">
      <c r="A46" s="3">
        <v>1.1729013749999999</v>
      </c>
      <c r="B46" s="3">
        <v>1.1281271390000001</v>
      </c>
      <c r="C46" s="3">
        <v>1.172110998</v>
      </c>
      <c r="D46" s="3">
        <v>1.1148126739999999</v>
      </c>
      <c r="E46" s="3">
        <v>1.1496701149999999</v>
      </c>
      <c r="F46" s="3">
        <v>1.082793874</v>
      </c>
      <c r="G46" s="3">
        <v>1.149515064</v>
      </c>
      <c r="H46" s="3">
        <v>1.0578082900000001</v>
      </c>
      <c r="I46" s="3">
        <v>0.7645607029</v>
      </c>
      <c r="J46" s="3">
        <v>0.72843980509999995</v>
      </c>
      <c r="K46" s="3">
        <v>0.567391596</v>
      </c>
      <c r="L46" s="3">
        <v>0.53583275389999996</v>
      </c>
      <c r="M46" s="3">
        <v>0.64611430690000005</v>
      </c>
      <c r="N46" s="3">
        <v>0.57661468260000004</v>
      </c>
      <c r="O46" s="3">
        <v>0.52166912450000003</v>
      </c>
      <c r="P46" s="3">
        <v>0.48095388519999999</v>
      </c>
      <c r="Q46" s="3">
        <v>1.043711448</v>
      </c>
      <c r="R46" s="3">
        <v>1.0071299359999999</v>
      </c>
      <c r="S46" s="3">
        <v>0.97290518410000004</v>
      </c>
      <c r="T46" s="3">
        <v>0.92247495440000005</v>
      </c>
      <c r="U46" s="3">
        <v>1.0243780259999999</v>
      </c>
      <c r="V46" s="3">
        <v>0.88832385179999995</v>
      </c>
      <c r="W46" s="3">
        <v>0.95424852010000005</v>
      </c>
      <c r="X46" s="3">
        <v>0.8476966373</v>
      </c>
      <c r="Y46" s="3">
        <v>0.57871358070000001</v>
      </c>
      <c r="Z46" s="3">
        <v>0.53040035220000004</v>
      </c>
      <c r="AA46" s="3">
        <v>0.37397230970000001</v>
      </c>
      <c r="AB46" s="3">
        <v>0.32389479760000001</v>
      </c>
      <c r="AC46" s="3">
        <v>0.47817819620000002</v>
      </c>
      <c r="AD46" s="3">
        <v>0.41433737669999998</v>
      </c>
      <c r="AE46" s="3">
        <v>0.30184886329999999</v>
      </c>
      <c r="AF46" s="3">
        <v>0.25860445990000003</v>
      </c>
      <c r="AG46" s="3">
        <v>1.2199598739999999</v>
      </c>
      <c r="AH46" s="3">
        <v>1.2323413350000001</v>
      </c>
      <c r="AI46" s="3">
        <v>1.0347443270000001</v>
      </c>
      <c r="AJ46" s="3">
        <v>0.90507585560000003</v>
      </c>
      <c r="AK46" s="3">
        <v>1.3646140659999999</v>
      </c>
      <c r="AL46" s="3">
        <v>1.4738781540000001</v>
      </c>
      <c r="AM46" s="3">
        <v>1.0713311590000001</v>
      </c>
      <c r="AN46" s="3">
        <v>0.85874607260000002</v>
      </c>
      <c r="AO46" s="3">
        <v>1.4313734170000001</v>
      </c>
      <c r="AP46" s="3">
        <v>2.2069742099999998</v>
      </c>
      <c r="AQ46" s="3">
        <v>1.0648184030000001</v>
      </c>
      <c r="AR46" s="3">
        <v>1.0165279599999999</v>
      </c>
      <c r="AS46" s="3">
        <v>0.98738556129999999</v>
      </c>
      <c r="AT46" s="3">
        <v>0.93093168270000004</v>
      </c>
      <c r="AU46" s="3">
        <v>1.0360187839999999</v>
      </c>
      <c r="AV46" s="3">
        <v>0.929933923</v>
      </c>
      <c r="AW46" s="3">
        <v>0.95648816640000001</v>
      </c>
      <c r="AX46" s="3">
        <v>0.86890312690000004</v>
      </c>
      <c r="AY46" s="3">
        <v>0.65986827690000005</v>
      </c>
      <c r="AZ46" s="3">
        <v>0.58859814050000003</v>
      </c>
      <c r="BA46" s="3">
        <v>0.39091370250000002</v>
      </c>
      <c r="BB46" s="3">
        <v>0.36710316339999999</v>
      </c>
      <c r="BC46" s="3">
        <v>0.54107752860000002</v>
      </c>
      <c r="BD46" s="3">
        <v>0.4749678001</v>
      </c>
      <c r="BE46" s="3">
        <v>0.33819542120000001</v>
      </c>
      <c r="BF46" s="3">
        <v>0.28451990090000001</v>
      </c>
      <c r="BG46" s="3">
        <v>1.197055913</v>
      </c>
      <c r="BH46" s="3">
        <v>1.15857999</v>
      </c>
      <c r="BI46" s="3">
        <v>1.1633358730000001</v>
      </c>
      <c r="BJ46" s="3">
        <v>1.1156866000000001</v>
      </c>
      <c r="BK46" s="3">
        <v>1.187810094</v>
      </c>
      <c r="BL46" s="3">
        <v>1.113134493</v>
      </c>
      <c r="BM46" s="3">
        <v>1.1531059269999999</v>
      </c>
      <c r="BN46" s="3">
        <v>1.070081356</v>
      </c>
    </row>
    <row r="47" spans="1:66" ht="15.75" thickBot="1" x14ac:dyDescent="0.3">
      <c r="A47" s="3">
        <v>1.174462127</v>
      </c>
      <c r="B47" s="3">
        <v>1.1247482820000001</v>
      </c>
      <c r="C47" s="3">
        <v>1.1736783799999999</v>
      </c>
      <c r="D47" s="3">
        <v>1.1097584920000001</v>
      </c>
      <c r="E47" s="3">
        <v>1.1467468970000001</v>
      </c>
      <c r="F47" s="3">
        <v>1.0783440310000001</v>
      </c>
      <c r="G47" s="3">
        <v>1.1461737970000001</v>
      </c>
      <c r="H47" s="3">
        <v>1.0566955419999999</v>
      </c>
      <c r="I47" s="3">
        <v>0.76003120810000002</v>
      </c>
      <c r="J47" s="3">
        <v>0.72235071799999995</v>
      </c>
      <c r="K47" s="3">
        <v>0.56557062709999995</v>
      </c>
      <c r="L47" s="3">
        <v>0.52974938910000002</v>
      </c>
      <c r="M47" s="3">
        <v>0.63969629390000005</v>
      </c>
      <c r="N47" s="3">
        <v>0.57123965539999999</v>
      </c>
      <c r="O47" s="3">
        <v>0.51593538809999995</v>
      </c>
      <c r="P47" s="3">
        <v>0.4722499745</v>
      </c>
      <c r="Q47" s="3">
        <v>1.0448090400000001</v>
      </c>
      <c r="R47" s="3">
        <v>1.0050258560000001</v>
      </c>
      <c r="S47" s="3">
        <v>0.96861725379999997</v>
      </c>
      <c r="T47" s="3">
        <v>0.91514189980000005</v>
      </c>
      <c r="U47" s="3">
        <v>1.0193504529999999</v>
      </c>
      <c r="V47" s="3">
        <v>0.88556955670000004</v>
      </c>
      <c r="W47" s="3">
        <v>0.95232083509999998</v>
      </c>
      <c r="X47" s="3">
        <v>0.84959366260000002</v>
      </c>
      <c r="Y47" s="3">
        <v>0.57205186100000005</v>
      </c>
      <c r="Z47" s="3">
        <v>0.52439298030000003</v>
      </c>
      <c r="AA47" s="3">
        <v>0.36764693389999997</v>
      </c>
      <c r="AB47" s="3">
        <v>0.3195203291</v>
      </c>
      <c r="AC47" s="3">
        <v>0.47286142599999997</v>
      </c>
      <c r="AD47" s="3">
        <v>0.41026696699999998</v>
      </c>
      <c r="AE47" s="3">
        <v>0.29512968210000001</v>
      </c>
      <c r="AF47" s="3">
        <v>0.2546982384</v>
      </c>
      <c r="AG47" s="3">
        <v>1.219373254</v>
      </c>
      <c r="AH47" s="3">
        <v>1.2316987960000001</v>
      </c>
      <c r="AI47" s="3">
        <v>1.033510465</v>
      </c>
      <c r="AJ47" s="3">
        <v>0.90122011849999994</v>
      </c>
      <c r="AK47" s="3">
        <v>1.364528382</v>
      </c>
      <c r="AL47" s="3">
        <v>1.4634930660000001</v>
      </c>
      <c r="AM47" s="3">
        <v>1.0699869209999999</v>
      </c>
      <c r="AN47" s="3">
        <v>0.85736511739999999</v>
      </c>
      <c r="AO47" s="3">
        <v>1.4299045050000001</v>
      </c>
      <c r="AP47" s="3">
        <v>2.190727834</v>
      </c>
      <c r="AQ47" s="3">
        <v>1.0677062530000001</v>
      </c>
      <c r="AR47" s="3">
        <v>1.0179076300000001</v>
      </c>
      <c r="AS47" s="3">
        <v>0.98316041779999996</v>
      </c>
      <c r="AT47" s="3">
        <v>0.92741325559999999</v>
      </c>
      <c r="AU47" s="3">
        <v>1.0316825780000001</v>
      </c>
      <c r="AV47" s="3">
        <v>0.92401225600000003</v>
      </c>
      <c r="AW47" s="3">
        <v>0.95425488849999995</v>
      </c>
      <c r="AX47" s="3">
        <v>0.86579720339999999</v>
      </c>
      <c r="AY47" s="3">
        <v>0.65411413860000001</v>
      </c>
      <c r="AZ47" s="3">
        <v>0.58363792400000003</v>
      </c>
      <c r="BA47" s="3">
        <v>0.38586452399999999</v>
      </c>
      <c r="BB47" s="3">
        <v>0.3625142193</v>
      </c>
      <c r="BC47" s="3">
        <v>0.53190513269999995</v>
      </c>
      <c r="BD47" s="3">
        <v>0.46836771700000002</v>
      </c>
      <c r="BE47" s="3">
        <v>0.33335568710000002</v>
      </c>
      <c r="BF47" s="3">
        <v>0.27827444940000001</v>
      </c>
      <c r="BG47" s="3">
        <v>1.194256107</v>
      </c>
      <c r="BH47" s="3">
        <v>1.157277632</v>
      </c>
      <c r="BI47" s="3">
        <v>1.158322734</v>
      </c>
      <c r="BJ47" s="3">
        <v>1.113478741</v>
      </c>
      <c r="BK47" s="3">
        <v>1.1831547179999999</v>
      </c>
      <c r="BL47" s="3">
        <v>1.113053133</v>
      </c>
      <c r="BM47" s="3">
        <v>1.153127936</v>
      </c>
      <c r="BN47" s="3">
        <v>1.0702527799999999</v>
      </c>
    </row>
    <row r="48" spans="1:66" ht="15.75" thickBot="1" x14ac:dyDescent="0.3">
      <c r="A48" s="3">
        <v>1.1695857119999999</v>
      </c>
      <c r="B48" s="3">
        <v>1.119551856</v>
      </c>
      <c r="C48" s="3">
        <v>1.165587972</v>
      </c>
      <c r="D48" s="3">
        <v>1.10698154</v>
      </c>
      <c r="E48" s="3">
        <v>1.141640472</v>
      </c>
      <c r="F48" s="3">
        <v>1.07397517</v>
      </c>
      <c r="G48" s="3">
        <v>1.1432150649999999</v>
      </c>
      <c r="H48" s="3">
        <v>1.0533299300000001</v>
      </c>
      <c r="I48" s="3">
        <v>0.75177977080000002</v>
      </c>
      <c r="J48" s="3">
        <v>0.71659427360000005</v>
      </c>
      <c r="K48" s="3">
        <v>0.556107346</v>
      </c>
      <c r="L48" s="3">
        <v>0.52135107339999998</v>
      </c>
      <c r="M48" s="3">
        <v>0.63265334770000003</v>
      </c>
      <c r="N48" s="3">
        <v>0.56532952520000002</v>
      </c>
      <c r="O48" s="3">
        <v>0.50913862889999995</v>
      </c>
      <c r="P48" s="3">
        <v>0.4662071646</v>
      </c>
      <c r="Q48" s="3">
        <v>1.0394150950000001</v>
      </c>
      <c r="R48" s="3">
        <v>1.003299315</v>
      </c>
      <c r="S48" s="3">
        <v>0.96834777890000001</v>
      </c>
      <c r="T48" s="3">
        <v>0.91512953269999997</v>
      </c>
      <c r="U48" s="3">
        <v>1.019796489</v>
      </c>
      <c r="V48" s="3">
        <v>0.88586175499999997</v>
      </c>
      <c r="W48" s="3">
        <v>0.9492018834</v>
      </c>
      <c r="X48" s="3">
        <v>0.84729953970000005</v>
      </c>
      <c r="Y48" s="3">
        <v>0.56785744950000006</v>
      </c>
      <c r="Z48" s="3">
        <v>0.51953165869999995</v>
      </c>
      <c r="AA48" s="3">
        <v>0.36020195830000001</v>
      </c>
      <c r="AB48" s="3">
        <v>0.31462401909999999</v>
      </c>
      <c r="AC48" s="3">
        <v>0.4651091161</v>
      </c>
      <c r="AD48" s="3">
        <v>0.4036663499</v>
      </c>
      <c r="AE48" s="3">
        <v>0.2907672878</v>
      </c>
      <c r="AF48" s="3">
        <v>0.249547027</v>
      </c>
      <c r="AG48" s="3">
        <v>1.2189199310000001</v>
      </c>
      <c r="AH48" s="3">
        <v>1.2314477340000001</v>
      </c>
      <c r="AI48" s="3">
        <v>1.0327002620000001</v>
      </c>
      <c r="AJ48" s="3">
        <v>0.90125868119999997</v>
      </c>
      <c r="AK48" s="3">
        <v>1.361012809</v>
      </c>
      <c r="AL48" s="3">
        <v>1.454650717</v>
      </c>
      <c r="AM48" s="3">
        <v>1.0686374249999999</v>
      </c>
      <c r="AN48" s="3">
        <v>0.85536331740000004</v>
      </c>
      <c r="AO48" s="3">
        <v>1.427381279</v>
      </c>
      <c r="AP48" s="3">
        <v>2.1798492660000002</v>
      </c>
      <c r="AQ48" s="3">
        <v>1.06296704</v>
      </c>
      <c r="AR48" s="3">
        <v>1.0160079369999999</v>
      </c>
      <c r="AS48" s="3">
        <v>0.98547867769999997</v>
      </c>
      <c r="AT48" s="3">
        <v>0.92790995809999999</v>
      </c>
      <c r="AU48" s="3">
        <v>1.0289282989999999</v>
      </c>
      <c r="AV48" s="3">
        <v>0.92162100179999995</v>
      </c>
      <c r="AW48" s="3">
        <v>0.95398461339999996</v>
      </c>
      <c r="AX48" s="3">
        <v>0.86209863499999995</v>
      </c>
      <c r="AY48" s="3">
        <v>0.64644228699999995</v>
      </c>
      <c r="AZ48" s="3">
        <v>0.57803001070000004</v>
      </c>
      <c r="BA48" s="3">
        <v>0.38168093040000001</v>
      </c>
      <c r="BB48" s="3">
        <v>0.35639462059999999</v>
      </c>
      <c r="BC48" s="3">
        <v>0.52475558170000003</v>
      </c>
      <c r="BD48" s="3">
        <v>0.46368637029999998</v>
      </c>
      <c r="BE48" s="3">
        <v>0.32702501919999999</v>
      </c>
      <c r="BF48" s="3">
        <v>0.27471578330000002</v>
      </c>
      <c r="BG48" s="3">
        <v>1.1917213879999999</v>
      </c>
      <c r="BH48" s="3">
        <v>1.1542247510000001</v>
      </c>
      <c r="BI48" s="3">
        <v>1.1575730500000001</v>
      </c>
      <c r="BJ48" s="3">
        <v>1.1117767569999999</v>
      </c>
      <c r="BK48" s="3">
        <v>1.1810938259999999</v>
      </c>
      <c r="BL48" s="3">
        <v>1.109027773</v>
      </c>
      <c r="BM48" s="3">
        <v>1.149819981</v>
      </c>
      <c r="BN48" s="3">
        <v>1.0685011799999999</v>
      </c>
    </row>
    <row r="49" spans="1:66" ht="15.75" thickBot="1" x14ac:dyDescent="0.3">
      <c r="A49" s="3">
        <v>1.1653828289999999</v>
      </c>
      <c r="B49" s="3">
        <v>1.118389635</v>
      </c>
      <c r="C49" s="3">
        <v>1.16346623</v>
      </c>
      <c r="D49" s="3">
        <v>1.10391628</v>
      </c>
      <c r="E49" s="3">
        <v>1.1421705019999999</v>
      </c>
      <c r="F49" s="3">
        <v>1.071144119</v>
      </c>
      <c r="G49" s="3">
        <v>1.136763975</v>
      </c>
      <c r="H49" s="3">
        <v>1.052625922</v>
      </c>
      <c r="I49" s="3">
        <v>0.7465901224</v>
      </c>
      <c r="J49" s="3">
        <v>0.71047318410000004</v>
      </c>
      <c r="K49" s="3">
        <v>0.54732053079999998</v>
      </c>
      <c r="L49" s="3">
        <v>0.51624946829999996</v>
      </c>
      <c r="M49" s="3">
        <v>0.6278954497</v>
      </c>
      <c r="N49" s="3">
        <v>0.55788124110000004</v>
      </c>
      <c r="O49" s="3">
        <v>0.5044689671</v>
      </c>
      <c r="P49" s="3">
        <v>0.45971609429999999</v>
      </c>
      <c r="Q49" s="3">
        <v>1.2482947049999999</v>
      </c>
      <c r="R49" s="3">
        <v>1.003841604</v>
      </c>
      <c r="S49" s="3">
        <v>0.96418347910000002</v>
      </c>
      <c r="T49" s="3">
        <v>0.91258225800000004</v>
      </c>
      <c r="U49" s="3">
        <v>1.0162927930000001</v>
      </c>
      <c r="V49" s="3">
        <v>0.87670633129999997</v>
      </c>
      <c r="W49" s="3">
        <v>0.94756000210000002</v>
      </c>
      <c r="X49" s="3">
        <v>0.84037084149999997</v>
      </c>
      <c r="Y49" s="3">
        <v>0.56170610070000004</v>
      </c>
      <c r="Z49" s="3">
        <v>0.51396292509999997</v>
      </c>
      <c r="AA49" s="3">
        <v>0.35550849179999999</v>
      </c>
      <c r="AB49" s="3">
        <v>0.30958199460000002</v>
      </c>
      <c r="AC49" s="3">
        <v>0.45903192469999998</v>
      </c>
      <c r="AD49" s="3">
        <v>0.39765609680000003</v>
      </c>
      <c r="AE49" s="3">
        <v>0.28493795329999999</v>
      </c>
      <c r="AF49" s="3">
        <v>0.2453037643</v>
      </c>
      <c r="AG49" s="3">
        <v>1.2183876950000001</v>
      </c>
      <c r="AH49" s="3">
        <v>1.231524745</v>
      </c>
      <c r="AI49" s="3">
        <v>1.0317948450000001</v>
      </c>
      <c r="AJ49" s="3">
        <v>0.89805463740000002</v>
      </c>
      <c r="AK49" s="3">
        <v>1.3612441799999999</v>
      </c>
      <c r="AL49" s="3">
        <v>1.444842969</v>
      </c>
      <c r="AM49" s="3">
        <v>1.0679998879999999</v>
      </c>
      <c r="AN49" s="3">
        <v>0.85475227369999995</v>
      </c>
      <c r="AO49" s="3">
        <v>1.432096767</v>
      </c>
      <c r="AP49" s="3">
        <v>2.1736305339999999</v>
      </c>
      <c r="AQ49" s="3">
        <v>1.0616472960000001</v>
      </c>
      <c r="AR49" s="3">
        <v>1.0131181499999999</v>
      </c>
      <c r="AS49" s="3">
        <v>0.98475301630000001</v>
      </c>
      <c r="AT49" s="3">
        <v>0.92589993680000005</v>
      </c>
      <c r="AU49" s="3">
        <v>1.026116939</v>
      </c>
      <c r="AV49" s="3">
        <v>0.92048388800000003</v>
      </c>
      <c r="AW49" s="3">
        <v>0.94919311510000004</v>
      </c>
      <c r="AX49" s="3">
        <v>0.86303733739999999</v>
      </c>
      <c r="AY49" s="3">
        <v>0.64325891300000004</v>
      </c>
      <c r="AZ49" s="3">
        <v>0.57427668799999998</v>
      </c>
      <c r="BA49" s="3">
        <v>0.37372043059999999</v>
      </c>
      <c r="BB49" s="3">
        <v>0.34989077369999999</v>
      </c>
      <c r="BC49" s="3">
        <v>0.52010486869999994</v>
      </c>
      <c r="BD49" s="3">
        <v>0.45790321859999999</v>
      </c>
      <c r="BE49" s="3">
        <v>0.32227914930000001</v>
      </c>
      <c r="BF49" s="3">
        <v>0.27084502999999999</v>
      </c>
      <c r="BG49" s="3">
        <v>1.196133613</v>
      </c>
      <c r="BH49" s="3">
        <v>1.1525351049999999</v>
      </c>
      <c r="BI49" s="3">
        <v>1.1595833179999999</v>
      </c>
      <c r="BJ49" s="3">
        <v>1.114381895</v>
      </c>
      <c r="BK49" s="3">
        <v>1.182362967</v>
      </c>
      <c r="BL49" s="3">
        <v>1.109997415</v>
      </c>
      <c r="BM49" s="3">
        <v>1.1479093419999999</v>
      </c>
      <c r="BN49" s="3">
        <v>1.0631451059999999</v>
      </c>
    </row>
    <row r="50" spans="1:66" ht="15.75" thickBot="1" x14ac:dyDescent="0.3">
      <c r="A50" s="3">
        <v>1.1610965740000001</v>
      </c>
      <c r="B50" s="3">
        <v>1.1155178589999999</v>
      </c>
      <c r="C50" s="3">
        <v>1.159804066</v>
      </c>
      <c r="D50" s="3">
        <v>1.1027003440000001</v>
      </c>
      <c r="E50" s="3">
        <v>1.137147372</v>
      </c>
      <c r="F50" s="3">
        <v>1.069384007</v>
      </c>
      <c r="G50" s="3">
        <v>1.1366054430000001</v>
      </c>
      <c r="H50" s="3">
        <v>1.045609486</v>
      </c>
      <c r="I50" s="3">
        <v>0.74290036500000001</v>
      </c>
      <c r="J50" s="3">
        <v>0.70512624970000004</v>
      </c>
      <c r="K50" s="3">
        <v>0.54326714340000004</v>
      </c>
      <c r="L50" s="3">
        <v>0.51069449300000003</v>
      </c>
      <c r="M50" s="3">
        <v>0.61875136659999996</v>
      </c>
      <c r="N50" s="3">
        <v>0.5516488772</v>
      </c>
      <c r="O50" s="3">
        <v>0.49130303469999997</v>
      </c>
      <c r="P50" s="3">
        <v>0.45270444560000001</v>
      </c>
      <c r="Q50" s="3">
        <v>1.0267587739999999</v>
      </c>
      <c r="R50" s="3">
        <v>1.0033728159999999</v>
      </c>
      <c r="S50" s="3">
        <v>0.96374771510000001</v>
      </c>
      <c r="T50" s="3">
        <v>0.91059536360000004</v>
      </c>
      <c r="U50" s="3">
        <v>1.0144338449999999</v>
      </c>
      <c r="V50" s="3">
        <v>0.87336035919999999</v>
      </c>
      <c r="W50" s="3">
        <v>0.94731102389999999</v>
      </c>
      <c r="X50" s="3">
        <v>0.83954297499999997</v>
      </c>
      <c r="Y50" s="3">
        <v>0.55535726230000004</v>
      </c>
      <c r="Z50" s="3">
        <v>0.50801684719999995</v>
      </c>
      <c r="AA50" s="3">
        <v>0.35119705000000001</v>
      </c>
      <c r="AB50" s="3">
        <v>0.30504902420000002</v>
      </c>
      <c r="AC50" s="3">
        <v>0.45321092460000001</v>
      </c>
      <c r="AD50" s="3">
        <v>0.39338217520000002</v>
      </c>
      <c r="AE50" s="3">
        <v>0.28126477779999998</v>
      </c>
      <c r="AF50" s="3">
        <v>0.23916299899999999</v>
      </c>
      <c r="AG50" s="3">
        <v>1.217762513</v>
      </c>
      <c r="AH50" s="3">
        <v>1.2316423190000001</v>
      </c>
      <c r="AI50" s="3">
        <v>1.03008809</v>
      </c>
      <c r="AJ50" s="3">
        <v>0.89673482569999996</v>
      </c>
      <c r="AK50" s="3">
        <v>1.358231864</v>
      </c>
      <c r="AL50" s="3">
        <v>1.440757531</v>
      </c>
      <c r="AM50" s="3">
        <v>1.067084538</v>
      </c>
      <c r="AN50" s="3">
        <v>0.85191938739999995</v>
      </c>
      <c r="AO50" s="3">
        <v>1.430356175</v>
      </c>
      <c r="AP50" s="3">
        <v>2.1513003400000001</v>
      </c>
      <c r="AQ50" s="3">
        <v>1.059780843</v>
      </c>
      <c r="AR50" s="3">
        <v>1.0111481490000001</v>
      </c>
      <c r="AS50" s="3">
        <v>0.98373955639999999</v>
      </c>
      <c r="AT50" s="3">
        <v>0.92430791000000001</v>
      </c>
      <c r="AU50" s="3">
        <v>1.0234194190000001</v>
      </c>
      <c r="AV50" s="3">
        <v>0.91762131209999998</v>
      </c>
      <c r="AW50" s="3">
        <v>0.9472665455</v>
      </c>
      <c r="AX50" s="3">
        <v>0.86246769310000004</v>
      </c>
      <c r="AY50" s="3">
        <v>0.637475601</v>
      </c>
      <c r="AZ50" s="3">
        <v>0.56971007200000001</v>
      </c>
      <c r="BA50" s="3">
        <v>0.36886513430000001</v>
      </c>
      <c r="BB50" s="3">
        <v>0.34571451440000001</v>
      </c>
      <c r="BC50" s="3">
        <v>0.51509680499999999</v>
      </c>
      <c r="BD50" s="3">
        <v>0.4542923096</v>
      </c>
      <c r="BE50" s="3">
        <v>0.31566089749999998</v>
      </c>
      <c r="BF50" s="3">
        <v>0.26462219520000002</v>
      </c>
      <c r="BG50" s="3">
        <v>1.1902312740000001</v>
      </c>
      <c r="BH50" s="3">
        <v>1.1508953630000001</v>
      </c>
      <c r="BI50" s="3">
        <v>1.1593247470000001</v>
      </c>
      <c r="BJ50" s="3">
        <v>1.1120684540000001</v>
      </c>
      <c r="BK50" s="3">
        <v>1.180311683</v>
      </c>
      <c r="BL50" s="3">
        <v>1.1080307250000001</v>
      </c>
      <c r="BM50" s="3">
        <v>1.1473050979999999</v>
      </c>
      <c r="BN50" s="3">
        <v>1.060976012</v>
      </c>
    </row>
    <row r="51" spans="1:66" ht="15.75" thickBot="1" x14ac:dyDescent="0.3">
      <c r="A51" s="3">
        <v>1.1613649500000001</v>
      </c>
      <c r="B51" s="3">
        <v>1.1128570019999999</v>
      </c>
      <c r="C51" s="3">
        <v>1.1547625159999999</v>
      </c>
      <c r="D51" s="3">
        <v>1.0979560269999999</v>
      </c>
      <c r="E51" s="3">
        <v>1.1390255570000001</v>
      </c>
      <c r="F51" s="3">
        <v>1.066055481</v>
      </c>
      <c r="G51" s="3">
        <v>1.137381481</v>
      </c>
      <c r="H51" s="3">
        <v>1.0431617419999999</v>
      </c>
      <c r="I51" s="3">
        <v>0.7348596449</v>
      </c>
      <c r="J51" s="3">
        <v>0.69738802150000001</v>
      </c>
      <c r="K51" s="3">
        <v>0.53466642539999998</v>
      </c>
      <c r="L51" s="3">
        <v>0.50459358710000002</v>
      </c>
      <c r="M51" s="3">
        <v>0.61155098249999995</v>
      </c>
      <c r="N51" s="3">
        <v>0.54572817849999999</v>
      </c>
      <c r="O51" s="3">
        <v>0.48944419579999998</v>
      </c>
      <c r="P51" s="3">
        <v>0.44565306459999998</v>
      </c>
      <c r="Q51" s="3">
        <v>1.0248369509999999</v>
      </c>
      <c r="R51" s="3">
        <v>0.99885263580000005</v>
      </c>
      <c r="S51" s="3">
        <v>0.96229729770000005</v>
      </c>
      <c r="T51" s="3">
        <v>0.9102894614</v>
      </c>
      <c r="U51" s="3">
        <v>1.01260894</v>
      </c>
      <c r="V51" s="3">
        <v>0.86976896680000004</v>
      </c>
      <c r="W51" s="3">
        <v>0.94342120080000003</v>
      </c>
      <c r="X51" s="3">
        <v>0.8374069905</v>
      </c>
      <c r="Y51" s="3">
        <v>0.55145506200000005</v>
      </c>
      <c r="Z51" s="3">
        <v>0.50426292920000004</v>
      </c>
      <c r="AA51" s="3">
        <v>0.34349977030000001</v>
      </c>
      <c r="AB51" s="3">
        <v>0.30117031309999998</v>
      </c>
      <c r="AC51" s="3">
        <v>0.44610816450000002</v>
      </c>
      <c r="AD51" s="3">
        <v>0.38946922639999998</v>
      </c>
      <c r="AE51" s="3">
        <v>0.2749622323</v>
      </c>
      <c r="AF51" s="3">
        <v>0.23526651300000001</v>
      </c>
      <c r="AG51" s="3">
        <v>1.2173565150000001</v>
      </c>
      <c r="AH51" s="3">
        <v>1.231496149</v>
      </c>
      <c r="AI51" s="3">
        <v>1.0290019429999999</v>
      </c>
      <c r="AJ51" s="3">
        <v>0.89499796809999999</v>
      </c>
      <c r="AK51" s="3">
        <v>1.353730678</v>
      </c>
      <c r="AL51" s="3">
        <v>1.438259401</v>
      </c>
      <c r="AM51" s="3">
        <v>1.0663623040000001</v>
      </c>
      <c r="AN51" s="3">
        <v>0.84976862019999999</v>
      </c>
      <c r="AO51" s="3">
        <v>1.4239179310000001</v>
      </c>
      <c r="AP51" s="3">
        <v>2.158782209</v>
      </c>
      <c r="AQ51" s="3">
        <v>1.060716752</v>
      </c>
      <c r="AR51" s="3">
        <v>1.012014312</v>
      </c>
      <c r="AS51" s="3">
        <v>0.97899203489999997</v>
      </c>
      <c r="AT51" s="3">
        <v>0.92244411079999999</v>
      </c>
      <c r="AU51" s="3">
        <v>1.0248947850000001</v>
      </c>
      <c r="AV51" s="3">
        <v>0.91364035769999996</v>
      </c>
      <c r="AW51" s="3">
        <v>0.94578644059999994</v>
      </c>
      <c r="AX51" s="3">
        <v>0.85946561720000003</v>
      </c>
      <c r="AY51" s="3">
        <v>0.63358178720000002</v>
      </c>
      <c r="AZ51" s="3">
        <v>0.56429832349999998</v>
      </c>
      <c r="BA51" s="3">
        <v>0.36382819640000003</v>
      </c>
      <c r="BB51" s="3">
        <v>0.34023691439999998</v>
      </c>
      <c r="BC51" s="3">
        <v>0.50817319049999998</v>
      </c>
      <c r="BD51" s="3">
        <v>0.44722401420000002</v>
      </c>
      <c r="BE51" s="3">
        <v>0.31221925719999999</v>
      </c>
      <c r="BF51" s="3">
        <v>0.26106068529999998</v>
      </c>
      <c r="BG51" s="3">
        <v>1.1949427399999999</v>
      </c>
      <c r="BH51" s="3">
        <v>1.151580448</v>
      </c>
      <c r="BI51" s="3">
        <v>1.1537135380000001</v>
      </c>
      <c r="BJ51" s="3">
        <v>1.1112797679999999</v>
      </c>
      <c r="BK51" s="3">
        <v>1.180201989</v>
      </c>
      <c r="BL51" s="3">
        <v>1.0999921880000001</v>
      </c>
      <c r="BM51" s="3">
        <v>1.1469616170000001</v>
      </c>
      <c r="BN51" s="3">
        <v>1.0631143919999999</v>
      </c>
    </row>
    <row r="52" spans="1:66" ht="15.75" thickBot="1" x14ac:dyDescent="0.3">
      <c r="A52" s="3">
        <v>1.1600892249999999</v>
      </c>
      <c r="B52" s="3">
        <v>1.1078897990000001</v>
      </c>
      <c r="C52" s="3">
        <v>1.1511628460000001</v>
      </c>
      <c r="D52" s="3">
        <v>1.0934869279999999</v>
      </c>
      <c r="E52" s="3">
        <v>1.1333986389999999</v>
      </c>
      <c r="F52" s="3">
        <v>1.0576833510000001</v>
      </c>
      <c r="G52" s="3">
        <v>1.127219741</v>
      </c>
      <c r="H52" s="3">
        <v>1.0451883449999999</v>
      </c>
      <c r="I52" s="3">
        <v>0.73148126430000004</v>
      </c>
      <c r="J52" s="3">
        <v>0.69445581599999995</v>
      </c>
      <c r="K52" s="3">
        <v>0.53082917139999997</v>
      </c>
      <c r="L52" s="3">
        <v>0.4996012735</v>
      </c>
      <c r="M52" s="3">
        <v>0.60537441609999998</v>
      </c>
      <c r="N52" s="3">
        <v>0.54121839859999998</v>
      </c>
      <c r="O52" s="3">
        <v>0.4824216295</v>
      </c>
      <c r="P52" s="3">
        <v>0.44420979669999999</v>
      </c>
      <c r="Q52" s="3">
        <v>1.024999134</v>
      </c>
      <c r="R52" s="3">
        <v>0.99763951319999999</v>
      </c>
      <c r="S52" s="3">
        <v>0.95872945470000004</v>
      </c>
      <c r="T52" s="3">
        <v>0.90751484380000003</v>
      </c>
      <c r="U52" s="3">
        <v>1.009675801</v>
      </c>
      <c r="V52" s="3">
        <v>0.87072136150000001</v>
      </c>
      <c r="W52" s="3">
        <v>0.93984097730000005</v>
      </c>
      <c r="X52" s="3">
        <v>0.83473912660000005</v>
      </c>
      <c r="Y52" s="3">
        <v>0.54507348960000002</v>
      </c>
      <c r="Z52" s="3">
        <v>0.49871264830000001</v>
      </c>
      <c r="AA52" s="3">
        <v>0.33882980169999999</v>
      </c>
      <c r="AB52" s="3">
        <v>0.29498746250000002</v>
      </c>
      <c r="AC52" s="3">
        <v>0.44015006029999998</v>
      </c>
      <c r="AD52" s="3">
        <v>0.38281076279999998</v>
      </c>
      <c r="AE52" s="3">
        <v>0.26948496059999999</v>
      </c>
      <c r="AF52" s="3">
        <v>0.23218163520000001</v>
      </c>
      <c r="AG52" s="3">
        <v>1.2168909809999999</v>
      </c>
      <c r="AH52" s="3">
        <v>1.23161677</v>
      </c>
      <c r="AI52" s="3">
        <v>1.027784311</v>
      </c>
      <c r="AJ52" s="3">
        <v>0.89200581479999996</v>
      </c>
      <c r="AK52" s="3">
        <v>1.3500356549999999</v>
      </c>
      <c r="AL52" s="3">
        <v>1.4313329889999999</v>
      </c>
      <c r="AM52" s="3">
        <v>1.0650509749999999</v>
      </c>
      <c r="AN52" s="3">
        <v>0.84751940859999997</v>
      </c>
      <c r="AO52" s="3">
        <v>1.4219853220000001</v>
      </c>
      <c r="AP52" s="3">
        <v>2.1387236879999998</v>
      </c>
      <c r="AQ52" s="3">
        <v>1.059596328</v>
      </c>
      <c r="AR52" s="3">
        <v>1.0105517690000001</v>
      </c>
      <c r="AS52" s="3">
        <v>0.97847707319999999</v>
      </c>
      <c r="AT52" s="3">
        <v>0.92116516469999998</v>
      </c>
      <c r="AU52" s="3">
        <v>1.023529388</v>
      </c>
      <c r="AV52" s="3">
        <v>0.90926268580000003</v>
      </c>
      <c r="AW52" s="3">
        <v>0.94154182220000004</v>
      </c>
      <c r="AX52" s="3">
        <v>0.85762198089999997</v>
      </c>
      <c r="AY52" s="3">
        <v>0.62811004410000004</v>
      </c>
      <c r="AZ52" s="3">
        <v>0.55911556090000003</v>
      </c>
      <c r="BA52" s="3">
        <v>0.35749444530000002</v>
      </c>
      <c r="BB52" s="3">
        <v>0.33526253439999998</v>
      </c>
      <c r="BC52" s="3">
        <v>0.50201220700000004</v>
      </c>
      <c r="BD52" s="3">
        <v>0.44281858889999998</v>
      </c>
      <c r="BE52" s="3">
        <v>0.30418634789999999</v>
      </c>
      <c r="BF52" s="3">
        <v>0.25620885469999999</v>
      </c>
      <c r="BG52" s="3">
        <v>1.190584554</v>
      </c>
      <c r="BH52" s="3">
        <v>1.1508731210000001</v>
      </c>
      <c r="BI52" s="3">
        <v>1.153109189</v>
      </c>
      <c r="BJ52" s="3">
        <v>1.108121146</v>
      </c>
      <c r="BK52" s="3">
        <v>1.176725928</v>
      </c>
      <c r="BL52" s="3">
        <v>1.09671297</v>
      </c>
      <c r="BM52" s="3">
        <v>1.147323418</v>
      </c>
      <c r="BN52" s="3">
        <v>1.057294245</v>
      </c>
    </row>
    <row r="53" spans="1:66" ht="15.75" thickBot="1" x14ac:dyDescent="0.3">
      <c r="A53" s="3">
        <v>1.1566469580000001</v>
      </c>
      <c r="B53" s="3">
        <v>1.107991113</v>
      </c>
      <c r="C53" s="3">
        <v>1.14980375</v>
      </c>
      <c r="D53" s="3">
        <v>1.085743546</v>
      </c>
      <c r="E53" s="3">
        <v>1.131300462</v>
      </c>
      <c r="F53" s="3">
        <v>1.059145867</v>
      </c>
      <c r="G53" s="3">
        <v>1.127498111</v>
      </c>
      <c r="H53" s="3">
        <v>1.0341308360000001</v>
      </c>
      <c r="I53" s="3">
        <v>0.72310530179999999</v>
      </c>
      <c r="J53" s="3">
        <v>0.6880673947</v>
      </c>
      <c r="K53" s="3">
        <v>0.52597688769999995</v>
      </c>
      <c r="L53" s="3">
        <v>0.49292459259999999</v>
      </c>
      <c r="M53" s="3">
        <v>0.59759329920000004</v>
      </c>
      <c r="N53" s="3">
        <v>0.53399429730000003</v>
      </c>
      <c r="O53" s="3">
        <v>0.47757477139999999</v>
      </c>
      <c r="P53" s="3">
        <v>0.43429280409999999</v>
      </c>
      <c r="Q53" s="3">
        <v>1.0205969340000001</v>
      </c>
      <c r="R53" s="3">
        <v>0.99347058020000001</v>
      </c>
      <c r="S53" s="3">
        <v>0.95808397590000005</v>
      </c>
      <c r="T53" s="3">
        <v>0.90210409079999998</v>
      </c>
      <c r="U53" s="3">
        <v>1.009051836</v>
      </c>
      <c r="V53" s="3">
        <v>0.86928404680000004</v>
      </c>
      <c r="W53" s="3">
        <v>0.93609872120000004</v>
      </c>
      <c r="X53" s="3">
        <v>0.82985602479999998</v>
      </c>
      <c r="Y53" s="3">
        <v>0.54038028159999996</v>
      </c>
      <c r="Z53" s="3">
        <v>0.49355880330000002</v>
      </c>
      <c r="AA53" s="3">
        <v>0.33432636440000002</v>
      </c>
      <c r="AB53" s="3">
        <v>0.29020307750000002</v>
      </c>
      <c r="AC53" s="3">
        <v>0.43613289630000002</v>
      </c>
      <c r="AD53" s="3">
        <v>0.37968835000000001</v>
      </c>
      <c r="AE53" s="3">
        <v>0.26604042490000002</v>
      </c>
      <c r="AF53" s="3">
        <v>0.2273924725</v>
      </c>
      <c r="AG53" s="3">
        <v>1.2163636799999999</v>
      </c>
      <c r="AH53" s="3">
        <v>1.2315269790000001</v>
      </c>
      <c r="AI53" s="3">
        <v>1.0268647310000001</v>
      </c>
      <c r="AJ53" s="3">
        <v>0.88950585400000004</v>
      </c>
      <c r="AK53" s="3">
        <v>1.3494664489999999</v>
      </c>
      <c r="AL53" s="3">
        <v>1.4219246750000001</v>
      </c>
      <c r="AM53" s="3">
        <v>1.06425181</v>
      </c>
      <c r="AN53" s="3">
        <v>0.84570448750000005</v>
      </c>
      <c r="AO53" s="3">
        <v>1.4231340830000001</v>
      </c>
      <c r="AP53" s="3">
        <v>2.1381175899999998</v>
      </c>
      <c r="AQ53" s="3">
        <v>1.054746255</v>
      </c>
      <c r="AR53" s="3">
        <v>1.0078440790000001</v>
      </c>
      <c r="AS53" s="3">
        <v>0.9749521793</v>
      </c>
      <c r="AT53" s="3">
        <v>0.91802603670000005</v>
      </c>
      <c r="AU53" s="3">
        <v>1.019238775</v>
      </c>
      <c r="AV53" s="3">
        <v>0.90759513579999995</v>
      </c>
      <c r="AW53" s="3">
        <v>0.93821399539999994</v>
      </c>
      <c r="AX53" s="3">
        <v>0.85153576149999999</v>
      </c>
      <c r="AY53" s="3">
        <v>0.6236454025</v>
      </c>
      <c r="AZ53" s="3">
        <v>0.55523569449999999</v>
      </c>
      <c r="BA53" s="3">
        <v>0.3525600471</v>
      </c>
      <c r="BB53" s="3">
        <v>0.33007517669999997</v>
      </c>
      <c r="BC53" s="3">
        <v>0.49704704360000002</v>
      </c>
      <c r="BD53" s="3">
        <v>0.4372993805</v>
      </c>
      <c r="BE53" s="3">
        <v>0.29819386409999998</v>
      </c>
      <c r="BF53" s="3">
        <v>0.2525421263</v>
      </c>
      <c r="BG53" s="3">
        <v>1.1940567740000001</v>
      </c>
      <c r="BH53" s="3">
        <v>1.14755388</v>
      </c>
      <c r="BI53" s="3">
        <v>1.15345553</v>
      </c>
      <c r="BJ53" s="3">
        <v>1.1039953280000001</v>
      </c>
      <c r="BK53" s="3">
        <v>1.1760702620000001</v>
      </c>
      <c r="BL53" s="3">
        <v>1.0980979280000001</v>
      </c>
      <c r="BM53" s="3">
        <v>1.1417766030000001</v>
      </c>
      <c r="BN53" s="3">
        <v>1.0546741930000001</v>
      </c>
    </row>
    <row r="54" spans="1:66" ht="15.75" thickBot="1" x14ac:dyDescent="0.3">
      <c r="A54" s="3">
        <v>1.141701941</v>
      </c>
      <c r="B54" s="3">
        <v>1.091036452</v>
      </c>
      <c r="C54" s="3">
        <v>1.0999228700000001</v>
      </c>
      <c r="D54" s="3">
        <v>1.040802743</v>
      </c>
      <c r="E54" s="3">
        <v>1.113798246</v>
      </c>
      <c r="F54" s="3">
        <v>1.0361779280000001</v>
      </c>
      <c r="G54" s="3">
        <v>1.077348725</v>
      </c>
      <c r="H54" s="3">
        <v>0.98603272600000003</v>
      </c>
      <c r="I54" s="3">
        <v>0.67089012199999998</v>
      </c>
      <c r="J54" s="3">
        <v>0.63844730770000002</v>
      </c>
      <c r="K54" s="3">
        <v>0.45023707070000002</v>
      </c>
      <c r="L54" s="3">
        <v>0.42257118510000002</v>
      </c>
      <c r="M54" s="3">
        <v>0.53857364910000005</v>
      </c>
      <c r="N54" s="3">
        <v>0.48033167929999998</v>
      </c>
      <c r="O54" s="3">
        <v>0.39942634510000002</v>
      </c>
      <c r="P54" s="3">
        <v>0.36841386250000002</v>
      </c>
      <c r="Q54" s="3">
        <v>1.0234866</v>
      </c>
      <c r="R54" s="3">
        <v>0.98075389989999995</v>
      </c>
      <c r="S54" s="3">
        <v>0.94116794770000001</v>
      </c>
      <c r="T54" s="3">
        <v>0.89343953840000001</v>
      </c>
      <c r="U54" s="3">
        <v>0.99021882660000005</v>
      </c>
      <c r="V54" s="3">
        <v>0.84698959129999996</v>
      </c>
      <c r="W54" s="3">
        <v>0.9216099767</v>
      </c>
      <c r="X54" s="3">
        <v>0.81488754939999997</v>
      </c>
      <c r="Y54" s="3">
        <v>0.4826725161</v>
      </c>
      <c r="Z54" s="3">
        <v>0.4389949642</v>
      </c>
      <c r="AA54" s="3">
        <v>0.27714782960000001</v>
      </c>
      <c r="AB54" s="3">
        <v>0.23717345300000001</v>
      </c>
      <c r="AC54" s="3">
        <v>0.37016055479999999</v>
      </c>
      <c r="AD54" s="3">
        <v>0.31953355509999998</v>
      </c>
      <c r="AE54" s="3">
        <v>0.20980367890000001</v>
      </c>
      <c r="AF54" s="3">
        <v>0.17884700910000001</v>
      </c>
      <c r="AG54" s="3">
        <v>1.215602412</v>
      </c>
      <c r="AH54" s="3">
        <v>1.2290253419999999</v>
      </c>
      <c r="AI54" s="3">
        <v>1.0189744329999999</v>
      </c>
      <c r="AJ54" s="3">
        <v>0.86879654179999999</v>
      </c>
      <c r="AK54" s="3">
        <v>1.3146849869999999</v>
      </c>
      <c r="AL54" s="3">
        <v>1.324497901</v>
      </c>
      <c r="AM54" s="3">
        <v>1.058008426</v>
      </c>
      <c r="AN54" s="3">
        <v>0.83029724540000005</v>
      </c>
      <c r="AO54" s="3">
        <v>1.3716675309999999</v>
      </c>
      <c r="AP54" s="3">
        <v>1.9897140689999999</v>
      </c>
      <c r="AQ54" s="3">
        <v>1.0431203760000001</v>
      </c>
      <c r="AR54" s="3">
        <v>0.99377681220000003</v>
      </c>
      <c r="AS54" s="3">
        <v>0.96374654559999995</v>
      </c>
      <c r="AT54" s="3">
        <v>0.90589833630000005</v>
      </c>
      <c r="AU54" s="3">
        <v>1.0056054480000001</v>
      </c>
      <c r="AV54" s="3">
        <v>0.89182579569999998</v>
      </c>
      <c r="AW54" s="3">
        <v>0.9258519019</v>
      </c>
      <c r="AX54" s="3">
        <v>0.83811047189999999</v>
      </c>
      <c r="AY54" s="3">
        <v>0.57337419410000001</v>
      </c>
      <c r="AZ54" s="3">
        <v>0.5049358974</v>
      </c>
      <c r="BA54" s="3">
        <v>0.29618216190000002</v>
      </c>
      <c r="BB54" s="3">
        <v>0.27855976240000002</v>
      </c>
      <c r="BC54" s="3">
        <v>0.43319075810000002</v>
      </c>
      <c r="BD54" s="3">
        <v>0.38081598129999999</v>
      </c>
      <c r="BE54" s="3">
        <v>0.24276339089999999</v>
      </c>
      <c r="BF54" s="3">
        <v>0.2020486199</v>
      </c>
      <c r="BG54" s="3">
        <v>1.178809247</v>
      </c>
      <c r="BH54" s="3">
        <v>1.141276867</v>
      </c>
      <c r="BI54" s="3">
        <v>1.1484739129999999</v>
      </c>
      <c r="BJ54" s="3">
        <v>1.0985611479999999</v>
      </c>
      <c r="BK54" s="3">
        <v>1.1642340040000001</v>
      </c>
      <c r="BL54" s="3">
        <v>1.083425777</v>
      </c>
      <c r="BM54" s="3">
        <v>1.137572421</v>
      </c>
      <c r="BN54" s="3">
        <v>1.048164045</v>
      </c>
    </row>
    <row r="55" spans="1:66" ht="15.75" thickBot="1" x14ac:dyDescent="0.3">
      <c r="A55" s="3">
        <v>1.1353635909999999</v>
      </c>
      <c r="B55" s="3">
        <v>1.0885867380000001</v>
      </c>
      <c r="C55" s="3">
        <v>1.0956050100000001</v>
      </c>
      <c r="D55" s="3">
        <v>1.0372421949999999</v>
      </c>
      <c r="E55" s="3">
        <v>1.110608206</v>
      </c>
      <c r="F55" s="3">
        <v>1.035298839</v>
      </c>
      <c r="G55" s="3">
        <v>1.0785956329999999</v>
      </c>
      <c r="H55" s="3">
        <v>0.98204456650000005</v>
      </c>
      <c r="I55" s="3">
        <v>0.66655109720000005</v>
      </c>
      <c r="J55" s="3">
        <v>0.63445236449999998</v>
      </c>
      <c r="K55" s="3">
        <v>0.44657524659999998</v>
      </c>
      <c r="L55" s="3">
        <v>0.41946841569999999</v>
      </c>
      <c r="M55" s="3">
        <v>0.53361331550000002</v>
      </c>
      <c r="N55" s="3">
        <v>0.47590167329999999</v>
      </c>
      <c r="O55" s="3">
        <v>0.39557763019999997</v>
      </c>
      <c r="P55" s="3">
        <v>0.36486194440000003</v>
      </c>
      <c r="Q55" s="3">
        <v>1.021763035</v>
      </c>
      <c r="R55" s="3">
        <v>0.98061864080000005</v>
      </c>
      <c r="S55" s="3">
        <v>0.94064846869999996</v>
      </c>
      <c r="T55" s="3">
        <v>0.88778747469999997</v>
      </c>
      <c r="U55" s="3">
        <v>0.99085653149999997</v>
      </c>
      <c r="V55" s="3">
        <v>0.84569097159999995</v>
      </c>
      <c r="W55" s="3">
        <v>0.91801211620000001</v>
      </c>
      <c r="X55" s="3">
        <v>0.81377294649999998</v>
      </c>
      <c r="Y55" s="3">
        <v>0.47771476530000001</v>
      </c>
      <c r="Z55" s="3">
        <v>0.43458369050000001</v>
      </c>
      <c r="AA55" s="3">
        <v>0.27300536530000002</v>
      </c>
      <c r="AB55" s="3">
        <v>0.23341312249999999</v>
      </c>
      <c r="AC55" s="3">
        <v>0.36406136700000002</v>
      </c>
      <c r="AD55" s="3">
        <v>0.31493929770000001</v>
      </c>
      <c r="AE55" s="3">
        <v>0.2062930406</v>
      </c>
      <c r="AF55" s="3">
        <v>0.17537094859999999</v>
      </c>
      <c r="AG55" s="3">
        <v>1.215489687</v>
      </c>
      <c r="AH55" s="3">
        <v>1.2288659500000001</v>
      </c>
      <c r="AI55" s="3">
        <v>1.0185721560000001</v>
      </c>
      <c r="AJ55" s="3">
        <v>0.86703323480000005</v>
      </c>
      <c r="AK55" s="3">
        <v>1.314572144</v>
      </c>
      <c r="AL55" s="3">
        <v>1.321817222</v>
      </c>
      <c r="AM55" s="3">
        <v>1.0578701290000001</v>
      </c>
      <c r="AN55" s="3">
        <v>0.82927052999999995</v>
      </c>
      <c r="AO55" s="3">
        <v>1.3709692630000001</v>
      </c>
      <c r="AP55" s="3">
        <v>1.9871949330000001</v>
      </c>
      <c r="AQ55" s="3">
        <v>1.043981566</v>
      </c>
      <c r="AR55" s="3">
        <v>0.9917836485</v>
      </c>
      <c r="AS55" s="3">
        <v>0.9582260547</v>
      </c>
      <c r="AT55" s="3">
        <v>0.90149312650000002</v>
      </c>
      <c r="AU55" s="3">
        <v>1.0014637689999999</v>
      </c>
      <c r="AV55" s="3">
        <v>0.89071679469999998</v>
      </c>
      <c r="AW55" s="3">
        <v>0.92349046059999995</v>
      </c>
      <c r="AX55" s="3">
        <v>0.83557183710000005</v>
      </c>
      <c r="AY55" s="3">
        <v>0.56914356870000005</v>
      </c>
      <c r="AZ55" s="3">
        <v>0.50122314990000005</v>
      </c>
      <c r="BA55" s="3">
        <v>0.29247998069999998</v>
      </c>
      <c r="BB55" s="3">
        <v>0.2748479117</v>
      </c>
      <c r="BC55" s="3">
        <v>0.42736168610000003</v>
      </c>
      <c r="BD55" s="3">
        <v>0.37686481049999998</v>
      </c>
      <c r="BE55" s="3">
        <v>0.2387164946</v>
      </c>
      <c r="BF55" s="3">
        <v>0.19870072559999999</v>
      </c>
      <c r="BG55" s="3">
        <v>1.174324879</v>
      </c>
      <c r="BH55" s="3">
        <v>1.135539818</v>
      </c>
      <c r="BI55" s="3">
        <v>1.142838523</v>
      </c>
      <c r="BJ55" s="3">
        <v>1.0993765129999999</v>
      </c>
      <c r="BK55" s="3">
        <v>1.1639633380000001</v>
      </c>
      <c r="BL55" s="3">
        <v>1.0857188609999999</v>
      </c>
      <c r="BM55" s="3">
        <v>1.1326538509999999</v>
      </c>
      <c r="BN55" s="3">
        <v>1.044861944</v>
      </c>
    </row>
    <row r="56" spans="1:66" ht="15.75" thickBot="1" x14ac:dyDescent="0.3">
      <c r="A56" s="3">
        <v>1.134423916</v>
      </c>
      <c r="B56" s="3">
        <v>1.0881334979999999</v>
      </c>
      <c r="C56" s="3">
        <v>1.0988990139999999</v>
      </c>
      <c r="D56" s="3">
        <v>1.036532754</v>
      </c>
      <c r="E56" s="3">
        <v>1.1104358379999999</v>
      </c>
      <c r="F56" s="3">
        <v>1.0303585900000001</v>
      </c>
      <c r="G56" s="3">
        <v>1.071182034</v>
      </c>
      <c r="H56" s="3">
        <v>0.98082215719999999</v>
      </c>
      <c r="I56" s="3">
        <v>0.66391776830000004</v>
      </c>
      <c r="J56" s="3">
        <v>0.63180670670000005</v>
      </c>
      <c r="K56" s="3">
        <v>0.44359964070000002</v>
      </c>
      <c r="L56" s="3">
        <v>0.41607281309999999</v>
      </c>
      <c r="M56" s="3">
        <v>0.53058059290000004</v>
      </c>
      <c r="N56" s="3">
        <v>0.47311027779999998</v>
      </c>
      <c r="O56" s="3">
        <v>0.3929715023</v>
      </c>
      <c r="P56" s="3">
        <v>0.36226154440000002</v>
      </c>
      <c r="Q56" s="3">
        <v>1.0224893150000001</v>
      </c>
      <c r="R56" s="3">
        <v>0.97993023700000004</v>
      </c>
      <c r="S56" s="3">
        <v>0.93847399949999999</v>
      </c>
      <c r="T56" s="3">
        <v>0.88486116280000005</v>
      </c>
      <c r="U56" s="3">
        <v>0.98868567870000001</v>
      </c>
      <c r="V56" s="3">
        <v>0.84435550719999997</v>
      </c>
      <c r="W56" s="3">
        <v>0.91806477490000005</v>
      </c>
      <c r="X56" s="3">
        <v>0.81579968619999998</v>
      </c>
      <c r="Y56" s="3">
        <v>0.47563761539999999</v>
      </c>
      <c r="Z56" s="3">
        <v>0.4324944906</v>
      </c>
      <c r="AA56" s="3">
        <v>0.27094896299999999</v>
      </c>
      <c r="AB56" s="3">
        <v>0.23132459389999999</v>
      </c>
      <c r="AC56" s="3">
        <v>0.36100858190000001</v>
      </c>
      <c r="AD56" s="3">
        <v>0.3120199843</v>
      </c>
      <c r="AE56" s="3">
        <v>0.2042548038</v>
      </c>
      <c r="AF56" s="3">
        <v>0.17316285610000001</v>
      </c>
      <c r="AG56" s="3">
        <v>1.2154400169999999</v>
      </c>
      <c r="AH56" s="3">
        <v>1.228905581</v>
      </c>
      <c r="AI56" s="3">
        <v>1.018134578</v>
      </c>
      <c r="AJ56" s="3">
        <v>0.86668370210000001</v>
      </c>
      <c r="AK56" s="3">
        <v>1.3134864100000001</v>
      </c>
      <c r="AL56" s="3">
        <v>1.3208284079999999</v>
      </c>
      <c r="AM56" s="3">
        <v>1.057610578</v>
      </c>
      <c r="AN56" s="3">
        <v>0.82865545169999999</v>
      </c>
      <c r="AO56" s="3">
        <v>1.3697881139999999</v>
      </c>
      <c r="AP56" s="3">
        <v>1.981787242</v>
      </c>
      <c r="AQ56" s="3">
        <v>1.0413508579999999</v>
      </c>
      <c r="AR56" s="3">
        <v>0.99424024349999995</v>
      </c>
      <c r="AS56" s="3">
        <v>0.9585234426</v>
      </c>
      <c r="AT56" s="3">
        <v>0.90016548230000004</v>
      </c>
      <c r="AU56" s="3">
        <v>1.0002071349999999</v>
      </c>
      <c r="AV56" s="3">
        <v>0.88866198829999998</v>
      </c>
      <c r="AW56" s="3">
        <v>0.91957562550000005</v>
      </c>
      <c r="AX56" s="3">
        <v>0.83382500459999997</v>
      </c>
      <c r="AY56" s="3">
        <v>0.56698834360000006</v>
      </c>
      <c r="AZ56" s="3">
        <v>0.4986366237</v>
      </c>
      <c r="BA56" s="3">
        <v>0.2904628219</v>
      </c>
      <c r="BB56" s="3">
        <v>0.2732683756</v>
      </c>
      <c r="BC56" s="3">
        <v>0.42449471109999998</v>
      </c>
      <c r="BD56" s="3">
        <v>0.3739490285</v>
      </c>
      <c r="BE56" s="3">
        <v>0.23620549730000001</v>
      </c>
      <c r="BF56" s="3">
        <v>0.19660166800000001</v>
      </c>
      <c r="BG56" s="3">
        <v>1.174996376</v>
      </c>
      <c r="BH56" s="3">
        <v>1.139567523</v>
      </c>
      <c r="BI56" s="3">
        <v>1.1462953279999999</v>
      </c>
      <c r="BJ56" s="3">
        <v>1.096531718</v>
      </c>
      <c r="BK56" s="3">
        <v>1.1612175979999999</v>
      </c>
      <c r="BL56" s="3">
        <v>1.0820157159999999</v>
      </c>
      <c r="BM56" s="3">
        <v>1.1354642479999999</v>
      </c>
      <c r="BN56" s="3">
        <v>1.0480152229999999</v>
      </c>
    </row>
    <row r="57" spans="1:66" ht="15.75" thickBot="1" x14ac:dyDescent="0.3">
      <c r="A57" s="3">
        <v>1.134852191</v>
      </c>
      <c r="B57" s="3">
        <v>1.0866683189999999</v>
      </c>
      <c r="C57" s="3">
        <v>1.095419133</v>
      </c>
      <c r="D57" s="3">
        <v>1.035840834</v>
      </c>
      <c r="E57" s="3">
        <v>1.1088430309999999</v>
      </c>
      <c r="F57" s="3">
        <v>1.032559384</v>
      </c>
      <c r="G57" s="3">
        <v>1.0727257100000001</v>
      </c>
      <c r="H57" s="3">
        <v>0.98075781979999999</v>
      </c>
      <c r="I57" s="3">
        <v>0.6614638612</v>
      </c>
      <c r="J57" s="3">
        <v>0.62996486090000003</v>
      </c>
      <c r="K57" s="3">
        <v>0.44183078809999998</v>
      </c>
      <c r="L57" s="3">
        <v>0.41490113740000001</v>
      </c>
      <c r="M57" s="3">
        <v>0.52795095140000003</v>
      </c>
      <c r="N57" s="3">
        <v>0.47098410099999999</v>
      </c>
      <c r="O57" s="3">
        <v>0.39074736380000002</v>
      </c>
      <c r="P57" s="3">
        <v>0.35984232570000002</v>
      </c>
      <c r="Q57" s="3">
        <v>1.0210419159999999</v>
      </c>
      <c r="R57" s="3">
        <v>0.97925599060000001</v>
      </c>
      <c r="S57" s="3">
        <v>0.93790718480000002</v>
      </c>
      <c r="T57" s="3">
        <v>0.88602920650000005</v>
      </c>
      <c r="U57" s="3">
        <v>0.98733675440000002</v>
      </c>
      <c r="V57" s="3">
        <v>0.84375033430000002</v>
      </c>
      <c r="W57" s="3">
        <v>0.91621947940000004</v>
      </c>
      <c r="X57" s="3">
        <v>0.81139310819999999</v>
      </c>
      <c r="Y57" s="3">
        <v>0.47301658089999998</v>
      </c>
      <c r="Z57" s="3">
        <v>0.43032640659999999</v>
      </c>
      <c r="AA57" s="3">
        <v>0.2683757967</v>
      </c>
      <c r="AB57" s="3">
        <v>0.2294523087</v>
      </c>
      <c r="AC57" s="3">
        <v>0.35867085409999999</v>
      </c>
      <c r="AD57" s="3">
        <v>0.30979324479999998</v>
      </c>
      <c r="AE57" s="3">
        <v>0.20221493909999999</v>
      </c>
      <c r="AF57" s="3">
        <v>0.17196771</v>
      </c>
      <c r="AG57" s="3">
        <v>1.2153200879999999</v>
      </c>
      <c r="AH57" s="3">
        <v>1.2289094860000001</v>
      </c>
      <c r="AI57" s="3">
        <v>1.0178160519999999</v>
      </c>
      <c r="AJ57" s="3">
        <v>0.86608147349999998</v>
      </c>
      <c r="AK57" s="3">
        <v>1.3130263849999999</v>
      </c>
      <c r="AL57" s="3">
        <v>1.318571873</v>
      </c>
      <c r="AM57" s="3">
        <v>1.0571284620000001</v>
      </c>
      <c r="AN57" s="3">
        <v>0.8282258884</v>
      </c>
      <c r="AO57" s="3">
        <v>1.3688585449999999</v>
      </c>
      <c r="AP57" s="3">
        <v>1.9784236150000001</v>
      </c>
      <c r="AQ57" s="3">
        <v>1.0407306279999999</v>
      </c>
      <c r="AR57" s="3">
        <v>0.99130563620000001</v>
      </c>
      <c r="AS57" s="3">
        <v>0.95886179900000001</v>
      </c>
      <c r="AT57" s="3">
        <v>0.89916768199999997</v>
      </c>
      <c r="AU57" s="3">
        <v>1.000782657</v>
      </c>
      <c r="AV57" s="3">
        <v>0.88939743829999995</v>
      </c>
      <c r="AW57" s="3">
        <v>0.91872509410000003</v>
      </c>
      <c r="AX57" s="3">
        <v>0.83382877239999997</v>
      </c>
      <c r="AY57" s="3">
        <v>0.56553181249999995</v>
      </c>
      <c r="AZ57" s="3">
        <v>0.49679541579999997</v>
      </c>
      <c r="BA57" s="3">
        <v>0.28822503030000002</v>
      </c>
      <c r="BB57" s="3">
        <v>0.27086937480000001</v>
      </c>
      <c r="BC57" s="3">
        <v>0.42142742989999998</v>
      </c>
      <c r="BD57" s="3">
        <v>0.3714912561</v>
      </c>
      <c r="BE57" s="3">
        <v>0.23453807309999999</v>
      </c>
      <c r="BF57" s="3">
        <v>0.19495924000000001</v>
      </c>
      <c r="BG57" s="3">
        <v>1.1766561390000001</v>
      </c>
      <c r="BH57" s="3">
        <v>1.1351028249999999</v>
      </c>
      <c r="BI57" s="3">
        <v>1.141602609</v>
      </c>
      <c r="BJ57" s="3">
        <v>1.0943846070000001</v>
      </c>
      <c r="BK57" s="3">
        <v>1.1622970530000001</v>
      </c>
      <c r="BL57" s="3">
        <v>1.0772381499999999</v>
      </c>
      <c r="BM57" s="3">
        <v>1.133996204</v>
      </c>
      <c r="BN57" s="3">
        <v>1.0456000889999999</v>
      </c>
    </row>
    <row r="58" spans="1:66" ht="15.75" thickBot="1" x14ac:dyDescent="0.3">
      <c r="A58" s="3">
        <v>1.1384090360000001</v>
      </c>
      <c r="B58" s="3">
        <v>1.084299028</v>
      </c>
      <c r="C58" s="3">
        <v>1.093601654</v>
      </c>
      <c r="D58" s="3">
        <v>1.035896615</v>
      </c>
      <c r="E58" s="3">
        <v>1.1095686760000001</v>
      </c>
      <c r="F58" s="3">
        <v>1.031676389</v>
      </c>
      <c r="G58" s="3">
        <v>1.0675432819999999</v>
      </c>
      <c r="H58" s="3">
        <v>0.97834540989999996</v>
      </c>
      <c r="I58" s="3">
        <v>0.65933200830000005</v>
      </c>
      <c r="J58" s="3">
        <v>0.62774052759999999</v>
      </c>
      <c r="K58" s="3">
        <v>0.4383333351</v>
      </c>
      <c r="L58" s="3">
        <v>0.41191380059999999</v>
      </c>
      <c r="M58" s="3">
        <v>0.52525484690000002</v>
      </c>
      <c r="N58" s="3">
        <v>0.46799164580000002</v>
      </c>
      <c r="O58" s="3">
        <v>0.3891537075</v>
      </c>
      <c r="P58" s="3">
        <v>0.35777156910000002</v>
      </c>
      <c r="Q58" s="3">
        <v>1.0230170000000001</v>
      </c>
      <c r="R58" s="3">
        <v>0.9790655251</v>
      </c>
      <c r="S58" s="3">
        <v>0.93695389220000003</v>
      </c>
      <c r="T58" s="3">
        <v>0.88300261260000001</v>
      </c>
      <c r="U58" s="3">
        <v>0.98779185780000001</v>
      </c>
      <c r="V58" s="3">
        <v>0.84299282340000004</v>
      </c>
      <c r="W58" s="3">
        <v>0.9146508297</v>
      </c>
      <c r="X58" s="3">
        <v>0.80952766730000003</v>
      </c>
      <c r="Y58" s="3">
        <v>0.47055518880000002</v>
      </c>
      <c r="Z58" s="3">
        <v>0.42788823580000002</v>
      </c>
      <c r="AA58" s="3">
        <v>0.26697829039999998</v>
      </c>
      <c r="AB58" s="3">
        <v>0.22790278559999999</v>
      </c>
      <c r="AC58" s="3">
        <v>0.35630009270000002</v>
      </c>
      <c r="AD58" s="3">
        <v>0.3079710712</v>
      </c>
      <c r="AE58" s="3">
        <v>0.20047497750000001</v>
      </c>
      <c r="AF58" s="3">
        <v>0.1705805088</v>
      </c>
      <c r="AG58" s="3">
        <v>1.2151918049999999</v>
      </c>
      <c r="AH58" s="3">
        <v>1.2287762959999999</v>
      </c>
      <c r="AI58" s="3">
        <v>1.018039752</v>
      </c>
      <c r="AJ58" s="3">
        <v>0.86547978609999998</v>
      </c>
      <c r="AK58" s="3">
        <v>1.3116433409999999</v>
      </c>
      <c r="AL58" s="3">
        <v>1.317457581</v>
      </c>
      <c r="AM58" s="3">
        <v>1.057230962</v>
      </c>
      <c r="AN58" s="3">
        <v>0.82762358030000005</v>
      </c>
      <c r="AO58" s="3">
        <v>1.369078327</v>
      </c>
      <c r="AP58" s="3">
        <v>1.9752792969999999</v>
      </c>
      <c r="AQ58" s="3">
        <v>1.0413200330000001</v>
      </c>
      <c r="AR58" s="3">
        <v>0.9882332425</v>
      </c>
      <c r="AS58" s="3">
        <v>0.95626636890000005</v>
      </c>
      <c r="AT58" s="3">
        <v>0.90101087290000004</v>
      </c>
      <c r="AU58" s="3">
        <v>0.99903947770000001</v>
      </c>
      <c r="AV58" s="3">
        <v>0.88559504870000005</v>
      </c>
      <c r="AW58" s="3">
        <v>0.91878499940000002</v>
      </c>
      <c r="AX58" s="3">
        <v>0.83715647250000003</v>
      </c>
      <c r="AY58" s="3">
        <v>0.5627320576</v>
      </c>
      <c r="AZ58" s="3">
        <v>0.49514212759999998</v>
      </c>
      <c r="BA58" s="3">
        <v>0.28663943780000001</v>
      </c>
      <c r="BB58" s="3">
        <v>0.26964509349999999</v>
      </c>
      <c r="BC58" s="3">
        <v>0.4189234778</v>
      </c>
      <c r="BD58" s="3">
        <v>0.3696546523</v>
      </c>
      <c r="BE58" s="3">
        <v>0.23254701310000001</v>
      </c>
      <c r="BF58" s="3">
        <v>0.19326351219999999</v>
      </c>
      <c r="BG58" s="3">
        <v>1.178505243</v>
      </c>
      <c r="BH58" s="3">
        <v>1.1343582489999999</v>
      </c>
      <c r="BI58" s="3">
        <v>1.1425052170000001</v>
      </c>
      <c r="BJ58" s="3">
        <v>1.0945710529999999</v>
      </c>
      <c r="BK58" s="3">
        <v>1.160215631</v>
      </c>
      <c r="BL58" s="3">
        <v>1.076506357</v>
      </c>
      <c r="BM58" s="3">
        <v>1.133823142</v>
      </c>
      <c r="BN58" s="3">
        <v>1.0442609629999999</v>
      </c>
    </row>
    <row r="59" spans="1:66" ht="15.75" thickBot="1" x14ac:dyDescent="0.3">
      <c r="A59" s="3">
        <v>1.135154966</v>
      </c>
      <c r="B59" s="3">
        <v>1.084005235</v>
      </c>
      <c r="C59" s="3">
        <v>1.0916692130000001</v>
      </c>
      <c r="D59" s="3">
        <v>1.031888369</v>
      </c>
      <c r="E59" s="3">
        <v>1.1095383910000001</v>
      </c>
      <c r="F59" s="3">
        <v>1.0275079760000001</v>
      </c>
      <c r="G59" s="3">
        <v>1.069251808</v>
      </c>
      <c r="H59" s="3">
        <v>0.97633334689999995</v>
      </c>
      <c r="I59" s="3">
        <v>0.65819259050000001</v>
      </c>
      <c r="J59" s="3">
        <v>0.62615639249999999</v>
      </c>
      <c r="K59" s="3">
        <v>0.43697334389999998</v>
      </c>
      <c r="L59" s="3">
        <v>0.41085453150000001</v>
      </c>
      <c r="M59" s="3">
        <v>0.52309138509999997</v>
      </c>
      <c r="N59" s="3">
        <v>0.46641096370000001</v>
      </c>
      <c r="O59" s="3">
        <v>0.38584306489999998</v>
      </c>
      <c r="P59" s="3">
        <v>0.35632680690000001</v>
      </c>
      <c r="Q59" s="3">
        <v>1.0204394290000001</v>
      </c>
      <c r="R59" s="3">
        <v>0.97739587100000003</v>
      </c>
      <c r="S59" s="3">
        <v>0.93626058980000004</v>
      </c>
      <c r="T59" s="3">
        <v>0.88481902290000003</v>
      </c>
      <c r="U59" s="3">
        <v>0.98704109719999999</v>
      </c>
      <c r="V59" s="3">
        <v>0.84089972339999997</v>
      </c>
      <c r="W59" s="3">
        <v>0.91558282589999995</v>
      </c>
      <c r="X59" s="3">
        <v>0.80931260419999995</v>
      </c>
      <c r="Y59" s="3">
        <v>0.46905446629999997</v>
      </c>
      <c r="Z59" s="3">
        <v>0.42633310670000002</v>
      </c>
      <c r="AA59" s="3">
        <v>0.26541688870000002</v>
      </c>
      <c r="AB59" s="3">
        <v>0.22646213160000001</v>
      </c>
      <c r="AC59" s="3">
        <v>0.3540657613</v>
      </c>
      <c r="AD59" s="3">
        <v>0.30525217240000002</v>
      </c>
      <c r="AE59" s="3">
        <v>0.19863001999999999</v>
      </c>
      <c r="AF59" s="3">
        <v>0.169050067</v>
      </c>
      <c r="AG59" s="3">
        <v>1.215126328</v>
      </c>
      <c r="AH59" s="3">
        <v>1.2289116019999999</v>
      </c>
      <c r="AI59" s="3">
        <v>1.017651694</v>
      </c>
      <c r="AJ59" s="3">
        <v>0.86516862579999998</v>
      </c>
      <c r="AK59" s="3">
        <v>1.31144057</v>
      </c>
      <c r="AL59" s="3">
        <v>1.3147882310000001</v>
      </c>
      <c r="AM59" s="3">
        <v>1.056975521</v>
      </c>
      <c r="AN59" s="3">
        <v>0.82743459239999995</v>
      </c>
      <c r="AO59" s="3">
        <v>1.368809113</v>
      </c>
      <c r="AP59" s="3">
        <v>1.9715251300000001</v>
      </c>
      <c r="AQ59" s="3">
        <v>1.039379402</v>
      </c>
      <c r="AR59" s="3">
        <v>0.99026565720000004</v>
      </c>
      <c r="AS59" s="3">
        <v>0.95776697190000004</v>
      </c>
      <c r="AT59" s="3">
        <v>0.8975114421</v>
      </c>
      <c r="AU59" s="3">
        <v>0.99808633189999996</v>
      </c>
      <c r="AV59" s="3">
        <v>0.8878832042</v>
      </c>
      <c r="AW59" s="3">
        <v>0.91685587850000005</v>
      </c>
      <c r="AX59" s="3">
        <v>0.83402292970000003</v>
      </c>
      <c r="AY59" s="3">
        <v>0.56185296360000003</v>
      </c>
      <c r="AZ59" s="3">
        <v>0.49352042439999999</v>
      </c>
      <c r="BA59" s="3">
        <v>0.28468086339999998</v>
      </c>
      <c r="BB59" s="3">
        <v>0.26731008550000002</v>
      </c>
      <c r="BC59" s="3">
        <v>0.41724462629999998</v>
      </c>
      <c r="BD59" s="3">
        <v>0.36758596059999998</v>
      </c>
      <c r="BE59" s="3">
        <v>0.23103285160000001</v>
      </c>
      <c r="BF59" s="3">
        <v>0.19230635909999999</v>
      </c>
      <c r="BG59" s="3">
        <v>1.1778822950000001</v>
      </c>
      <c r="BH59" s="3">
        <v>1.1310063960000001</v>
      </c>
      <c r="BI59" s="3">
        <v>1.142808794</v>
      </c>
      <c r="BJ59" s="3">
        <v>1.09725988</v>
      </c>
      <c r="BK59" s="3">
        <v>1.1588892390000001</v>
      </c>
      <c r="BL59" s="3">
        <v>1.0777273080000001</v>
      </c>
      <c r="BM59" s="3">
        <v>1.134632351</v>
      </c>
      <c r="BN59" s="3">
        <v>1.0450062879999999</v>
      </c>
    </row>
    <row r="60" spans="1:66" ht="15.75" thickBot="1" x14ac:dyDescent="0.3">
      <c r="A60" s="3">
        <v>1.1321894269999999</v>
      </c>
      <c r="B60" s="3">
        <v>1.083635283</v>
      </c>
      <c r="C60" s="3">
        <v>1.091632406</v>
      </c>
      <c r="D60" s="3">
        <v>1.032442197</v>
      </c>
      <c r="E60" s="3">
        <v>1.104465781</v>
      </c>
      <c r="F60" s="3">
        <v>1.029659702</v>
      </c>
      <c r="G60" s="3">
        <v>1.0712350230000001</v>
      </c>
      <c r="H60" s="3">
        <v>0.97711132489999997</v>
      </c>
      <c r="I60" s="3">
        <v>0.65506249260000005</v>
      </c>
      <c r="J60" s="3">
        <v>0.62450947479999996</v>
      </c>
      <c r="K60" s="3">
        <v>0.43445684159999998</v>
      </c>
      <c r="L60" s="3">
        <v>0.40855563680000001</v>
      </c>
      <c r="M60" s="3">
        <v>0.52056531240000004</v>
      </c>
      <c r="N60" s="3">
        <v>0.46434637379999999</v>
      </c>
      <c r="O60" s="3">
        <v>0.38420501359999998</v>
      </c>
      <c r="P60" s="3">
        <v>0.35370582610000001</v>
      </c>
      <c r="Q60" s="3">
        <v>1.2329870080000001</v>
      </c>
      <c r="R60" s="3">
        <v>0.97553826590000003</v>
      </c>
      <c r="S60" s="3">
        <v>0.93607822100000004</v>
      </c>
      <c r="T60" s="3">
        <v>0.88489945810000004</v>
      </c>
      <c r="U60" s="3">
        <v>0.98473439380000005</v>
      </c>
      <c r="V60" s="3">
        <v>0.84070442639999998</v>
      </c>
      <c r="W60" s="3">
        <v>0.9135579452</v>
      </c>
      <c r="X60" s="3">
        <v>0.80907722380000002</v>
      </c>
      <c r="Y60" s="3">
        <v>0.46708954460000002</v>
      </c>
      <c r="Z60" s="3">
        <v>0.4249503925</v>
      </c>
      <c r="AA60" s="3">
        <v>0.26370928560000001</v>
      </c>
      <c r="AB60" s="3">
        <v>0.22507523970000001</v>
      </c>
      <c r="AC60" s="3">
        <v>0.35182712300000002</v>
      </c>
      <c r="AD60" s="3">
        <v>0.30376866689999998</v>
      </c>
      <c r="AE60" s="3">
        <v>0.19715776630000001</v>
      </c>
      <c r="AF60" s="3">
        <v>0.168019267</v>
      </c>
      <c r="AG60" s="3">
        <v>1.215061964</v>
      </c>
      <c r="AH60" s="3">
        <v>1.228849168</v>
      </c>
      <c r="AI60" s="3">
        <v>1.0171824679999999</v>
      </c>
      <c r="AJ60" s="3">
        <v>0.86438585280000002</v>
      </c>
      <c r="AK60" s="3">
        <v>1.3100961799999999</v>
      </c>
      <c r="AL60" s="3">
        <v>1.3132219389999999</v>
      </c>
      <c r="AM60" s="3">
        <v>1.0565784199999999</v>
      </c>
      <c r="AN60" s="3">
        <v>0.82682620110000005</v>
      </c>
      <c r="AO60" s="3">
        <v>1.3674037990000001</v>
      </c>
      <c r="AP60" s="3">
        <v>1.9682375569999999</v>
      </c>
      <c r="AQ60" s="3">
        <v>1.0374928349999999</v>
      </c>
      <c r="AR60" s="3">
        <v>0.98988463309999997</v>
      </c>
      <c r="AS60" s="3">
        <v>0.95499630310000005</v>
      </c>
      <c r="AT60" s="3">
        <v>0.90007742469999996</v>
      </c>
      <c r="AU60" s="3">
        <v>0.99729894959999998</v>
      </c>
      <c r="AV60" s="3">
        <v>0.88499186389999995</v>
      </c>
      <c r="AW60" s="3">
        <v>0.91755973940000002</v>
      </c>
      <c r="AX60" s="3">
        <v>0.83356338019999998</v>
      </c>
      <c r="AY60" s="3">
        <v>0.55973914150000004</v>
      </c>
      <c r="AZ60" s="3">
        <v>0.49197206370000002</v>
      </c>
      <c r="BA60" s="3">
        <v>0.28342473909999999</v>
      </c>
      <c r="BB60" s="3">
        <v>0.26618574919999999</v>
      </c>
      <c r="BC60" s="3">
        <v>0.41472424720000001</v>
      </c>
      <c r="BD60" s="3">
        <v>0.36607351529999999</v>
      </c>
      <c r="BE60" s="3">
        <v>0.2292041689</v>
      </c>
      <c r="BF60" s="3">
        <v>0.19058460930000001</v>
      </c>
      <c r="BG60" s="3">
        <v>1.1745216970000001</v>
      </c>
      <c r="BH60" s="3">
        <v>1.1314040089999999</v>
      </c>
      <c r="BI60" s="3">
        <v>1.140154924</v>
      </c>
      <c r="BJ60" s="3">
        <v>1.094588208</v>
      </c>
      <c r="BK60" s="3">
        <v>1.1619815309999999</v>
      </c>
      <c r="BL60" s="3">
        <v>1.075984764</v>
      </c>
      <c r="BM60" s="3">
        <v>1.132750677</v>
      </c>
      <c r="BN60" s="3">
        <v>1.04267837</v>
      </c>
    </row>
    <row r="61" spans="1:66" ht="15.75" thickBot="1" x14ac:dyDescent="0.3">
      <c r="A61" s="3">
        <v>1.133826698</v>
      </c>
      <c r="B61" s="3">
        <v>1.083892157</v>
      </c>
      <c r="C61" s="3">
        <v>1.088221568</v>
      </c>
      <c r="D61" s="3">
        <v>1.032706184</v>
      </c>
      <c r="E61" s="3">
        <v>1.106624144</v>
      </c>
      <c r="F61" s="3">
        <v>1.0266863369999999</v>
      </c>
      <c r="G61" s="3">
        <v>1.069138878</v>
      </c>
      <c r="H61" s="3">
        <v>0.97642569069999996</v>
      </c>
      <c r="I61" s="3">
        <v>0.65406765259999999</v>
      </c>
      <c r="J61" s="3">
        <v>0.62262633410000001</v>
      </c>
      <c r="K61" s="3">
        <v>0.4334448876</v>
      </c>
      <c r="L61" s="3">
        <v>0.40625118300000002</v>
      </c>
      <c r="M61" s="3">
        <v>0.51842676389999998</v>
      </c>
      <c r="N61" s="3">
        <v>0.46239785189999999</v>
      </c>
      <c r="O61" s="3">
        <v>0.38144391360000002</v>
      </c>
      <c r="P61" s="3">
        <v>0.35192225599999999</v>
      </c>
      <c r="Q61" s="3">
        <v>1.0213751900000001</v>
      </c>
      <c r="R61" s="3">
        <v>0.97467066199999997</v>
      </c>
      <c r="S61" s="3">
        <v>0.93394598549999996</v>
      </c>
      <c r="T61" s="3">
        <v>0.88065305719999998</v>
      </c>
      <c r="U61" s="3">
        <v>0.98687681650000003</v>
      </c>
      <c r="V61" s="3">
        <v>0.84033531549999996</v>
      </c>
      <c r="W61" s="3">
        <v>0.91347503419999998</v>
      </c>
      <c r="X61" s="3">
        <v>0.8067243503</v>
      </c>
      <c r="Y61" s="3">
        <v>0.46531875220000002</v>
      </c>
      <c r="Z61" s="3">
        <v>0.42303434559999997</v>
      </c>
      <c r="AA61" s="3">
        <v>0.2614627672</v>
      </c>
      <c r="AB61" s="3">
        <v>0.22337363690000001</v>
      </c>
      <c r="AC61" s="3">
        <v>0.34974048629999999</v>
      </c>
      <c r="AD61" s="3">
        <v>0.3018984918</v>
      </c>
      <c r="AE61" s="3">
        <v>0.1958653102</v>
      </c>
      <c r="AF61" s="3">
        <v>0.16651597530000001</v>
      </c>
      <c r="AG61" s="3">
        <v>1.214912102</v>
      </c>
      <c r="AH61" s="3">
        <v>1.2286843890000001</v>
      </c>
      <c r="AI61" s="3">
        <v>1.0171102299999999</v>
      </c>
      <c r="AJ61" s="3">
        <v>0.86419361800000005</v>
      </c>
      <c r="AK61" s="3">
        <v>1.3096714030000001</v>
      </c>
      <c r="AL61" s="3">
        <v>1.3112332790000001</v>
      </c>
      <c r="AM61" s="3">
        <v>1.056533137</v>
      </c>
      <c r="AN61" s="3">
        <v>0.8264229085</v>
      </c>
      <c r="AO61" s="3">
        <v>1.3662413449999999</v>
      </c>
      <c r="AP61" s="3">
        <v>1.9682373120000001</v>
      </c>
      <c r="AQ61" s="3">
        <v>1.038463331</v>
      </c>
      <c r="AR61" s="3">
        <v>0.9903525165</v>
      </c>
      <c r="AS61" s="3">
        <v>0.9564244126</v>
      </c>
      <c r="AT61" s="3">
        <v>0.89879587090000002</v>
      </c>
      <c r="AU61" s="3">
        <v>0.99703475819999998</v>
      </c>
      <c r="AV61" s="3">
        <v>0.88515003010000004</v>
      </c>
      <c r="AW61" s="3">
        <v>0.91693750919999994</v>
      </c>
      <c r="AX61" s="3">
        <v>0.8325517992</v>
      </c>
      <c r="AY61" s="3">
        <v>0.55792441029999995</v>
      </c>
      <c r="AZ61" s="3">
        <v>0.49104669359999997</v>
      </c>
      <c r="BA61" s="3">
        <v>0.28120747940000002</v>
      </c>
      <c r="BB61" s="3">
        <v>0.26480035210000002</v>
      </c>
      <c r="BC61" s="3">
        <v>0.41270975830000001</v>
      </c>
      <c r="BD61" s="3">
        <v>0.36369462720000001</v>
      </c>
      <c r="BE61" s="3">
        <v>0.227025804</v>
      </c>
      <c r="BF61" s="3">
        <v>0.18935804719999999</v>
      </c>
      <c r="BG61" s="3">
        <v>1.173282175</v>
      </c>
      <c r="BH61" s="3">
        <v>1.13128166</v>
      </c>
      <c r="BI61" s="3">
        <v>1.141408454</v>
      </c>
      <c r="BJ61" s="3">
        <v>1.095922222</v>
      </c>
      <c r="BK61" s="3">
        <v>1.1602774280000001</v>
      </c>
      <c r="BL61" s="3">
        <v>1.0804919980000001</v>
      </c>
      <c r="BM61" s="3">
        <v>1.132716463</v>
      </c>
      <c r="BN61" s="3">
        <v>1.043870181</v>
      </c>
    </row>
    <row r="62" spans="1:66" ht="15.75" thickBot="1" x14ac:dyDescent="0.3">
      <c r="A62" s="3">
        <v>1.1316114159999999</v>
      </c>
      <c r="B62" s="3">
        <v>1.0819574569999999</v>
      </c>
      <c r="C62" s="3">
        <v>1.0869198</v>
      </c>
      <c r="D62" s="3">
        <v>1.0302074370000001</v>
      </c>
      <c r="E62" s="3">
        <v>1.105097816</v>
      </c>
      <c r="F62" s="3">
        <v>1.025901889</v>
      </c>
      <c r="G62" s="3">
        <v>1.066798803</v>
      </c>
      <c r="H62" s="3">
        <v>0.97623879550000003</v>
      </c>
      <c r="I62" s="3">
        <v>0.65216128809999996</v>
      </c>
      <c r="J62" s="3">
        <v>0.62056056240000002</v>
      </c>
      <c r="K62" s="3">
        <v>0.43037147889999999</v>
      </c>
      <c r="L62" s="3">
        <v>0.4037657308</v>
      </c>
      <c r="M62" s="3">
        <v>0.51640819989999998</v>
      </c>
      <c r="N62" s="3">
        <v>0.46033929060000001</v>
      </c>
      <c r="O62" s="3">
        <v>0.37984117979999998</v>
      </c>
      <c r="P62" s="3">
        <v>0.34963291940000002</v>
      </c>
      <c r="Q62" s="3">
        <v>1.0189427740000001</v>
      </c>
      <c r="R62" s="3">
        <v>0.97642154930000002</v>
      </c>
      <c r="S62" s="3">
        <v>0.93172043039999997</v>
      </c>
      <c r="T62" s="3">
        <v>0.8821798314</v>
      </c>
      <c r="U62" s="3">
        <v>0.98419073469999996</v>
      </c>
      <c r="V62" s="3">
        <v>0.83954464549999996</v>
      </c>
      <c r="W62" s="3">
        <v>0.91291091099999999</v>
      </c>
      <c r="X62" s="3">
        <v>0.80798115690000005</v>
      </c>
      <c r="Y62" s="3">
        <v>0.4635782269</v>
      </c>
      <c r="Z62" s="3">
        <v>0.42128453960000001</v>
      </c>
      <c r="AA62" s="3">
        <v>0.26078061429999999</v>
      </c>
      <c r="AB62" s="3">
        <v>0.22237374469999999</v>
      </c>
      <c r="AC62" s="3">
        <v>0.34790355649999999</v>
      </c>
      <c r="AD62" s="3">
        <v>0.30024522269999998</v>
      </c>
      <c r="AE62" s="3">
        <v>0.19457511820000001</v>
      </c>
      <c r="AF62" s="3">
        <v>0.165273108</v>
      </c>
      <c r="AG62" s="3">
        <v>1.214842685</v>
      </c>
      <c r="AH62" s="3">
        <v>1.228811348</v>
      </c>
      <c r="AI62" s="3">
        <v>1.0167428940000001</v>
      </c>
      <c r="AJ62" s="3">
        <v>0.86341064099999998</v>
      </c>
      <c r="AK62" s="3">
        <v>1.3088188059999999</v>
      </c>
      <c r="AL62" s="3">
        <v>1.309930764</v>
      </c>
      <c r="AM62" s="3">
        <v>1.0564856419999999</v>
      </c>
      <c r="AN62" s="3">
        <v>0.82587926410000001</v>
      </c>
      <c r="AO62" s="3">
        <v>1.3674097650000001</v>
      </c>
      <c r="AP62" s="3">
        <v>1.962773916</v>
      </c>
      <c r="AQ62" s="3">
        <v>1.039767358</v>
      </c>
      <c r="AR62" s="3">
        <v>0.98887084950000004</v>
      </c>
      <c r="AS62" s="3">
        <v>0.95360549819999996</v>
      </c>
      <c r="AT62" s="3">
        <v>0.89693310670000004</v>
      </c>
      <c r="AU62" s="3">
        <v>0.99615576729999999</v>
      </c>
      <c r="AV62" s="3">
        <v>0.88095387030000005</v>
      </c>
      <c r="AW62" s="3">
        <v>0.91494773159999998</v>
      </c>
      <c r="AX62" s="3">
        <v>0.83275415870000002</v>
      </c>
      <c r="AY62" s="3">
        <v>0.55676321090000003</v>
      </c>
      <c r="AZ62" s="3">
        <v>0.48936205929999999</v>
      </c>
      <c r="BA62" s="3">
        <v>0.27981080289999999</v>
      </c>
      <c r="BB62" s="3">
        <v>0.26285787150000001</v>
      </c>
      <c r="BC62" s="3">
        <v>0.41013434830000001</v>
      </c>
      <c r="BD62" s="3">
        <v>0.36208002769999997</v>
      </c>
      <c r="BE62" s="3">
        <v>0.2260596295</v>
      </c>
      <c r="BF62" s="3">
        <v>0.18792141840000001</v>
      </c>
      <c r="BG62" s="3">
        <v>1.173303387</v>
      </c>
      <c r="BH62" s="3">
        <v>1.130925773</v>
      </c>
      <c r="BI62" s="3">
        <v>1.1428415199999999</v>
      </c>
      <c r="BJ62" s="3">
        <v>1.09468849</v>
      </c>
      <c r="BK62" s="3">
        <v>1.157213313</v>
      </c>
      <c r="BL62" s="3">
        <v>1.0762408210000001</v>
      </c>
      <c r="BM62" s="3">
        <v>1.130827496</v>
      </c>
      <c r="BN62" s="3">
        <v>1.0406837900000001</v>
      </c>
    </row>
    <row r="63" spans="1:66" ht="15.75" thickBot="1" x14ac:dyDescent="0.3">
      <c r="A63" s="3">
        <v>1.132121677</v>
      </c>
      <c r="B63" s="3">
        <v>1.081959208</v>
      </c>
      <c r="C63" s="3">
        <v>1.089265108</v>
      </c>
      <c r="D63" s="3">
        <v>1.031701988</v>
      </c>
      <c r="E63" s="3">
        <v>1.1027356719999999</v>
      </c>
      <c r="F63" s="3">
        <v>1.0257701370000001</v>
      </c>
      <c r="G63" s="3">
        <v>1.0635547869999999</v>
      </c>
      <c r="H63" s="3">
        <v>0.97624652460000005</v>
      </c>
      <c r="I63" s="3">
        <v>0.65033905540000003</v>
      </c>
      <c r="J63" s="3">
        <v>0.61908124149999999</v>
      </c>
      <c r="K63" s="3">
        <v>0.42851700009999999</v>
      </c>
      <c r="L63" s="3">
        <v>0.40243203290000001</v>
      </c>
      <c r="M63" s="3">
        <v>0.51441179039999996</v>
      </c>
      <c r="N63" s="3">
        <v>0.45842180739999999</v>
      </c>
      <c r="O63" s="3">
        <v>0.37782652430000002</v>
      </c>
      <c r="P63" s="3">
        <v>0.3479471938</v>
      </c>
      <c r="Q63" s="3">
        <v>1.017857429</v>
      </c>
      <c r="R63" s="3">
        <v>0.9736642405</v>
      </c>
      <c r="S63" s="3">
        <v>0.93342886820000004</v>
      </c>
      <c r="T63" s="3">
        <v>0.88116015140000004</v>
      </c>
      <c r="U63" s="3">
        <v>0.98387277299999998</v>
      </c>
      <c r="V63" s="3">
        <v>0.83675748289999996</v>
      </c>
      <c r="W63" s="3">
        <v>0.91366748990000002</v>
      </c>
      <c r="X63" s="3">
        <v>0.80507220700000004</v>
      </c>
      <c r="Y63" s="3">
        <v>0.46201160460000001</v>
      </c>
      <c r="Z63" s="3">
        <v>0.41984118879999999</v>
      </c>
      <c r="AA63" s="3">
        <v>0.25831848359999998</v>
      </c>
      <c r="AB63" s="3">
        <v>0.22083045809999999</v>
      </c>
      <c r="AC63" s="3">
        <v>0.34546110089999998</v>
      </c>
      <c r="AD63" s="3">
        <v>0.29879847240000001</v>
      </c>
      <c r="AE63" s="3">
        <v>0.19316975719999999</v>
      </c>
      <c r="AF63" s="3">
        <v>0.16386651369999999</v>
      </c>
      <c r="AG63" s="3">
        <v>1.2147828439999999</v>
      </c>
      <c r="AH63" s="3">
        <v>1.2287668</v>
      </c>
      <c r="AI63" s="3">
        <v>1.0166006400000001</v>
      </c>
      <c r="AJ63" s="3">
        <v>0.86238744899999997</v>
      </c>
      <c r="AK63" s="3">
        <v>1.3083369060000001</v>
      </c>
      <c r="AL63" s="3">
        <v>1.308667163</v>
      </c>
      <c r="AM63" s="3">
        <v>1.056105158</v>
      </c>
      <c r="AN63" s="3">
        <v>0.8256222393</v>
      </c>
      <c r="AO63" s="3">
        <v>1.3665280710000001</v>
      </c>
      <c r="AP63" s="3">
        <v>1.9614553910000001</v>
      </c>
      <c r="AQ63" s="3">
        <v>1.0366845579999999</v>
      </c>
      <c r="AR63" s="3">
        <v>0.98839244559999995</v>
      </c>
      <c r="AS63" s="3">
        <v>0.95389100829999995</v>
      </c>
      <c r="AT63" s="3">
        <v>0.89461366860000002</v>
      </c>
      <c r="AU63" s="3">
        <v>0.99416811729999999</v>
      </c>
      <c r="AV63" s="3">
        <v>0.88262874680000003</v>
      </c>
      <c r="AW63" s="3">
        <v>0.9164138637</v>
      </c>
      <c r="AX63" s="3">
        <v>0.8318988786</v>
      </c>
      <c r="AY63" s="3">
        <v>0.55481869269999995</v>
      </c>
      <c r="AZ63" s="3">
        <v>0.48712433150000001</v>
      </c>
      <c r="BA63" s="3">
        <v>0.27839457090000003</v>
      </c>
      <c r="BB63" s="3">
        <v>0.26135435429999998</v>
      </c>
      <c r="BC63" s="3">
        <v>0.40889614140000002</v>
      </c>
      <c r="BD63" s="3">
        <v>0.36076966440000002</v>
      </c>
      <c r="BE63" s="3">
        <v>0.22429144940000001</v>
      </c>
      <c r="BF63" s="3">
        <v>0.18707788610000001</v>
      </c>
      <c r="BG63" s="3">
        <v>1.1726080539999999</v>
      </c>
      <c r="BH63" s="3">
        <v>1.1330274360000001</v>
      </c>
      <c r="BI63" s="3">
        <v>1.141393713</v>
      </c>
      <c r="BJ63" s="3">
        <v>1.095452629</v>
      </c>
      <c r="BK63" s="3">
        <v>1.157003418</v>
      </c>
      <c r="BL63" s="3">
        <v>1.0768850560000001</v>
      </c>
      <c r="BM63" s="3">
        <v>1.1288389190000001</v>
      </c>
      <c r="BN63" s="3">
        <v>1.0438975429999999</v>
      </c>
    </row>
    <row r="64" spans="1:66" ht="15.75" thickBot="1" x14ac:dyDescent="0.3">
      <c r="A64" s="3">
        <v>1.129892291</v>
      </c>
      <c r="B64" s="3">
        <v>1.0789252309999999</v>
      </c>
      <c r="C64" s="3">
        <v>1.085552756</v>
      </c>
      <c r="D64" s="3">
        <v>1.027945388</v>
      </c>
      <c r="E64" s="3">
        <v>1.101140977</v>
      </c>
      <c r="F64" s="3">
        <v>1.0248887630000001</v>
      </c>
      <c r="G64" s="3">
        <v>1.0625082239999999</v>
      </c>
      <c r="H64" s="3">
        <v>0.97283192809999997</v>
      </c>
      <c r="I64" s="3">
        <v>0.6490475456</v>
      </c>
      <c r="J64" s="3">
        <v>0.61754662000000005</v>
      </c>
      <c r="K64" s="3">
        <v>0.42661716979999997</v>
      </c>
      <c r="L64" s="3">
        <v>0.40065758689999997</v>
      </c>
      <c r="M64" s="3">
        <v>0.51229235200000001</v>
      </c>
      <c r="N64" s="3">
        <v>0.4568540331</v>
      </c>
      <c r="O64" s="3">
        <v>0.37528679700000001</v>
      </c>
      <c r="P64" s="3">
        <v>0.34644058030000002</v>
      </c>
      <c r="Q64" s="3">
        <v>1.0202750759999999</v>
      </c>
      <c r="R64" s="3">
        <v>0.97487341409999995</v>
      </c>
      <c r="S64" s="3">
        <v>0.93185231810000002</v>
      </c>
      <c r="T64" s="3">
        <v>0.88066492959999998</v>
      </c>
      <c r="U64" s="3">
        <v>0.98337800639999995</v>
      </c>
      <c r="V64" s="3">
        <v>0.8368438614</v>
      </c>
      <c r="W64" s="3">
        <v>0.91257691949999997</v>
      </c>
      <c r="X64" s="3">
        <v>0.80781004869999995</v>
      </c>
      <c r="Y64" s="3">
        <v>0.46042135070000001</v>
      </c>
      <c r="Z64" s="3">
        <v>0.41847479529999998</v>
      </c>
      <c r="AA64" s="3">
        <v>0.25738284299999997</v>
      </c>
      <c r="AB64" s="3">
        <v>0.22002752749999999</v>
      </c>
      <c r="AC64" s="3">
        <v>0.3438477077</v>
      </c>
      <c r="AD64" s="3">
        <v>0.2972417839</v>
      </c>
      <c r="AE64" s="3">
        <v>0.19148285270000001</v>
      </c>
      <c r="AF64" s="3">
        <v>0.16301554939999999</v>
      </c>
      <c r="AG64" s="3">
        <v>1.2146830529999999</v>
      </c>
      <c r="AH64" s="3">
        <v>1.228674783</v>
      </c>
      <c r="AI64" s="3">
        <v>1.016549039</v>
      </c>
      <c r="AJ64" s="3">
        <v>0.86234541580000001</v>
      </c>
      <c r="AK64" s="3">
        <v>1.3074965300000001</v>
      </c>
      <c r="AL64" s="3">
        <v>1.3054144590000001</v>
      </c>
      <c r="AM64" s="3">
        <v>1.056021946</v>
      </c>
      <c r="AN64" s="3">
        <v>0.8249859222</v>
      </c>
      <c r="AO64" s="3">
        <v>1.3670035039999999</v>
      </c>
      <c r="AP64" s="3">
        <v>1.9537120960000001</v>
      </c>
      <c r="AQ64" s="3">
        <v>1.037485663</v>
      </c>
      <c r="AR64" s="3">
        <v>0.98932952730000001</v>
      </c>
      <c r="AS64" s="3">
        <v>0.95101285030000005</v>
      </c>
      <c r="AT64" s="3">
        <v>0.89703639690000003</v>
      </c>
      <c r="AU64" s="3">
        <v>0.99623207420000004</v>
      </c>
      <c r="AV64" s="3">
        <v>0.88293699189999997</v>
      </c>
      <c r="AW64" s="3">
        <v>0.9168490654</v>
      </c>
      <c r="AX64" s="3">
        <v>0.83078701659999998</v>
      </c>
      <c r="AY64" s="3">
        <v>0.55360754850000005</v>
      </c>
      <c r="AZ64" s="3">
        <v>0.48569118030000002</v>
      </c>
      <c r="BA64" s="3">
        <v>0.2767225492</v>
      </c>
      <c r="BB64" s="3">
        <v>0.2603068134</v>
      </c>
      <c r="BC64" s="3">
        <v>0.40670559340000001</v>
      </c>
      <c r="BD64" s="3">
        <v>0.35826897190000001</v>
      </c>
      <c r="BE64" s="3">
        <v>0.22284585300000001</v>
      </c>
      <c r="BF64" s="3">
        <v>0.18548287499999999</v>
      </c>
      <c r="BG64" s="3">
        <v>1.17341363</v>
      </c>
      <c r="BH64" s="3">
        <v>1.132188803</v>
      </c>
      <c r="BI64" s="3">
        <v>1.1404099379999999</v>
      </c>
      <c r="BJ64" s="3">
        <v>1.0897336799999999</v>
      </c>
      <c r="BK64" s="3">
        <v>1.15464805</v>
      </c>
      <c r="BL64" s="3">
        <v>1.0748676829999999</v>
      </c>
      <c r="BM64" s="3">
        <v>1.1320897969999999</v>
      </c>
      <c r="BN64" s="3">
        <v>1.040004369</v>
      </c>
    </row>
    <row r="65" spans="1:66" ht="15.75" thickBot="1" x14ac:dyDescent="0.3">
      <c r="A65" s="3">
        <v>1.12886719</v>
      </c>
      <c r="B65" s="3">
        <v>1.083674067</v>
      </c>
      <c r="C65" s="3">
        <v>1.084687272</v>
      </c>
      <c r="D65" s="3">
        <v>1.026127808</v>
      </c>
      <c r="E65" s="3">
        <v>1.10150697</v>
      </c>
      <c r="F65" s="3">
        <v>1.022459139</v>
      </c>
      <c r="G65" s="3">
        <v>1.0646063219999999</v>
      </c>
      <c r="H65" s="3">
        <v>0.97321714029999995</v>
      </c>
      <c r="I65" s="3">
        <v>0.64673969529999997</v>
      </c>
      <c r="J65" s="3">
        <v>0.61556333050000001</v>
      </c>
      <c r="K65" s="3">
        <v>0.42503577729999997</v>
      </c>
      <c r="L65" s="3">
        <v>0.39811444260000001</v>
      </c>
      <c r="M65" s="3">
        <v>0.51046632849999996</v>
      </c>
      <c r="N65" s="3">
        <v>0.45487681120000001</v>
      </c>
      <c r="O65" s="3">
        <v>0.37387121829999997</v>
      </c>
      <c r="P65" s="3">
        <v>0.34504043600000001</v>
      </c>
      <c r="Q65" s="3">
        <v>1.0199332270000001</v>
      </c>
      <c r="R65" s="3">
        <v>0.97533008200000004</v>
      </c>
      <c r="S65" s="3">
        <v>0.93466721669999997</v>
      </c>
      <c r="T65" s="3">
        <v>0.87998232050000003</v>
      </c>
      <c r="U65" s="3">
        <v>0.98529316109999998</v>
      </c>
      <c r="V65" s="3">
        <v>0.83815415950000005</v>
      </c>
      <c r="W65" s="3">
        <v>0.91181506310000005</v>
      </c>
      <c r="X65" s="3">
        <v>0.80475924560000001</v>
      </c>
      <c r="Y65" s="3">
        <v>0.45881580100000002</v>
      </c>
      <c r="Z65" s="3">
        <v>0.41685350459999998</v>
      </c>
      <c r="AA65" s="3">
        <v>0.2558108482</v>
      </c>
      <c r="AB65" s="3">
        <v>0.21814211450000001</v>
      </c>
      <c r="AC65" s="3">
        <v>0.34192999330000001</v>
      </c>
      <c r="AD65" s="3">
        <v>0.29521185950000001</v>
      </c>
      <c r="AE65" s="3">
        <v>0.18990397149999999</v>
      </c>
      <c r="AF65" s="3">
        <v>0.1616411512</v>
      </c>
      <c r="AG65" s="3">
        <v>1.214553843</v>
      </c>
      <c r="AH65" s="3">
        <v>1.2286589400000001</v>
      </c>
      <c r="AI65" s="3">
        <v>1.0161432029999999</v>
      </c>
      <c r="AJ65" s="3">
        <v>0.86210200719999996</v>
      </c>
      <c r="AK65" s="3">
        <v>1.3061327069999999</v>
      </c>
      <c r="AL65" s="3">
        <v>1.303198096</v>
      </c>
      <c r="AM65" s="3">
        <v>1.0557587719999999</v>
      </c>
      <c r="AN65" s="3">
        <v>0.8244610081</v>
      </c>
      <c r="AO65" s="3">
        <v>1.3656625899999999</v>
      </c>
      <c r="AP65" s="3">
        <v>1.9525306609999999</v>
      </c>
      <c r="AQ65" s="3">
        <v>1.0367734740000001</v>
      </c>
      <c r="AR65" s="3">
        <v>0.98619052269999996</v>
      </c>
      <c r="AS65" s="3">
        <v>0.95576197110000005</v>
      </c>
      <c r="AT65" s="3">
        <v>0.89904798919999995</v>
      </c>
      <c r="AU65" s="3">
        <v>0.99344736219999996</v>
      </c>
      <c r="AV65" s="3">
        <v>0.88229009020000004</v>
      </c>
      <c r="AW65" s="3">
        <v>0.91362243990000003</v>
      </c>
      <c r="AX65" s="3">
        <v>0.83034869659999999</v>
      </c>
      <c r="AY65" s="3">
        <v>0.55174483559999998</v>
      </c>
      <c r="AZ65" s="3">
        <v>0.48480967600000002</v>
      </c>
      <c r="BA65" s="3">
        <v>0.27534068249999999</v>
      </c>
      <c r="BB65" s="3">
        <v>0.25863319620000003</v>
      </c>
      <c r="BC65" s="3">
        <v>0.40506270890000001</v>
      </c>
      <c r="BD65" s="3">
        <v>0.35689413129999997</v>
      </c>
      <c r="BE65" s="3">
        <v>0.22121199790000001</v>
      </c>
      <c r="BF65" s="3">
        <v>0.18402583189999999</v>
      </c>
      <c r="BG65" s="3">
        <v>1.1697485059999999</v>
      </c>
      <c r="BH65" s="3">
        <v>1.1286557310000001</v>
      </c>
      <c r="BI65" s="3">
        <v>1.139935731</v>
      </c>
      <c r="BJ65" s="3">
        <v>1.0960286290000001</v>
      </c>
      <c r="BK65" s="3">
        <v>1.1615111170000001</v>
      </c>
      <c r="BL65" s="3">
        <v>1.0724250749999999</v>
      </c>
      <c r="BM65" s="3">
        <v>1.1295658609999999</v>
      </c>
      <c r="BN65" s="3">
        <v>1.0416012750000001</v>
      </c>
    </row>
    <row r="66" spans="1:66" ht="15.75" thickBot="1" x14ac:dyDescent="0.3">
      <c r="A66" s="3">
        <v>1.128922067</v>
      </c>
      <c r="B66" s="3">
        <v>1.079719045</v>
      </c>
      <c r="C66" s="3">
        <v>1.0890472099999999</v>
      </c>
      <c r="D66" s="3">
        <v>1.0279489799999999</v>
      </c>
      <c r="E66" s="3">
        <v>1.099871958</v>
      </c>
      <c r="F66" s="3">
        <v>1.022030078</v>
      </c>
      <c r="G66" s="3">
        <v>1.0634337380000001</v>
      </c>
      <c r="H66" s="3">
        <v>0.97290117369999995</v>
      </c>
      <c r="I66" s="3">
        <v>0.64559200329999999</v>
      </c>
      <c r="J66" s="3">
        <v>0.61408371510000004</v>
      </c>
      <c r="K66" s="3">
        <v>0.42263026729999997</v>
      </c>
      <c r="L66" s="3">
        <v>0.3966410138</v>
      </c>
      <c r="M66" s="3">
        <v>0.50761422489999997</v>
      </c>
      <c r="N66" s="3">
        <v>0.45383516680000002</v>
      </c>
      <c r="O66" s="3">
        <v>0.37196343780000002</v>
      </c>
      <c r="P66" s="3">
        <v>0.34358701889999999</v>
      </c>
      <c r="Q66" s="3">
        <v>1.016444514</v>
      </c>
      <c r="R66" s="3">
        <v>0.97294678000000001</v>
      </c>
      <c r="S66" s="3">
        <v>0.93253125130000003</v>
      </c>
      <c r="T66" s="3">
        <v>0.88001479699999996</v>
      </c>
      <c r="U66" s="3">
        <v>0.9838592612</v>
      </c>
      <c r="V66" s="3">
        <v>0.83533830740000004</v>
      </c>
      <c r="W66" s="3">
        <v>0.91057860950000002</v>
      </c>
      <c r="X66" s="3">
        <v>0.80668686280000002</v>
      </c>
      <c r="Y66" s="3">
        <v>0.456533244</v>
      </c>
      <c r="Z66" s="3">
        <v>0.41562978849999999</v>
      </c>
      <c r="AA66" s="3">
        <v>0.25417020759999998</v>
      </c>
      <c r="AB66" s="3">
        <v>0.21692918680000001</v>
      </c>
      <c r="AC66" s="3">
        <v>0.33966788590000002</v>
      </c>
      <c r="AD66" s="3">
        <v>0.29382635400000001</v>
      </c>
      <c r="AE66" s="3">
        <v>0.18870740350000001</v>
      </c>
      <c r="AF66" s="3">
        <v>0.16079221290000001</v>
      </c>
      <c r="AG66" s="3">
        <v>1.2145076509999999</v>
      </c>
      <c r="AH66" s="3">
        <v>1.228547421</v>
      </c>
      <c r="AI66" s="3">
        <v>1.0159033719999999</v>
      </c>
      <c r="AJ66" s="3">
        <v>0.86147157379999995</v>
      </c>
      <c r="AK66" s="3">
        <v>1.306123962</v>
      </c>
      <c r="AL66" s="3">
        <v>1.3005313039999999</v>
      </c>
      <c r="AM66" s="3">
        <v>1.0555957650000001</v>
      </c>
      <c r="AN66" s="3">
        <v>0.82421063959999996</v>
      </c>
      <c r="AO66" s="3">
        <v>1.3656925929999999</v>
      </c>
      <c r="AP66" s="3">
        <v>1.9496600900000001</v>
      </c>
      <c r="AQ66" s="3">
        <v>1.0369142579999999</v>
      </c>
      <c r="AR66" s="3">
        <v>0.9872000326</v>
      </c>
      <c r="AS66" s="3">
        <v>0.95151506519999995</v>
      </c>
      <c r="AT66" s="3">
        <v>0.89406967989999997</v>
      </c>
      <c r="AU66" s="3">
        <v>0.99366014729999996</v>
      </c>
      <c r="AV66" s="3">
        <v>0.8812311102</v>
      </c>
      <c r="AW66" s="3">
        <v>0.91489134589999999</v>
      </c>
      <c r="AX66" s="3">
        <v>0.82946728400000003</v>
      </c>
      <c r="AY66" s="3">
        <v>0.55047415290000001</v>
      </c>
      <c r="AZ66" s="3">
        <v>0.48393563649999999</v>
      </c>
      <c r="BA66" s="3">
        <v>0.27373682459999998</v>
      </c>
      <c r="BB66" s="3">
        <v>0.25733884210000002</v>
      </c>
      <c r="BC66" s="3">
        <v>0.40238353609999999</v>
      </c>
      <c r="BD66" s="3">
        <v>0.35585208689999998</v>
      </c>
      <c r="BE66" s="3">
        <v>0.21974985089999999</v>
      </c>
      <c r="BF66" s="3">
        <v>0.18306271169999999</v>
      </c>
      <c r="BG66" s="3">
        <v>1.170614026</v>
      </c>
      <c r="BH66" s="3">
        <v>1.131836262</v>
      </c>
      <c r="BI66" s="3">
        <v>1.141610937</v>
      </c>
      <c r="BJ66" s="3">
        <v>1.0936706789999999</v>
      </c>
      <c r="BK66" s="3">
        <v>1.158232141</v>
      </c>
      <c r="BL66" s="3">
        <v>1.074121393</v>
      </c>
      <c r="BM66" s="3">
        <v>1.129977249</v>
      </c>
      <c r="BN66" s="3">
        <v>1.038451869</v>
      </c>
    </row>
    <row r="67" spans="1:66" ht="15.75" thickBot="1" x14ac:dyDescent="0.3">
      <c r="A67" s="3">
        <v>1.1274944090000001</v>
      </c>
      <c r="B67" s="3">
        <v>1.0784020809999999</v>
      </c>
      <c r="C67" s="3">
        <v>1.0849103520000001</v>
      </c>
      <c r="D67" s="3">
        <v>1.026031997</v>
      </c>
      <c r="E67" s="3">
        <v>1.101229308</v>
      </c>
      <c r="F67" s="3">
        <v>1.0226779349999999</v>
      </c>
      <c r="G67" s="3">
        <v>1.0634800769999999</v>
      </c>
      <c r="H67" s="3">
        <v>0.97143346529999997</v>
      </c>
      <c r="I67" s="3">
        <v>0.64356402140000002</v>
      </c>
      <c r="J67" s="3">
        <v>0.61252030499999999</v>
      </c>
      <c r="K67" s="3">
        <v>0.42142927499999999</v>
      </c>
      <c r="L67" s="3">
        <v>0.39513982209999998</v>
      </c>
      <c r="M67" s="3">
        <v>0.50618078929999999</v>
      </c>
      <c r="N67" s="3">
        <v>0.45140093129999997</v>
      </c>
      <c r="O67" s="3">
        <v>0.36962477030000002</v>
      </c>
      <c r="P67" s="3">
        <v>0.340950472</v>
      </c>
      <c r="Q67" s="3">
        <v>1.013712776</v>
      </c>
      <c r="R67" s="3">
        <v>0.97438328969999999</v>
      </c>
      <c r="S67" s="3">
        <v>0.93044116700000001</v>
      </c>
      <c r="T67" s="3">
        <v>0.87852760090000004</v>
      </c>
      <c r="U67" s="3">
        <v>0.98031606130000004</v>
      </c>
      <c r="V67" s="3">
        <v>0.8370961857</v>
      </c>
      <c r="W67" s="3">
        <v>0.91023519119999996</v>
      </c>
      <c r="X67" s="3">
        <v>0.80115785049999999</v>
      </c>
      <c r="Y67" s="3">
        <v>0.45503812510000002</v>
      </c>
      <c r="Z67" s="3">
        <v>0.41392592960000002</v>
      </c>
      <c r="AA67" s="3">
        <v>0.25271082630000002</v>
      </c>
      <c r="AB67" s="3">
        <v>0.21583183389999999</v>
      </c>
      <c r="AC67" s="3">
        <v>0.33817222149999998</v>
      </c>
      <c r="AD67" s="3">
        <v>0.29205458210000002</v>
      </c>
      <c r="AE67" s="3">
        <v>0.187754805</v>
      </c>
      <c r="AF67" s="3">
        <v>0.1595469981</v>
      </c>
      <c r="AG67" s="3">
        <v>1.214421658</v>
      </c>
      <c r="AH67" s="3">
        <v>1.228724055</v>
      </c>
      <c r="AI67" s="3">
        <v>1.0157229290000001</v>
      </c>
      <c r="AJ67" s="3">
        <v>0.86085045999999998</v>
      </c>
      <c r="AK67" s="3">
        <v>1.304299823</v>
      </c>
      <c r="AL67" s="3">
        <v>1.2995048760000001</v>
      </c>
      <c r="AM67" s="3">
        <v>1.0555135389999999</v>
      </c>
      <c r="AN67" s="3">
        <v>0.82352752549999997</v>
      </c>
      <c r="AO67" s="3">
        <v>1.364514679</v>
      </c>
      <c r="AP67" s="3">
        <v>1.9466291309999999</v>
      </c>
      <c r="AQ67" s="3">
        <v>1.0359576130000001</v>
      </c>
      <c r="AR67" s="3">
        <v>0.98686015240000002</v>
      </c>
      <c r="AS67" s="3">
        <v>0.95425998099999998</v>
      </c>
      <c r="AT67" s="3">
        <v>0.89257423999999996</v>
      </c>
      <c r="AU67" s="3">
        <v>0.99256951339999999</v>
      </c>
      <c r="AV67" s="3">
        <v>0.88114092249999998</v>
      </c>
      <c r="AW67" s="3">
        <v>0.91322088859999995</v>
      </c>
      <c r="AX67" s="3">
        <v>0.82776104490000002</v>
      </c>
      <c r="AY67" s="3">
        <v>0.54942124660000002</v>
      </c>
      <c r="AZ67" s="3">
        <v>0.48190777740000001</v>
      </c>
      <c r="BA67" s="3">
        <v>0.27254919709999997</v>
      </c>
      <c r="BB67" s="3">
        <v>0.25593154439999999</v>
      </c>
      <c r="BC67" s="3">
        <v>0.40088076909999998</v>
      </c>
      <c r="BD67" s="3">
        <v>0.35393819630000001</v>
      </c>
      <c r="BE67" s="3">
        <v>0.21791457619999999</v>
      </c>
      <c r="BF67" s="3">
        <v>0.18164868510000001</v>
      </c>
      <c r="BG67" s="3">
        <v>1.170592606</v>
      </c>
      <c r="BH67" s="3">
        <v>1.1302538070000001</v>
      </c>
      <c r="BI67" s="3">
        <v>1.1399212590000001</v>
      </c>
      <c r="BJ67" s="3">
        <v>1.093536633</v>
      </c>
      <c r="BK67" s="3">
        <v>1.1575457929999999</v>
      </c>
      <c r="BL67" s="3">
        <v>1.070363739</v>
      </c>
      <c r="BM67" s="3">
        <v>1.127512941</v>
      </c>
      <c r="BN67" s="3">
        <v>1.0397189529999999</v>
      </c>
    </row>
    <row r="68" spans="1:66" ht="15.75" thickBot="1" x14ac:dyDescent="0.3">
      <c r="A68" s="3">
        <v>1.1269520989999999</v>
      </c>
      <c r="B68" s="3">
        <v>1.0786873450000001</v>
      </c>
      <c r="C68" s="3">
        <v>1.0806348370000001</v>
      </c>
      <c r="D68" s="3">
        <v>1.0220215269999999</v>
      </c>
      <c r="E68" s="3">
        <v>1.1010894410000001</v>
      </c>
      <c r="F68" s="3">
        <v>1.0196008050000001</v>
      </c>
      <c r="G68" s="3">
        <v>1.061147332</v>
      </c>
      <c r="H68" s="3">
        <v>0.96930867450000002</v>
      </c>
      <c r="I68" s="3">
        <v>0.64163928780000001</v>
      </c>
      <c r="J68" s="3">
        <v>0.6105530012</v>
      </c>
      <c r="K68" s="3">
        <v>0.41971137380000001</v>
      </c>
      <c r="L68" s="3">
        <v>0.3938710822</v>
      </c>
      <c r="M68" s="3">
        <v>0.50410423950000005</v>
      </c>
      <c r="N68" s="3">
        <v>0.45001130890000002</v>
      </c>
      <c r="O68" s="3">
        <v>0.36757708900000002</v>
      </c>
      <c r="P68" s="3">
        <v>0.33978964989999999</v>
      </c>
      <c r="Q68" s="3">
        <v>1.0179280470000001</v>
      </c>
      <c r="R68" s="3">
        <v>0.97254833740000002</v>
      </c>
      <c r="S68" s="3">
        <v>0.93127927960000001</v>
      </c>
      <c r="T68" s="3">
        <v>0.87834100510000002</v>
      </c>
      <c r="U68" s="3">
        <v>0.98135917370000003</v>
      </c>
      <c r="V68" s="3">
        <v>0.83480814759999999</v>
      </c>
      <c r="W68" s="3">
        <v>0.90962845469999998</v>
      </c>
      <c r="X68" s="3">
        <v>0.80418364720000002</v>
      </c>
      <c r="Y68" s="3">
        <v>0.45399197899999999</v>
      </c>
      <c r="Z68" s="3">
        <v>0.41232641599999997</v>
      </c>
      <c r="AA68" s="3">
        <v>0.25175311119999999</v>
      </c>
      <c r="AB68" s="3">
        <v>0.21439559380000001</v>
      </c>
      <c r="AC68" s="3">
        <v>0.33630854739999999</v>
      </c>
      <c r="AD68" s="3">
        <v>0.29085159249999998</v>
      </c>
      <c r="AE68" s="3">
        <v>0.18609681410000001</v>
      </c>
      <c r="AF68" s="3">
        <v>0.15884906579999999</v>
      </c>
      <c r="AG68" s="3">
        <v>1.214261636</v>
      </c>
      <c r="AH68" s="3">
        <v>1.2286710320000001</v>
      </c>
      <c r="AI68" s="3">
        <v>1.0155075790000001</v>
      </c>
      <c r="AJ68" s="3">
        <v>0.86046517560000002</v>
      </c>
      <c r="AK68" s="3">
        <v>1.3036682829999999</v>
      </c>
      <c r="AL68" s="3">
        <v>1.297568807</v>
      </c>
      <c r="AM68" s="3">
        <v>1.054869061</v>
      </c>
      <c r="AN68" s="3">
        <v>0.82336520049999995</v>
      </c>
      <c r="AO68" s="3">
        <v>1.36388519</v>
      </c>
      <c r="AP68" s="3">
        <v>1.940863912</v>
      </c>
      <c r="AQ68" s="3">
        <v>1.033943732</v>
      </c>
      <c r="AR68" s="3">
        <v>0.98767882129999995</v>
      </c>
      <c r="AS68" s="3">
        <v>0.94826279040000006</v>
      </c>
      <c r="AT68" s="3">
        <v>0.89471675939999995</v>
      </c>
      <c r="AU68" s="3">
        <v>0.99272938619999995</v>
      </c>
      <c r="AV68" s="3">
        <v>0.88100880869999998</v>
      </c>
      <c r="AW68" s="3">
        <v>0.91310454689999998</v>
      </c>
      <c r="AX68" s="3">
        <v>0.8286637845</v>
      </c>
      <c r="AY68" s="3">
        <v>0.54813169640000003</v>
      </c>
      <c r="AZ68" s="3">
        <v>0.48042197469999998</v>
      </c>
      <c r="BA68" s="3">
        <v>0.27097194299999999</v>
      </c>
      <c r="BB68" s="3">
        <v>0.25459115180000003</v>
      </c>
      <c r="BC68" s="3">
        <v>0.39852375680000002</v>
      </c>
      <c r="BD68" s="3">
        <v>0.35212790970000002</v>
      </c>
      <c r="BE68" s="3">
        <v>0.2170929956</v>
      </c>
      <c r="BF68" s="3">
        <v>0.1810100888</v>
      </c>
      <c r="BG68" s="3">
        <v>1.171525495</v>
      </c>
      <c r="BH68" s="3">
        <v>1.1296172870000001</v>
      </c>
      <c r="BI68" s="3">
        <v>1.14309068</v>
      </c>
      <c r="BJ68" s="3">
        <v>1.0927845439999999</v>
      </c>
      <c r="BK68" s="3">
        <v>1.1561562329999999</v>
      </c>
      <c r="BL68" s="3">
        <v>1.06964254</v>
      </c>
      <c r="BM68" s="3">
        <v>1.1295528050000001</v>
      </c>
      <c r="BN68" s="3">
        <v>1.0384830899999999</v>
      </c>
    </row>
    <row r="69" spans="1:66" ht="15.75" thickBot="1" x14ac:dyDescent="0.3">
      <c r="A69" s="3">
        <v>1.124356476</v>
      </c>
      <c r="B69" s="3">
        <v>1.075182136</v>
      </c>
      <c r="C69" s="3">
        <v>1.08384653</v>
      </c>
      <c r="D69" s="3">
        <v>1.026362792</v>
      </c>
      <c r="E69" s="3">
        <v>1.1005315520000001</v>
      </c>
      <c r="F69" s="3">
        <v>1.0202938800000001</v>
      </c>
      <c r="G69" s="3">
        <v>1.058140512</v>
      </c>
      <c r="H69" s="3">
        <v>0.9676201136</v>
      </c>
      <c r="I69" s="3">
        <v>0.64062841920000002</v>
      </c>
      <c r="J69" s="3">
        <v>0.60982950989999996</v>
      </c>
      <c r="K69" s="3">
        <v>0.4175942487</v>
      </c>
      <c r="L69" s="3">
        <v>0.39154773980000002</v>
      </c>
      <c r="M69" s="3">
        <v>0.50207679059999999</v>
      </c>
      <c r="N69" s="3">
        <v>0.44853211970000001</v>
      </c>
      <c r="O69" s="3">
        <v>0.36608998980000002</v>
      </c>
      <c r="P69" s="3">
        <v>0.33830589719999998</v>
      </c>
      <c r="Q69" s="3">
        <v>1.0167985850000001</v>
      </c>
      <c r="R69" s="3">
        <v>0.97257245680000004</v>
      </c>
      <c r="S69" s="3">
        <v>0.93019889960000002</v>
      </c>
      <c r="T69" s="3">
        <v>0.87937107879999998</v>
      </c>
      <c r="U69" s="3">
        <v>0.98119979170000005</v>
      </c>
      <c r="V69" s="3">
        <v>0.83160500559999995</v>
      </c>
      <c r="W69" s="3">
        <v>0.9085526693</v>
      </c>
      <c r="X69" s="3">
        <v>0.80127744450000005</v>
      </c>
      <c r="Y69" s="3">
        <v>0.45239632210000003</v>
      </c>
      <c r="Z69" s="3">
        <v>0.41090845100000001</v>
      </c>
      <c r="AA69" s="3">
        <v>0.24975291999999999</v>
      </c>
      <c r="AB69" s="3">
        <v>0.2137291033</v>
      </c>
      <c r="AC69" s="3">
        <v>0.33501796179999999</v>
      </c>
      <c r="AD69" s="3">
        <v>0.2893491869</v>
      </c>
      <c r="AE69" s="3">
        <v>0.18504425920000001</v>
      </c>
      <c r="AF69" s="3">
        <v>0.15736677239999999</v>
      </c>
      <c r="AG69" s="3">
        <v>1.214247987</v>
      </c>
      <c r="AH69" s="3">
        <v>1.228673608</v>
      </c>
      <c r="AI69" s="3">
        <v>1.015224251</v>
      </c>
      <c r="AJ69" s="3">
        <v>0.85969016819999999</v>
      </c>
      <c r="AK69" s="3">
        <v>1.304542579</v>
      </c>
      <c r="AL69" s="3">
        <v>1.294651241</v>
      </c>
      <c r="AM69" s="3">
        <v>1.055145438</v>
      </c>
      <c r="AN69" s="3">
        <v>0.82282786919999995</v>
      </c>
      <c r="AO69" s="3">
        <v>1.3644447479999999</v>
      </c>
      <c r="AP69" s="3">
        <v>1.938843943</v>
      </c>
      <c r="AQ69" s="3">
        <v>1.0355965540000001</v>
      </c>
      <c r="AR69" s="3">
        <v>0.98454188919999996</v>
      </c>
      <c r="AS69" s="3">
        <v>0.9485505125</v>
      </c>
      <c r="AT69" s="3">
        <v>0.896288105</v>
      </c>
      <c r="AU69" s="3">
        <v>0.99511057430000005</v>
      </c>
      <c r="AV69" s="3">
        <v>0.87902121789999998</v>
      </c>
      <c r="AW69" s="3">
        <v>0.91105066950000002</v>
      </c>
      <c r="AX69" s="3">
        <v>0.82804701579999995</v>
      </c>
      <c r="AY69" s="3">
        <v>0.54637375789999998</v>
      </c>
      <c r="AZ69" s="3">
        <v>0.47949861799999999</v>
      </c>
      <c r="BA69" s="3">
        <v>0.2692248491</v>
      </c>
      <c r="BB69" s="3">
        <v>0.25326298279999998</v>
      </c>
      <c r="BC69" s="3">
        <v>0.39734788609999999</v>
      </c>
      <c r="BD69" s="3">
        <v>0.35139412669999998</v>
      </c>
      <c r="BE69" s="3">
        <v>0.21561573919999999</v>
      </c>
      <c r="BF69" s="3">
        <v>0.179482104</v>
      </c>
      <c r="BG69" s="3">
        <v>1.169621603</v>
      </c>
      <c r="BH69" s="3">
        <v>1.1307053119999999</v>
      </c>
      <c r="BI69" s="3">
        <v>1.1354712179999999</v>
      </c>
      <c r="BJ69" s="3">
        <v>1.09350748</v>
      </c>
      <c r="BK69" s="3">
        <v>1.1537981799999999</v>
      </c>
      <c r="BL69" s="3">
        <v>1.0717927970000001</v>
      </c>
      <c r="BM69" s="3">
        <v>1.1291446169999999</v>
      </c>
      <c r="BN69" s="3">
        <v>1.0403990970000001</v>
      </c>
    </row>
    <row r="70" spans="1:66" ht="15.75" thickBot="1" x14ac:dyDescent="0.3">
      <c r="A70" s="3">
        <v>1.1281614740000001</v>
      </c>
      <c r="B70" s="3">
        <v>1.0773416300000001</v>
      </c>
      <c r="C70" s="3">
        <v>1.084665427</v>
      </c>
      <c r="D70" s="3">
        <v>1.0233724980000001</v>
      </c>
      <c r="E70" s="3">
        <v>1.0979455330000001</v>
      </c>
      <c r="F70" s="3">
        <v>1.0199552789999999</v>
      </c>
      <c r="G70" s="3">
        <v>1.061398796</v>
      </c>
      <c r="H70" s="3">
        <v>0.96444431470000003</v>
      </c>
      <c r="I70" s="3">
        <v>0.63821551809999999</v>
      </c>
      <c r="J70" s="3">
        <v>0.60767278739999997</v>
      </c>
      <c r="K70" s="3">
        <v>0.41534002310000001</v>
      </c>
      <c r="L70" s="3">
        <v>0.39011160080000001</v>
      </c>
      <c r="M70" s="3">
        <v>0.50027033009999999</v>
      </c>
      <c r="N70" s="3">
        <v>0.44632878469999998</v>
      </c>
      <c r="O70" s="3">
        <v>0.36405011669999998</v>
      </c>
      <c r="P70" s="3">
        <v>0.33622563459999999</v>
      </c>
      <c r="Q70" s="3">
        <v>1.013192138</v>
      </c>
      <c r="R70" s="3">
        <v>0.97260827230000002</v>
      </c>
      <c r="S70" s="3">
        <v>0.93098828919999999</v>
      </c>
      <c r="T70" s="3">
        <v>0.87776958140000005</v>
      </c>
      <c r="U70" s="3">
        <v>0.98070902360000001</v>
      </c>
      <c r="V70" s="3">
        <v>0.83382535759999998</v>
      </c>
      <c r="W70" s="3">
        <v>0.90877513190000003</v>
      </c>
      <c r="X70" s="3">
        <v>0.80176476070000002</v>
      </c>
      <c r="Y70" s="3">
        <v>0.4507058115</v>
      </c>
      <c r="Z70" s="3">
        <v>0.40919191929999998</v>
      </c>
      <c r="AA70" s="3">
        <v>0.2484493757</v>
      </c>
      <c r="AB70" s="3">
        <v>0.21210157299999999</v>
      </c>
      <c r="AC70" s="3">
        <v>0.33316436459999998</v>
      </c>
      <c r="AD70" s="3">
        <v>0.28752088949999999</v>
      </c>
      <c r="AE70" s="3">
        <v>0.18366468189999999</v>
      </c>
      <c r="AF70" s="3">
        <v>0.1563944303</v>
      </c>
      <c r="AG70" s="3">
        <v>1.2140967949999999</v>
      </c>
      <c r="AH70" s="3">
        <v>1.228727675</v>
      </c>
      <c r="AI70" s="3">
        <v>1.014971925</v>
      </c>
      <c r="AJ70" s="3">
        <v>0.85927782850000001</v>
      </c>
      <c r="AK70" s="3">
        <v>1.3018142610000001</v>
      </c>
      <c r="AL70" s="3">
        <v>1.2945645800000001</v>
      </c>
      <c r="AM70" s="3">
        <v>1.0546936099999999</v>
      </c>
      <c r="AN70" s="3">
        <v>0.82193179179999998</v>
      </c>
      <c r="AO70" s="3">
        <v>1.3633451059999999</v>
      </c>
      <c r="AP70" s="3">
        <v>1.9341480150000001</v>
      </c>
      <c r="AQ70" s="3">
        <v>1.0369841280000001</v>
      </c>
      <c r="AR70" s="3">
        <v>0.98553445660000005</v>
      </c>
      <c r="AS70" s="3">
        <v>0.95034616110000003</v>
      </c>
      <c r="AT70" s="3">
        <v>0.89394310119999998</v>
      </c>
      <c r="AU70" s="3">
        <v>0.99094654550000005</v>
      </c>
      <c r="AV70" s="3">
        <v>0.8810624037</v>
      </c>
      <c r="AW70" s="3">
        <v>0.91259941040000003</v>
      </c>
      <c r="AX70" s="3">
        <v>0.82362168440000005</v>
      </c>
      <c r="AY70" s="3">
        <v>0.54513252170000004</v>
      </c>
      <c r="AZ70" s="3">
        <v>0.47766948450000002</v>
      </c>
      <c r="BA70" s="3">
        <v>0.26793794799999998</v>
      </c>
      <c r="BB70" s="3">
        <v>0.25176074430000001</v>
      </c>
      <c r="BC70" s="3">
        <v>0.39561210899999999</v>
      </c>
      <c r="BD70" s="3">
        <v>0.34970943630000001</v>
      </c>
      <c r="BE70" s="3">
        <v>0.21437966429999999</v>
      </c>
      <c r="BF70" s="3">
        <v>0.1778699074</v>
      </c>
      <c r="BG70" s="3">
        <v>1.171479282</v>
      </c>
      <c r="BH70" s="3">
        <v>1.1307743509999999</v>
      </c>
      <c r="BI70" s="3">
        <v>1.1378255799999999</v>
      </c>
      <c r="BJ70" s="3">
        <v>1.0882426519999999</v>
      </c>
      <c r="BK70" s="3">
        <v>1.1534262689999999</v>
      </c>
      <c r="BL70" s="3">
        <v>1.070642264</v>
      </c>
      <c r="BM70" s="3">
        <v>1.1293203039999999</v>
      </c>
      <c r="BN70" s="3">
        <v>1.0378140709999999</v>
      </c>
    </row>
    <row r="71" spans="1:66" ht="15.75" thickBot="1" x14ac:dyDescent="0.3">
      <c r="A71" s="3">
        <v>1.124233372</v>
      </c>
      <c r="B71" s="3">
        <v>1.0761045339999999</v>
      </c>
      <c r="C71" s="3">
        <v>1.0812406459999999</v>
      </c>
      <c r="D71" s="3">
        <v>1.020917761</v>
      </c>
      <c r="E71" s="3">
        <v>1.095181014</v>
      </c>
      <c r="F71" s="3">
        <v>1.0204759889999999</v>
      </c>
      <c r="G71" s="3">
        <v>1.0603114380000001</v>
      </c>
      <c r="H71" s="3">
        <v>0.96650382140000002</v>
      </c>
      <c r="I71" s="3">
        <v>0.63731401450000003</v>
      </c>
      <c r="J71" s="3">
        <v>0.60652521589999997</v>
      </c>
      <c r="K71" s="3">
        <v>0.41337826480000001</v>
      </c>
      <c r="L71" s="3">
        <v>0.38843123600000001</v>
      </c>
      <c r="M71" s="3">
        <v>0.49856577130000002</v>
      </c>
      <c r="N71" s="3">
        <v>0.4448669945</v>
      </c>
      <c r="O71" s="3">
        <v>0.36230048860000003</v>
      </c>
      <c r="P71" s="3">
        <v>0.33440859540000001</v>
      </c>
      <c r="Q71" s="3">
        <v>1.2186030510000001</v>
      </c>
      <c r="R71" s="3">
        <v>0.97004773160000002</v>
      </c>
      <c r="S71" s="3">
        <v>0.93085753319999998</v>
      </c>
      <c r="T71" s="3">
        <v>0.8745354568</v>
      </c>
      <c r="U71" s="3">
        <v>0.97771715999999997</v>
      </c>
      <c r="V71" s="3">
        <v>0.83382332780000001</v>
      </c>
      <c r="W71" s="3">
        <v>0.9050050932</v>
      </c>
      <c r="X71" s="3">
        <v>0.80171677330000002</v>
      </c>
      <c r="Y71" s="3">
        <v>0.4494762262</v>
      </c>
      <c r="Z71" s="3">
        <v>0.40832423369999998</v>
      </c>
      <c r="AA71" s="3">
        <v>0.24725682669999999</v>
      </c>
      <c r="AB71" s="3">
        <v>0.21045964780000001</v>
      </c>
      <c r="AC71" s="3">
        <v>0.330842313</v>
      </c>
      <c r="AD71" s="3">
        <v>0.28616313599999998</v>
      </c>
      <c r="AE71" s="3">
        <v>0.1823632888</v>
      </c>
      <c r="AF71" s="3">
        <v>0.15526312940000001</v>
      </c>
      <c r="AG71" s="3">
        <v>1.214057428</v>
      </c>
      <c r="AH71" s="3">
        <v>1.228694578</v>
      </c>
      <c r="AI71" s="3">
        <v>1.014942174</v>
      </c>
      <c r="AJ71" s="3">
        <v>0.85908609300000005</v>
      </c>
      <c r="AK71" s="3">
        <v>1.3021586970000001</v>
      </c>
      <c r="AL71" s="3">
        <v>1.2917530660000001</v>
      </c>
      <c r="AM71" s="3">
        <v>1.054505888</v>
      </c>
      <c r="AN71" s="3">
        <v>0.82197008920000003</v>
      </c>
      <c r="AO71" s="3">
        <v>1.362249832</v>
      </c>
      <c r="AP71" s="3">
        <v>1.9362667309999999</v>
      </c>
      <c r="AQ71" s="3">
        <v>1.03593891</v>
      </c>
      <c r="AR71" s="3">
        <v>0.98592518910000004</v>
      </c>
      <c r="AS71" s="3">
        <v>0.95032052199999995</v>
      </c>
      <c r="AT71" s="3">
        <v>0.89279180970000005</v>
      </c>
      <c r="AU71" s="3">
        <v>0.9908035302</v>
      </c>
      <c r="AV71" s="3">
        <v>0.87627226089999999</v>
      </c>
      <c r="AW71" s="3">
        <v>0.9121195218</v>
      </c>
      <c r="AX71" s="3">
        <v>0.82692689470000003</v>
      </c>
      <c r="AY71" s="3">
        <v>0.54398335549999999</v>
      </c>
      <c r="AZ71" s="3">
        <v>0.47666343010000001</v>
      </c>
      <c r="BA71" s="3">
        <v>0.26605432220000003</v>
      </c>
      <c r="BB71" s="3">
        <v>0.25059951250000001</v>
      </c>
      <c r="BC71" s="3">
        <v>0.3933732117</v>
      </c>
      <c r="BD71" s="3">
        <v>0.34803455659999999</v>
      </c>
      <c r="BE71" s="3">
        <v>0.2122785435</v>
      </c>
      <c r="BF71" s="3">
        <v>0.1768602155</v>
      </c>
      <c r="BG71" s="3">
        <v>1.1712130279999999</v>
      </c>
      <c r="BH71" s="3">
        <v>1.130198839</v>
      </c>
      <c r="BI71" s="3">
        <v>1.138021513</v>
      </c>
      <c r="BJ71" s="3">
        <v>1.092375557</v>
      </c>
      <c r="BK71" s="3">
        <v>1.153142836</v>
      </c>
      <c r="BL71" s="3">
        <v>1.0712736759999999</v>
      </c>
      <c r="BM71" s="3">
        <v>1.127474292</v>
      </c>
      <c r="BN71" s="3">
        <v>1.038057494</v>
      </c>
    </row>
    <row r="72" spans="1:66" ht="15.75" thickBot="1" x14ac:dyDescent="0.3">
      <c r="A72" s="3">
        <v>1.1255999750000001</v>
      </c>
      <c r="B72" s="3">
        <v>1.0751778649999999</v>
      </c>
      <c r="C72" s="3">
        <v>1.079866381</v>
      </c>
      <c r="D72" s="3">
        <v>1.0226039229999999</v>
      </c>
      <c r="E72" s="3">
        <v>1.097405706</v>
      </c>
      <c r="F72" s="3">
        <v>1.0179501259999999</v>
      </c>
      <c r="G72" s="3">
        <v>1.059530066</v>
      </c>
      <c r="H72" s="3">
        <v>0.96454112759999999</v>
      </c>
      <c r="I72" s="3">
        <v>0.63540078789999999</v>
      </c>
      <c r="J72" s="3">
        <v>0.60452685159999997</v>
      </c>
      <c r="K72" s="3">
        <v>0.412495006</v>
      </c>
      <c r="L72" s="3">
        <v>0.38612364329999999</v>
      </c>
      <c r="M72" s="3">
        <v>0.49695091759999999</v>
      </c>
      <c r="N72" s="3">
        <v>0.4436638698</v>
      </c>
      <c r="O72" s="3">
        <v>0.3604155597</v>
      </c>
      <c r="P72" s="3">
        <v>0.33288694029999999</v>
      </c>
      <c r="Q72" s="3">
        <v>1.0138445570000001</v>
      </c>
      <c r="R72" s="3">
        <v>0.96834194839999999</v>
      </c>
      <c r="S72" s="3">
        <v>0.93256350779999997</v>
      </c>
      <c r="T72" s="3">
        <v>0.8759644714</v>
      </c>
      <c r="U72" s="3">
        <v>0.98015160400000001</v>
      </c>
      <c r="V72" s="3">
        <v>0.82950618890000005</v>
      </c>
      <c r="W72" s="3">
        <v>0.90691599519999999</v>
      </c>
      <c r="X72" s="3">
        <v>0.80295293130000001</v>
      </c>
      <c r="Y72" s="3">
        <v>0.44759387109999998</v>
      </c>
      <c r="Z72" s="3">
        <v>0.40620455999999999</v>
      </c>
      <c r="AA72" s="3">
        <v>0.245845175</v>
      </c>
      <c r="AB72" s="3">
        <v>0.20984125610000001</v>
      </c>
      <c r="AC72" s="3">
        <v>0.32914943749999998</v>
      </c>
      <c r="AD72" s="3">
        <v>0.28470394739999999</v>
      </c>
      <c r="AE72" s="3">
        <v>0.18143749219999999</v>
      </c>
      <c r="AF72" s="3">
        <v>0.1544264229</v>
      </c>
      <c r="AG72" s="3">
        <v>1.2139394029999999</v>
      </c>
      <c r="AH72" s="3">
        <v>1.228623244</v>
      </c>
      <c r="AI72" s="3">
        <v>1.014698753</v>
      </c>
      <c r="AJ72" s="3">
        <v>0.8584472487</v>
      </c>
      <c r="AK72" s="3">
        <v>1.3001028269999999</v>
      </c>
      <c r="AL72" s="3">
        <v>1.2895003549999999</v>
      </c>
      <c r="AM72" s="3">
        <v>1.054337318</v>
      </c>
      <c r="AN72" s="3">
        <v>0.82164136990000003</v>
      </c>
      <c r="AO72" s="3">
        <v>1.362265684</v>
      </c>
      <c r="AP72" s="3">
        <v>1.9334901879999999</v>
      </c>
      <c r="AQ72" s="3">
        <v>1.034757025</v>
      </c>
      <c r="AR72" s="3">
        <v>0.98324399159999998</v>
      </c>
      <c r="AS72" s="3">
        <v>0.94789738609999996</v>
      </c>
      <c r="AT72" s="3">
        <v>0.89070571720000002</v>
      </c>
      <c r="AU72" s="3">
        <v>0.99320504659999997</v>
      </c>
      <c r="AV72" s="3">
        <v>0.87666163919999995</v>
      </c>
      <c r="AW72" s="3">
        <v>0.90928529810000003</v>
      </c>
      <c r="AX72" s="3">
        <v>0.82664821470000005</v>
      </c>
      <c r="AY72" s="3">
        <v>0.54213855870000005</v>
      </c>
      <c r="AZ72" s="3">
        <v>0.47525756400000002</v>
      </c>
      <c r="BA72" s="3">
        <v>0.26512139369999999</v>
      </c>
      <c r="BB72" s="3">
        <v>0.24888512760000001</v>
      </c>
      <c r="BC72" s="3">
        <v>0.39196185080000001</v>
      </c>
      <c r="BD72" s="3">
        <v>0.34671622639999999</v>
      </c>
      <c r="BE72" s="3">
        <v>0.2114843884</v>
      </c>
      <c r="BF72" s="3">
        <v>0.17611943390000001</v>
      </c>
      <c r="BG72" s="3">
        <v>1.1700777200000001</v>
      </c>
      <c r="BH72" s="3">
        <v>1.1302932640000001</v>
      </c>
      <c r="BI72" s="3">
        <v>1.137703047</v>
      </c>
      <c r="BJ72" s="3">
        <v>1.0926371930000001</v>
      </c>
      <c r="BK72" s="3">
        <v>1.15533284</v>
      </c>
      <c r="BL72" s="3">
        <v>1.0698179489999999</v>
      </c>
      <c r="BM72" s="3">
        <v>1.126242827</v>
      </c>
      <c r="BN72" s="3">
        <v>1.0361448849999999</v>
      </c>
    </row>
    <row r="73" spans="1:66" ht="15.75" thickBot="1" x14ac:dyDescent="0.3">
      <c r="A73" s="3">
        <v>1.124133169</v>
      </c>
      <c r="B73" s="3">
        <v>1.0770528779999999</v>
      </c>
      <c r="C73" s="3">
        <v>1.080004781</v>
      </c>
      <c r="D73" s="3">
        <v>1.0207676139999999</v>
      </c>
      <c r="E73" s="3">
        <v>1.098627923</v>
      </c>
      <c r="F73" s="3">
        <v>1.018581102</v>
      </c>
      <c r="G73" s="3">
        <v>1.055479209</v>
      </c>
      <c r="H73" s="3">
        <v>0.96516745569999995</v>
      </c>
      <c r="I73" s="3">
        <v>0.63414161790000001</v>
      </c>
      <c r="J73" s="3">
        <v>0.60370445439999998</v>
      </c>
      <c r="K73" s="3">
        <v>0.40985855580000002</v>
      </c>
      <c r="L73" s="3">
        <v>0.38461752049999998</v>
      </c>
      <c r="M73" s="3">
        <v>0.4944147391</v>
      </c>
      <c r="N73" s="3">
        <v>0.4414849287</v>
      </c>
      <c r="O73" s="3">
        <v>0.35920299620000001</v>
      </c>
      <c r="P73" s="3">
        <v>0.33159797070000002</v>
      </c>
      <c r="Q73" s="3">
        <v>1.0173566140000001</v>
      </c>
      <c r="R73" s="3">
        <v>0.96818848989999995</v>
      </c>
      <c r="S73" s="3">
        <v>0.9262635723</v>
      </c>
      <c r="T73" s="3">
        <v>0.87802360550000003</v>
      </c>
      <c r="U73" s="3">
        <v>0.97787772839999998</v>
      </c>
      <c r="V73" s="3">
        <v>0.83098873409999996</v>
      </c>
      <c r="W73" s="3">
        <v>0.90672516280000004</v>
      </c>
      <c r="X73" s="3">
        <v>0.79876818910000003</v>
      </c>
      <c r="Y73" s="3">
        <v>0.44591539650000001</v>
      </c>
      <c r="Z73" s="3">
        <v>0.40581017650000001</v>
      </c>
      <c r="AA73" s="3">
        <v>0.24425825139999999</v>
      </c>
      <c r="AB73" s="3">
        <v>0.20865080650000001</v>
      </c>
      <c r="AC73" s="3">
        <v>0.32739291409999999</v>
      </c>
      <c r="AD73" s="3">
        <v>0.28331472740000002</v>
      </c>
      <c r="AE73" s="3">
        <v>0.18004496019999999</v>
      </c>
      <c r="AF73" s="3">
        <v>0.1536146686</v>
      </c>
      <c r="AG73" s="3">
        <v>1.2138099389999999</v>
      </c>
      <c r="AH73" s="3">
        <v>1.2286438340000001</v>
      </c>
      <c r="AI73" s="3">
        <v>1.014350973</v>
      </c>
      <c r="AJ73" s="3">
        <v>0.85752739379999998</v>
      </c>
      <c r="AK73" s="3">
        <v>1.300290419</v>
      </c>
      <c r="AL73" s="3">
        <v>1.2883237059999999</v>
      </c>
      <c r="AM73" s="3">
        <v>1.054247889</v>
      </c>
      <c r="AN73" s="3">
        <v>0.82097583649999994</v>
      </c>
      <c r="AO73" s="3">
        <v>1.3616706059999999</v>
      </c>
      <c r="AP73" s="3">
        <v>1.9293629940000001</v>
      </c>
      <c r="AQ73" s="3">
        <v>1.0376259160000001</v>
      </c>
      <c r="AR73" s="3">
        <v>0.98547581939999995</v>
      </c>
      <c r="AS73" s="3">
        <v>0.94752656189999995</v>
      </c>
      <c r="AT73" s="3">
        <v>0.89304115210000001</v>
      </c>
      <c r="AU73" s="3">
        <v>0.98943894119999998</v>
      </c>
      <c r="AV73" s="3">
        <v>0.87689923260000002</v>
      </c>
      <c r="AW73" s="3">
        <v>0.91163466140000005</v>
      </c>
      <c r="AX73" s="3">
        <v>0.82663614269999997</v>
      </c>
      <c r="AY73" s="3">
        <v>0.54097064539999995</v>
      </c>
      <c r="AZ73" s="3">
        <v>0.4741765121</v>
      </c>
      <c r="BA73" s="3">
        <v>0.26384118760000003</v>
      </c>
      <c r="BB73" s="3">
        <v>0.24753498930000001</v>
      </c>
      <c r="BC73" s="3">
        <v>0.3901145131</v>
      </c>
      <c r="BD73" s="3">
        <v>0.34486473210000002</v>
      </c>
      <c r="BE73" s="3">
        <v>0.20973771660000001</v>
      </c>
      <c r="BF73" s="3">
        <v>0.17490704000000001</v>
      </c>
      <c r="BG73" s="3">
        <v>1.1702064539999999</v>
      </c>
      <c r="BH73" s="3">
        <v>1.1285547819999999</v>
      </c>
      <c r="BI73" s="3">
        <v>1.138243143</v>
      </c>
      <c r="BJ73" s="3">
        <v>1.092136016</v>
      </c>
      <c r="BK73" s="3">
        <v>1.153768828</v>
      </c>
      <c r="BL73" s="3">
        <v>1.0710413640000001</v>
      </c>
      <c r="BM73" s="3">
        <v>1.127201431</v>
      </c>
      <c r="BN73" s="3">
        <v>1.044313324</v>
      </c>
    </row>
    <row r="74" spans="1:66" ht="15.75" thickBot="1" x14ac:dyDescent="0.3">
      <c r="A74" s="3">
        <v>1.127303414</v>
      </c>
      <c r="B74" s="3">
        <v>1.0749814049999999</v>
      </c>
      <c r="C74" s="3">
        <v>1.0782253369999999</v>
      </c>
      <c r="D74" s="3">
        <v>1.017340022</v>
      </c>
      <c r="E74" s="3">
        <v>1.0952109560000001</v>
      </c>
      <c r="F74" s="3">
        <v>1.017218011</v>
      </c>
      <c r="G74" s="3">
        <v>1.0570219329999999</v>
      </c>
      <c r="H74" s="3">
        <v>0.96213233909999996</v>
      </c>
      <c r="I74" s="3">
        <v>0.63255253789999999</v>
      </c>
      <c r="J74" s="3">
        <v>0.60190461939999995</v>
      </c>
      <c r="K74" s="3">
        <v>0.40809284979999999</v>
      </c>
      <c r="L74" s="3">
        <v>0.38312237900000001</v>
      </c>
      <c r="M74" s="3">
        <v>0.49320329099999999</v>
      </c>
      <c r="N74" s="3">
        <v>0.44040147349999997</v>
      </c>
      <c r="O74" s="3">
        <v>0.35699713220000001</v>
      </c>
      <c r="P74" s="3">
        <v>0.32879714339999999</v>
      </c>
      <c r="Q74" s="3">
        <v>1.018732661</v>
      </c>
      <c r="R74" s="3">
        <v>0.9695917772</v>
      </c>
      <c r="S74" s="3">
        <v>0.92696173449999997</v>
      </c>
      <c r="T74" s="3">
        <v>0.87419975029999997</v>
      </c>
      <c r="U74" s="3">
        <v>0.97702572779999997</v>
      </c>
      <c r="V74" s="3">
        <v>0.8319673849</v>
      </c>
      <c r="W74" s="3">
        <v>0.90688812119999995</v>
      </c>
      <c r="X74" s="3">
        <v>0.79956731110000001</v>
      </c>
      <c r="Y74" s="3">
        <v>0.44462747559999999</v>
      </c>
      <c r="Z74" s="3">
        <v>0.4035728354</v>
      </c>
      <c r="AA74" s="3">
        <v>0.24303520740000001</v>
      </c>
      <c r="AB74" s="3">
        <v>0.2072669298</v>
      </c>
      <c r="AC74" s="3">
        <v>0.3259579219</v>
      </c>
      <c r="AD74" s="3">
        <v>0.28178798399999999</v>
      </c>
      <c r="AE74" s="3">
        <v>0.17910974260000001</v>
      </c>
      <c r="AF74" s="3">
        <v>0.1523946451</v>
      </c>
      <c r="AG74" s="3">
        <v>1.213811344</v>
      </c>
      <c r="AH74" s="3">
        <v>1.228687554</v>
      </c>
      <c r="AI74" s="3">
        <v>1.0141821980000001</v>
      </c>
      <c r="AJ74" s="3">
        <v>0.85777582409999997</v>
      </c>
      <c r="AK74" s="3">
        <v>1.2987491760000001</v>
      </c>
      <c r="AL74" s="3">
        <v>1.2863713409999999</v>
      </c>
      <c r="AM74" s="3">
        <v>1.05399267</v>
      </c>
      <c r="AN74" s="3">
        <v>0.82065503989999999</v>
      </c>
      <c r="AO74" s="3">
        <v>1.3621314950000001</v>
      </c>
      <c r="AP74" s="3">
        <v>1.9238108119999999</v>
      </c>
      <c r="AQ74" s="3">
        <v>1.0357742050000001</v>
      </c>
      <c r="AR74" s="3">
        <v>0.9821941568</v>
      </c>
      <c r="AS74" s="3">
        <v>0.94928960389999995</v>
      </c>
      <c r="AT74" s="3">
        <v>0.89159509780000001</v>
      </c>
      <c r="AU74" s="3">
        <v>0.99091268840000002</v>
      </c>
      <c r="AV74" s="3">
        <v>0.87564480460000005</v>
      </c>
      <c r="AW74" s="3">
        <v>0.90878118549999998</v>
      </c>
      <c r="AX74" s="3">
        <v>0.82290185589999998</v>
      </c>
      <c r="AY74" s="3">
        <v>0.53956711889999998</v>
      </c>
      <c r="AZ74" s="3">
        <v>0.472644334</v>
      </c>
      <c r="BA74" s="3">
        <v>0.26234177310000001</v>
      </c>
      <c r="BB74" s="3">
        <v>0.24638165279999999</v>
      </c>
      <c r="BC74" s="3">
        <v>0.38884740480000002</v>
      </c>
      <c r="BD74" s="3">
        <v>0.34359520160000001</v>
      </c>
      <c r="BE74" s="3">
        <v>0.20827076620000001</v>
      </c>
      <c r="BF74" s="3">
        <v>0.17378847889999999</v>
      </c>
      <c r="BG74" s="3">
        <v>1.1690678800000001</v>
      </c>
      <c r="BH74" s="3">
        <v>1.130495542</v>
      </c>
      <c r="BI74" s="3">
        <v>1.1349163659999999</v>
      </c>
      <c r="BJ74" s="3">
        <v>1.0912847020000001</v>
      </c>
      <c r="BK74" s="3">
        <v>1.1551201600000001</v>
      </c>
      <c r="BL74" s="3">
        <v>1.070011563</v>
      </c>
      <c r="BM74" s="3">
        <v>1.1266339670000001</v>
      </c>
      <c r="BN74" s="3">
        <v>1.0384435350000001</v>
      </c>
    </row>
    <row r="75" spans="1:66" ht="15.75" thickBot="1" x14ac:dyDescent="0.3">
      <c r="A75" s="3">
        <v>1.124656984</v>
      </c>
      <c r="B75" s="3">
        <v>1.073847915</v>
      </c>
      <c r="C75" s="3">
        <v>1.077593714</v>
      </c>
      <c r="D75" s="3">
        <v>1.0197358409999999</v>
      </c>
      <c r="E75" s="3">
        <v>1.096312921</v>
      </c>
      <c r="F75" s="3">
        <v>1.013641926</v>
      </c>
      <c r="G75" s="3">
        <v>1.0532238620000001</v>
      </c>
      <c r="H75" s="3">
        <v>0.96294470200000004</v>
      </c>
      <c r="I75" s="3">
        <v>0.63118312320000003</v>
      </c>
      <c r="J75" s="3">
        <v>0.59982424059999995</v>
      </c>
      <c r="K75" s="3">
        <v>0.40675979239999999</v>
      </c>
      <c r="L75" s="3">
        <v>0.38067936520000001</v>
      </c>
      <c r="M75" s="3">
        <v>0.49135831489999998</v>
      </c>
      <c r="N75" s="3">
        <v>0.43843034479999998</v>
      </c>
      <c r="O75" s="3">
        <v>0.35558155559999999</v>
      </c>
      <c r="P75" s="3">
        <v>0.32729033439999999</v>
      </c>
      <c r="Q75" s="3">
        <v>1.014049945</v>
      </c>
      <c r="R75" s="3">
        <v>0.96823148179999996</v>
      </c>
      <c r="S75" s="3">
        <v>0.92785145209999997</v>
      </c>
      <c r="T75" s="3">
        <v>0.87558761860000001</v>
      </c>
      <c r="U75" s="3">
        <v>0.97647079910000001</v>
      </c>
      <c r="V75" s="3">
        <v>0.83070511020000004</v>
      </c>
      <c r="W75" s="3">
        <v>0.90623949660000003</v>
      </c>
      <c r="X75" s="3">
        <v>0.79830324019999999</v>
      </c>
      <c r="Y75" s="3">
        <v>0.44359614250000001</v>
      </c>
      <c r="Z75" s="3">
        <v>0.40271594579999997</v>
      </c>
      <c r="AA75" s="3">
        <v>0.24145164299999999</v>
      </c>
      <c r="AB75" s="3">
        <v>0.20591083120000001</v>
      </c>
      <c r="AC75" s="3">
        <v>0.32401798399999998</v>
      </c>
      <c r="AD75" s="3">
        <v>0.28043684549999998</v>
      </c>
      <c r="AE75" s="3">
        <v>0.177739641</v>
      </c>
      <c r="AF75" s="3">
        <v>0.15133271970000001</v>
      </c>
      <c r="AG75" s="3">
        <v>1.2137069170000001</v>
      </c>
      <c r="AH75" s="3">
        <v>1.2286099429999999</v>
      </c>
      <c r="AI75" s="3">
        <v>1.0139054430000001</v>
      </c>
      <c r="AJ75" s="3">
        <v>0.85703638100000001</v>
      </c>
      <c r="AK75" s="3">
        <v>1.299211192</v>
      </c>
      <c r="AL75" s="3">
        <v>1.285679928</v>
      </c>
      <c r="AM75" s="3">
        <v>1.0537242440000001</v>
      </c>
      <c r="AN75" s="3">
        <v>0.82024742849999999</v>
      </c>
      <c r="AO75" s="3">
        <v>1.360766648</v>
      </c>
      <c r="AP75" s="3">
        <v>1.920624903</v>
      </c>
      <c r="AQ75" s="3">
        <v>1.0314328070000001</v>
      </c>
      <c r="AR75" s="3">
        <v>0.98486659070000004</v>
      </c>
      <c r="AS75" s="3">
        <v>0.94886432440000001</v>
      </c>
      <c r="AT75" s="3">
        <v>0.89194322690000005</v>
      </c>
      <c r="AU75" s="3">
        <v>0.99028433370000002</v>
      </c>
      <c r="AV75" s="3">
        <v>0.87673475909999998</v>
      </c>
      <c r="AW75" s="3">
        <v>0.91203568820000003</v>
      </c>
      <c r="AX75" s="3">
        <v>0.82361276900000002</v>
      </c>
      <c r="AY75" s="3">
        <v>0.53883040149999994</v>
      </c>
      <c r="AZ75" s="3">
        <v>0.47140990700000002</v>
      </c>
      <c r="BA75" s="3">
        <v>0.26112593010000001</v>
      </c>
      <c r="BB75" s="3">
        <v>0.2450670435</v>
      </c>
      <c r="BC75" s="3">
        <v>0.38706203929999999</v>
      </c>
      <c r="BD75" s="3">
        <v>0.3421944455</v>
      </c>
      <c r="BE75" s="3">
        <v>0.20709630949999999</v>
      </c>
      <c r="BF75" s="3">
        <v>0.17300482719999999</v>
      </c>
      <c r="BG75" s="3">
        <v>1.168160219</v>
      </c>
      <c r="BH75" s="3">
        <v>1.1244148759999999</v>
      </c>
      <c r="BI75" s="3">
        <v>1.1364280419999999</v>
      </c>
      <c r="BJ75" s="3">
        <v>1.0900067490000001</v>
      </c>
      <c r="BK75" s="3">
        <v>1.15295678</v>
      </c>
      <c r="BL75" s="3">
        <v>1.0689555319999999</v>
      </c>
      <c r="BM75" s="3">
        <v>1.126002781</v>
      </c>
      <c r="BN75" s="3">
        <v>1.0392487530000001</v>
      </c>
    </row>
    <row r="76" spans="1:66" ht="15.75" thickBot="1" x14ac:dyDescent="0.3">
      <c r="A76" s="3">
        <v>1.122372009</v>
      </c>
      <c r="B76" s="3">
        <v>1.0748789590000001</v>
      </c>
      <c r="C76" s="3">
        <v>1.0783873669999999</v>
      </c>
      <c r="D76" s="3">
        <v>1.01796738</v>
      </c>
      <c r="E76" s="3">
        <v>1.097395165</v>
      </c>
      <c r="F76" s="3">
        <v>1.0131634199999999</v>
      </c>
      <c r="G76" s="3">
        <v>1.051827724</v>
      </c>
      <c r="H76" s="3">
        <v>0.96078759439999994</v>
      </c>
      <c r="I76" s="3">
        <v>0.62958974459999995</v>
      </c>
      <c r="J76" s="3">
        <v>0.59845978389999999</v>
      </c>
      <c r="K76" s="3">
        <v>0.40443004700000001</v>
      </c>
      <c r="L76" s="3">
        <v>0.37958336720000002</v>
      </c>
      <c r="M76" s="3">
        <v>0.48925788590000002</v>
      </c>
      <c r="N76" s="3">
        <v>0.43665559850000002</v>
      </c>
      <c r="O76" s="3">
        <v>0.35426407380000002</v>
      </c>
      <c r="P76" s="3">
        <v>0.3269880174</v>
      </c>
      <c r="Q76" s="3">
        <v>1.013937138</v>
      </c>
      <c r="R76" s="3">
        <v>0.97019613390000004</v>
      </c>
      <c r="S76" s="3">
        <v>0.92690473790000005</v>
      </c>
      <c r="T76" s="3">
        <v>0.87255356630000003</v>
      </c>
      <c r="U76" s="3">
        <v>0.97768588339999996</v>
      </c>
      <c r="V76" s="3">
        <v>0.82602857060000001</v>
      </c>
      <c r="W76" s="3">
        <v>0.90147318389999997</v>
      </c>
      <c r="X76" s="3">
        <v>0.79863178810000002</v>
      </c>
      <c r="Y76" s="3">
        <v>0.44197108600000001</v>
      </c>
      <c r="Z76" s="3">
        <v>0.40102674960000001</v>
      </c>
      <c r="AA76" s="3">
        <v>0.24033399450000001</v>
      </c>
      <c r="AB76" s="3">
        <v>0.2048372111</v>
      </c>
      <c r="AC76" s="3">
        <v>0.32294162170000001</v>
      </c>
      <c r="AD76" s="3">
        <v>0.27834994340000002</v>
      </c>
      <c r="AE76" s="3">
        <v>0.17683649730000001</v>
      </c>
      <c r="AF76" s="3">
        <v>0.15064995289999999</v>
      </c>
      <c r="AG76" s="3">
        <v>1.213550184</v>
      </c>
      <c r="AH76" s="3">
        <v>1.228544903</v>
      </c>
      <c r="AI76" s="3">
        <v>1.0138154960000001</v>
      </c>
      <c r="AJ76" s="3">
        <v>0.85642255280000001</v>
      </c>
      <c r="AK76" s="3">
        <v>1.298345356</v>
      </c>
      <c r="AL76" s="3">
        <v>1.281323607</v>
      </c>
      <c r="AM76" s="3">
        <v>1.0534668899999999</v>
      </c>
      <c r="AN76" s="3">
        <v>0.81990912179999997</v>
      </c>
      <c r="AO76" s="3">
        <v>1.360320475</v>
      </c>
      <c r="AP76" s="3">
        <v>1.9202142959999999</v>
      </c>
      <c r="AQ76" s="3">
        <v>1.0334350029999999</v>
      </c>
      <c r="AR76" s="3">
        <v>0.9817529519</v>
      </c>
      <c r="AS76" s="3">
        <v>0.94689856289999996</v>
      </c>
      <c r="AT76" s="3">
        <v>0.88878622080000003</v>
      </c>
      <c r="AU76" s="3">
        <v>0.98626990069999998</v>
      </c>
      <c r="AV76" s="3">
        <v>0.87480247919999998</v>
      </c>
      <c r="AW76" s="3">
        <v>0.90740576080000002</v>
      </c>
      <c r="AX76" s="3">
        <v>0.82357722820000001</v>
      </c>
      <c r="AY76" s="3">
        <v>0.53699528129999996</v>
      </c>
      <c r="AZ76" s="3">
        <v>0.47056060560000001</v>
      </c>
      <c r="BA76" s="3">
        <v>0.25938558029999997</v>
      </c>
      <c r="BB76" s="3">
        <v>0.24366950709999999</v>
      </c>
      <c r="BC76" s="3">
        <v>0.38543363590000002</v>
      </c>
      <c r="BD76" s="3">
        <v>0.3400809071</v>
      </c>
      <c r="BE76" s="3">
        <v>0.20586720280000001</v>
      </c>
      <c r="BF76" s="3">
        <v>0.1715251522</v>
      </c>
      <c r="BG76" s="3">
        <v>1.1685951489999999</v>
      </c>
      <c r="BH76" s="3">
        <v>1.1290549489999999</v>
      </c>
      <c r="BI76" s="3">
        <v>1.1362290799999999</v>
      </c>
      <c r="BJ76" s="3">
        <v>1.088644347</v>
      </c>
      <c r="BK76" s="3">
        <v>1.153493278</v>
      </c>
      <c r="BL76" s="3">
        <v>1.066577707</v>
      </c>
      <c r="BM76" s="3">
        <v>1.1258553609999999</v>
      </c>
      <c r="BN76" s="3">
        <v>1.0396489289999999</v>
      </c>
    </row>
    <row r="77" spans="1:66" ht="15.75" thickBot="1" x14ac:dyDescent="0.3">
      <c r="A77" s="3">
        <v>1.123490882</v>
      </c>
      <c r="B77" s="3">
        <v>1.073332884</v>
      </c>
      <c r="C77" s="3">
        <v>1.0767733989999999</v>
      </c>
      <c r="D77" s="3">
        <v>1.016447055</v>
      </c>
      <c r="E77" s="3">
        <v>1.0976427550000001</v>
      </c>
      <c r="F77" s="3">
        <v>1.011145264</v>
      </c>
      <c r="G77" s="3">
        <v>1.0513561570000001</v>
      </c>
      <c r="H77" s="3">
        <v>0.96044481719999997</v>
      </c>
      <c r="I77" s="3">
        <v>0.62803597209999995</v>
      </c>
      <c r="J77" s="3">
        <v>0.59717121719999999</v>
      </c>
      <c r="K77" s="3">
        <v>0.40346909409999998</v>
      </c>
      <c r="L77" s="3">
        <v>0.37781081649999998</v>
      </c>
      <c r="M77" s="3">
        <v>0.48726079119999999</v>
      </c>
      <c r="N77" s="3">
        <v>0.43484201610000001</v>
      </c>
      <c r="O77" s="3">
        <v>0.35171539689999998</v>
      </c>
      <c r="P77" s="3">
        <v>0.32479863469999998</v>
      </c>
      <c r="Q77" s="3">
        <v>1.0145585070000001</v>
      </c>
      <c r="R77" s="3">
        <v>0.96711118149999997</v>
      </c>
      <c r="S77" s="3">
        <v>0.92654432990000002</v>
      </c>
      <c r="T77" s="3">
        <v>0.87211748919999998</v>
      </c>
      <c r="U77" s="3">
        <v>0.97883004289999997</v>
      </c>
      <c r="V77" s="3">
        <v>0.82826147790000004</v>
      </c>
      <c r="W77" s="3">
        <v>0.9038505751</v>
      </c>
      <c r="X77" s="3">
        <v>0.79469578060000001</v>
      </c>
      <c r="Y77" s="3">
        <v>0.44025487600000002</v>
      </c>
      <c r="Z77" s="3">
        <v>0.39943064659999999</v>
      </c>
      <c r="AA77" s="3">
        <v>0.239234059</v>
      </c>
      <c r="AB77" s="3">
        <v>0.20372271729999999</v>
      </c>
      <c r="AC77" s="3">
        <v>0.32065335389999999</v>
      </c>
      <c r="AD77" s="3">
        <v>0.27703059479999997</v>
      </c>
      <c r="AE77" s="3">
        <v>0.1753324127</v>
      </c>
      <c r="AF77" s="3">
        <v>0.14965697889999999</v>
      </c>
      <c r="AG77" s="3">
        <v>1.2134630559999999</v>
      </c>
      <c r="AH77" s="3">
        <v>1.228558166</v>
      </c>
      <c r="AI77" s="3">
        <v>1.013518208</v>
      </c>
      <c r="AJ77" s="3">
        <v>0.85647340409999995</v>
      </c>
      <c r="AK77" s="3">
        <v>1.2966096</v>
      </c>
      <c r="AL77" s="3">
        <v>1.281168335</v>
      </c>
      <c r="AM77" s="3">
        <v>1.053365034</v>
      </c>
      <c r="AN77" s="3">
        <v>0.81934877760000002</v>
      </c>
      <c r="AO77" s="3">
        <v>1.3591905339999999</v>
      </c>
      <c r="AP77" s="3">
        <v>1.9168752069999999</v>
      </c>
      <c r="AQ77" s="3">
        <v>1.032072074</v>
      </c>
      <c r="AR77" s="3">
        <v>0.98478166209999995</v>
      </c>
      <c r="AS77" s="3">
        <v>0.94818118029999998</v>
      </c>
      <c r="AT77" s="3">
        <v>0.88986902710000004</v>
      </c>
      <c r="AU77" s="3">
        <v>0.98914532389999998</v>
      </c>
      <c r="AV77" s="3">
        <v>0.87272260550000003</v>
      </c>
      <c r="AW77" s="3">
        <v>0.90860062340000003</v>
      </c>
      <c r="AX77" s="3">
        <v>0.82228190359999997</v>
      </c>
      <c r="AY77" s="3">
        <v>0.53544613480000003</v>
      </c>
      <c r="AZ77" s="3">
        <v>0.46800303469999999</v>
      </c>
      <c r="BA77" s="3">
        <v>0.25781580580000002</v>
      </c>
      <c r="BB77" s="3">
        <v>0.24251926169999999</v>
      </c>
      <c r="BC77" s="3">
        <v>0.38372725610000002</v>
      </c>
      <c r="BD77" s="3">
        <v>0.3389436341</v>
      </c>
      <c r="BE77" s="3">
        <v>0.20466405539999999</v>
      </c>
      <c r="BF77" s="3">
        <v>0.17019917449999999</v>
      </c>
      <c r="BG77" s="3">
        <v>1.1705831609999999</v>
      </c>
      <c r="BH77" s="3">
        <v>1.1258519739999999</v>
      </c>
      <c r="BI77" s="3">
        <v>1.137273939</v>
      </c>
      <c r="BJ77" s="3">
        <v>1.0889591620000001</v>
      </c>
      <c r="BK77" s="3">
        <v>1.156862252</v>
      </c>
      <c r="BL77" s="3">
        <v>1.066187438</v>
      </c>
      <c r="BM77" s="3">
        <v>1.125879311</v>
      </c>
      <c r="BN77" s="3">
        <v>1.0394747369999999</v>
      </c>
    </row>
    <row r="78" spans="1:66" ht="15.75" thickBot="1" x14ac:dyDescent="0.3">
      <c r="A78" s="3">
        <v>1.1219041679999999</v>
      </c>
      <c r="B78" s="3">
        <v>1.0729653349999999</v>
      </c>
      <c r="C78" s="3">
        <v>1.074311531</v>
      </c>
      <c r="D78" s="3">
        <v>1.0169757189999999</v>
      </c>
      <c r="E78" s="3">
        <v>1.09167284</v>
      </c>
      <c r="F78" s="3">
        <v>1.0137562529999999</v>
      </c>
      <c r="G78" s="3">
        <v>1.052572662</v>
      </c>
      <c r="H78" s="3">
        <v>0.95848014920000002</v>
      </c>
      <c r="I78" s="3">
        <v>0.62642093089999995</v>
      </c>
      <c r="J78" s="3">
        <v>0.59554968779999995</v>
      </c>
      <c r="K78" s="3">
        <v>0.40145675819999999</v>
      </c>
      <c r="L78" s="3">
        <v>0.37637549549999999</v>
      </c>
      <c r="M78" s="3">
        <v>0.48586645160000003</v>
      </c>
      <c r="N78" s="3">
        <v>0.4340194637</v>
      </c>
      <c r="O78" s="3">
        <v>0.35009459720000002</v>
      </c>
      <c r="P78" s="3">
        <v>0.32350909350000001</v>
      </c>
      <c r="Q78" s="3">
        <v>1.012558871</v>
      </c>
      <c r="R78" s="3">
        <v>0.96957319180000001</v>
      </c>
      <c r="S78" s="3">
        <v>0.92288269150000002</v>
      </c>
      <c r="T78" s="3">
        <v>0.87293981210000005</v>
      </c>
      <c r="U78" s="3">
        <v>0.9761522976</v>
      </c>
      <c r="V78" s="3">
        <v>0.8256823741</v>
      </c>
      <c r="W78" s="3">
        <v>0.90514530699999995</v>
      </c>
      <c r="X78" s="3">
        <v>0.79877167839999996</v>
      </c>
      <c r="Y78" s="3">
        <v>0.43900044110000003</v>
      </c>
      <c r="Z78" s="3">
        <v>0.39885447299999999</v>
      </c>
      <c r="AA78" s="3">
        <v>0.23777734049999999</v>
      </c>
      <c r="AB78" s="3">
        <v>0.20256215450000001</v>
      </c>
      <c r="AC78" s="3">
        <v>0.31878664299999998</v>
      </c>
      <c r="AD78" s="3">
        <v>0.27618150260000002</v>
      </c>
      <c r="AE78" s="3">
        <v>0.17450574460000001</v>
      </c>
      <c r="AF78" s="3">
        <v>0.148890087</v>
      </c>
      <c r="AG78" s="3">
        <v>1.213443727</v>
      </c>
      <c r="AH78" s="3">
        <v>1.2285571399999999</v>
      </c>
      <c r="AI78" s="3">
        <v>1.013194221</v>
      </c>
      <c r="AJ78" s="3">
        <v>0.85549652170000001</v>
      </c>
      <c r="AK78" s="3">
        <v>1.2971811280000001</v>
      </c>
      <c r="AL78" s="3">
        <v>1.2796774909999999</v>
      </c>
      <c r="AM78" s="3">
        <v>1.05310408</v>
      </c>
      <c r="AN78" s="3">
        <v>0.81885756080000005</v>
      </c>
      <c r="AO78" s="3">
        <v>1.358570662</v>
      </c>
      <c r="AP78" s="3">
        <v>1.917545756</v>
      </c>
      <c r="AQ78" s="3">
        <v>1.031619831</v>
      </c>
      <c r="AR78" s="3">
        <v>0.98389992500000001</v>
      </c>
      <c r="AS78" s="3">
        <v>0.94738870350000004</v>
      </c>
      <c r="AT78" s="3">
        <v>0.88857606060000005</v>
      </c>
      <c r="AU78" s="3">
        <v>0.98656846220000005</v>
      </c>
      <c r="AV78" s="3">
        <v>0.87395112399999997</v>
      </c>
      <c r="AW78" s="3">
        <v>0.90555505430000005</v>
      </c>
      <c r="AX78" s="3">
        <v>0.82456143670000004</v>
      </c>
      <c r="AY78" s="3">
        <v>0.53429058929999995</v>
      </c>
      <c r="AZ78" s="3">
        <v>0.46743389699999999</v>
      </c>
      <c r="BA78" s="3">
        <v>0.2570789007</v>
      </c>
      <c r="BB78" s="3">
        <v>0.24155356580000001</v>
      </c>
      <c r="BC78" s="3">
        <v>0.38244416939999998</v>
      </c>
      <c r="BD78" s="3">
        <v>0.337689823</v>
      </c>
      <c r="BE78" s="3">
        <v>0.20370029789999999</v>
      </c>
      <c r="BF78" s="3">
        <v>0.16939172960000001</v>
      </c>
      <c r="BG78" s="3">
        <v>1.1686092830000001</v>
      </c>
      <c r="BH78" s="3">
        <v>1.129527696</v>
      </c>
      <c r="BI78" s="3">
        <v>1.136930877</v>
      </c>
      <c r="BJ78" s="3">
        <v>1.089433995</v>
      </c>
      <c r="BK78" s="3">
        <v>1.1504392720000001</v>
      </c>
      <c r="BL78" s="3">
        <v>1.065535361</v>
      </c>
      <c r="BM78" s="3">
        <v>1.127321668</v>
      </c>
      <c r="BN78" s="3">
        <v>1.0345837760000001</v>
      </c>
    </row>
    <row r="79" spans="1:66" ht="15.75" thickBot="1" x14ac:dyDescent="0.3">
      <c r="A79" s="3">
        <v>1.1208685469999999</v>
      </c>
      <c r="B79" s="3">
        <v>1.072450868</v>
      </c>
      <c r="C79" s="3">
        <v>1.0758726970000001</v>
      </c>
      <c r="D79" s="3">
        <v>1.0149911920000001</v>
      </c>
      <c r="E79" s="3">
        <v>1.0928400009999999</v>
      </c>
      <c r="F79" s="3">
        <v>1.012776712</v>
      </c>
      <c r="G79" s="3">
        <v>1.047310771</v>
      </c>
      <c r="H79" s="3">
        <v>0.95871931649999997</v>
      </c>
      <c r="I79" s="3">
        <v>0.62591587299999996</v>
      </c>
      <c r="J79" s="3">
        <v>0.59417312779999998</v>
      </c>
      <c r="K79" s="3">
        <v>0.39997047279999998</v>
      </c>
      <c r="L79" s="3">
        <v>0.37454073249999997</v>
      </c>
      <c r="M79" s="3">
        <v>0.48348881100000002</v>
      </c>
      <c r="N79" s="3">
        <v>0.43205745429999998</v>
      </c>
      <c r="O79" s="3">
        <v>0.34840048289999997</v>
      </c>
      <c r="P79" s="3">
        <v>0.32134573970000002</v>
      </c>
      <c r="Q79" s="3">
        <v>1.011871502</v>
      </c>
      <c r="R79" s="3">
        <v>0.96650180320000001</v>
      </c>
      <c r="S79" s="3">
        <v>0.92535372179999997</v>
      </c>
      <c r="T79" s="3">
        <v>0.87067960649999998</v>
      </c>
      <c r="U79" s="3">
        <v>0.97353279589999997</v>
      </c>
      <c r="V79" s="3">
        <v>0.82366561009999995</v>
      </c>
      <c r="W79" s="3">
        <v>0.90290787559999997</v>
      </c>
      <c r="X79" s="3">
        <v>0.79668672419999997</v>
      </c>
      <c r="Y79" s="3">
        <v>0.43796086810000001</v>
      </c>
      <c r="Z79" s="3">
        <v>0.39732035119999998</v>
      </c>
      <c r="AA79" s="3">
        <v>0.23647427870000001</v>
      </c>
      <c r="AB79" s="3">
        <v>0.2017353945</v>
      </c>
      <c r="AC79" s="3">
        <v>0.31771523010000002</v>
      </c>
      <c r="AD79" s="3">
        <v>0.27454828930000003</v>
      </c>
      <c r="AE79" s="3">
        <v>0.1731885826</v>
      </c>
      <c r="AF79" s="3">
        <v>0.14791466240000001</v>
      </c>
      <c r="AG79" s="3">
        <v>1.2133435370000001</v>
      </c>
      <c r="AH79" s="3">
        <v>1.228351352</v>
      </c>
      <c r="AI79" s="3">
        <v>1.012857865</v>
      </c>
      <c r="AJ79" s="3">
        <v>0.85551431030000002</v>
      </c>
      <c r="AK79" s="3">
        <v>1.2960695609999999</v>
      </c>
      <c r="AL79" s="3">
        <v>1.277075991</v>
      </c>
      <c r="AM79" s="3">
        <v>1.0528704179999999</v>
      </c>
      <c r="AN79" s="3">
        <v>0.81832147509999997</v>
      </c>
      <c r="AO79" s="3">
        <v>1.359059046</v>
      </c>
      <c r="AP79" s="3">
        <v>1.911809581</v>
      </c>
      <c r="AQ79" s="3">
        <v>1.030530911</v>
      </c>
      <c r="AR79" s="3">
        <v>0.9800546135</v>
      </c>
      <c r="AS79" s="3">
        <v>0.94352243039999995</v>
      </c>
      <c r="AT79" s="3">
        <v>0.88776730849999996</v>
      </c>
      <c r="AU79" s="3">
        <v>0.98654904649999997</v>
      </c>
      <c r="AV79" s="3">
        <v>0.87176267370000005</v>
      </c>
      <c r="AW79" s="3">
        <v>0.90712977859999999</v>
      </c>
      <c r="AX79" s="3">
        <v>0.82164176359999996</v>
      </c>
      <c r="AY79" s="3">
        <v>0.53280067689999999</v>
      </c>
      <c r="AZ79" s="3">
        <v>0.46609040950000002</v>
      </c>
      <c r="BA79" s="3">
        <v>0.25558205070000001</v>
      </c>
      <c r="BB79" s="3">
        <v>0.23982795600000001</v>
      </c>
      <c r="BC79" s="3">
        <v>0.38013641879999999</v>
      </c>
      <c r="BD79" s="3">
        <v>0.3363187829</v>
      </c>
      <c r="BE79" s="3">
        <v>0.20206746179999999</v>
      </c>
      <c r="BF79" s="3">
        <v>0.16858013929999999</v>
      </c>
      <c r="BG79" s="3">
        <v>1.1650153480000001</v>
      </c>
      <c r="BH79" s="3">
        <v>1.128907203</v>
      </c>
      <c r="BI79" s="3">
        <v>1.1360988009999999</v>
      </c>
      <c r="BJ79" s="3">
        <v>1.089165301</v>
      </c>
      <c r="BK79" s="3">
        <v>1.1472228719999999</v>
      </c>
      <c r="BL79" s="3">
        <v>1.0672516729999999</v>
      </c>
      <c r="BM79" s="3">
        <v>1.1233190669999999</v>
      </c>
      <c r="BN79" s="3">
        <v>1.0372526200000001</v>
      </c>
    </row>
    <row r="80" spans="1:66" ht="15.75" thickBot="1" x14ac:dyDescent="0.3">
      <c r="A80" s="3">
        <v>1.1228515320000001</v>
      </c>
      <c r="B80" s="3">
        <v>1.072030343</v>
      </c>
      <c r="C80" s="3">
        <v>1.0716927460000001</v>
      </c>
      <c r="D80" s="3">
        <v>1.012095371</v>
      </c>
      <c r="E80" s="3">
        <v>1.093652753</v>
      </c>
      <c r="F80" s="3">
        <v>1.0132117389999999</v>
      </c>
      <c r="G80" s="3">
        <v>1.0495156139999999</v>
      </c>
      <c r="H80" s="3">
        <v>0.96102507749999999</v>
      </c>
      <c r="I80" s="3">
        <v>0.62360736329999999</v>
      </c>
      <c r="J80" s="3">
        <v>0.59287458910000002</v>
      </c>
      <c r="K80" s="3">
        <v>0.39832125309999999</v>
      </c>
      <c r="L80" s="3">
        <v>0.37330414509999998</v>
      </c>
      <c r="M80" s="3">
        <v>0.48225408260000002</v>
      </c>
      <c r="N80" s="3">
        <v>0.43026195420000002</v>
      </c>
      <c r="O80" s="3">
        <v>0.34774517799999999</v>
      </c>
      <c r="P80" s="3">
        <v>0.32049156890000002</v>
      </c>
      <c r="Q80" s="3">
        <v>1.0127591979999999</v>
      </c>
      <c r="R80" s="3">
        <v>0.96908085700000002</v>
      </c>
      <c r="S80" s="3">
        <v>0.92551104250000005</v>
      </c>
      <c r="T80" s="3">
        <v>0.87222150450000002</v>
      </c>
      <c r="U80" s="3">
        <v>0.97520225969999996</v>
      </c>
      <c r="V80" s="3">
        <v>0.82328025270000005</v>
      </c>
      <c r="W80" s="3">
        <v>0.90167176550000006</v>
      </c>
      <c r="X80" s="3">
        <v>0.79597865720000005</v>
      </c>
      <c r="Y80" s="3">
        <v>0.4361072023</v>
      </c>
      <c r="Z80" s="3">
        <v>0.39577182290000001</v>
      </c>
      <c r="AA80" s="3">
        <v>0.23512475020000001</v>
      </c>
      <c r="AB80" s="3">
        <v>0.2005744693</v>
      </c>
      <c r="AC80" s="3">
        <v>0.31606919230000002</v>
      </c>
      <c r="AD80" s="3">
        <v>0.27295625880000002</v>
      </c>
      <c r="AE80" s="3">
        <v>0.1725517382</v>
      </c>
      <c r="AF80" s="3">
        <v>0.14685518650000001</v>
      </c>
      <c r="AG80" s="3">
        <v>1.2132889600000001</v>
      </c>
      <c r="AH80" s="3">
        <v>1.228458633</v>
      </c>
      <c r="AI80" s="3">
        <v>1.0128829559999999</v>
      </c>
      <c r="AJ80" s="3">
        <v>0.85469117490000002</v>
      </c>
      <c r="AK80" s="3">
        <v>1.295621635</v>
      </c>
      <c r="AL80" s="3">
        <v>1.2762249800000001</v>
      </c>
      <c r="AM80" s="3">
        <v>1.052761579</v>
      </c>
      <c r="AN80" s="3">
        <v>0.81811120540000004</v>
      </c>
      <c r="AO80" s="3">
        <v>1.3578107800000001</v>
      </c>
      <c r="AP80" s="3">
        <v>1.910010816</v>
      </c>
      <c r="AQ80" s="3">
        <v>1.029114018</v>
      </c>
      <c r="AR80" s="3">
        <v>0.98059141559999996</v>
      </c>
      <c r="AS80" s="3">
        <v>0.94575238409999995</v>
      </c>
      <c r="AT80" s="3">
        <v>0.88581962219999999</v>
      </c>
      <c r="AU80" s="3">
        <v>0.98804856019999998</v>
      </c>
      <c r="AV80" s="3">
        <v>0.87164946889999995</v>
      </c>
      <c r="AW80" s="3">
        <v>0.90541744209999997</v>
      </c>
      <c r="AX80" s="3">
        <v>0.82052093660000003</v>
      </c>
      <c r="AY80" s="3">
        <v>0.53146749510000002</v>
      </c>
      <c r="AZ80" s="3">
        <v>0.46506558640000001</v>
      </c>
      <c r="BA80" s="3">
        <v>0.25381977010000001</v>
      </c>
      <c r="BB80" s="3">
        <v>0.23866778860000001</v>
      </c>
      <c r="BC80" s="3">
        <v>0.37837077159999999</v>
      </c>
      <c r="BD80" s="3">
        <v>0.3353811075</v>
      </c>
      <c r="BE80" s="3">
        <v>0.20065900319999999</v>
      </c>
      <c r="BF80" s="3">
        <v>0.1675734633</v>
      </c>
      <c r="BG80" s="3">
        <v>1.1670873589999999</v>
      </c>
      <c r="BH80" s="3">
        <v>1.1238624800000001</v>
      </c>
      <c r="BI80" s="3">
        <v>1.1365073489999999</v>
      </c>
      <c r="BJ80" s="3">
        <v>1.08546078</v>
      </c>
      <c r="BK80" s="3">
        <v>1.149876568</v>
      </c>
      <c r="BL80" s="3">
        <v>1.0648565080000001</v>
      </c>
      <c r="BM80" s="3">
        <v>1.126307334</v>
      </c>
      <c r="BN80" s="3">
        <v>1.0330895019999999</v>
      </c>
    </row>
    <row r="81" spans="1:66" ht="15.75" thickBot="1" x14ac:dyDescent="0.3">
      <c r="A81" s="3">
        <v>1.1201171430000001</v>
      </c>
      <c r="B81" s="3">
        <v>1.070127448</v>
      </c>
      <c r="C81" s="3">
        <v>1.07219453</v>
      </c>
      <c r="D81" s="3">
        <v>1.015634087</v>
      </c>
      <c r="E81" s="3">
        <v>1.0935172849999999</v>
      </c>
      <c r="F81" s="3">
        <v>1.0091619780000001</v>
      </c>
      <c r="G81" s="3">
        <v>1.049871845</v>
      </c>
      <c r="H81" s="3">
        <v>0.95522952279999995</v>
      </c>
      <c r="I81" s="3">
        <v>0.62261748279999996</v>
      </c>
      <c r="J81" s="3">
        <v>0.59110412270000001</v>
      </c>
      <c r="K81" s="3">
        <v>0.3967973655</v>
      </c>
      <c r="L81" s="3">
        <v>0.37170885729999997</v>
      </c>
      <c r="M81" s="3">
        <v>0.48016575560000002</v>
      </c>
      <c r="N81" s="3">
        <v>0.42895194749999999</v>
      </c>
      <c r="O81" s="3">
        <v>0.34549319140000001</v>
      </c>
      <c r="P81" s="3">
        <v>0.31880785610000001</v>
      </c>
      <c r="Q81" s="3">
        <v>1.0111853529999999</v>
      </c>
      <c r="R81" s="3">
        <v>0.96531304610000002</v>
      </c>
      <c r="S81" s="3">
        <v>0.92589879450000001</v>
      </c>
      <c r="T81" s="3">
        <v>0.86935202249999999</v>
      </c>
      <c r="U81" s="3">
        <v>0.9766991827</v>
      </c>
      <c r="V81" s="3">
        <v>0.82423772669999995</v>
      </c>
      <c r="W81" s="3">
        <v>0.90243776070000004</v>
      </c>
      <c r="X81" s="3">
        <v>0.79698050970000001</v>
      </c>
      <c r="Y81" s="3">
        <v>0.43491578460000002</v>
      </c>
      <c r="Z81" s="3">
        <v>0.39461885279999998</v>
      </c>
      <c r="AA81" s="3">
        <v>0.23407919930000001</v>
      </c>
      <c r="AB81" s="3">
        <v>0.1995128632</v>
      </c>
      <c r="AC81" s="3">
        <v>0.31376920260000002</v>
      </c>
      <c r="AD81" s="3">
        <v>0.2717904096</v>
      </c>
      <c r="AE81" s="3">
        <v>0.17130851599999999</v>
      </c>
      <c r="AF81" s="3">
        <v>0.1459305545</v>
      </c>
      <c r="AG81" s="3">
        <v>1.2131963130000001</v>
      </c>
      <c r="AH81" s="3">
        <v>1.228340395</v>
      </c>
      <c r="AI81" s="3">
        <v>1.0125196299999999</v>
      </c>
      <c r="AJ81" s="3">
        <v>0.854203402</v>
      </c>
      <c r="AK81" s="3">
        <v>1.294177667</v>
      </c>
      <c r="AL81" s="3">
        <v>1.275034147</v>
      </c>
      <c r="AM81" s="3">
        <v>1.052513751</v>
      </c>
      <c r="AN81" s="3">
        <v>0.81791496750000003</v>
      </c>
      <c r="AO81" s="3">
        <v>1.3570800970000001</v>
      </c>
      <c r="AP81" s="3">
        <v>1.9049171439999999</v>
      </c>
      <c r="AQ81" s="3">
        <v>1.0311887749999999</v>
      </c>
      <c r="AR81" s="3">
        <v>0.97859453969999999</v>
      </c>
      <c r="AS81" s="3">
        <v>0.94474673419999999</v>
      </c>
      <c r="AT81" s="3">
        <v>0.88686069089999997</v>
      </c>
      <c r="AU81" s="3">
        <v>0.98753589669999997</v>
      </c>
      <c r="AV81" s="3">
        <v>0.87308895620000004</v>
      </c>
      <c r="AW81" s="3">
        <v>0.90181630059999995</v>
      </c>
      <c r="AX81" s="3">
        <v>0.82375683919999998</v>
      </c>
      <c r="AY81" s="3">
        <v>0.53008521230000005</v>
      </c>
      <c r="AZ81" s="3">
        <v>0.4637172034</v>
      </c>
      <c r="BA81" s="3">
        <v>0.25315237709999999</v>
      </c>
      <c r="BB81" s="3">
        <v>0.23710778060000001</v>
      </c>
      <c r="BC81" s="3">
        <v>0.37696911929999999</v>
      </c>
      <c r="BD81" s="3">
        <v>0.33329530499999999</v>
      </c>
      <c r="BE81" s="3">
        <v>0.19951311629999999</v>
      </c>
      <c r="BF81" s="3">
        <v>0.16659135359999999</v>
      </c>
      <c r="BG81" s="3">
        <v>1.166985951</v>
      </c>
      <c r="BH81" s="3">
        <v>1.1266526539999999</v>
      </c>
      <c r="BI81" s="3">
        <v>1.1327632839999999</v>
      </c>
      <c r="BJ81" s="3">
        <v>1.091007442</v>
      </c>
      <c r="BK81" s="3">
        <v>1.152143143</v>
      </c>
      <c r="BL81" s="3">
        <v>1.06140448</v>
      </c>
      <c r="BM81" s="3">
        <v>1.1296554110000001</v>
      </c>
      <c r="BN81" s="3">
        <v>1.035145376</v>
      </c>
    </row>
    <row r="82" spans="1:66" ht="15.75" thickBot="1" x14ac:dyDescent="0.3">
      <c r="A82" s="3">
        <v>1.122065935</v>
      </c>
      <c r="B82" s="3">
        <v>1.073221269</v>
      </c>
      <c r="C82" s="3">
        <v>1.072150991</v>
      </c>
      <c r="D82" s="3">
        <v>1.013299049</v>
      </c>
      <c r="E82" s="3">
        <v>1.0901951320000001</v>
      </c>
      <c r="F82" s="3">
        <v>1.011720073</v>
      </c>
      <c r="G82" s="3">
        <v>1.0466095280000001</v>
      </c>
      <c r="H82" s="3">
        <v>0.95961171160000003</v>
      </c>
      <c r="I82" s="3">
        <v>0.62105563490000004</v>
      </c>
      <c r="J82" s="3">
        <v>0.58991022820000005</v>
      </c>
      <c r="K82" s="3">
        <v>0.39434179460000002</v>
      </c>
      <c r="L82" s="3">
        <v>0.37045289889999999</v>
      </c>
      <c r="M82" s="3">
        <v>0.47892570089999997</v>
      </c>
      <c r="N82" s="3">
        <v>0.42710014969999999</v>
      </c>
      <c r="O82" s="3">
        <v>0.34429966989999999</v>
      </c>
      <c r="P82" s="3">
        <v>0.3175970514</v>
      </c>
      <c r="Q82" s="3">
        <v>1.207468534</v>
      </c>
      <c r="R82" s="3">
        <v>0.96559297060000004</v>
      </c>
      <c r="S82" s="3">
        <v>0.92342983519999999</v>
      </c>
      <c r="T82" s="3">
        <v>0.86866069599999995</v>
      </c>
      <c r="U82" s="3">
        <v>0.97406626730000001</v>
      </c>
      <c r="V82" s="3">
        <v>0.82397363960000003</v>
      </c>
      <c r="W82" s="3">
        <v>0.90046955719999999</v>
      </c>
      <c r="X82" s="3">
        <v>0.79228022539999998</v>
      </c>
      <c r="Y82" s="3">
        <v>0.4337202114</v>
      </c>
      <c r="Z82" s="3">
        <v>0.39326489840000001</v>
      </c>
      <c r="AA82" s="3">
        <v>0.23295569029999999</v>
      </c>
      <c r="AB82" s="3">
        <v>0.19845661270000001</v>
      </c>
      <c r="AC82" s="3">
        <v>0.3128961857</v>
      </c>
      <c r="AD82" s="3">
        <v>0.27046269769999998</v>
      </c>
      <c r="AE82" s="3">
        <v>0.1699593714</v>
      </c>
      <c r="AF82" s="3">
        <v>0.14525251589999999</v>
      </c>
      <c r="AG82" s="3">
        <v>1.2130996709999999</v>
      </c>
      <c r="AH82" s="3">
        <v>1.2284417489999999</v>
      </c>
      <c r="AI82" s="3">
        <v>1.012249462</v>
      </c>
      <c r="AJ82" s="3">
        <v>0.85395293760000002</v>
      </c>
      <c r="AK82" s="3">
        <v>1.293172706</v>
      </c>
      <c r="AL82" s="3">
        <v>1.272716387</v>
      </c>
      <c r="AM82" s="3">
        <v>1.0524860389999999</v>
      </c>
      <c r="AN82" s="3">
        <v>0.8172773941</v>
      </c>
      <c r="AO82" s="3">
        <v>1.357108478</v>
      </c>
      <c r="AP82" s="3">
        <v>1.90426183</v>
      </c>
      <c r="AQ82" s="3">
        <v>1.03361452</v>
      </c>
      <c r="AR82" s="3">
        <v>0.98109219349999999</v>
      </c>
      <c r="AS82" s="3">
        <v>0.94372329560000001</v>
      </c>
      <c r="AT82" s="3">
        <v>0.88563762400000001</v>
      </c>
      <c r="AU82" s="3">
        <v>0.98570039239999996</v>
      </c>
      <c r="AV82" s="3">
        <v>0.8691503652</v>
      </c>
      <c r="AW82" s="3">
        <v>0.90597468290000005</v>
      </c>
      <c r="AX82" s="3">
        <v>0.81860934539999997</v>
      </c>
      <c r="AY82" s="3">
        <v>0.52907422770000001</v>
      </c>
      <c r="AZ82" s="3">
        <v>0.46310651759999999</v>
      </c>
      <c r="BA82" s="3">
        <v>0.25169512760000001</v>
      </c>
      <c r="BB82" s="3">
        <v>0.23670636510000001</v>
      </c>
      <c r="BC82" s="3">
        <v>0.37558112970000002</v>
      </c>
      <c r="BD82" s="3">
        <v>0.33216617999999998</v>
      </c>
      <c r="BE82" s="3">
        <v>0.19833548179999999</v>
      </c>
      <c r="BF82" s="3">
        <v>0.16561976380000001</v>
      </c>
      <c r="BG82" s="3">
        <v>1.167699746</v>
      </c>
      <c r="BH82" s="3">
        <v>1.1298616050000001</v>
      </c>
      <c r="BI82" s="3">
        <v>1.136328714</v>
      </c>
      <c r="BJ82" s="3">
        <v>1.090338638</v>
      </c>
      <c r="BK82" s="3">
        <v>1.1506378020000001</v>
      </c>
      <c r="BL82" s="3">
        <v>1.062381963</v>
      </c>
      <c r="BM82" s="3">
        <v>1.124751965</v>
      </c>
      <c r="BN82" s="3">
        <v>1.035050099</v>
      </c>
    </row>
    <row r="83" spans="1:66" ht="15.75" thickBot="1" x14ac:dyDescent="0.3">
      <c r="A83" s="3">
        <v>1.119712115</v>
      </c>
      <c r="B83" s="3">
        <v>1.0708162510000001</v>
      </c>
      <c r="C83" s="3">
        <v>1.0719266359999999</v>
      </c>
      <c r="D83" s="3">
        <v>1.010577133</v>
      </c>
      <c r="E83" s="3">
        <v>1.0917758820000001</v>
      </c>
      <c r="F83" s="3">
        <v>1.009770871</v>
      </c>
      <c r="G83" s="3">
        <v>1.0464586579999999</v>
      </c>
      <c r="H83" s="3">
        <v>0.95607151260000001</v>
      </c>
      <c r="I83" s="3">
        <v>0.61903797159999996</v>
      </c>
      <c r="J83" s="3">
        <v>0.588370175</v>
      </c>
      <c r="K83" s="3">
        <v>0.3933878885</v>
      </c>
      <c r="L83" s="3">
        <v>0.36879767159999999</v>
      </c>
      <c r="M83" s="3">
        <v>0.4773478256</v>
      </c>
      <c r="N83" s="3">
        <v>0.42640049349999998</v>
      </c>
      <c r="O83" s="3">
        <v>0.34223084009999999</v>
      </c>
      <c r="P83" s="3">
        <v>0.3157701524</v>
      </c>
      <c r="Q83" s="3">
        <v>1.0103238809999999</v>
      </c>
      <c r="R83" s="3">
        <v>0.965310585</v>
      </c>
      <c r="S83" s="3">
        <v>0.92037672650000002</v>
      </c>
      <c r="T83" s="3">
        <v>0.86898193970000004</v>
      </c>
      <c r="U83" s="3">
        <v>0.97162982669999998</v>
      </c>
      <c r="V83" s="3">
        <v>0.82298210670000005</v>
      </c>
      <c r="W83" s="3">
        <v>0.89805216249999997</v>
      </c>
      <c r="X83" s="3">
        <v>0.79421902690000001</v>
      </c>
      <c r="Y83" s="3">
        <v>0.43246498519999998</v>
      </c>
      <c r="Z83" s="3">
        <v>0.39241753759999998</v>
      </c>
      <c r="AA83" s="3">
        <v>0.23203671479999999</v>
      </c>
      <c r="AB83" s="3">
        <v>0.1976261178</v>
      </c>
      <c r="AC83" s="3">
        <v>0.31102442720000001</v>
      </c>
      <c r="AD83" s="3">
        <v>0.2687858212</v>
      </c>
      <c r="AE83" s="3">
        <v>0.1692541987</v>
      </c>
      <c r="AF83" s="3">
        <v>0.14426286769999999</v>
      </c>
      <c r="AG83" s="3">
        <v>1.2130090819999999</v>
      </c>
      <c r="AH83" s="3">
        <v>1.2284893450000001</v>
      </c>
      <c r="AI83" s="3">
        <v>1.0119524179999999</v>
      </c>
      <c r="AJ83" s="3">
        <v>0.85341475339999995</v>
      </c>
      <c r="AK83" s="3">
        <v>1.2924747809999999</v>
      </c>
      <c r="AL83" s="3">
        <v>1.272470462</v>
      </c>
      <c r="AM83" s="3">
        <v>1.052092214</v>
      </c>
      <c r="AN83" s="3">
        <v>0.81679880969999996</v>
      </c>
      <c r="AO83" s="3">
        <v>1.3576907330000001</v>
      </c>
      <c r="AP83" s="3">
        <v>1.9037035980000001</v>
      </c>
      <c r="AQ83" s="3">
        <v>1.0295290909999999</v>
      </c>
      <c r="AR83" s="3">
        <v>0.97752850319999995</v>
      </c>
      <c r="AS83" s="3">
        <v>0.94347791189999997</v>
      </c>
      <c r="AT83" s="3">
        <v>0.88765165049999994</v>
      </c>
      <c r="AU83" s="3">
        <v>0.9858129256</v>
      </c>
      <c r="AV83" s="3">
        <v>0.86924776189999997</v>
      </c>
      <c r="AW83" s="3">
        <v>0.90357818749999996</v>
      </c>
      <c r="AX83" s="3">
        <v>0.82037306269999999</v>
      </c>
      <c r="AY83" s="3">
        <v>0.52783322229999996</v>
      </c>
      <c r="AZ83" s="3">
        <v>0.4611415251</v>
      </c>
      <c r="BA83" s="3">
        <v>0.25056530170000002</v>
      </c>
      <c r="BB83" s="3">
        <v>0.23490779119999999</v>
      </c>
      <c r="BC83" s="3">
        <v>0.37440875289999997</v>
      </c>
      <c r="BD83" s="3">
        <v>0.33074392250000001</v>
      </c>
      <c r="BE83" s="3">
        <v>0.19690260609999999</v>
      </c>
      <c r="BF83" s="3">
        <v>0.16470259940000001</v>
      </c>
      <c r="BG83" s="3">
        <v>1.171995506</v>
      </c>
      <c r="BH83" s="3">
        <v>1.1228618909999999</v>
      </c>
      <c r="BI83" s="3">
        <v>1.1343811589999999</v>
      </c>
      <c r="BJ83" s="3">
        <v>1.0865743370000001</v>
      </c>
      <c r="BK83" s="3">
        <v>1.150444705</v>
      </c>
      <c r="BL83" s="3">
        <v>1.0639435740000001</v>
      </c>
      <c r="BM83" s="3">
        <v>1.123456746</v>
      </c>
      <c r="BN83" s="3">
        <v>1.0364122259999999</v>
      </c>
    </row>
    <row r="84" spans="1:66" ht="15.75" thickBot="1" x14ac:dyDescent="0.3">
      <c r="A84" s="3">
        <v>1.119852912</v>
      </c>
      <c r="B84" s="3">
        <v>1.067108551</v>
      </c>
      <c r="C84" s="3">
        <v>1.070026809</v>
      </c>
      <c r="D84" s="3">
        <v>1.0104237199999999</v>
      </c>
      <c r="E84" s="3">
        <v>1.0919014330000001</v>
      </c>
      <c r="F84" s="3">
        <v>1.0091753489999999</v>
      </c>
      <c r="G84" s="3">
        <v>1.0468256199999999</v>
      </c>
      <c r="H84" s="3">
        <v>0.95466257909999996</v>
      </c>
      <c r="I84" s="3">
        <v>0.61769149879999996</v>
      </c>
      <c r="J84" s="3">
        <v>0.58708073289999996</v>
      </c>
      <c r="K84" s="3">
        <v>0.39197623739999998</v>
      </c>
      <c r="L84" s="3">
        <v>0.36691937019999998</v>
      </c>
      <c r="M84" s="3">
        <v>0.47534108590000002</v>
      </c>
      <c r="N84" s="3">
        <v>0.4245354811</v>
      </c>
      <c r="O84" s="3">
        <v>0.34090952400000002</v>
      </c>
      <c r="P84" s="3">
        <v>0.31443567839999997</v>
      </c>
      <c r="Q84" s="3">
        <v>1.0094864910000001</v>
      </c>
      <c r="R84" s="3">
        <v>0.967307841</v>
      </c>
      <c r="S84" s="3">
        <v>0.92085310649999996</v>
      </c>
      <c r="T84" s="3">
        <v>0.86986565869999999</v>
      </c>
      <c r="U84" s="3">
        <v>0.97331468939999999</v>
      </c>
      <c r="V84" s="3">
        <v>0.82254707189999998</v>
      </c>
      <c r="W84" s="3">
        <v>0.89741626890000004</v>
      </c>
      <c r="X84" s="3">
        <v>0.79273007799999995</v>
      </c>
      <c r="Y84" s="3">
        <v>0.43076697539999997</v>
      </c>
      <c r="Z84" s="3">
        <v>0.39053024450000001</v>
      </c>
      <c r="AA84" s="3">
        <v>0.2301923334</v>
      </c>
      <c r="AB84" s="3">
        <v>0.19620943960000001</v>
      </c>
      <c r="AC84" s="3">
        <v>0.30957092289999999</v>
      </c>
      <c r="AD84" s="3">
        <v>0.267921034</v>
      </c>
      <c r="AE84" s="3">
        <v>0.16803765200000001</v>
      </c>
      <c r="AF84" s="3">
        <v>0.14320774089999999</v>
      </c>
      <c r="AG84" s="3">
        <v>1.212941729</v>
      </c>
      <c r="AH84" s="3">
        <v>1.228460686</v>
      </c>
      <c r="AI84" s="3">
        <v>1.011596707</v>
      </c>
      <c r="AJ84" s="3">
        <v>0.85322462290000001</v>
      </c>
      <c r="AK84" s="3">
        <v>1.292317333</v>
      </c>
      <c r="AL84" s="3">
        <v>1.267678737</v>
      </c>
      <c r="AM84" s="3">
        <v>1.051898064</v>
      </c>
      <c r="AN84" s="3">
        <v>0.81652138100000005</v>
      </c>
      <c r="AO84" s="3">
        <v>1.3581978210000001</v>
      </c>
      <c r="AP84" s="3">
        <v>1.9035279940000001</v>
      </c>
      <c r="AQ84" s="3">
        <v>1.0256226639999999</v>
      </c>
      <c r="AR84" s="3">
        <v>0.97899412450000001</v>
      </c>
      <c r="AS84" s="3">
        <v>0.94342143359999997</v>
      </c>
      <c r="AT84" s="3">
        <v>0.88738775000000003</v>
      </c>
      <c r="AU84" s="3">
        <v>0.98596177279999997</v>
      </c>
      <c r="AV84" s="3">
        <v>0.87024480719999997</v>
      </c>
      <c r="AW84" s="3">
        <v>0.90361315450000002</v>
      </c>
      <c r="AX84" s="3">
        <v>0.82089787130000003</v>
      </c>
      <c r="AY84" s="3">
        <v>0.52646509519999996</v>
      </c>
      <c r="AZ84" s="3">
        <v>0.4602177314</v>
      </c>
      <c r="BA84" s="3">
        <v>0.248837116</v>
      </c>
      <c r="BB84" s="3">
        <v>0.23391826909999999</v>
      </c>
      <c r="BC84" s="3">
        <v>0.37222052639999997</v>
      </c>
      <c r="BD84" s="3">
        <v>0.32922879519999998</v>
      </c>
      <c r="BE84" s="3">
        <v>0.1959840531</v>
      </c>
      <c r="BF84" s="3">
        <v>0.16357889340000001</v>
      </c>
      <c r="BG84" s="3">
        <v>1.1648401669999999</v>
      </c>
      <c r="BH84" s="3">
        <v>1.1225490570000001</v>
      </c>
      <c r="BI84" s="3">
        <v>1.1356452969999999</v>
      </c>
      <c r="BJ84" s="3">
        <v>1.085779845</v>
      </c>
      <c r="BK84" s="3">
        <v>1.150794959</v>
      </c>
      <c r="BL84" s="3">
        <v>1.064840378</v>
      </c>
      <c r="BM84" s="3">
        <v>1.1231981499999999</v>
      </c>
      <c r="BN84" s="3">
        <v>1.034243926</v>
      </c>
    </row>
    <row r="85" spans="1:66" ht="15.75" thickBot="1" x14ac:dyDescent="0.3">
      <c r="A85" s="3">
        <v>1.1188007390000001</v>
      </c>
      <c r="B85" s="3">
        <v>1.0671164909999999</v>
      </c>
      <c r="C85" s="3">
        <v>1.06727689</v>
      </c>
      <c r="D85" s="3">
        <v>1.0118839310000001</v>
      </c>
      <c r="E85" s="3">
        <v>1.089178572</v>
      </c>
      <c r="F85" s="3">
        <v>1.010001522</v>
      </c>
      <c r="G85" s="3">
        <v>1.045330192</v>
      </c>
      <c r="H85" s="3">
        <v>0.95577190749999996</v>
      </c>
      <c r="I85" s="3">
        <v>0.61633806889999998</v>
      </c>
      <c r="J85" s="3">
        <v>0.58600879790000004</v>
      </c>
      <c r="K85" s="3">
        <v>0.38985742820000002</v>
      </c>
      <c r="L85" s="3">
        <v>0.36556039309999999</v>
      </c>
      <c r="M85" s="3">
        <v>0.47301084409999999</v>
      </c>
      <c r="N85" s="3">
        <v>0.42298155399999998</v>
      </c>
      <c r="O85" s="3">
        <v>0.33878235220000003</v>
      </c>
      <c r="P85" s="3">
        <v>0.31305025040000001</v>
      </c>
      <c r="Q85" s="3">
        <v>1.0137415139999999</v>
      </c>
      <c r="R85" s="3">
        <v>0.96678290850000004</v>
      </c>
      <c r="S85" s="3">
        <v>0.92166421740000004</v>
      </c>
      <c r="T85" s="3">
        <v>0.87002980910000005</v>
      </c>
      <c r="U85" s="3">
        <v>0.97206810399999999</v>
      </c>
      <c r="V85" s="3">
        <v>0.81814384839999998</v>
      </c>
      <c r="W85" s="3">
        <v>0.899576775</v>
      </c>
      <c r="X85" s="3">
        <v>0.79274178129999995</v>
      </c>
      <c r="Y85" s="3">
        <v>0.42916278099999999</v>
      </c>
      <c r="Z85" s="3">
        <v>0.38961744799999998</v>
      </c>
      <c r="AA85" s="3">
        <v>0.22959010660000001</v>
      </c>
      <c r="AB85" s="3">
        <v>0.19501098489999999</v>
      </c>
      <c r="AC85" s="3">
        <v>0.30848362820000003</v>
      </c>
      <c r="AD85" s="3">
        <v>0.26716957879999997</v>
      </c>
      <c r="AE85" s="3">
        <v>0.16679455909999999</v>
      </c>
      <c r="AF85" s="3">
        <v>0.1424020906</v>
      </c>
      <c r="AG85" s="3">
        <v>1.2128452970000001</v>
      </c>
      <c r="AH85" s="3">
        <v>1.228315555</v>
      </c>
      <c r="AI85" s="3">
        <v>1.0118035519999999</v>
      </c>
      <c r="AJ85" s="3">
        <v>0.85277437030000003</v>
      </c>
      <c r="AK85" s="3">
        <v>1.2911222959999999</v>
      </c>
      <c r="AL85" s="3">
        <v>1.2672615549999999</v>
      </c>
      <c r="AM85" s="3">
        <v>1.0517619410000001</v>
      </c>
      <c r="AN85" s="3">
        <v>0.8162151071</v>
      </c>
      <c r="AO85" s="3">
        <v>1.355627747</v>
      </c>
      <c r="AP85" s="3">
        <v>1.897828726</v>
      </c>
      <c r="AQ85" s="3">
        <v>1.027611474</v>
      </c>
      <c r="AR85" s="3">
        <v>0.97841936610000002</v>
      </c>
      <c r="AS85" s="3">
        <v>0.94294295620000002</v>
      </c>
      <c r="AT85" s="3">
        <v>0.88632325960000002</v>
      </c>
      <c r="AU85" s="3">
        <v>0.98525674929999996</v>
      </c>
      <c r="AV85" s="3">
        <v>0.87126095329999997</v>
      </c>
      <c r="AW85" s="3">
        <v>0.90295583820000003</v>
      </c>
      <c r="AX85" s="3">
        <v>0.81844343129999997</v>
      </c>
      <c r="AY85" s="3">
        <v>0.52591077100000005</v>
      </c>
      <c r="AZ85" s="3">
        <v>0.45965574209999999</v>
      </c>
      <c r="BA85" s="3">
        <v>0.24783239309999999</v>
      </c>
      <c r="BB85" s="3">
        <v>0.23254332</v>
      </c>
      <c r="BC85" s="3">
        <v>0.37099439829999997</v>
      </c>
      <c r="BD85" s="3">
        <v>0.32822728299999998</v>
      </c>
      <c r="BE85" s="3">
        <v>0.19465314789999999</v>
      </c>
      <c r="BF85" s="3">
        <v>0.162991742</v>
      </c>
      <c r="BG85" s="3">
        <v>1.166622754</v>
      </c>
      <c r="BH85" s="3">
        <v>1.1254502179999999</v>
      </c>
      <c r="BI85" s="3">
        <v>1.134185081</v>
      </c>
      <c r="BJ85" s="3">
        <v>1.089542231</v>
      </c>
      <c r="BK85" s="3">
        <v>1.149431928</v>
      </c>
      <c r="BL85" s="3">
        <v>1.0625042600000001</v>
      </c>
      <c r="BM85" s="3">
        <v>1.125152817</v>
      </c>
      <c r="BN85" s="3">
        <v>1.0361122760000001</v>
      </c>
    </row>
    <row r="86" spans="1:66" ht="15.75" thickBot="1" x14ac:dyDescent="0.3">
      <c r="A86" s="3">
        <v>1.1187718149999999</v>
      </c>
      <c r="B86" s="3">
        <v>1.0671070499999999</v>
      </c>
      <c r="C86" s="3">
        <v>1.067311219</v>
      </c>
      <c r="D86" s="3">
        <v>1.0096508879999999</v>
      </c>
      <c r="E86" s="3">
        <v>1.0889699429999999</v>
      </c>
      <c r="F86" s="3">
        <v>1.0088993610000001</v>
      </c>
      <c r="G86" s="3">
        <v>1.044081504</v>
      </c>
      <c r="H86" s="3">
        <v>0.95324764309999999</v>
      </c>
      <c r="I86" s="3">
        <v>0.61467726659999999</v>
      </c>
      <c r="J86" s="3">
        <v>0.58467215989999999</v>
      </c>
      <c r="K86" s="3">
        <v>0.38799175460000002</v>
      </c>
      <c r="L86" s="3">
        <v>0.36297210429999999</v>
      </c>
      <c r="M86" s="3">
        <v>0.47160978110000001</v>
      </c>
      <c r="N86" s="3">
        <v>0.421684697</v>
      </c>
      <c r="O86" s="3">
        <v>0.33784848410000001</v>
      </c>
      <c r="P86" s="3">
        <v>0.31095998660000002</v>
      </c>
      <c r="Q86" s="3">
        <v>1.0109517260000001</v>
      </c>
      <c r="R86" s="3">
        <v>0.96224467530000002</v>
      </c>
      <c r="S86" s="3">
        <v>0.92090605160000005</v>
      </c>
      <c r="T86" s="3">
        <v>0.86871133060000005</v>
      </c>
      <c r="U86" s="3">
        <v>0.97052446039999996</v>
      </c>
      <c r="V86" s="3">
        <v>0.81996552040000004</v>
      </c>
      <c r="W86" s="3">
        <v>0.90060347569999999</v>
      </c>
      <c r="X86" s="3">
        <v>0.79271125060000003</v>
      </c>
      <c r="Y86" s="3">
        <v>0.42787343370000003</v>
      </c>
      <c r="Z86" s="3">
        <v>0.38814522429999998</v>
      </c>
      <c r="AA86" s="3">
        <v>0.2281437036</v>
      </c>
      <c r="AB86" s="3">
        <v>0.19414361599999999</v>
      </c>
      <c r="AC86" s="3">
        <v>0.30653652510000001</v>
      </c>
      <c r="AD86" s="3">
        <v>0.26564776550000002</v>
      </c>
      <c r="AE86" s="3">
        <v>0.1658972645</v>
      </c>
      <c r="AF86" s="3">
        <v>0.14207362309999999</v>
      </c>
      <c r="AG86" s="3">
        <v>1.2127932939999999</v>
      </c>
      <c r="AH86" s="3">
        <v>1.2283918730000001</v>
      </c>
      <c r="AI86" s="3">
        <v>1.0113611259999999</v>
      </c>
      <c r="AJ86" s="3">
        <v>0.85196934940000002</v>
      </c>
      <c r="AK86" s="3">
        <v>1.2909206879999999</v>
      </c>
      <c r="AL86" s="3">
        <v>1.2660089569999999</v>
      </c>
      <c r="AM86" s="3">
        <v>1.0515593809999999</v>
      </c>
      <c r="AN86" s="3">
        <v>0.81554725610000001</v>
      </c>
      <c r="AO86" s="3">
        <v>1.355578886</v>
      </c>
      <c r="AP86" s="3">
        <v>1.8943177849999999</v>
      </c>
      <c r="AQ86" s="3">
        <v>1.02995181</v>
      </c>
      <c r="AR86" s="3">
        <v>0.97998582160000003</v>
      </c>
      <c r="AS86" s="3">
        <v>0.94300185670000003</v>
      </c>
      <c r="AT86" s="3">
        <v>0.88401372300000003</v>
      </c>
      <c r="AU86" s="3">
        <v>0.98334737900000002</v>
      </c>
      <c r="AV86" s="3">
        <v>0.86840080470000003</v>
      </c>
      <c r="AW86" s="3">
        <v>0.90280068219999998</v>
      </c>
      <c r="AX86" s="3">
        <v>0.81805787689999998</v>
      </c>
      <c r="AY86" s="3">
        <v>0.52401254789999996</v>
      </c>
      <c r="AZ86" s="3">
        <v>0.45788798879999998</v>
      </c>
      <c r="BA86" s="3">
        <v>0.2464403023</v>
      </c>
      <c r="BB86" s="3">
        <v>0.2317069739</v>
      </c>
      <c r="BC86" s="3">
        <v>0.36961634809999999</v>
      </c>
      <c r="BD86" s="3">
        <v>0.32703189560000001</v>
      </c>
      <c r="BE86" s="3">
        <v>0.1932944275</v>
      </c>
      <c r="BF86" s="3">
        <v>0.1612504884</v>
      </c>
      <c r="BG86" s="3">
        <v>1.165391351</v>
      </c>
      <c r="BH86" s="3">
        <v>1.1233094990000001</v>
      </c>
      <c r="BI86" s="3">
        <v>1.1340333950000001</v>
      </c>
      <c r="BJ86" s="3">
        <v>1.0891469949999999</v>
      </c>
      <c r="BK86" s="3">
        <v>1.1508663889999999</v>
      </c>
      <c r="BL86" s="3">
        <v>1.0612841040000001</v>
      </c>
      <c r="BM86" s="3">
        <v>1.126333378</v>
      </c>
      <c r="BN86" s="3">
        <v>1.034366619</v>
      </c>
    </row>
    <row r="87" spans="1:66" ht="15.75" thickBot="1" x14ac:dyDescent="0.3">
      <c r="A87" s="3">
        <v>1.1170810680000001</v>
      </c>
      <c r="B87" s="3">
        <v>1.0649701810000001</v>
      </c>
      <c r="C87" s="3">
        <v>1.0670322569999999</v>
      </c>
      <c r="D87" s="3">
        <v>1.0092004990000001</v>
      </c>
      <c r="E87" s="3">
        <v>1.088183618</v>
      </c>
      <c r="F87" s="3">
        <v>1.007243543</v>
      </c>
      <c r="G87" s="3">
        <v>1.0427988370000001</v>
      </c>
      <c r="H87" s="3">
        <v>0.95383645230000003</v>
      </c>
      <c r="I87" s="3">
        <v>0.6132878651</v>
      </c>
      <c r="J87" s="3">
        <v>0.58230497479999999</v>
      </c>
      <c r="K87" s="3">
        <v>0.38715106329999999</v>
      </c>
      <c r="L87" s="3">
        <v>0.3625308351</v>
      </c>
      <c r="M87" s="3">
        <v>0.47037844220000002</v>
      </c>
      <c r="N87" s="3">
        <v>0.42013759070000001</v>
      </c>
      <c r="O87" s="3">
        <v>0.33531646999999998</v>
      </c>
      <c r="P87" s="3">
        <v>0.3102507377</v>
      </c>
      <c r="Q87" s="3">
        <v>1.008888008</v>
      </c>
      <c r="R87" s="3">
        <v>0.96241630540000001</v>
      </c>
      <c r="S87" s="3">
        <v>0.92236610870000002</v>
      </c>
      <c r="T87" s="3">
        <v>0.86700580540000005</v>
      </c>
      <c r="U87" s="3">
        <v>0.96969959139999995</v>
      </c>
      <c r="V87" s="3">
        <v>0.81925178880000005</v>
      </c>
      <c r="W87" s="3">
        <v>0.89852270469999995</v>
      </c>
      <c r="X87" s="3">
        <v>0.78955435439999999</v>
      </c>
      <c r="Y87" s="3">
        <v>0.42657333650000001</v>
      </c>
      <c r="Z87" s="3">
        <v>0.38655696519999999</v>
      </c>
      <c r="AA87" s="3">
        <v>0.2267516604</v>
      </c>
      <c r="AB87" s="3">
        <v>0.19294510309999999</v>
      </c>
      <c r="AC87" s="3">
        <v>0.30491594750000001</v>
      </c>
      <c r="AD87" s="3">
        <v>0.26375147059999998</v>
      </c>
      <c r="AE87" s="3">
        <v>0.16530464650000001</v>
      </c>
      <c r="AF87" s="3">
        <v>0.1408216799</v>
      </c>
      <c r="AG87" s="3">
        <v>1.212694551</v>
      </c>
      <c r="AH87" s="3">
        <v>1.228444428</v>
      </c>
      <c r="AI87" s="3">
        <v>1.010996</v>
      </c>
      <c r="AJ87" s="3">
        <v>0.8519913724</v>
      </c>
      <c r="AK87" s="3">
        <v>1.2902078189999999</v>
      </c>
      <c r="AL87" s="3">
        <v>1.264297499</v>
      </c>
      <c r="AM87" s="3">
        <v>1.0514771599999999</v>
      </c>
      <c r="AN87" s="3">
        <v>0.81548530090000004</v>
      </c>
      <c r="AO87" s="3">
        <v>1.355521701</v>
      </c>
      <c r="AP87" s="3">
        <v>1.8967002690000001</v>
      </c>
      <c r="AQ87" s="3">
        <v>1.026656902</v>
      </c>
      <c r="AR87" s="3">
        <v>0.97780315510000004</v>
      </c>
      <c r="AS87" s="3">
        <v>0.94214355380000003</v>
      </c>
      <c r="AT87" s="3">
        <v>0.88601389659999996</v>
      </c>
      <c r="AU87" s="3">
        <v>0.98413078269999998</v>
      </c>
      <c r="AV87" s="3">
        <v>0.86801924699999999</v>
      </c>
      <c r="AW87" s="3">
        <v>0.90405518149999997</v>
      </c>
      <c r="AX87" s="3">
        <v>0.81761076600000004</v>
      </c>
      <c r="AY87" s="3">
        <v>0.52307238899999997</v>
      </c>
      <c r="AZ87" s="3">
        <v>0.45691711759999998</v>
      </c>
      <c r="BA87" s="3">
        <v>0.2450789863</v>
      </c>
      <c r="BB87" s="3">
        <v>0.230421918</v>
      </c>
      <c r="BC87" s="3">
        <v>0.3676221126</v>
      </c>
      <c r="BD87" s="3">
        <v>0.32556981270000002</v>
      </c>
      <c r="BE87" s="3">
        <v>0.1923646399</v>
      </c>
      <c r="BF87" s="3">
        <v>0.1607150108</v>
      </c>
      <c r="BG87" s="3">
        <v>1.1666429279999999</v>
      </c>
      <c r="BH87" s="3">
        <v>1.1254752029999999</v>
      </c>
      <c r="BI87" s="3">
        <v>1.1342650080000001</v>
      </c>
      <c r="BJ87" s="3">
        <v>1.087436625</v>
      </c>
      <c r="BK87" s="3">
        <v>1.147385302</v>
      </c>
      <c r="BL87" s="3">
        <v>1.061438772</v>
      </c>
      <c r="BM87" s="3">
        <v>1.1241965840000001</v>
      </c>
      <c r="BN87" s="3">
        <v>1.0310363259999999</v>
      </c>
    </row>
    <row r="88" spans="1:66" ht="15.75" thickBot="1" x14ac:dyDescent="0.3">
      <c r="A88" s="3">
        <v>1.116172298</v>
      </c>
      <c r="B88" s="3">
        <v>1.067729213</v>
      </c>
      <c r="C88" s="3">
        <v>1.065459089</v>
      </c>
      <c r="D88" s="3">
        <v>1.0082832159999999</v>
      </c>
      <c r="E88" s="3">
        <v>1.0857746049999999</v>
      </c>
      <c r="F88" s="3">
        <v>1.006755021</v>
      </c>
      <c r="G88" s="3">
        <v>1.042050218</v>
      </c>
      <c r="H88" s="3">
        <v>0.94860721989999996</v>
      </c>
      <c r="I88" s="3">
        <v>0.61258420130000002</v>
      </c>
      <c r="J88" s="3">
        <v>0.58170591510000003</v>
      </c>
      <c r="K88" s="3">
        <v>0.3866621288</v>
      </c>
      <c r="L88" s="3">
        <v>0.3611770453</v>
      </c>
      <c r="M88" s="3">
        <v>0.46851641710000003</v>
      </c>
      <c r="N88" s="3">
        <v>0.41913669879999998</v>
      </c>
      <c r="O88" s="3">
        <v>0.33468390329999997</v>
      </c>
      <c r="P88" s="3">
        <v>0.30797264050000001</v>
      </c>
      <c r="Q88" s="3">
        <v>1.009613785</v>
      </c>
      <c r="R88" s="3">
        <v>0.96427551739999995</v>
      </c>
      <c r="S88" s="3">
        <v>0.91754165480000005</v>
      </c>
      <c r="T88" s="3">
        <v>0.86987979869999998</v>
      </c>
      <c r="U88" s="3">
        <v>0.97090677339999998</v>
      </c>
      <c r="V88" s="3">
        <v>0.81890979860000002</v>
      </c>
      <c r="W88" s="3">
        <v>0.89658888729999997</v>
      </c>
      <c r="X88" s="3">
        <v>0.79195578209999995</v>
      </c>
      <c r="Y88" s="3">
        <v>0.4249269551</v>
      </c>
      <c r="Z88" s="3">
        <v>0.3855799473</v>
      </c>
      <c r="AA88" s="3">
        <v>0.22571296969999999</v>
      </c>
      <c r="AB88" s="3">
        <v>0.19200407480000001</v>
      </c>
      <c r="AC88" s="3">
        <v>0.3034145379</v>
      </c>
      <c r="AD88" s="3">
        <v>0.26220215299999999</v>
      </c>
      <c r="AE88" s="3">
        <v>0.16373575500000001</v>
      </c>
      <c r="AF88" s="3">
        <v>0.13995511059999999</v>
      </c>
      <c r="AG88" s="3">
        <v>1.2125857339999999</v>
      </c>
      <c r="AH88" s="3">
        <v>1.228462019</v>
      </c>
      <c r="AI88" s="3">
        <v>1.0108920640000001</v>
      </c>
      <c r="AJ88" s="3">
        <v>0.85131406870000004</v>
      </c>
      <c r="AK88" s="3">
        <v>1.2894364220000001</v>
      </c>
      <c r="AL88" s="3">
        <v>1.2623228390000001</v>
      </c>
      <c r="AM88" s="3">
        <v>1.0513720209999999</v>
      </c>
      <c r="AN88" s="3">
        <v>0.81471927320000004</v>
      </c>
      <c r="AO88" s="3">
        <v>1.3552399740000001</v>
      </c>
      <c r="AP88" s="3">
        <v>1.8892547079999999</v>
      </c>
      <c r="AQ88" s="3">
        <v>1.0278088080000001</v>
      </c>
      <c r="AR88" s="3">
        <v>0.97743686760000004</v>
      </c>
      <c r="AS88" s="3">
        <v>0.94171780859999998</v>
      </c>
      <c r="AT88" s="3">
        <v>0.885667333</v>
      </c>
      <c r="AU88" s="3">
        <v>0.98362647889999999</v>
      </c>
      <c r="AV88" s="3">
        <v>0.86734595530000003</v>
      </c>
      <c r="AW88" s="3">
        <v>0.90363349749999999</v>
      </c>
      <c r="AX88" s="3">
        <v>0.81735662200000003</v>
      </c>
      <c r="AY88" s="3">
        <v>0.5214517286</v>
      </c>
      <c r="AZ88" s="3">
        <v>0.45580127110000002</v>
      </c>
      <c r="BA88" s="3">
        <v>0.24354379009999999</v>
      </c>
      <c r="BB88" s="3">
        <v>0.2295123885</v>
      </c>
      <c r="BC88" s="3">
        <v>0.36624543970000001</v>
      </c>
      <c r="BD88" s="3">
        <v>0.32439248329999998</v>
      </c>
      <c r="BE88" s="3">
        <v>0.19104318340000001</v>
      </c>
      <c r="BF88" s="3">
        <v>0.15963330589999999</v>
      </c>
      <c r="BG88" s="3">
        <v>1.1654324579999999</v>
      </c>
      <c r="BH88" s="3">
        <v>1.1263078019999999</v>
      </c>
      <c r="BI88" s="3">
        <v>1.1299359389999999</v>
      </c>
      <c r="BJ88" s="3">
        <v>1.0895866219999999</v>
      </c>
      <c r="BK88" s="3">
        <v>1.1486913599999999</v>
      </c>
      <c r="BL88" s="3">
        <v>1.0612092319999999</v>
      </c>
      <c r="BM88" s="3">
        <v>1.12354716</v>
      </c>
      <c r="BN88" s="3">
        <v>1.033003919</v>
      </c>
    </row>
    <row r="89" spans="1:66" ht="15.75" thickBot="1" x14ac:dyDescent="0.3">
      <c r="A89" s="3">
        <v>1.1167984120000001</v>
      </c>
      <c r="B89" s="3">
        <v>1.068669538</v>
      </c>
      <c r="C89" s="3">
        <v>1.0666853670000001</v>
      </c>
      <c r="D89" s="3">
        <v>1.00884832</v>
      </c>
      <c r="E89" s="3">
        <v>1.086460438</v>
      </c>
      <c r="F89" s="3">
        <v>1.0030748759999999</v>
      </c>
      <c r="G89" s="3">
        <v>1.04150546</v>
      </c>
      <c r="H89" s="3">
        <v>0.94751600430000005</v>
      </c>
      <c r="I89" s="3">
        <v>0.61086453200000002</v>
      </c>
      <c r="J89" s="3">
        <v>0.57980217680000001</v>
      </c>
      <c r="K89" s="3">
        <v>0.38363501709999998</v>
      </c>
      <c r="L89" s="3">
        <v>0.36011676209999999</v>
      </c>
      <c r="M89" s="3">
        <v>0.46731584079999999</v>
      </c>
      <c r="N89" s="3">
        <v>0.41724160100000002</v>
      </c>
      <c r="O89" s="3">
        <v>0.3325514323</v>
      </c>
      <c r="P89" s="3">
        <v>0.30709524900000001</v>
      </c>
      <c r="Q89" s="3">
        <v>1.0089765159999999</v>
      </c>
      <c r="R89" s="3">
        <v>0.96125810749999996</v>
      </c>
      <c r="S89" s="3">
        <v>0.91986833369999998</v>
      </c>
      <c r="T89" s="3">
        <v>0.86848780489999999</v>
      </c>
      <c r="U89" s="3">
        <v>0.97238618779999997</v>
      </c>
      <c r="V89" s="3">
        <v>0.81814428969999997</v>
      </c>
      <c r="W89" s="3">
        <v>0.89477428280000004</v>
      </c>
      <c r="X89" s="3">
        <v>0.78944260580000003</v>
      </c>
      <c r="Y89" s="3">
        <v>0.42387933169999997</v>
      </c>
      <c r="Z89" s="3">
        <v>0.38425827219999997</v>
      </c>
      <c r="AA89" s="3">
        <v>0.2246345203</v>
      </c>
      <c r="AB89" s="3">
        <v>0.19113447710000001</v>
      </c>
      <c r="AC89" s="3">
        <v>0.30284456910000002</v>
      </c>
      <c r="AD89" s="3">
        <v>0.26120551689999999</v>
      </c>
      <c r="AE89" s="3">
        <v>0.16300645180000001</v>
      </c>
      <c r="AF89" s="3">
        <v>0.13921810279999999</v>
      </c>
      <c r="AG89" s="3">
        <v>1.212549482</v>
      </c>
      <c r="AH89" s="3">
        <v>1.228387484</v>
      </c>
      <c r="AI89" s="3">
        <v>1.01068008</v>
      </c>
      <c r="AJ89" s="3">
        <v>0.85085001439999997</v>
      </c>
      <c r="AK89" s="3">
        <v>1.2879997160000001</v>
      </c>
      <c r="AL89" s="3">
        <v>1.261273356</v>
      </c>
      <c r="AM89" s="3">
        <v>1.051075011</v>
      </c>
      <c r="AN89" s="3">
        <v>0.81447935920000003</v>
      </c>
      <c r="AO89" s="3">
        <v>1.3552084069999999</v>
      </c>
      <c r="AP89" s="3">
        <v>1.8916997090000001</v>
      </c>
      <c r="AQ89" s="3">
        <v>1.0281308579999999</v>
      </c>
      <c r="AR89" s="3">
        <v>0.97838851930000004</v>
      </c>
      <c r="AS89" s="3">
        <v>0.9417491778</v>
      </c>
      <c r="AT89" s="3">
        <v>0.88433499289999995</v>
      </c>
      <c r="AU89" s="3">
        <v>0.98298673020000005</v>
      </c>
      <c r="AV89" s="3">
        <v>0.86823094430000003</v>
      </c>
      <c r="AW89" s="3">
        <v>0.90088432240000005</v>
      </c>
      <c r="AX89" s="3">
        <v>0.81662770169999999</v>
      </c>
      <c r="AY89" s="3">
        <v>0.52008993069999998</v>
      </c>
      <c r="AZ89" s="3">
        <v>0.45393602280000001</v>
      </c>
      <c r="BA89" s="3">
        <v>0.24291541659999999</v>
      </c>
      <c r="BB89" s="3">
        <v>0.22788575420000001</v>
      </c>
      <c r="BC89" s="3">
        <v>0.3645750982</v>
      </c>
      <c r="BD89" s="3">
        <v>0.32295324549999999</v>
      </c>
      <c r="BE89" s="3">
        <v>0.1902044893</v>
      </c>
      <c r="BF89" s="3">
        <v>0.15892277590000001</v>
      </c>
      <c r="BG89" s="3">
        <v>1.164504719</v>
      </c>
      <c r="BH89" s="3">
        <v>1.1273683839999999</v>
      </c>
      <c r="BI89" s="3">
        <v>1.132466258</v>
      </c>
      <c r="BJ89" s="3">
        <v>1.085550507</v>
      </c>
      <c r="BK89" s="3">
        <v>1.1507078310000001</v>
      </c>
      <c r="BL89" s="3">
        <v>1.06150689</v>
      </c>
      <c r="BM89" s="3">
        <v>1.1238489410000001</v>
      </c>
      <c r="BN89" s="3">
        <v>1.0303518890000001</v>
      </c>
    </row>
    <row r="90" spans="1:66" ht="15.75" thickBot="1" x14ac:dyDescent="0.3">
      <c r="A90" s="3">
        <v>1.116315943</v>
      </c>
      <c r="B90" s="3">
        <v>1.06634669</v>
      </c>
      <c r="C90" s="3">
        <v>1.0652842010000001</v>
      </c>
      <c r="D90" s="3">
        <v>1.0050577469999999</v>
      </c>
      <c r="E90" s="3">
        <v>1.0861810730000001</v>
      </c>
      <c r="F90" s="3">
        <v>1.005475605</v>
      </c>
      <c r="G90" s="3">
        <v>1.041366158</v>
      </c>
      <c r="H90" s="3">
        <v>0.94689506369999998</v>
      </c>
      <c r="I90" s="3">
        <v>0.60903651640000001</v>
      </c>
      <c r="J90" s="3">
        <v>0.57824561519999995</v>
      </c>
      <c r="K90" s="3">
        <v>0.38203947469999999</v>
      </c>
      <c r="L90" s="3">
        <v>0.35865865530000002</v>
      </c>
      <c r="M90" s="3">
        <v>0.46525615100000001</v>
      </c>
      <c r="N90" s="3">
        <v>0.41600033469999997</v>
      </c>
      <c r="O90" s="3">
        <v>0.33146912360000003</v>
      </c>
      <c r="P90" s="3">
        <v>0.30698044930000001</v>
      </c>
      <c r="Q90" s="3">
        <v>1.0091226419999999</v>
      </c>
      <c r="R90" s="3">
        <v>0.96206224289999998</v>
      </c>
      <c r="S90" s="3">
        <v>0.91911422300000001</v>
      </c>
      <c r="T90" s="3">
        <v>0.86773420680000002</v>
      </c>
      <c r="U90" s="3">
        <v>0.96851917470000004</v>
      </c>
      <c r="V90" s="3">
        <v>0.81585158150000003</v>
      </c>
      <c r="W90" s="3">
        <v>0.89747695179999998</v>
      </c>
      <c r="X90" s="3">
        <v>0.78881159450000005</v>
      </c>
      <c r="Y90" s="3">
        <v>0.4230050836</v>
      </c>
      <c r="Z90" s="3">
        <v>0.38318333919999997</v>
      </c>
      <c r="AA90" s="3">
        <v>0.22318238579999999</v>
      </c>
      <c r="AB90" s="3">
        <v>0.19045281680000001</v>
      </c>
      <c r="AC90" s="3">
        <v>0.30101331419999999</v>
      </c>
      <c r="AD90" s="3">
        <v>0.26039471800000002</v>
      </c>
      <c r="AE90" s="3">
        <v>0.16139509799999999</v>
      </c>
      <c r="AF90" s="3">
        <v>0.1384780887</v>
      </c>
      <c r="AG90" s="3">
        <v>1.212467532</v>
      </c>
      <c r="AH90" s="3">
        <v>1.2283311159999999</v>
      </c>
      <c r="AI90" s="3">
        <v>1.0105083109999999</v>
      </c>
      <c r="AJ90" s="3">
        <v>0.85043966120000003</v>
      </c>
      <c r="AK90" s="3">
        <v>1.2870743419999999</v>
      </c>
      <c r="AL90" s="3">
        <v>1.258757694</v>
      </c>
      <c r="AM90" s="3">
        <v>1.0508966340000001</v>
      </c>
      <c r="AN90" s="3">
        <v>0.81413801649999995</v>
      </c>
      <c r="AO90" s="3">
        <v>1.3546159390000001</v>
      </c>
      <c r="AP90" s="3">
        <v>1.884077054</v>
      </c>
      <c r="AQ90" s="3">
        <v>1.025290295</v>
      </c>
      <c r="AR90" s="3">
        <v>0.97713385379999995</v>
      </c>
      <c r="AS90" s="3">
        <v>0.94078532660000003</v>
      </c>
      <c r="AT90" s="3">
        <v>0.88338615929999997</v>
      </c>
      <c r="AU90" s="3">
        <v>0.98115452209999998</v>
      </c>
      <c r="AV90" s="3">
        <v>0.86778100390000001</v>
      </c>
      <c r="AW90" s="3">
        <v>0.90039454220000004</v>
      </c>
      <c r="AX90" s="3">
        <v>0.81454506189999998</v>
      </c>
      <c r="AY90" s="3">
        <v>0.51907253900000005</v>
      </c>
      <c r="AZ90" s="3">
        <v>0.45315728350000001</v>
      </c>
      <c r="BA90" s="3">
        <v>0.24187412729999999</v>
      </c>
      <c r="BB90" s="3">
        <v>0.22700862620000001</v>
      </c>
      <c r="BC90" s="3">
        <v>0.36319234220000002</v>
      </c>
      <c r="BD90" s="3">
        <v>0.32122707560000002</v>
      </c>
      <c r="BE90" s="3">
        <v>0.1894654194</v>
      </c>
      <c r="BF90" s="3">
        <v>0.15812023140000001</v>
      </c>
      <c r="BG90" s="3">
        <v>1.1630333420000001</v>
      </c>
      <c r="BH90" s="3">
        <v>1.123673728</v>
      </c>
      <c r="BI90" s="3">
        <v>1.1318887209999999</v>
      </c>
      <c r="BJ90" s="3">
        <v>1.0878473849999999</v>
      </c>
      <c r="BK90" s="3">
        <v>1.1483880799999999</v>
      </c>
      <c r="BL90" s="3">
        <v>1.0618322419999999</v>
      </c>
      <c r="BM90" s="3">
        <v>1.1215763839999999</v>
      </c>
      <c r="BN90" s="3">
        <v>1.0318148090000001</v>
      </c>
    </row>
    <row r="91" spans="1:66" ht="15.75" thickBot="1" x14ac:dyDescent="0.3">
      <c r="A91" s="3">
        <v>1.1157444050000001</v>
      </c>
      <c r="B91" s="3">
        <v>1.066087507</v>
      </c>
      <c r="C91" s="3">
        <v>1.0631351010000001</v>
      </c>
      <c r="D91" s="3">
        <v>1.0036652340000001</v>
      </c>
      <c r="E91" s="3">
        <v>1.083120375</v>
      </c>
      <c r="F91" s="3">
        <v>1.0035343269999999</v>
      </c>
      <c r="G91" s="3">
        <v>1.043494154</v>
      </c>
      <c r="H91" s="3">
        <v>0.9485647586</v>
      </c>
      <c r="I91" s="3">
        <v>0.60741860309999995</v>
      </c>
      <c r="J91" s="3">
        <v>0.57762542240000003</v>
      </c>
      <c r="K91" s="3">
        <v>0.3810278614</v>
      </c>
      <c r="L91" s="3">
        <v>0.35687901129999999</v>
      </c>
      <c r="M91" s="3">
        <v>0.46283706190000001</v>
      </c>
      <c r="N91" s="3">
        <v>0.41463473499999998</v>
      </c>
      <c r="O91" s="3">
        <v>0.32919920990000001</v>
      </c>
      <c r="P91" s="3">
        <v>0.30436744770000002</v>
      </c>
      <c r="Q91" s="3">
        <v>1.0080174749999999</v>
      </c>
      <c r="R91" s="3">
        <v>0.96194733720000003</v>
      </c>
      <c r="S91" s="3">
        <v>0.91912989310000004</v>
      </c>
      <c r="T91" s="3">
        <v>0.86529411830000003</v>
      </c>
      <c r="U91" s="3">
        <v>0.97222540390000001</v>
      </c>
      <c r="V91" s="3">
        <v>0.81962172779999998</v>
      </c>
      <c r="W91" s="3">
        <v>0.89844191600000001</v>
      </c>
      <c r="X91" s="3">
        <v>0.79032671399999999</v>
      </c>
      <c r="Y91" s="3">
        <v>0.42181844940000002</v>
      </c>
      <c r="Z91" s="3">
        <v>0.38202925250000003</v>
      </c>
      <c r="AA91" s="3">
        <v>0.222274731</v>
      </c>
      <c r="AB91" s="3">
        <v>0.1891987882</v>
      </c>
      <c r="AC91" s="3">
        <v>0.29872907300000001</v>
      </c>
      <c r="AD91" s="3">
        <v>0.25887986280000003</v>
      </c>
      <c r="AE91" s="3">
        <v>0.16091824539999999</v>
      </c>
      <c r="AF91" s="3">
        <v>0.13765394859999999</v>
      </c>
      <c r="AG91" s="3">
        <v>1.212380786</v>
      </c>
      <c r="AH91" s="3">
        <v>1.2283642420000001</v>
      </c>
      <c r="AI91" s="3">
        <v>1.010331568</v>
      </c>
      <c r="AJ91" s="3">
        <v>0.84981823629999997</v>
      </c>
      <c r="AK91" s="3">
        <v>1.2870472719999999</v>
      </c>
      <c r="AL91" s="3">
        <v>1.2578510709999999</v>
      </c>
      <c r="AM91" s="3">
        <v>1.050478341</v>
      </c>
      <c r="AN91" s="3">
        <v>0.81341121559999996</v>
      </c>
      <c r="AO91" s="3">
        <v>1.3540306040000001</v>
      </c>
      <c r="AP91" s="3">
        <v>1.8858736190000001</v>
      </c>
      <c r="AQ91" s="3">
        <v>1.0285986490000001</v>
      </c>
      <c r="AR91" s="3">
        <v>0.97792687099999998</v>
      </c>
      <c r="AS91" s="3">
        <v>0.94365321499999999</v>
      </c>
      <c r="AT91" s="3">
        <v>0.88108486210000003</v>
      </c>
      <c r="AU91" s="3">
        <v>0.98137065649999999</v>
      </c>
      <c r="AV91" s="3">
        <v>0.86247422600000001</v>
      </c>
      <c r="AW91" s="3">
        <v>0.90033780809999997</v>
      </c>
      <c r="AX91" s="3">
        <v>0.81580173160000002</v>
      </c>
      <c r="AY91" s="3">
        <v>0.51796519529999996</v>
      </c>
      <c r="AZ91" s="3">
        <v>0.45152556630000001</v>
      </c>
      <c r="BA91" s="3">
        <v>0.24028572979999999</v>
      </c>
      <c r="BB91" s="3">
        <v>0.22597757700000001</v>
      </c>
      <c r="BC91" s="3">
        <v>0.36195765169999999</v>
      </c>
      <c r="BD91" s="3">
        <v>0.32038577200000001</v>
      </c>
      <c r="BE91" s="3">
        <v>0.18777095739999999</v>
      </c>
      <c r="BF91" s="3">
        <v>0.15691840160000001</v>
      </c>
      <c r="BG91" s="3">
        <v>1.1635453309999999</v>
      </c>
      <c r="BH91" s="3">
        <v>1.1210979480000001</v>
      </c>
      <c r="BI91" s="3">
        <v>1.134431011</v>
      </c>
      <c r="BJ91" s="3">
        <v>1.0840263720000001</v>
      </c>
      <c r="BK91" s="3">
        <v>1.146649663</v>
      </c>
      <c r="BL91" s="3">
        <v>1.0586082530000001</v>
      </c>
      <c r="BM91" s="3">
        <v>1.1239559910000001</v>
      </c>
      <c r="BN91" s="3">
        <v>1.033021811</v>
      </c>
    </row>
    <row r="92" spans="1:66" ht="15.75" thickBot="1" x14ac:dyDescent="0.3">
      <c r="A92" s="3">
        <v>1.1153995670000001</v>
      </c>
      <c r="B92" s="3">
        <v>1.0641559229999999</v>
      </c>
      <c r="C92" s="3">
        <v>1.0652218819999999</v>
      </c>
      <c r="D92" s="3">
        <v>1.004983621</v>
      </c>
      <c r="E92" s="3">
        <v>1.0829418019999999</v>
      </c>
      <c r="F92" s="3">
        <v>1.0047447979999999</v>
      </c>
      <c r="G92" s="3">
        <v>1.0404173910000001</v>
      </c>
      <c r="H92" s="3">
        <v>0.95170081039999999</v>
      </c>
      <c r="I92" s="3">
        <v>0.60632658159999997</v>
      </c>
      <c r="J92" s="3">
        <v>0.57644331429999995</v>
      </c>
      <c r="K92" s="3">
        <v>0.37917033770000003</v>
      </c>
      <c r="L92" s="3">
        <v>0.35536280390000002</v>
      </c>
      <c r="M92" s="3">
        <v>0.46207937389999998</v>
      </c>
      <c r="N92" s="3">
        <v>0.41317514129999999</v>
      </c>
      <c r="O92" s="3">
        <v>0.32946897269999997</v>
      </c>
      <c r="P92" s="3">
        <v>0.3027257672</v>
      </c>
      <c r="Q92" s="3">
        <v>1.0077291049999999</v>
      </c>
      <c r="R92" s="3">
        <v>0.96023751300000004</v>
      </c>
      <c r="S92" s="3">
        <v>0.9164344754</v>
      </c>
      <c r="T92" s="3">
        <v>0.86653563160000002</v>
      </c>
      <c r="U92" s="3">
        <v>0.96671577949999998</v>
      </c>
      <c r="V92" s="3">
        <v>0.81664800449999997</v>
      </c>
      <c r="W92" s="3">
        <v>0.89531623689999995</v>
      </c>
      <c r="X92" s="3">
        <v>0.78823152559999998</v>
      </c>
      <c r="Y92" s="3">
        <v>0.41995000910000002</v>
      </c>
      <c r="Z92" s="3">
        <v>0.38065196060000001</v>
      </c>
      <c r="AA92" s="3">
        <v>0.22123229210000001</v>
      </c>
      <c r="AB92" s="3">
        <v>0.18839897380000001</v>
      </c>
      <c r="AC92" s="3">
        <v>0.29768986879999998</v>
      </c>
      <c r="AD92" s="3">
        <v>0.25777940710000002</v>
      </c>
      <c r="AE92" s="3">
        <v>0.15960494089999999</v>
      </c>
      <c r="AF92" s="3">
        <v>0.13716494970000001</v>
      </c>
      <c r="AG92" s="3">
        <v>1.2122392</v>
      </c>
      <c r="AH92" s="3">
        <v>1.228349683</v>
      </c>
      <c r="AI92" s="3">
        <v>1.0102305760000001</v>
      </c>
      <c r="AJ92" s="3">
        <v>0.84927041219999999</v>
      </c>
      <c r="AK92" s="3">
        <v>1.28701632</v>
      </c>
      <c r="AL92" s="3">
        <v>1.2544950640000001</v>
      </c>
      <c r="AM92" s="3">
        <v>1.0503650950000001</v>
      </c>
      <c r="AN92" s="3">
        <v>0.81344874479999996</v>
      </c>
      <c r="AO92" s="3">
        <v>1.3541013559999999</v>
      </c>
      <c r="AP92" s="3">
        <v>1.8810822899999999</v>
      </c>
      <c r="AQ92" s="3">
        <v>1.026783231</v>
      </c>
      <c r="AR92" s="3">
        <v>0.97775157759999998</v>
      </c>
      <c r="AS92" s="3">
        <v>0.94150539200000005</v>
      </c>
      <c r="AT92" s="3">
        <v>0.88761683440000005</v>
      </c>
      <c r="AU92" s="3">
        <v>0.98127547900000001</v>
      </c>
      <c r="AV92" s="3">
        <v>0.8657257559</v>
      </c>
      <c r="AW92" s="3">
        <v>0.89904549450000004</v>
      </c>
      <c r="AX92" s="3">
        <v>0.81638084779999998</v>
      </c>
      <c r="AY92" s="3">
        <v>0.51690970459999996</v>
      </c>
      <c r="AZ92" s="3">
        <v>0.45156097099999998</v>
      </c>
      <c r="BA92" s="3">
        <v>0.23925129919999999</v>
      </c>
      <c r="BB92" s="3">
        <v>0.22457697770000001</v>
      </c>
      <c r="BC92" s="3">
        <v>0.36009875930000002</v>
      </c>
      <c r="BD92" s="3">
        <v>0.3187986236</v>
      </c>
      <c r="BE92" s="3">
        <v>0.1870483527</v>
      </c>
      <c r="BF92" s="3">
        <v>0.15609105000000001</v>
      </c>
      <c r="BG92" s="3">
        <v>1.1646827639999999</v>
      </c>
      <c r="BH92" s="3">
        <v>1.1240995389999999</v>
      </c>
      <c r="BI92" s="3">
        <v>1.1304132410000001</v>
      </c>
      <c r="BJ92" s="3">
        <v>1.0842538390000001</v>
      </c>
      <c r="BK92" s="3">
        <v>1.148098574</v>
      </c>
      <c r="BL92" s="3">
        <v>1.055534631</v>
      </c>
      <c r="BM92" s="3">
        <v>1.1206250550000001</v>
      </c>
      <c r="BN92" s="3">
        <v>1.0306310759999999</v>
      </c>
    </row>
    <row r="93" spans="1:66" ht="15.75" thickBot="1" x14ac:dyDescent="0.3">
      <c r="A93" s="3">
        <v>1.1145000009999999</v>
      </c>
      <c r="B93" s="3">
        <v>1.0659793909999999</v>
      </c>
      <c r="C93" s="3">
        <v>1.0666484810000001</v>
      </c>
      <c r="D93" s="3">
        <v>1.0024534039999999</v>
      </c>
      <c r="E93" s="3">
        <v>1.085024738</v>
      </c>
      <c r="F93" s="3">
        <v>1.0040542459999999</v>
      </c>
      <c r="G93" s="3">
        <v>1.035282839</v>
      </c>
      <c r="H93" s="3">
        <v>0.94315109139999997</v>
      </c>
      <c r="I93" s="3">
        <v>0.60563538620000001</v>
      </c>
      <c r="J93" s="3">
        <v>0.57454112300000004</v>
      </c>
      <c r="K93" s="3">
        <v>0.37694221770000003</v>
      </c>
      <c r="L93" s="3">
        <v>0.35389187360000002</v>
      </c>
      <c r="M93" s="3">
        <v>0.46088171610000001</v>
      </c>
      <c r="N93" s="3">
        <v>0.41185439839999999</v>
      </c>
      <c r="O93" s="3">
        <v>0.3266038745</v>
      </c>
      <c r="P93" s="3">
        <v>0.30150593460000003</v>
      </c>
      <c r="Q93" s="3">
        <v>1.1949419800000001</v>
      </c>
      <c r="R93" s="3">
        <v>0.96326023319999998</v>
      </c>
      <c r="S93" s="3">
        <v>0.91747938480000002</v>
      </c>
      <c r="T93" s="3">
        <v>0.86704061340000005</v>
      </c>
      <c r="U93" s="3">
        <v>0.96848164560000005</v>
      </c>
      <c r="V93" s="3">
        <v>0.81522961890000001</v>
      </c>
      <c r="W93" s="3">
        <v>0.89285242669999998</v>
      </c>
      <c r="X93" s="3">
        <v>0.78938679850000004</v>
      </c>
      <c r="Y93" s="3">
        <v>0.41823900269999997</v>
      </c>
      <c r="Z93" s="3">
        <v>0.37953713449999998</v>
      </c>
      <c r="AA93" s="3">
        <v>0.21994765259999999</v>
      </c>
      <c r="AB93" s="3">
        <v>0.1868500827</v>
      </c>
      <c r="AC93" s="3">
        <v>0.29635229359999998</v>
      </c>
      <c r="AD93" s="3">
        <v>0.25675780650000002</v>
      </c>
      <c r="AE93" s="3">
        <v>0.15929605159999999</v>
      </c>
      <c r="AF93" s="3">
        <v>0.1362306938</v>
      </c>
      <c r="AG93" s="3">
        <v>1.2121915080000001</v>
      </c>
      <c r="AH93" s="3">
        <v>1.228305663</v>
      </c>
      <c r="AI93" s="3">
        <v>1.00981539</v>
      </c>
      <c r="AJ93" s="3">
        <v>0.8491020614</v>
      </c>
      <c r="AK93" s="3">
        <v>1.2869802939999999</v>
      </c>
      <c r="AL93" s="3">
        <v>1.2545517589999999</v>
      </c>
      <c r="AM93" s="3">
        <v>1.0502454450000001</v>
      </c>
      <c r="AN93" s="3">
        <v>0.8128625142</v>
      </c>
      <c r="AO93" s="3">
        <v>1.3517927620000001</v>
      </c>
      <c r="AP93" s="3">
        <v>1.8750517520000001</v>
      </c>
      <c r="AQ93" s="3">
        <v>1.0292642439999999</v>
      </c>
      <c r="AR93" s="3">
        <v>0.97808643279999996</v>
      </c>
      <c r="AS93" s="3">
        <v>0.93872211819999996</v>
      </c>
      <c r="AT93" s="3">
        <v>0.88258290090000002</v>
      </c>
      <c r="AU93" s="3">
        <v>0.9795325734</v>
      </c>
      <c r="AV93" s="3">
        <v>0.86291465410000001</v>
      </c>
      <c r="AW93" s="3">
        <v>0.89985246109999995</v>
      </c>
      <c r="AX93" s="3">
        <v>0.81369218659999998</v>
      </c>
      <c r="AY93" s="3">
        <v>0.51565631560000003</v>
      </c>
      <c r="AZ93" s="3">
        <v>0.44938061680000002</v>
      </c>
      <c r="BA93" s="3">
        <v>0.2381331538</v>
      </c>
      <c r="BB93" s="3">
        <v>0.2237466364</v>
      </c>
      <c r="BC93" s="3">
        <v>0.3588985885</v>
      </c>
      <c r="BD93" s="3">
        <v>0.31754258990000001</v>
      </c>
      <c r="BE93" s="3">
        <v>0.1857227686</v>
      </c>
      <c r="BF93" s="3">
        <v>0.15526579539999999</v>
      </c>
      <c r="BG93" s="3">
        <v>1.1639970049999999</v>
      </c>
      <c r="BH93" s="3">
        <v>1.1228585040000001</v>
      </c>
      <c r="BI93" s="3">
        <v>1.1304665599999999</v>
      </c>
      <c r="BJ93" s="3">
        <v>1.08543115</v>
      </c>
      <c r="BK93" s="3">
        <v>1.146156306</v>
      </c>
      <c r="BL93" s="3">
        <v>1.0601442160000001</v>
      </c>
      <c r="BM93" s="3">
        <v>1.1214338669999999</v>
      </c>
      <c r="BN93" s="3">
        <v>1.0332904620000001</v>
      </c>
    </row>
    <row r="94" spans="1:66" ht="15.75" thickBot="1" x14ac:dyDescent="0.3">
      <c r="A94" s="2">
        <v>0</v>
      </c>
      <c r="B94" s="2">
        <v>1</v>
      </c>
      <c r="C94" s="2">
        <v>2</v>
      </c>
      <c r="D94" s="2">
        <v>3</v>
      </c>
      <c r="E94" s="2">
        <v>4</v>
      </c>
      <c r="F94" s="2">
        <v>5</v>
      </c>
      <c r="G94" s="2">
        <v>6</v>
      </c>
      <c r="H94" s="2">
        <v>7</v>
      </c>
      <c r="I94" s="2">
        <v>8</v>
      </c>
      <c r="J94" s="2">
        <v>9</v>
      </c>
      <c r="K94" s="2">
        <v>10</v>
      </c>
      <c r="L94" s="2">
        <v>11</v>
      </c>
      <c r="M94" s="2">
        <v>12</v>
      </c>
      <c r="N94" s="2">
        <v>13</v>
      </c>
      <c r="O94" s="2">
        <v>14</v>
      </c>
      <c r="P94" s="2">
        <v>15</v>
      </c>
      <c r="Q94" s="2">
        <v>16</v>
      </c>
      <c r="R94" s="2">
        <v>17</v>
      </c>
      <c r="S94" s="2">
        <v>18</v>
      </c>
      <c r="T94" s="2">
        <v>19</v>
      </c>
      <c r="U94" s="2">
        <v>20</v>
      </c>
      <c r="V94" s="2">
        <v>21</v>
      </c>
      <c r="W94" s="2">
        <v>22</v>
      </c>
      <c r="X94" s="2">
        <v>23</v>
      </c>
      <c r="Y94" s="2">
        <v>24</v>
      </c>
      <c r="Z94" s="2">
        <v>25</v>
      </c>
      <c r="AA94" s="2">
        <v>26</v>
      </c>
      <c r="AB94" s="2">
        <v>27</v>
      </c>
      <c r="AC94" s="2">
        <v>28</v>
      </c>
      <c r="AD94" s="2">
        <v>29</v>
      </c>
      <c r="AE94" s="2">
        <v>30</v>
      </c>
      <c r="AF94" s="2">
        <v>31</v>
      </c>
      <c r="AG94" s="2">
        <v>32</v>
      </c>
      <c r="AH94" s="2">
        <v>33</v>
      </c>
      <c r="AI94" s="2">
        <v>34</v>
      </c>
      <c r="AJ94" s="2">
        <v>35</v>
      </c>
      <c r="AK94" s="2">
        <v>36</v>
      </c>
      <c r="AL94" s="2">
        <v>37</v>
      </c>
      <c r="AM94" s="2">
        <v>38</v>
      </c>
      <c r="AN94" s="2">
        <v>39</v>
      </c>
      <c r="AO94" s="2">
        <v>40</v>
      </c>
      <c r="AP94" s="2">
        <v>41</v>
      </c>
      <c r="AQ94" s="2">
        <v>42</v>
      </c>
      <c r="AR94" s="2">
        <v>43</v>
      </c>
      <c r="AS94" s="2">
        <v>44</v>
      </c>
      <c r="AT94" s="2">
        <v>45</v>
      </c>
      <c r="AU94" s="2">
        <v>46</v>
      </c>
      <c r="AV94" s="2">
        <v>47</v>
      </c>
      <c r="AW94" s="2">
        <v>48</v>
      </c>
      <c r="AX94" s="2">
        <v>49</v>
      </c>
      <c r="AY94" s="2">
        <v>50</v>
      </c>
      <c r="AZ94" s="2">
        <v>51</v>
      </c>
      <c r="BA94" s="2">
        <v>52</v>
      </c>
      <c r="BB94" s="2">
        <v>53</v>
      </c>
      <c r="BC94" s="2">
        <v>54</v>
      </c>
      <c r="BD94" s="2">
        <v>55</v>
      </c>
      <c r="BE94" s="2">
        <v>56</v>
      </c>
      <c r="BF94" s="2">
        <v>57</v>
      </c>
      <c r="BG94" s="2">
        <v>58</v>
      </c>
      <c r="BH94" s="2">
        <v>59</v>
      </c>
      <c r="BI94" s="2">
        <v>60</v>
      </c>
      <c r="BJ94" s="2">
        <v>61</v>
      </c>
      <c r="BK94" s="2">
        <v>62</v>
      </c>
      <c r="BL94" s="2">
        <v>63</v>
      </c>
      <c r="BM94" s="2">
        <v>64</v>
      </c>
      <c r="BN94" s="2">
        <v>65</v>
      </c>
    </row>
    <row r="95" spans="1:66" ht="15.75" thickBot="1" x14ac:dyDescent="0.3">
      <c r="A95" s="3">
        <v>1.226122172</v>
      </c>
      <c r="B95" s="3">
        <v>1.158822062</v>
      </c>
      <c r="C95" s="3">
        <v>1.2411940850000001</v>
      </c>
      <c r="D95" s="3">
        <v>1.2112571379999999</v>
      </c>
      <c r="E95" s="3">
        <v>1.22058439</v>
      </c>
      <c r="F95" s="3">
        <v>1.213663108</v>
      </c>
      <c r="G95" s="3">
        <v>1.2477614539999999</v>
      </c>
      <c r="H95" s="3">
        <v>1.1593982169999999</v>
      </c>
      <c r="I95" s="3">
        <v>1.3278342759999999</v>
      </c>
      <c r="J95" s="3">
        <v>1.202763641</v>
      </c>
      <c r="K95" s="3">
        <v>1.4915204879999999</v>
      </c>
      <c r="L95" s="3">
        <v>1.3224239769999999</v>
      </c>
      <c r="M95" s="3">
        <v>1.3905449270000001</v>
      </c>
      <c r="N95" s="3">
        <v>1.240894216</v>
      </c>
      <c r="O95" s="3">
        <v>1.2953543919999999</v>
      </c>
      <c r="P95" s="3">
        <v>1.292426173</v>
      </c>
      <c r="Q95" s="3">
        <v>1.1570701809999999</v>
      </c>
      <c r="R95" s="3">
        <v>1.156863556</v>
      </c>
      <c r="S95" s="3">
        <v>1.129296692</v>
      </c>
      <c r="T95" s="3">
        <v>1.093819203</v>
      </c>
      <c r="U95" s="3">
        <v>1.165920209</v>
      </c>
      <c r="V95" s="3">
        <v>1.051335406</v>
      </c>
      <c r="W95" s="3">
        <v>1.1717829070000001</v>
      </c>
      <c r="X95" s="3">
        <v>1.039742078</v>
      </c>
      <c r="Y95" s="3">
        <v>1.179666766</v>
      </c>
      <c r="Z95" s="3">
        <v>1.0392918719999999</v>
      </c>
      <c r="AA95" s="3">
        <v>1.1373571769999999</v>
      </c>
      <c r="AB95" s="3">
        <v>1.072150468</v>
      </c>
      <c r="AC95" s="3">
        <v>1.168955188</v>
      </c>
      <c r="AD95" s="3">
        <v>1.0486256860000001</v>
      </c>
      <c r="AE95" s="3">
        <v>1.1504706469999999</v>
      </c>
      <c r="AF95" s="3">
        <v>1.074483198</v>
      </c>
      <c r="AG95" s="3">
        <v>1.159418047</v>
      </c>
      <c r="AH95" s="3">
        <v>1.203126318</v>
      </c>
      <c r="AI95" s="3">
        <v>1.1353870159999999</v>
      </c>
      <c r="AJ95" s="3">
        <v>1.1452465409999999</v>
      </c>
      <c r="AK95" s="3">
        <v>1.4117491049999999</v>
      </c>
      <c r="AL95" s="3">
        <v>2.0288168880000002</v>
      </c>
      <c r="AM95" s="3">
        <v>1.1784368460000001</v>
      </c>
      <c r="AN95" s="3">
        <v>1.129950403</v>
      </c>
      <c r="AO95" s="3">
        <v>1.4106071469999999</v>
      </c>
      <c r="AP95" s="3">
        <v>2.1117208289999998</v>
      </c>
      <c r="AQ95" s="3">
        <v>1.223731927</v>
      </c>
      <c r="AR95" s="3">
        <v>1.1048514169999999</v>
      </c>
      <c r="AS95" s="3">
        <v>1.1979138730000001</v>
      </c>
      <c r="AT95" s="3">
        <v>1.147854814</v>
      </c>
      <c r="AU95" s="3">
        <v>1.232041006</v>
      </c>
      <c r="AV95" s="3">
        <v>1.0655380029999999</v>
      </c>
      <c r="AW95" s="3">
        <v>1.2540541359999999</v>
      </c>
      <c r="AX95" s="3">
        <v>1.116596041</v>
      </c>
      <c r="AY95" s="3">
        <v>1.2376476970000001</v>
      </c>
      <c r="AZ95" s="3">
        <v>1.0850358259999999</v>
      </c>
      <c r="BA95" s="3">
        <v>1.2057359480000001</v>
      </c>
      <c r="BB95" s="3">
        <v>1.0497456890000001</v>
      </c>
      <c r="BC95" s="3">
        <v>1.184016841</v>
      </c>
      <c r="BD95" s="3">
        <v>1.090999585</v>
      </c>
      <c r="BE95" s="3">
        <v>1.3256709820000001</v>
      </c>
      <c r="BF95" s="3">
        <v>1.0829156849999999</v>
      </c>
      <c r="BG95" s="3">
        <v>1.2535805630000001</v>
      </c>
      <c r="BH95" s="3">
        <v>1.153579527</v>
      </c>
      <c r="BI95" s="3">
        <v>1.295351149</v>
      </c>
      <c r="BJ95" s="3">
        <v>1.223058894</v>
      </c>
      <c r="BK95" s="3">
        <v>1.2371888390000001</v>
      </c>
      <c r="BL95" s="3">
        <v>1.184395759</v>
      </c>
      <c r="BM95" s="3">
        <v>1.2579253939999999</v>
      </c>
      <c r="BN95" s="3">
        <v>1.2175948409999999</v>
      </c>
    </row>
    <row r="96" spans="1:66" ht="15.75" thickBot="1" x14ac:dyDescent="0.3">
      <c r="A96" s="4" t="s">
        <v>97</v>
      </c>
      <c r="B96" s="4" t="s">
        <v>97</v>
      </c>
      <c r="C96" s="4" t="s">
        <v>97</v>
      </c>
      <c r="D96" s="4" t="s">
        <v>97</v>
      </c>
      <c r="E96" s="4" t="s">
        <v>97</v>
      </c>
      <c r="F96" s="4" t="s">
        <v>97</v>
      </c>
      <c r="G96" s="4" t="s">
        <v>97</v>
      </c>
      <c r="H96" s="4" t="s">
        <v>97</v>
      </c>
      <c r="I96" s="4" t="s">
        <v>97</v>
      </c>
      <c r="J96" s="4" t="s">
        <v>97</v>
      </c>
      <c r="K96" s="4" t="s">
        <v>97</v>
      </c>
      <c r="L96" s="4" t="s">
        <v>97</v>
      </c>
      <c r="M96" s="4" t="s">
        <v>97</v>
      </c>
      <c r="N96" s="4" t="s">
        <v>97</v>
      </c>
      <c r="O96" s="4" t="s">
        <v>97</v>
      </c>
      <c r="P96" s="4" t="s">
        <v>97</v>
      </c>
      <c r="Q96" s="4" t="s">
        <v>97</v>
      </c>
      <c r="R96" s="4" t="s">
        <v>97</v>
      </c>
      <c r="S96" s="4" t="s">
        <v>97</v>
      </c>
      <c r="T96" s="4" t="s">
        <v>97</v>
      </c>
      <c r="U96" s="4" t="s">
        <v>97</v>
      </c>
      <c r="V96" s="4" t="s">
        <v>97</v>
      </c>
      <c r="W96" s="4" t="s">
        <v>97</v>
      </c>
      <c r="X96" s="4" t="s">
        <v>97</v>
      </c>
      <c r="Y96" s="4" t="s">
        <v>97</v>
      </c>
      <c r="Z96" s="4" t="s">
        <v>97</v>
      </c>
      <c r="AA96" s="4" t="s">
        <v>97</v>
      </c>
      <c r="AB96" s="4" t="s">
        <v>97</v>
      </c>
      <c r="AC96" s="4" t="s">
        <v>97</v>
      </c>
      <c r="AD96" s="4" t="s">
        <v>97</v>
      </c>
      <c r="AE96" s="4" t="s">
        <v>97</v>
      </c>
      <c r="AF96" s="4" t="s">
        <v>97</v>
      </c>
      <c r="AG96" s="4" t="s">
        <v>97</v>
      </c>
      <c r="AH96" s="4" t="s">
        <v>97</v>
      </c>
      <c r="AI96" s="4" t="s">
        <v>97</v>
      </c>
      <c r="AJ96" s="4" t="s">
        <v>97</v>
      </c>
      <c r="AK96" s="4" t="s">
        <v>97</v>
      </c>
      <c r="AL96" s="4" t="s">
        <v>97</v>
      </c>
      <c r="AM96" s="4" t="s">
        <v>97</v>
      </c>
      <c r="AN96" s="4" t="s">
        <v>97</v>
      </c>
      <c r="AO96" s="4" t="s">
        <v>97</v>
      </c>
      <c r="AP96" s="4" t="s">
        <v>97</v>
      </c>
      <c r="AQ96" s="4" t="s">
        <v>97</v>
      </c>
      <c r="AR96" s="4" t="s">
        <v>97</v>
      </c>
      <c r="AS96" s="4" t="s">
        <v>97</v>
      </c>
      <c r="AT96" s="4" t="s">
        <v>97</v>
      </c>
      <c r="AU96" s="4" t="s">
        <v>97</v>
      </c>
      <c r="AV96" s="4" t="s">
        <v>97</v>
      </c>
      <c r="AW96" s="4" t="s">
        <v>97</v>
      </c>
      <c r="AX96" s="4" t="s">
        <v>97</v>
      </c>
      <c r="AY96" s="4" t="s">
        <v>97</v>
      </c>
      <c r="AZ96" s="4" t="s">
        <v>97</v>
      </c>
      <c r="BA96" s="4" t="s">
        <v>97</v>
      </c>
      <c r="BB96" s="4" t="s">
        <v>97</v>
      </c>
      <c r="BC96" s="4" t="s">
        <v>97</v>
      </c>
      <c r="BD96" s="4" t="s">
        <v>97</v>
      </c>
      <c r="BE96" s="4" t="s">
        <v>97</v>
      </c>
      <c r="BF96" s="4" t="s">
        <v>97</v>
      </c>
      <c r="BG96" s="4" t="s">
        <v>97</v>
      </c>
      <c r="BH96" s="4" t="s">
        <v>97</v>
      </c>
      <c r="BI96" s="4" t="s">
        <v>97</v>
      </c>
      <c r="BJ96" s="4" t="s">
        <v>97</v>
      </c>
      <c r="BK96" s="4" t="s">
        <v>97</v>
      </c>
      <c r="BL96" s="4" t="s">
        <v>97</v>
      </c>
      <c r="BM96" s="4" t="s">
        <v>97</v>
      </c>
      <c r="BN96" s="4" t="s">
        <v>97</v>
      </c>
    </row>
    <row r="97" spans="1:66" ht="15.75" thickBot="1" x14ac:dyDescent="0.3">
      <c r="A97" s="3">
        <v>4.707586482</v>
      </c>
      <c r="B97" s="3">
        <v>4.6719530660000004</v>
      </c>
      <c r="C97" s="3">
        <v>4.6742963230000001</v>
      </c>
      <c r="D97" s="3">
        <v>4.857947126</v>
      </c>
      <c r="E97" s="3">
        <v>4.7846741719999999</v>
      </c>
      <c r="F97" s="3">
        <v>4.8053344019999997</v>
      </c>
      <c r="G97" s="3">
        <v>4.7595018619999996</v>
      </c>
      <c r="H97" s="3">
        <v>4.6394309229999999</v>
      </c>
      <c r="I97" s="3">
        <v>4.7073847049999999</v>
      </c>
      <c r="J97" s="3">
        <v>4.356915001</v>
      </c>
      <c r="K97" s="3">
        <v>4.6839253650000003</v>
      </c>
      <c r="L97" s="3">
        <v>4.6355929009999999</v>
      </c>
      <c r="M97" s="3">
        <v>4.7973000150000003</v>
      </c>
      <c r="N97" s="3">
        <v>4.4789740289999997</v>
      </c>
      <c r="O97" s="3">
        <v>4.802269538</v>
      </c>
      <c r="P97" s="3">
        <v>4.7014628969999999</v>
      </c>
      <c r="Q97" s="3">
        <v>1.3033813430000001</v>
      </c>
      <c r="R97" s="3">
        <v>1.266397572</v>
      </c>
      <c r="S97" s="3">
        <v>1.348603593</v>
      </c>
      <c r="T97" s="3">
        <v>1.2353419139999999</v>
      </c>
      <c r="U97" s="3">
        <v>1.313610919</v>
      </c>
      <c r="V97" s="3">
        <v>1.2411490540000001</v>
      </c>
      <c r="W97" s="3">
        <v>1.397963507</v>
      </c>
      <c r="X97" s="3">
        <v>1.3263447639999999</v>
      </c>
      <c r="Y97" s="3">
        <v>1.301897233</v>
      </c>
      <c r="Z97" s="3">
        <v>1.280648003</v>
      </c>
      <c r="AA97" s="3">
        <v>1.2605259879999999</v>
      </c>
      <c r="AB97" s="3">
        <v>1.1140011869999999</v>
      </c>
      <c r="AC97" s="3">
        <v>1.1932254250000001</v>
      </c>
      <c r="AD97" s="3">
        <v>1.350245709</v>
      </c>
      <c r="AE97" s="3">
        <v>1.2065994529999999</v>
      </c>
      <c r="AF97" s="3">
        <v>1.3510106770000001</v>
      </c>
      <c r="AG97" s="3">
        <v>1.6177009680000001</v>
      </c>
      <c r="AH97" s="3">
        <v>1.8179366370000001</v>
      </c>
      <c r="AI97" s="3">
        <v>1.247930682</v>
      </c>
      <c r="AJ97" s="3">
        <v>1.348249032</v>
      </c>
      <c r="AK97" s="3">
        <v>8.3462322600000007</v>
      </c>
      <c r="AL97" s="3">
        <v>9.4316745510000004</v>
      </c>
      <c r="AM97" s="3">
        <v>1.3521190059999999</v>
      </c>
      <c r="AN97" s="3">
        <v>1.263826063</v>
      </c>
      <c r="AO97" s="3">
        <v>5.3542421139999998</v>
      </c>
      <c r="AP97" s="3">
        <v>8.865935855</v>
      </c>
      <c r="AQ97" s="3">
        <v>1.3689178239999999</v>
      </c>
      <c r="AR97" s="3">
        <v>1.315211001</v>
      </c>
      <c r="AS97" s="3">
        <v>1.568977858</v>
      </c>
      <c r="AT97" s="3">
        <v>1.561420069</v>
      </c>
      <c r="AU97" s="3">
        <v>1.4427249310000001</v>
      </c>
      <c r="AV97" s="3">
        <v>1.328273188</v>
      </c>
      <c r="AW97" s="3">
        <v>1.5337427130000001</v>
      </c>
      <c r="AX97" s="3">
        <v>1.38497169</v>
      </c>
      <c r="AY97" s="3">
        <v>1.2376476970000001</v>
      </c>
      <c r="AZ97" s="3">
        <v>1.2054631149999999</v>
      </c>
      <c r="BA97" s="3">
        <v>1.2985460740000001</v>
      </c>
      <c r="BB97" s="3">
        <v>1.1917880110000001</v>
      </c>
      <c r="BC97" s="3">
        <v>1.3615253469999999</v>
      </c>
      <c r="BD97" s="3">
        <v>1.1080384649999999</v>
      </c>
      <c r="BE97" s="3">
        <v>1.367217828</v>
      </c>
      <c r="BF97" s="3">
        <v>1.1148108619999999</v>
      </c>
      <c r="BG97" s="3">
        <v>1.5725947410000001</v>
      </c>
      <c r="BH97" s="3">
        <v>1.755677672</v>
      </c>
      <c r="BI97" s="3">
        <v>1.9010227179999999</v>
      </c>
      <c r="BJ97" s="3">
        <v>1.953964255</v>
      </c>
      <c r="BK97" s="3">
        <v>1.607549487</v>
      </c>
      <c r="BL97" s="3">
        <v>2.0037072390000001</v>
      </c>
      <c r="BM97" s="3">
        <v>1.8836412119999999</v>
      </c>
      <c r="BN97" s="3">
        <v>2.0336410360000001</v>
      </c>
    </row>
    <row r="98" spans="1:66" ht="15.75" thickBot="1" x14ac:dyDescent="0.3">
      <c r="A98" s="3">
        <v>2.7117063689999998</v>
      </c>
      <c r="B98" s="3">
        <v>2.6036007200000002</v>
      </c>
      <c r="C98" s="3">
        <v>2.6267497660000001</v>
      </c>
      <c r="D98" s="3">
        <v>2.5810486479999999</v>
      </c>
      <c r="E98" s="3">
        <v>2.6589947700000001</v>
      </c>
      <c r="F98" s="3">
        <v>2.6852232580000002</v>
      </c>
      <c r="G98" s="3">
        <v>2.7493236809999999</v>
      </c>
      <c r="H98" s="3">
        <v>2.9824107610000001</v>
      </c>
      <c r="I98" s="3">
        <v>2.6665184850000001</v>
      </c>
      <c r="J98" s="3">
        <v>2.495441687</v>
      </c>
      <c r="K98" s="3">
        <v>2.7844834879999998</v>
      </c>
      <c r="L98" s="3">
        <v>2.5847834180000002</v>
      </c>
      <c r="M98" s="3">
        <v>2.7867870080000001</v>
      </c>
      <c r="N98" s="3">
        <v>2.5094949629999999</v>
      </c>
      <c r="O98" s="3">
        <v>2.6561262729999999</v>
      </c>
      <c r="P98" s="3">
        <v>2.5756905510000001</v>
      </c>
      <c r="Q98" s="3">
        <v>1.3208404090000001</v>
      </c>
      <c r="R98" s="3">
        <v>1.264233245</v>
      </c>
      <c r="S98" s="3">
        <v>1.370434039</v>
      </c>
      <c r="T98" s="3">
        <v>1.304042489</v>
      </c>
      <c r="U98" s="3">
        <v>1.4538964780000001</v>
      </c>
      <c r="V98" s="3">
        <v>1.311090342</v>
      </c>
      <c r="W98" s="3">
        <v>1.27351338</v>
      </c>
      <c r="X98" s="3">
        <v>1.226848014</v>
      </c>
      <c r="Y98" s="3">
        <v>1.2448929120000001</v>
      </c>
      <c r="Z98" s="3">
        <v>1.1151732759999999</v>
      </c>
      <c r="AA98" s="3">
        <v>1.179929993</v>
      </c>
      <c r="AB98" s="3">
        <v>1.105241937</v>
      </c>
      <c r="AC98" s="3">
        <v>1.2691984970000001</v>
      </c>
      <c r="AD98" s="3">
        <v>1.150606048</v>
      </c>
      <c r="AE98" s="3">
        <v>1.178250037</v>
      </c>
      <c r="AF98" s="3">
        <v>1.140869052</v>
      </c>
      <c r="AG98" s="3">
        <v>1.487801039</v>
      </c>
      <c r="AH98" s="3">
        <v>1.6011750279999999</v>
      </c>
      <c r="AI98" s="3">
        <v>1.1898441049999999</v>
      </c>
      <c r="AJ98" s="3">
        <v>1.3160593110000001</v>
      </c>
      <c r="AK98" s="3">
        <v>3.8202136659999999</v>
      </c>
      <c r="AL98" s="3">
        <v>6.1801059870000001</v>
      </c>
      <c r="AM98" s="3">
        <v>1.187937998</v>
      </c>
      <c r="AN98" s="3">
        <v>1.193179682</v>
      </c>
      <c r="AO98" s="3">
        <v>3.2436693550000002</v>
      </c>
      <c r="AP98" s="3">
        <v>6.0002866780000002</v>
      </c>
      <c r="AQ98" s="3">
        <v>1.291902696</v>
      </c>
      <c r="AR98" s="3">
        <v>1.268611878</v>
      </c>
      <c r="AS98" s="3">
        <v>1.363029829</v>
      </c>
      <c r="AT98" s="3">
        <v>1.432640505</v>
      </c>
      <c r="AU98" s="3">
        <v>1.4560031040000001</v>
      </c>
      <c r="AV98" s="3">
        <v>1.2570901800000001</v>
      </c>
      <c r="AW98" s="3">
        <v>1.523823567</v>
      </c>
      <c r="AX98" s="3">
        <v>1.447956859</v>
      </c>
      <c r="AY98" s="3">
        <v>1.3230051380000001</v>
      </c>
      <c r="AZ98" s="3">
        <v>1.1429947389999999</v>
      </c>
      <c r="BA98" s="3">
        <v>1.408436142</v>
      </c>
      <c r="BB98" s="3">
        <v>1.2327826980000001</v>
      </c>
      <c r="BC98" s="3">
        <v>1.199616968</v>
      </c>
      <c r="BD98" s="3">
        <v>1.110166891</v>
      </c>
      <c r="BE98" s="3">
        <v>1.349619755</v>
      </c>
      <c r="BF98" s="3">
        <v>1.144171968</v>
      </c>
      <c r="BG98" s="3">
        <v>1.442455365</v>
      </c>
      <c r="BH98" s="3">
        <v>1.5449118100000001</v>
      </c>
      <c r="BI98" s="3">
        <v>1.7180813800000001</v>
      </c>
      <c r="BJ98" s="3">
        <v>1.7031935789999999</v>
      </c>
      <c r="BK98" s="3">
        <v>1.6463209270000001</v>
      </c>
      <c r="BL98" s="3">
        <v>1.516021246</v>
      </c>
      <c r="BM98" s="3">
        <v>1.697141743</v>
      </c>
      <c r="BN98" s="3">
        <v>1.781762522</v>
      </c>
    </row>
    <row r="99" spans="1:66" ht="15.75" thickBot="1" x14ac:dyDescent="0.3">
      <c r="A99" s="3">
        <v>2.2805914970000001</v>
      </c>
      <c r="B99" s="3">
        <v>2.2383185980000002</v>
      </c>
      <c r="C99" s="3">
        <v>2.1217968690000002</v>
      </c>
      <c r="D99" s="3">
        <v>2.1619015789999998</v>
      </c>
      <c r="E99" s="3">
        <v>2.0967609139999999</v>
      </c>
      <c r="F99" s="3">
        <v>2.1605170779999998</v>
      </c>
      <c r="G99" s="3">
        <v>2.22174212</v>
      </c>
      <c r="H99" s="3">
        <v>2.0410901159999999</v>
      </c>
      <c r="I99" s="3">
        <v>2.113614847</v>
      </c>
      <c r="J99" s="3">
        <v>2.0915338499999998</v>
      </c>
      <c r="K99" s="3">
        <v>2.14716949</v>
      </c>
      <c r="L99" s="3">
        <v>2.0905239940000002</v>
      </c>
      <c r="M99" s="3">
        <v>2.1644504740000001</v>
      </c>
      <c r="N99" s="3">
        <v>1.985529959</v>
      </c>
      <c r="O99" s="3">
        <v>2.1490914999999999</v>
      </c>
      <c r="P99" s="3">
        <v>2.2650880020000002</v>
      </c>
      <c r="Q99" s="3">
        <v>1.2400040560000001</v>
      </c>
      <c r="R99" s="3">
        <v>1.2312223790000001</v>
      </c>
      <c r="S99" s="3">
        <v>1.350977189</v>
      </c>
      <c r="T99" s="3">
        <v>1.2114166609999999</v>
      </c>
      <c r="U99" s="3">
        <v>1.224923207</v>
      </c>
      <c r="V99" s="3">
        <v>1.39880731</v>
      </c>
      <c r="W99" s="3">
        <v>1.2715289940000001</v>
      </c>
      <c r="X99" s="3">
        <v>1.2680252599999999</v>
      </c>
      <c r="Y99" s="3">
        <v>1.248335129</v>
      </c>
      <c r="Z99" s="3">
        <v>1.062504908</v>
      </c>
      <c r="AA99" s="3">
        <v>1.1971898459999999</v>
      </c>
      <c r="AB99" s="3">
        <v>1.1810358169999999</v>
      </c>
      <c r="AC99" s="3">
        <v>1.206017562</v>
      </c>
      <c r="AD99" s="3">
        <v>1.100124034</v>
      </c>
      <c r="AE99" s="3">
        <v>1.2455943</v>
      </c>
      <c r="AF99" s="3">
        <v>1.074483198</v>
      </c>
      <c r="AG99" s="3">
        <v>1.3752504240000001</v>
      </c>
      <c r="AH99" s="3">
        <v>1.3976426470000001</v>
      </c>
      <c r="AI99" s="3">
        <v>1.1852868679999999</v>
      </c>
      <c r="AJ99" s="3">
        <v>1.178627879</v>
      </c>
      <c r="AK99" s="3">
        <v>2.7224063030000001</v>
      </c>
      <c r="AL99" s="3">
        <v>4.8378722630000004</v>
      </c>
      <c r="AM99" s="3">
        <v>1.193100657</v>
      </c>
      <c r="AN99" s="3">
        <v>1.20434179</v>
      </c>
      <c r="AO99" s="3">
        <v>2.4975193959999999</v>
      </c>
      <c r="AP99" s="3">
        <v>5.9198453280000001</v>
      </c>
      <c r="AQ99" s="3">
        <v>1.346314046</v>
      </c>
      <c r="AR99" s="3">
        <v>1.2984318829999999</v>
      </c>
      <c r="AS99" s="3">
        <v>1.378342441</v>
      </c>
      <c r="AT99" s="3">
        <v>1.406069448</v>
      </c>
      <c r="AU99" s="3">
        <v>1.319803901</v>
      </c>
      <c r="AV99" s="3">
        <v>1.3084119780000001</v>
      </c>
      <c r="AW99" s="3">
        <v>1.289718382</v>
      </c>
      <c r="AX99" s="3">
        <v>1.2886546290000001</v>
      </c>
      <c r="AY99" s="3">
        <v>1.358622282</v>
      </c>
      <c r="AZ99" s="3">
        <v>1.107053471</v>
      </c>
      <c r="BA99" s="3">
        <v>1.431891399</v>
      </c>
      <c r="BB99" s="3">
        <v>1.2293423370000001</v>
      </c>
      <c r="BC99" s="3">
        <v>1.1954610219999999</v>
      </c>
      <c r="BD99" s="3">
        <v>1.1348872969999999</v>
      </c>
      <c r="BE99" s="3">
        <v>1.379717528</v>
      </c>
      <c r="BF99" s="3">
        <v>1.124834018</v>
      </c>
      <c r="BG99" s="3">
        <v>1.49837409</v>
      </c>
      <c r="BH99" s="3">
        <v>1.357864548</v>
      </c>
      <c r="BI99" s="3">
        <v>1.7677987209999999</v>
      </c>
      <c r="BJ99" s="3">
        <v>1.476943954</v>
      </c>
      <c r="BK99" s="3">
        <v>1.392419509</v>
      </c>
      <c r="BL99" s="3">
        <v>1.5204763539999999</v>
      </c>
      <c r="BM99" s="3">
        <v>1.691094672</v>
      </c>
      <c r="BN99" s="3">
        <v>1.5848379939999999</v>
      </c>
    </row>
    <row r="100" spans="1:66" ht="15.75" thickBot="1" x14ac:dyDescent="0.3">
      <c r="A100" s="3">
        <v>1.95982273</v>
      </c>
      <c r="B100" s="3">
        <v>1.9286174890000001</v>
      </c>
      <c r="C100" s="3">
        <v>1.9149668559999999</v>
      </c>
      <c r="D100" s="3">
        <v>1.947573877</v>
      </c>
      <c r="E100" s="3">
        <v>1.879231315</v>
      </c>
      <c r="F100" s="3">
        <v>1.8792586010000001</v>
      </c>
      <c r="G100" s="3">
        <v>2.4546983999999998</v>
      </c>
      <c r="H100" s="3">
        <v>1.9610779899999999</v>
      </c>
      <c r="I100" s="3">
        <v>1.916527321</v>
      </c>
      <c r="J100" s="3">
        <v>1.7871618060000001</v>
      </c>
      <c r="K100" s="3">
        <v>2.0545261510000001</v>
      </c>
      <c r="L100" s="3">
        <v>1.783290429</v>
      </c>
      <c r="M100" s="3">
        <v>1.856537025</v>
      </c>
      <c r="N100" s="3">
        <v>1.7134914109999999</v>
      </c>
      <c r="O100" s="3">
        <v>1.920372859</v>
      </c>
      <c r="P100" s="3">
        <v>1.978699279</v>
      </c>
      <c r="Q100" s="3">
        <v>1.3451125070000001</v>
      </c>
      <c r="R100" s="3">
        <v>1.315693301</v>
      </c>
      <c r="S100" s="3">
        <v>1.2486059359999999</v>
      </c>
      <c r="T100" s="3">
        <v>1.215810354</v>
      </c>
      <c r="U100" s="3">
        <v>1.2242729539999999</v>
      </c>
      <c r="V100" s="3">
        <v>1.1862768189999999</v>
      </c>
      <c r="W100" s="3">
        <v>1.271524914</v>
      </c>
      <c r="X100" s="3">
        <v>1.165480252</v>
      </c>
      <c r="Y100" s="3">
        <v>1.183623723</v>
      </c>
      <c r="Z100" s="3">
        <v>1.0502013429999999</v>
      </c>
      <c r="AA100" s="3">
        <v>1.1914844870000001</v>
      </c>
      <c r="AB100" s="3">
        <v>1.1615625300000001</v>
      </c>
      <c r="AC100" s="3">
        <v>1.168955188</v>
      </c>
      <c r="AD100" s="3">
        <v>1.170391881</v>
      </c>
      <c r="AE100" s="3">
        <v>1.164594007</v>
      </c>
      <c r="AF100" s="3">
        <v>1.2663689</v>
      </c>
      <c r="AG100" s="3">
        <v>1.3147819220000001</v>
      </c>
      <c r="AH100" s="3">
        <v>1.3008693469999999</v>
      </c>
      <c r="AI100" s="3">
        <v>1.146721246</v>
      </c>
      <c r="AJ100" s="3">
        <v>1.1660540150000001</v>
      </c>
      <c r="AK100" s="3">
        <v>2.2378414690000001</v>
      </c>
      <c r="AL100" s="3">
        <v>5.1082879139999999</v>
      </c>
      <c r="AM100" s="3">
        <v>1.1823881089999999</v>
      </c>
      <c r="AN100" s="3">
        <v>1.1711856970000001</v>
      </c>
      <c r="AO100" s="3">
        <v>2.081984726</v>
      </c>
      <c r="AP100" s="3">
        <v>5.0066567040000001</v>
      </c>
      <c r="AQ100" s="3">
        <v>1.3886454669999999</v>
      </c>
      <c r="AR100" s="3">
        <v>1.2339739270000001</v>
      </c>
      <c r="AS100" s="3">
        <v>1.3992240490000001</v>
      </c>
      <c r="AT100" s="3">
        <v>1.2941759930000001</v>
      </c>
      <c r="AU100" s="3">
        <v>1.241866409</v>
      </c>
      <c r="AV100" s="3">
        <v>1.2543307379999999</v>
      </c>
      <c r="AW100" s="3">
        <v>1.523408622</v>
      </c>
      <c r="AX100" s="3">
        <v>1.378489265</v>
      </c>
      <c r="AY100" s="3">
        <v>1.3050460989999999</v>
      </c>
      <c r="AZ100" s="3">
        <v>1.1832386290000001</v>
      </c>
      <c r="BA100" s="3">
        <v>1.254637961</v>
      </c>
      <c r="BB100" s="3">
        <v>1.1481921980000001</v>
      </c>
      <c r="BC100" s="3">
        <v>1.184016841</v>
      </c>
      <c r="BD100" s="3">
        <v>1.0999501220000001</v>
      </c>
      <c r="BE100" s="3">
        <v>1.3385152090000001</v>
      </c>
      <c r="BF100" s="3">
        <v>1.1051691610000001</v>
      </c>
      <c r="BG100" s="3">
        <v>1.445954591</v>
      </c>
      <c r="BH100" s="3">
        <v>1.3496382309999999</v>
      </c>
      <c r="BI100" s="3">
        <v>1.5633361750000001</v>
      </c>
      <c r="BJ100" s="3">
        <v>1.6274399610000001</v>
      </c>
      <c r="BK100" s="3">
        <v>1.3542903369999999</v>
      </c>
      <c r="BL100" s="3">
        <v>1.4118197159999999</v>
      </c>
      <c r="BM100" s="3">
        <v>1.4903049150000001</v>
      </c>
      <c r="BN100" s="3">
        <v>1.5832657050000001</v>
      </c>
    </row>
    <row r="101" spans="1:66" ht="15.75" thickBot="1" x14ac:dyDescent="0.3">
      <c r="A101" s="3">
        <v>1.808097678</v>
      </c>
      <c r="B101" s="3">
        <v>1.7929429509999999</v>
      </c>
      <c r="C101" s="3">
        <v>1.915476782</v>
      </c>
      <c r="D101" s="3">
        <v>2.3021768900000001</v>
      </c>
      <c r="E101" s="3">
        <v>1.772950802</v>
      </c>
      <c r="F101" s="3">
        <v>1.7404576</v>
      </c>
      <c r="G101" s="3">
        <v>1.800262459</v>
      </c>
      <c r="H101" s="3">
        <v>1.7173628540000001</v>
      </c>
      <c r="I101" s="3">
        <v>1.8483099140000001</v>
      </c>
      <c r="J101" s="3">
        <v>1.7372028770000001</v>
      </c>
      <c r="K101" s="3">
        <v>2.2381310490000002</v>
      </c>
      <c r="L101" s="3">
        <v>2.1116571689999999</v>
      </c>
      <c r="M101" s="3">
        <v>1.8063506170000001</v>
      </c>
      <c r="N101" s="3">
        <v>1.5852937949999999</v>
      </c>
      <c r="O101" s="3">
        <v>2.1499936439999998</v>
      </c>
      <c r="P101" s="3">
        <v>2.1713697160000001</v>
      </c>
      <c r="Q101" s="3">
        <v>1.3130737219999999</v>
      </c>
      <c r="R101" s="3">
        <v>1.2234591669999999</v>
      </c>
      <c r="S101" s="3">
        <v>1.341651583</v>
      </c>
      <c r="T101" s="3">
        <v>1.307958999</v>
      </c>
      <c r="U101" s="3">
        <v>1.1963675170000001</v>
      </c>
      <c r="V101" s="3">
        <v>1.1110567090000001</v>
      </c>
      <c r="W101" s="3">
        <v>1.2875197359999999</v>
      </c>
      <c r="X101" s="3">
        <v>1.2596968580000001</v>
      </c>
      <c r="Y101" s="3">
        <v>1.179666766</v>
      </c>
      <c r="Z101" s="3">
        <v>1.0447737429999999</v>
      </c>
      <c r="AA101" s="3">
        <v>1.1589048479999999</v>
      </c>
      <c r="AB101" s="3">
        <v>1.10995383</v>
      </c>
      <c r="AC101" s="3">
        <v>1.3209834460000001</v>
      </c>
      <c r="AD101" s="3">
        <v>1.0486256860000001</v>
      </c>
      <c r="AE101" s="3">
        <v>1.1880319079999999</v>
      </c>
      <c r="AF101" s="3">
        <v>1.189401205</v>
      </c>
      <c r="AG101" s="3">
        <v>1.2800328620000001</v>
      </c>
      <c r="AH101" s="3">
        <v>1.310547514</v>
      </c>
      <c r="AI101" s="3">
        <v>1.195710593</v>
      </c>
      <c r="AJ101" s="3">
        <v>1.196941901</v>
      </c>
      <c r="AK101" s="3">
        <v>2.0575558030000001</v>
      </c>
      <c r="AL101" s="3">
        <v>5.3003384960000002</v>
      </c>
      <c r="AM101" s="3">
        <v>1.1784368460000001</v>
      </c>
      <c r="AN101" s="3">
        <v>1.211838065</v>
      </c>
      <c r="AO101" s="3">
        <v>2.1817493350000001</v>
      </c>
      <c r="AP101" s="3">
        <v>4.5381665079999998</v>
      </c>
      <c r="AQ101" s="3">
        <v>1.3841974720000001</v>
      </c>
      <c r="AR101" s="3">
        <v>1.2141214380000001</v>
      </c>
      <c r="AS101" s="3">
        <v>1.358921227</v>
      </c>
      <c r="AT101" s="3">
        <v>1.407650522</v>
      </c>
      <c r="AU101" s="3">
        <v>1.2620473029999999</v>
      </c>
      <c r="AV101" s="3">
        <v>1.1474070629999999</v>
      </c>
      <c r="AW101" s="3">
        <v>1.3183023780000001</v>
      </c>
      <c r="AX101" s="3">
        <v>1.2773750850000001</v>
      </c>
      <c r="AY101" s="3">
        <v>1.2934037899999999</v>
      </c>
      <c r="AZ101" s="3">
        <v>1.1981504460000001</v>
      </c>
      <c r="BA101" s="3">
        <v>1.235108254</v>
      </c>
      <c r="BB101" s="3">
        <v>1.253515696</v>
      </c>
      <c r="BC101" s="3">
        <v>1.221952758</v>
      </c>
      <c r="BD101" s="3">
        <v>1.147468771</v>
      </c>
      <c r="BE101" s="3">
        <v>1.467738604</v>
      </c>
      <c r="BF101" s="3">
        <v>1.1389321379999999</v>
      </c>
      <c r="BG101" s="3">
        <v>1.3103209060000001</v>
      </c>
      <c r="BH101" s="3">
        <v>1.2842635069999999</v>
      </c>
      <c r="BI101" s="3">
        <v>1.5724313679999999</v>
      </c>
      <c r="BJ101" s="3">
        <v>1.4894974350000001</v>
      </c>
      <c r="BK101" s="3">
        <v>1.3936723019999999</v>
      </c>
      <c r="BL101" s="3">
        <v>1.326230317</v>
      </c>
      <c r="BM101" s="3">
        <v>1.515275425</v>
      </c>
      <c r="BN101" s="3">
        <v>1.5550565359999999</v>
      </c>
    </row>
    <row r="102" spans="1:66" ht="15.75" thickBot="1" x14ac:dyDescent="0.3">
      <c r="A102" s="3">
        <v>1.675647608</v>
      </c>
      <c r="B102" s="3">
        <v>1.6679156740000001</v>
      </c>
      <c r="C102" s="3">
        <v>1.7241585269999999</v>
      </c>
      <c r="D102" s="3">
        <v>1.7288906289999999</v>
      </c>
      <c r="E102" s="3">
        <v>1.6656566269999999</v>
      </c>
      <c r="F102" s="3">
        <v>1.8427070320000001</v>
      </c>
      <c r="G102" s="3">
        <v>1.925674042</v>
      </c>
      <c r="H102" s="3">
        <v>1.6481262569999999</v>
      </c>
      <c r="I102" s="3">
        <v>1.7510283680000001</v>
      </c>
      <c r="J102" s="3">
        <v>1.585100677</v>
      </c>
      <c r="K102" s="3">
        <v>1.7630977720000001</v>
      </c>
      <c r="L102" s="3">
        <v>1.600619572</v>
      </c>
      <c r="M102" s="3">
        <v>1.634774137</v>
      </c>
      <c r="N102" s="3">
        <v>1.544673118</v>
      </c>
      <c r="O102" s="3">
        <v>1.746125052</v>
      </c>
      <c r="P102" s="3">
        <v>1.687818</v>
      </c>
      <c r="Q102" s="3">
        <v>1.2992304450000001</v>
      </c>
      <c r="R102" s="3">
        <v>1.239383932</v>
      </c>
      <c r="S102" s="3">
        <v>1.306109084</v>
      </c>
      <c r="T102" s="3">
        <v>1.2574939110000001</v>
      </c>
      <c r="U102" s="3">
        <v>1.235970572</v>
      </c>
      <c r="V102" s="3">
        <v>1.264031586</v>
      </c>
      <c r="W102" s="3">
        <v>1.268778776</v>
      </c>
      <c r="X102" s="3">
        <v>1.249953528</v>
      </c>
      <c r="Y102" s="3">
        <v>1.2340298080000001</v>
      </c>
      <c r="Z102" s="3">
        <v>1.0392918719999999</v>
      </c>
      <c r="AA102" s="3">
        <v>1.3160140440000001</v>
      </c>
      <c r="AB102" s="3">
        <v>1.1490532250000001</v>
      </c>
      <c r="AC102" s="3">
        <v>1.23537173</v>
      </c>
      <c r="AD102" s="3">
        <v>1.0610743920000001</v>
      </c>
      <c r="AE102" s="3">
        <v>1.407446424</v>
      </c>
      <c r="AF102" s="3">
        <v>1.2541877589999999</v>
      </c>
      <c r="AG102" s="3">
        <v>1.251604559</v>
      </c>
      <c r="AH102" s="3">
        <v>1.2517411430000001</v>
      </c>
      <c r="AI102" s="3">
        <v>1.1353870159999999</v>
      </c>
      <c r="AJ102" s="3">
        <v>1.1808217700000001</v>
      </c>
      <c r="AK102" s="3">
        <v>1.9881052299999999</v>
      </c>
      <c r="AL102" s="3">
        <v>5.0170976229999997</v>
      </c>
      <c r="AM102" s="3">
        <v>1.183542509</v>
      </c>
      <c r="AN102" s="3">
        <v>1.1992362139999999</v>
      </c>
      <c r="AO102" s="3">
        <v>1.8921826690000001</v>
      </c>
      <c r="AP102" s="3">
        <v>4.5784507049999998</v>
      </c>
      <c r="AQ102" s="3">
        <v>1.2616356360000001</v>
      </c>
      <c r="AR102" s="3">
        <v>1.210653051</v>
      </c>
      <c r="AS102" s="3">
        <v>1.3588840499999999</v>
      </c>
      <c r="AT102" s="3">
        <v>1.375393563</v>
      </c>
      <c r="AU102" s="3">
        <v>1.265644829</v>
      </c>
      <c r="AV102" s="3">
        <v>1.265488384</v>
      </c>
      <c r="AW102" s="3">
        <v>1.3204771200000001</v>
      </c>
      <c r="AX102" s="3">
        <v>1.224132612</v>
      </c>
      <c r="AY102" s="3">
        <v>1.2634803960000001</v>
      </c>
      <c r="AZ102" s="3">
        <v>1.323773554</v>
      </c>
      <c r="BA102" s="3">
        <v>1.2057359480000001</v>
      </c>
      <c r="BB102" s="3">
        <v>1.0983951540000001</v>
      </c>
      <c r="BC102" s="3">
        <v>1.247719866</v>
      </c>
      <c r="BD102" s="3">
        <v>1.1110610990000001</v>
      </c>
      <c r="BE102" s="3">
        <v>1.3256709820000001</v>
      </c>
      <c r="BF102" s="3">
        <v>1.0829156849999999</v>
      </c>
      <c r="BG102" s="3">
        <v>1.359358439</v>
      </c>
      <c r="BH102" s="3">
        <v>1.460591704</v>
      </c>
      <c r="BI102" s="3">
        <v>1.5932918760000001</v>
      </c>
      <c r="BJ102" s="3">
        <v>1.4715944759999999</v>
      </c>
      <c r="BK102" s="3">
        <v>1.3774885450000001</v>
      </c>
      <c r="BL102" s="3">
        <v>1.3983302559999999</v>
      </c>
      <c r="BM102" s="3">
        <v>1.4673050299999999</v>
      </c>
      <c r="BN102" s="3">
        <v>1.4693273529999999</v>
      </c>
    </row>
    <row r="103" spans="1:66" ht="15.75" thickBot="1" x14ac:dyDescent="0.3">
      <c r="A103" s="3">
        <v>1.6239588709999999</v>
      </c>
      <c r="B103" s="3">
        <v>1.706684965</v>
      </c>
      <c r="C103" s="3">
        <v>1.6398286019999999</v>
      </c>
      <c r="D103" s="3">
        <v>1.616865379</v>
      </c>
      <c r="E103" s="3">
        <v>1.6189534430000001</v>
      </c>
      <c r="F103" s="3">
        <v>1.6592776899999999</v>
      </c>
      <c r="G103" s="3">
        <v>2.3330002570000001</v>
      </c>
      <c r="H103" s="3">
        <v>1.6026318180000001</v>
      </c>
      <c r="I103" s="3">
        <v>1.750016716</v>
      </c>
      <c r="J103" s="3">
        <v>1.5938091590000001</v>
      </c>
      <c r="K103" s="3">
        <v>2.494654691</v>
      </c>
      <c r="L103" s="3">
        <v>1.6095117160000001</v>
      </c>
      <c r="M103" s="3">
        <v>1.7308183669999999</v>
      </c>
      <c r="N103" s="3">
        <v>1.457383804</v>
      </c>
      <c r="O103" s="3">
        <v>1.9773197410000001</v>
      </c>
      <c r="P103" s="3">
        <v>1.5566954900000001</v>
      </c>
      <c r="Q103" s="3">
        <v>1.229555333</v>
      </c>
      <c r="R103" s="3">
        <v>1.2203583870000001</v>
      </c>
      <c r="S103" s="3">
        <v>1.3224183549999999</v>
      </c>
      <c r="T103" s="3">
        <v>1.3062513170000001</v>
      </c>
      <c r="U103" s="3">
        <v>1.272441371</v>
      </c>
      <c r="V103" s="3">
        <v>1.247698945</v>
      </c>
      <c r="W103" s="3">
        <v>1.343243857</v>
      </c>
      <c r="X103" s="3">
        <v>1.1631304170000001</v>
      </c>
      <c r="Y103" s="3">
        <v>1.2581585909999999</v>
      </c>
      <c r="Z103" s="3">
        <v>1.0776332769999999</v>
      </c>
      <c r="AA103" s="3">
        <v>1.1469092670000001</v>
      </c>
      <c r="AB103" s="3">
        <v>1.072150468</v>
      </c>
      <c r="AC103" s="3">
        <v>1.3944216039999999</v>
      </c>
      <c r="AD103" s="3">
        <v>1.1420963390000001</v>
      </c>
      <c r="AE103" s="3">
        <v>1.1504706469999999</v>
      </c>
      <c r="AF103" s="3">
        <v>1.21422483</v>
      </c>
      <c r="AG103" s="3">
        <v>1.2360550269999999</v>
      </c>
      <c r="AH103" s="3">
        <v>1.2453439639999999</v>
      </c>
      <c r="AI103" s="3">
        <v>1.1675844399999999</v>
      </c>
      <c r="AJ103" s="3">
        <v>1.2260549409999999</v>
      </c>
      <c r="AK103" s="3">
        <v>1.9327245820000001</v>
      </c>
      <c r="AL103" s="3">
        <v>5.7914577759999997</v>
      </c>
      <c r="AM103" s="3">
        <v>1.213572519</v>
      </c>
      <c r="AN103" s="3">
        <v>1.160296515</v>
      </c>
      <c r="AO103" s="3">
        <v>1.898550706</v>
      </c>
      <c r="AP103" s="3">
        <v>4.4614629089999998</v>
      </c>
      <c r="AQ103" s="3">
        <v>1.3233797540000001</v>
      </c>
      <c r="AR103" s="3">
        <v>1.201433333</v>
      </c>
      <c r="AS103" s="3">
        <v>1.3352299329999999</v>
      </c>
      <c r="AT103" s="3">
        <v>1.319797246</v>
      </c>
      <c r="AU103" s="3">
        <v>1.376902901</v>
      </c>
      <c r="AV103" s="3">
        <v>1.142681726</v>
      </c>
      <c r="AW103" s="3">
        <v>1.280503602</v>
      </c>
      <c r="AX103" s="3">
        <v>1.3245992710000001</v>
      </c>
      <c r="AY103" s="3">
        <v>1.2878914180000001</v>
      </c>
      <c r="AZ103" s="3">
        <v>1.2421150700000001</v>
      </c>
      <c r="BA103" s="3">
        <v>1.211608588</v>
      </c>
      <c r="BB103" s="3">
        <v>1.164968</v>
      </c>
      <c r="BC103" s="3">
        <v>1.2204666749999999</v>
      </c>
      <c r="BD103" s="3">
        <v>1.1366054329999999</v>
      </c>
      <c r="BE103" s="3">
        <v>1.434182267</v>
      </c>
      <c r="BF103" s="3">
        <v>1.1985102780000001</v>
      </c>
      <c r="BG103" s="3">
        <v>1.367564325</v>
      </c>
      <c r="BH103" s="3">
        <v>1.2753681429999999</v>
      </c>
      <c r="BI103" s="3">
        <v>1.522253697</v>
      </c>
      <c r="BJ103" s="3">
        <v>1.599780768</v>
      </c>
      <c r="BK103" s="3">
        <v>1.391525272</v>
      </c>
      <c r="BL103" s="3">
        <v>1.3390818099999999</v>
      </c>
      <c r="BM103" s="3">
        <v>1.5037594400000001</v>
      </c>
      <c r="BN103" s="3">
        <v>1.5342233439999999</v>
      </c>
    </row>
    <row r="104" spans="1:66" ht="15.75" thickBot="1" x14ac:dyDescent="0.3">
      <c r="A104" s="3">
        <v>1.591473758</v>
      </c>
      <c r="B104" s="3">
        <v>1.509844771</v>
      </c>
      <c r="C104" s="3">
        <v>1.666932732</v>
      </c>
      <c r="D104" s="3">
        <v>1.568799394</v>
      </c>
      <c r="E104" s="3">
        <v>1.5568477650000001</v>
      </c>
      <c r="F104" s="3">
        <v>1.502830157</v>
      </c>
      <c r="G104" s="3">
        <v>1.86222284</v>
      </c>
      <c r="H104" s="3">
        <v>1.4795136069999999</v>
      </c>
      <c r="I104" s="3">
        <v>1.6346901439999999</v>
      </c>
      <c r="J104" s="3">
        <v>1.5894794080000001</v>
      </c>
      <c r="K104" s="3">
        <v>1.638657142</v>
      </c>
      <c r="L104" s="3">
        <v>1.4950951400000001</v>
      </c>
      <c r="M104" s="3">
        <v>1.547121958</v>
      </c>
      <c r="N104" s="3">
        <v>1.5233798919999999</v>
      </c>
      <c r="O104" s="3">
        <v>1.827317106</v>
      </c>
      <c r="P104" s="3">
        <v>1.4691370539999999</v>
      </c>
      <c r="Q104" s="3">
        <v>1.291467532</v>
      </c>
      <c r="R104" s="3">
        <v>1.2035995420000001</v>
      </c>
      <c r="S104" s="3">
        <v>1.381665506</v>
      </c>
      <c r="T104" s="3">
        <v>1.35053779</v>
      </c>
      <c r="U104" s="3">
        <v>1.216392148</v>
      </c>
      <c r="V104" s="3">
        <v>1.2837622019999999</v>
      </c>
      <c r="W104" s="3">
        <v>1.3067807730000001</v>
      </c>
      <c r="X104" s="3">
        <v>1.1807231709999999</v>
      </c>
      <c r="Y104" s="3">
        <v>1.4975458850000001</v>
      </c>
      <c r="Z104" s="3">
        <v>1.065850129</v>
      </c>
      <c r="AA104" s="3">
        <v>1.15556638</v>
      </c>
      <c r="AB104" s="3">
        <v>1.356890103</v>
      </c>
      <c r="AC104" s="3">
        <v>1.2865708170000001</v>
      </c>
      <c r="AD104" s="3">
        <v>1.060161422</v>
      </c>
      <c r="AE104" s="3">
        <v>1.152602329</v>
      </c>
      <c r="AF104" s="3">
        <v>1.1035229980000001</v>
      </c>
      <c r="AG104" s="3">
        <v>1.224280595</v>
      </c>
      <c r="AH104" s="3">
        <v>1.2240539930000001</v>
      </c>
      <c r="AI104" s="3">
        <v>1.1365748520000001</v>
      </c>
      <c r="AJ104" s="3">
        <v>1.226798882</v>
      </c>
      <c r="AK104" s="3">
        <v>1.7890681429999999</v>
      </c>
      <c r="AL104" s="3">
        <v>3.635721776</v>
      </c>
      <c r="AM104" s="3">
        <v>1.2021552600000001</v>
      </c>
      <c r="AN104" s="3">
        <v>1.252158525</v>
      </c>
      <c r="AO104" s="3">
        <v>1.705540356</v>
      </c>
      <c r="AP104" s="3">
        <v>3.9962828400000001</v>
      </c>
      <c r="AQ104" s="3">
        <v>1.2991513699999999</v>
      </c>
      <c r="AR104" s="3">
        <v>1.2100659869999999</v>
      </c>
      <c r="AS104" s="3">
        <v>1.40158454</v>
      </c>
      <c r="AT104" s="3">
        <v>1.2542914359999999</v>
      </c>
      <c r="AU104" s="3">
        <v>1.275190372</v>
      </c>
      <c r="AV104" s="3">
        <v>1.191268405</v>
      </c>
      <c r="AW104" s="3">
        <v>1.333268144</v>
      </c>
      <c r="AX104" s="3">
        <v>1.382489818</v>
      </c>
      <c r="AY104" s="3">
        <v>1.4287859570000001</v>
      </c>
      <c r="AZ104" s="3">
        <v>1.1363704459999999</v>
      </c>
      <c r="BA104" s="3">
        <v>1.4395436770000001</v>
      </c>
      <c r="BB104" s="3">
        <v>1.0615842069999999</v>
      </c>
      <c r="BC104" s="3">
        <v>1.2274422519999999</v>
      </c>
      <c r="BD104" s="3">
        <v>1.090999585</v>
      </c>
      <c r="BE104" s="3">
        <v>1.859568321</v>
      </c>
      <c r="BF104" s="3">
        <v>1.1674505719999999</v>
      </c>
      <c r="BG104" s="3">
        <v>1.3317615949999999</v>
      </c>
      <c r="BH104" s="3">
        <v>1.3111122740000001</v>
      </c>
      <c r="BI104" s="3">
        <v>1.445857747</v>
      </c>
      <c r="BJ104" s="3">
        <v>1.508461061</v>
      </c>
      <c r="BK104" s="3">
        <v>1.316324912</v>
      </c>
      <c r="BL104" s="3">
        <v>1.408668391</v>
      </c>
      <c r="BM104" s="3">
        <v>1.4720010320000001</v>
      </c>
      <c r="BN104" s="3">
        <v>1.4707241660000001</v>
      </c>
    </row>
    <row r="105" spans="1:66" ht="15.75" thickBot="1" x14ac:dyDescent="0.3">
      <c r="A105" s="3">
        <v>1.5933489860000001</v>
      </c>
      <c r="B105" s="3">
        <v>1.563573219</v>
      </c>
      <c r="C105" s="3">
        <v>1.615160841</v>
      </c>
      <c r="D105" s="3">
        <v>1.563475508</v>
      </c>
      <c r="E105" s="3">
        <v>1.545081113</v>
      </c>
      <c r="F105" s="3">
        <v>1.51703038</v>
      </c>
      <c r="G105" s="3">
        <v>1.594842015</v>
      </c>
      <c r="H105" s="3">
        <v>1.4958245699999999</v>
      </c>
      <c r="I105" s="3">
        <v>1.6630778260000001</v>
      </c>
      <c r="J105" s="3">
        <v>1.4877538459999999</v>
      </c>
      <c r="K105" s="3">
        <v>1.497817878</v>
      </c>
      <c r="L105" s="3">
        <v>1.53947926</v>
      </c>
      <c r="M105" s="3">
        <v>1.6477403070000001</v>
      </c>
      <c r="N105" s="3">
        <v>1.4990769960000001</v>
      </c>
      <c r="O105" s="3">
        <v>1.962829087</v>
      </c>
      <c r="P105" s="3">
        <v>1.7289345840000001</v>
      </c>
      <c r="Q105" s="3">
        <v>1.2941231010000001</v>
      </c>
      <c r="R105" s="3">
        <v>1.2047306799999999</v>
      </c>
      <c r="S105" s="3">
        <v>1.2941718250000001</v>
      </c>
      <c r="T105" s="3">
        <v>1.252286518</v>
      </c>
      <c r="U105" s="3">
        <v>1.24542803</v>
      </c>
      <c r="V105" s="3">
        <v>1.174438884</v>
      </c>
      <c r="W105" s="3">
        <v>1.230071106</v>
      </c>
      <c r="X105" s="3">
        <v>1.162186875</v>
      </c>
      <c r="Y105" s="3">
        <v>1.3683879320000001</v>
      </c>
      <c r="Z105" s="3">
        <v>1.080291871</v>
      </c>
      <c r="AA105" s="3">
        <v>1.181926093</v>
      </c>
      <c r="AB105" s="3">
        <v>1.097189076</v>
      </c>
      <c r="AC105" s="3">
        <v>1.395082677</v>
      </c>
      <c r="AD105" s="3">
        <v>1.0844607690000001</v>
      </c>
      <c r="AE105" s="3">
        <v>1.2293680890000001</v>
      </c>
      <c r="AF105" s="3">
        <v>1.129623877</v>
      </c>
      <c r="AG105" s="3">
        <v>1.2054288049999999</v>
      </c>
      <c r="AH105" s="3">
        <v>1.2222570989999999</v>
      </c>
      <c r="AI105" s="3">
        <v>1.2597102760000001</v>
      </c>
      <c r="AJ105" s="3">
        <v>1.1803361130000001</v>
      </c>
      <c r="AK105" s="3">
        <v>1.765982983</v>
      </c>
      <c r="AL105" s="3">
        <v>5.4649103869999998</v>
      </c>
      <c r="AM105" s="3">
        <v>1.1885773420000001</v>
      </c>
      <c r="AN105" s="3">
        <v>1.194655611</v>
      </c>
      <c r="AO105" s="3">
        <v>1.7880301599999999</v>
      </c>
      <c r="AP105" s="3">
        <v>4.0008424309999997</v>
      </c>
      <c r="AQ105" s="3">
        <v>1.2848344620000001</v>
      </c>
      <c r="AR105" s="3">
        <v>1.2445852719999999</v>
      </c>
      <c r="AS105" s="3">
        <v>1.2787755080000001</v>
      </c>
      <c r="AT105" s="3">
        <v>1.36528593</v>
      </c>
      <c r="AU105" s="3">
        <v>1.2551503100000001</v>
      </c>
      <c r="AV105" s="3">
        <v>1.20955601</v>
      </c>
      <c r="AW105" s="3">
        <v>1.3832972750000001</v>
      </c>
      <c r="AX105" s="3">
        <v>1.2841884370000001</v>
      </c>
      <c r="AY105" s="3">
        <v>1.252432051</v>
      </c>
      <c r="AZ105" s="3">
        <v>1.104900727</v>
      </c>
      <c r="BA105" s="3">
        <v>1.2580710850000001</v>
      </c>
      <c r="BB105" s="3">
        <v>1.0497456890000001</v>
      </c>
      <c r="BC105" s="3">
        <v>1.3067577260000001</v>
      </c>
      <c r="BD105" s="3">
        <v>1.295580698</v>
      </c>
      <c r="BE105" s="3">
        <v>1.444645787</v>
      </c>
      <c r="BF105" s="3">
        <v>1.1596888329999999</v>
      </c>
      <c r="BG105" s="3">
        <v>1.339551291</v>
      </c>
      <c r="BH105" s="3">
        <v>1.341247504</v>
      </c>
      <c r="BI105" s="3">
        <v>1.5007420739999999</v>
      </c>
      <c r="BJ105" s="3">
        <v>1.4825040789999999</v>
      </c>
      <c r="BK105" s="3">
        <v>1.412145821</v>
      </c>
      <c r="BL105" s="3">
        <v>1.2009558600000001</v>
      </c>
      <c r="BM105" s="3">
        <v>1.361019735</v>
      </c>
      <c r="BN105" s="3">
        <v>1.4744447570000001</v>
      </c>
    </row>
    <row r="106" spans="1:66" ht="15.75" thickBot="1" x14ac:dyDescent="0.3">
      <c r="A106" s="3">
        <v>1.5224112270000001</v>
      </c>
      <c r="B106" s="3">
        <v>1.5113182190000001</v>
      </c>
      <c r="C106" s="3">
        <v>1.577962004</v>
      </c>
      <c r="D106" s="3">
        <v>1.6536770919999999</v>
      </c>
      <c r="E106" s="3">
        <v>1.5264673</v>
      </c>
      <c r="F106" s="3">
        <v>1.4658700730000001</v>
      </c>
      <c r="G106" s="3">
        <v>1.5539661410000001</v>
      </c>
      <c r="H106" s="3">
        <v>1.4398221659999999</v>
      </c>
      <c r="I106" s="3">
        <v>1.6119569680000001</v>
      </c>
      <c r="J106" s="3">
        <v>1.6143742720000001</v>
      </c>
      <c r="K106" s="3">
        <v>1.579825389</v>
      </c>
      <c r="L106" s="3">
        <v>1.9773773459999999</v>
      </c>
      <c r="M106" s="3">
        <v>1.555028002</v>
      </c>
      <c r="N106" s="3">
        <v>1.5806563280000001</v>
      </c>
      <c r="O106" s="3">
        <v>1.802336092</v>
      </c>
      <c r="P106" s="3">
        <v>1.5317973600000001</v>
      </c>
      <c r="Q106" s="3">
        <v>1.267048894</v>
      </c>
      <c r="R106" s="3">
        <v>1.326778314</v>
      </c>
      <c r="S106" s="3">
        <v>1.261325875</v>
      </c>
      <c r="T106" s="3">
        <v>1.1998851850000001</v>
      </c>
      <c r="U106" s="3">
        <v>1.2222451560000001</v>
      </c>
      <c r="V106" s="3">
        <v>1.155675706</v>
      </c>
      <c r="W106" s="3">
        <v>1.2583657159999999</v>
      </c>
      <c r="X106" s="3">
        <v>1.1360834070000001</v>
      </c>
      <c r="Y106" s="3">
        <v>1.5853733649999999</v>
      </c>
      <c r="Z106" s="3">
        <v>1.0989907329999999</v>
      </c>
      <c r="AA106" s="3">
        <v>1.155307737</v>
      </c>
      <c r="AB106" s="3">
        <v>1.1594014859999999</v>
      </c>
      <c r="AC106" s="3">
        <v>1.3143339839999999</v>
      </c>
      <c r="AD106" s="3">
        <v>1.325174751</v>
      </c>
      <c r="AE106" s="3">
        <v>1.251652215</v>
      </c>
      <c r="AF106" s="3">
        <v>1.2410986399999999</v>
      </c>
      <c r="AG106" s="3">
        <v>1.209162788</v>
      </c>
      <c r="AH106" s="3">
        <v>1.2228761560000001</v>
      </c>
      <c r="AI106" s="3">
        <v>1.177891542</v>
      </c>
      <c r="AJ106" s="3">
        <v>1.145313045</v>
      </c>
      <c r="AK106" s="3">
        <v>1.702668625</v>
      </c>
      <c r="AL106" s="3">
        <v>2.8925922530000001</v>
      </c>
      <c r="AM106" s="3">
        <v>1.200178897</v>
      </c>
      <c r="AN106" s="3">
        <v>1.155997283</v>
      </c>
      <c r="AO106" s="3">
        <v>1.710257629</v>
      </c>
      <c r="AP106" s="3">
        <v>3.8428753160000002</v>
      </c>
      <c r="AQ106" s="3">
        <v>1.33664582</v>
      </c>
      <c r="AR106" s="3">
        <v>1.245105954</v>
      </c>
      <c r="AS106" s="3">
        <v>1.3128431860000001</v>
      </c>
      <c r="AT106" s="3">
        <v>1.344008477</v>
      </c>
      <c r="AU106" s="3">
        <v>1.308186877</v>
      </c>
      <c r="AV106" s="3">
        <v>1.1399387910000001</v>
      </c>
      <c r="AW106" s="3">
        <v>1.3117371040000001</v>
      </c>
      <c r="AX106" s="3">
        <v>1.339363273</v>
      </c>
      <c r="AY106" s="3">
        <v>1.4658947529999999</v>
      </c>
      <c r="AZ106" s="3">
        <v>1.142730842</v>
      </c>
      <c r="BA106" s="3">
        <v>1.288448824</v>
      </c>
      <c r="BB106" s="3">
        <v>1.2425592969999999</v>
      </c>
      <c r="BC106" s="3">
        <v>1.2408670959999999</v>
      </c>
      <c r="BD106" s="3">
        <v>1.1300914980000001</v>
      </c>
      <c r="BE106" s="3">
        <v>1.4056710349999999</v>
      </c>
      <c r="BF106" s="3">
        <v>1.151528103</v>
      </c>
      <c r="BG106" s="3">
        <v>1.4206577149999999</v>
      </c>
      <c r="BH106" s="3">
        <v>1.2996349549999999</v>
      </c>
      <c r="BI106" s="3">
        <v>1.5857421709999999</v>
      </c>
      <c r="BJ106" s="3">
        <v>1.5470823090000001</v>
      </c>
      <c r="BK106" s="3">
        <v>1.437061763</v>
      </c>
      <c r="BL106" s="3">
        <v>1.3190934780000001</v>
      </c>
      <c r="BM106" s="3">
        <v>1.3973804400000001</v>
      </c>
      <c r="BN106" s="3">
        <v>1.414523354</v>
      </c>
    </row>
    <row r="107" spans="1:66" ht="15.75" thickBot="1" x14ac:dyDescent="0.3">
      <c r="A107" s="3">
        <v>1.5252076569999999</v>
      </c>
      <c r="B107" s="3">
        <v>1.387948781</v>
      </c>
      <c r="C107" s="3">
        <v>1.820595228</v>
      </c>
      <c r="D107" s="3">
        <v>1.7421143349999999</v>
      </c>
      <c r="E107" s="3">
        <v>1.527704629</v>
      </c>
      <c r="F107" s="3">
        <v>1.454002864</v>
      </c>
      <c r="G107" s="3">
        <v>1.534062518</v>
      </c>
      <c r="H107" s="3">
        <v>1.548255658</v>
      </c>
      <c r="I107" s="3">
        <v>1.5851030690000001</v>
      </c>
      <c r="J107" s="3">
        <v>1.6665258279999999</v>
      </c>
      <c r="K107" s="3">
        <v>1.5681438940000001</v>
      </c>
      <c r="L107" s="3">
        <v>1.38260826</v>
      </c>
      <c r="M107" s="3">
        <v>1.4482205589999999</v>
      </c>
      <c r="N107" s="3">
        <v>1.382845144</v>
      </c>
      <c r="O107" s="3">
        <v>1.5665528689999999</v>
      </c>
      <c r="P107" s="3">
        <v>1.3282979720000001</v>
      </c>
      <c r="Q107" s="3">
        <v>1.2638357469999999</v>
      </c>
      <c r="R107" s="3">
        <v>1.2215219209999999</v>
      </c>
      <c r="S107" s="3">
        <v>1.2804739329999999</v>
      </c>
      <c r="T107" s="3">
        <v>1.459953083</v>
      </c>
      <c r="U107" s="3">
        <v>1.273251353</v>
      </c>
      <c r="V107" s="3">
        <v>1.184657992</v>
      </c>
      <c r="W107" s="3">
        <v>1.294082945</v>
      </c>
      <c r="X107" s="3">
        <v>1.192100615</v>
      </c>
      <c r="Y107" s="3">
        <v>1.485215135</v>
      </c>
      <c r="Z107" s="3">
        <v>1.1245463790000001</v>
      </c>
      <c r="AA107" s="3">
        <v>1.1605251080000001</v>
      </c>
      <c r="AB107" s="3">
        <v>1.2187293400000001</v>
      </c>
      <c r="AC107" s="3">
        <v>1.391795154</v>
      </c>
      <c r="AD107" s="3">
        <v>1.1806458790000001</v>
      </c>
      <c r="AE107" s="3">
        <v>1.2468099020000001</v>
      </c>
      <c r="AF107" s="3">
        <v>1.284146072</v>
      </c>
      <c r="AG107" s="3">
        <v>1.195910343</v>
      </c>
      <c r="AH107" s="3">
        <v>1.2173580740000001</v>
      </c>
      <c r="AI107" s="3">
        <v>1.1622257380000001</v>
      </c>
      <c r="AJ107" s="3">
        <v>1.156529838</v>
      </c>
      <c r="AK107" s="3">
        <v>1.802613367</v>
      </c>
      <c r="AL107" s="3">
        <v>3.6691042239999998</v>
      </c>
      <c r="AM107" s="3">
        <v>1.1952896749999999</v>
      </c>
      <c r="AN107" s="3">
        <v>1.211508772</v>
      </c>
      <c r="AO107" s="3">
        <v>1.7019925950000001</v>
      </c>
      <c r="AP107" s="3">
        <v>4.2875693720000001</v>
      </c>
      <c r="AQ107" s="3">
        <v>1.223731927</v>
      </c>
      <c r="AR107" s="3">
        <v>1.1724614659999999</v>
      </c>
      <c r="AS107" s="3">
        <v>1.393856059</v>
      </c>
      <c r="AT107" s="3">
        <v>1.2725307480000001</v>
      </c>
      <c r="AU107" s="3">
        <v>1.330366854</v>
      </c>
      <c r="AV107" s="3">
        <v>1.212230457</v>
      </c>
      <c r="AW107" s="3">
        <v>1.430134483</v>
      </c>
      <c r="AX107" s="3">
        <v>1.224711106</v>
      </c>
      <c r="AY107" s="3">
        <v>1.4433356550000001</v>
      </c>
      <c r="AZ107" s="3">
        <v>1.1317286849999999</v>
      </c>
      <c r="BA107" s="3">
        <v>1.3316361640000001</v>
      </c>
      <c r="BB107" s="3">
        <v>1.0958135959999999</v>
      </c>
      <c r="BC107" s="3">
        <v>1.225071249</v>
      </c>
      <c r="BD107" s="3">
        <v>1.320597467</v>
      </c>
      <c r="BE107" s="3">
        <v>1.4471206169999999</v>
      </c>
      <c r="BF107" s="3">
        <v>1.5761114919999999</v>
      </c>
      <c r="BG107" s="3">
        <v>1.352944535</v>
      </c>
      <c r="BH107" s="3">
        <v>1.2598528760000001</v>
      </c>
      <c r="BI107" s="3">
        <v>1.5512533509999999</v>
      </c>
      <c r="BJ107" s="3">
        <v>1.399243931</v>
      </c>
      <c r="BK107" s="3">
        <v>1.287699594</v>
      </c>
      <c r="BL107" s="3">
        <v>1.2636435100000001</v>
      </c>
      <c r="BM107" s="3">
        <v>1.402091523</v>
      </c>
      <c r="BN107" s="3">
        <v>1.3585472759999999</v>
      </c>
    </row>
    <row r="108" spans="1:66" ht="15.75" thickBot="1" x14ac:dyDescent="0.3">
      <c r="A108" s="3">
        <v>1.4509883100000001</v>
      </c>
      <c r="B108" s="3">
        <v>1.454647987</v>
      </c>
      <c r="C108" s="3">
        <v>1.48478903</v>
      </c>
      <c r="D108" s="3">
        <v>1.7189030510000001</v>
      </c>
      <c r="E108" s="3">
        <v>1.465569516</v>
      </c>
      <c r="F108" s="3">
        <v>1.4275220019999999</v>
      </c>
      <c r="G108" s="3">
        <v>1.5293878700000001</v>
      </c>
      <c r="H108" s="3">
        <v>1.794712098</v>
      </c>
      <c r="I108" s="3">
        <v>1.606816649</v>
      </c>
      <c r="J108" s="3">
        <v>1.658809099</v>
      </c>
      <c r="K108" s="3">
        <v>1.7805799170000001</v>
      </c>
      <c r="L108" s="3">
        <v>1.806461367</v>
      </c>
      <c r="M108" s="3">
        <v>1.8578974340000001</v>
      </c>
      <c r="N108" s="3">
        <v>1.4441606760000001</v>
      </c>
      <c r="O108" s="3">
        <v>1.582412503</v>
      </c>
      <c r="P108" s="3">
        <v>1.402657292</v>
      </c>
      <c r="Q108" s="3">
        <v>1.242199042</v>
      </c>
      <c r="R108" s="3">
        <v>1.3953792650000001</v>
      </c>
      <c r="S108" s="3">
        <v>1.19761966</v>
      </c>
      <c r="T108" s="3">
        <v>1.2808665100000001</v>
      </c>
      <c r="U108" s="3">
        <v>1.165920209</v>
      </c>
      <c r="V108" s="3">
        <v>1.2060317629999999</v>
      </c>
      <c r="W108" s="3">
        <v>1.1974556350000001</v>
      </c>
      <c r="X108" s="3">
        <v>1.244369125</v>
      </c>
      <c r="Y108" s="3">
        <v>1.3161038169999999</v>
      </c>
      <c r="Z108" s="3">
        <v>1.3305870719999999</v>
      </c>
      <c r="AA108" s="3">
        <v>1.175425572</v>
      </c>
      <c r="AB108" s="3">
        <v>1.148355623</v>
      </c>
      <c r="AC108" s="3">
        <v>1.2743720540000001</v>
      </c>
      <c r="AD108" s="3">
        <v>1.1418801780000001</v>
      </c>
      <c r="AE108" s="3">
        <v>1.159917522</v>
      </c>
      <c r="AF108" s="3">
        <v>1.1853663990000001</v>
      </c>
      <c r="AG108" s="3">
        <v>1.1896755640000001</v>
      </c>
      <c r="AH108" s="3">
        <v>1.211771838</v>
      </c>
      <c r="AI108" s="3">
        <v>1.1538455089999999</v>
      </c>
      <c r="AJ108" s="3">
        <v>1.282149169</v>
      </c>
      <c r="AK108" s="3">
        <v>1.7140620529999999</v>
      </c>
      <c r="AL108" s="3">
        <v>3.434198935</v>
      </c>
      <c r="AM108" s="3">
        <v>1.1919658609999999</v>
      </c>
      <c r="AN108" s="3">
        <v>1.1456179179999999</v>
      </c>
      <c r="AO108" s="3">
        <v>1.62181632</v>
      </c>
      <c r="AP108" s="3">
        <v>3.5105421419999998</v>
      </c>
      <c r="AQ108" s="3">
        <v>1.3095268630000001</v>
      </c>
      <c r="AR108" s="3">
        <v>1.375177369</v>
      </c>
      <c r="AS108" s="3">
        <v>1.376796769</v>
      </c>
      <c r="AT108" s="3">
        <v>1.4517531109999999</v>
      </c>
      <c r="AU108" s="3">
        <v>1.232041006</v>
      </c>
      <c r="AV108" s="3">
        <v>1.136320175</v>
      </c>
      <c r="AW108" s="3">
        <v>1.263522078</v>
      </c>
      <c r="AX108" s="3">
        <v>1.253279708</v>
      </c>
      <c r="AY108" s="3">
        <v>1.292040775</v>
      </c>
      <c r="AZ108" s="3">
        <v>1.165938125</v>
      </c>
      <c r="BA108" s="3">
        <v>1.4347308089999999</v>
      </c>
      <c r="BB108" s="3">
        <v>1.0893463590000001</v>
      </c>
      <c r="BC108" s="3">
        <v>1.2729805169999999</v>
      </c>
      <c r="BD108" s="3">
        <v>1.3485134430000001</v>
      </c>
      <c r="BE108" s="3">
        <v>1.44100867</v>
      </c>
      <c r="BF108" s="3">
        <v>1.086297176</v>
      </c>
      <c r="BG108" s="3">
        <v>1.2871749509999999</v>
      </c>
      <c r="BH108" s="3">
        <v>1.1827279399999999</v>
      </c>
      <c r="BI108" s="3">
        <v>1.3901264929999999</v>
      </c>
      <c r="BJ108" s="3">
        <v>1.6176885350000001</v>
      </c>
      <c r="BK108" s="3">
        <v>1.3354688859999999</v>
      </c>
      <c r="BL108" s="3">
        <v>1.192001606</v>
      </c>
      <c r="BM108" s="3">
        <v>1.449265544</v>
      </c>
      <c r="BN108" s="3">
        <v>1.338756214</v>
      </c>
    </row>
    <row r="109" spans="1:66" ht="15.75" thickBot="1" x14ac:dyDescent="0.3">
      <c r="A109" s="3">
        <v>1.4784659099999999</v>
      </c>
      <c r="B109" s="3">
        <v>1.35595124</v>
      </c>
      <c r="C109" s="3">
        <v>1.5388620770000001</v>
      </c>
      <c r="D109" s="3">
        <v>1.455916454</v>
      </c>
      <c r="E109" s="3">
        <v>1.4596968100000001</v>
      </c>
      <c r="F109" s="3">
        <v>1.367930629</v>
      </c>
      <c r="G109" s="3">
        <v>1.447782761</v>
      </c>
      <c r="H109" s="3">
        <v>1.4584329540000001</v>
      </c>
      <c r="I109" s="3">
        <v>1.5461281140000001</v>
      </c>
      <c r="J109" s="3">
        <v>1.429166833</v>
      </c>
      <c r="K109" s="3">
        <v>1.4944791630000001</v>
      </c>
      <c r="L109" s="3">
        <v>1.5466966559999999</v>
      </c>
      <c r="M109" s="3">
        <v>1.559328576</v>
      </c>
      <c r="N109" s="3">
        <v>1.482105344</v>
      </c>
      <c r="O109" s="3">
        <v>1.7734398170000001</v>
      </c>
      <c r="P109" s="3">
        <v>1.368120926</v>
      </c>
      <c r="Q109" s="3">
        <v>1.302803173</v>
      </c>
      <c r="R109" s="3">
        <v>1.2461620689999999</v>
      </c>
      <c r="S109" s="3">
        <v>1.30158646</v>
      </c>
      <c r="T109" s="3">
        <v>1.2730834419999999</v>
      </c>
      <c r="U109" s="3">
        <v>1.283333257</v>
      </c>
      <c r="V109" s="3">
        <v>1.1710923580000001</v>
      </c>
      <c r="W109" s="3">
        <v>1.2177452929999999</v>
      </c>
      <c r="X109" s="3">
        <v>1.1867727969999999</v>
      </c>
      <c r="Y109" s="3">
        <v>1.406899189</v>
      </c>
      <c r="Z109" s="3">
        <v>1.268435526</v>
      </c>
      <c r="AA109" s="3">
        <v>1.1711586599999999</v>
      </c>
      <c r="AB109" s="3">
        <v>1.1330565720000001</v>
      </c>
      <c r="AC109" s="3">
        <v>1.3935173620000001</v>
      </c>
      <c r="AD109" s="3">
        <v>1.1939746680000001</v>
      </c>
      <c r="AE109" s="3">
        <v>1.16812794</v>
      </c>
      <c r="AF109" s="3">
        <v>1.2416371930000001</v>
      </c>
      <c r="AG109" s="3">
        <v>1.1863908299999999</v>
      </c>
      <c r="AH109" s="3">
        <v>1.2116612</v>
      </c>
      <c r="AI109" s="3">
        <v>1.1679403740000001</v>
      </c>
      <c r="AJ109" s="3">
        <v>1.1713346410000001</v>
      </c>
      <c r="AK109" s="3">
        <v>1.6081704290000001</v>
      </c>
      <c r="AL109" s="3">
        <v>3.5650136039999998</v>
      </c>
      <c r="AM109" s="3">
        <v>1.2231859389999999</v>
      </c>
      <c r="AN109" s="3">
        <v>1.1674428269999999</v>
      </c>
      <c r="AO109" s="3">
        <v>1.709384593</v>
      </c>
      <c r="AP109" s="3">
        <v>4.1847303450000002</v>
      </c>
      <c r="AQ109" s="3">
        <v>1.274399802</v>
      </c>
      <c r="AR109" s="3">
        <v>1.212293641</v>
      </c>
      <c r="AS109" s="3">
        <v>1.3260391039999999</v>
      </c>
      <c r="AT109" s="3">
        <v>1.3430348000000001</v>
      </c>
      <c r="AU109" s="3">
        <v>1.252725536</v>
      </c>
      <c r="AV109" s="3">
        <v>1.167466144</v>
      </c>
      <c r="AW109" s="3">
        <v>1.3435038539999999</v>
      </c>
      <c r="AX109" s="3">
        <v>1.2457897609999999</v>
      </c>
      <c r="AY109" s="3">
        <v>1.4020012980000001</v>
      </c>
      <c r="AZ109" s="3">
        <v>1.112751847</v>
      </c>
      <c r="BA109" s="3">
        <v>1.25714321</v>
      </c>
      <c r="BB109" s="3">
        <v>1.192971789</v>
      </c>
      <c r="BC109" s="3">
        <v>1.3506446059999999</v>
      </c>
      <c r="BD109" s="3">
        <v>1.155934354</v>
      </c>
      <c r="BE109" s="3">
        <v>1.5335839950000001</v>
      </c>
      <c r="BF109" s="3">
        <v>1.3250672569999999</v>
      </c>
      <c r="BG109" s="3">
        <v>1.3251232399999999</v>
      </c>
      <c r="BH109" s="3">
        <v>1.2688718859999999</v>
      </c>
      <c r="BI109" s="3">
        <v>1.4542227510000001</v>
      </c>
      <c r="BJ109" s="3">
        <v>1.468018029</v>
      </c>
      <c r="BK109" s="3">
        <v>1.332367603</v>
      </c>
      <c r="BL109" s="3">
        <v>1.2614141510000001</v>
      </c>
      <c r="BM109" s="3">
        <v>1.377862068</v>
      </c>
      <c r="BN109" s="3">
        <v>1.4369691689999999</v>
      </c>
    </row>
    <row r="110" spans="1:66" ht="15.75" thickBot="1" x14ac:dyDescent="0.3">
      <c r="A110" s="3">
        <v>1.454565729</v>
      </c>
      <c r="B110" s="3">
        <v>1.3899839919999999</v>
      </c>
      <c r="C110" s="3">
        <v>1.549600128</v>
      </c>
      <c r="D110" s="3">
        <v>1.5626487650000001</v>
      </c>
      <c r="E110" s="3">
        <v>1.4346395839999999</v>
      </c>
      <c r="F110" s="3">
        <v>1.440382536</v>
      </c>
      <c r="G110" s="3">
        <v>1.724418308</v>
      </c>
      <c r="H110" s="3">
        <v>1.396698811</v>
      </c>
      <c r="I110" s="3">
        <v>1.440890768</v>
      </c>
      <c r="J110" s="3">
        <v>1.41904725</v>
      </c>
      <c r="K110" s="3">
        <v>2.4718814650000001</v>
      </c>
      <c r="L110" s="3">
        <v>1.375102321</v>
      </c>
      <c r="M110" s="3">
        <v>1.821389892</v>
      </c>
      <c r="N110" s="3">
        <v>1.3669976100000001</v>
      </c>
      <c r="O110" s="3">
        <v>1.5401789429999999</v>
      </c>
      <c r="P110" s="3">
        <v>1.454002072</v>
      </c>
      <c r="Q110" s="3">
        <v>1.3372128080000001</v>
      </c>
      <c r="R110" s="3">
        <v>1.3213394089999999</v>
      </c>
      <c r="S110" s="3">
        <v>1.2777318200000001</v>
      </c>
      <c r="T110" s="3">
        <v>1.3221560480000001</v>
      </c>
      <c r="U110" s="3">
        <v>1.280072439</v>
      </c>
      <c r="V110" s="3">
        <v>1.128199602</v>
      </c>
      <c r="W110" s="3">
        <v>1.279663926</v>
      </c>
      <c r="X110" s="3">
        <v>1.173494915</v>
      </c>
      <c r="Y110" s="3">
        <v>1.428046862</v>
      </c>
      <c r="Z110" s="3">
        <v>1.085911434</v>
      </c>
      <c r="AA110" s="3">
        <v>1.1907295200000001</v>
      </c>
      <c r="AB110" s="3">
        <v>1.170351505</v>
      </c>
      <c r="AC110" s="3">
        <v>1.245794566</v>
      </c>
      <c r="AD110" s="3">
        <v>1.3294090359999999</v>
      </c>
      <c r="AE110" s="3">
        <v>1.337387353</v>
      </c>
      <c r="AF110" s="3">
        <v>1.0934329540000001</v>
      </c>
      <c r="AG110" s="3">
        <v>1.188830719</v>
      </c>
      <c r="AH110" s="3">
        <v>1.2133840579999999</v>
      </c>
      <c r="AI110" s="3">
        <v>1.1897138730000001</v>
      </c>
      <c r="AJ110" s="3">
        <v>1.264768135</v>
      </c>
      <c r="AK110" s="3">
        <v>1.6117831920000001</v>
      </c>
      <c r="AL110" s="3">
        <v>3.8845367789999998</v>
      </c>
      <c r="AM110" s="3">
        <v>1.2011772709999999</v>
      </c>
      <c r="AN110" s="3">
        <v>1.149029925</v>
      </c>
      <c r="AO110" s="3">
        <v>1.741452268</v>
      </c>
      <c r="AP110" s="3">
        <v>3.4854138059999999</v>
      </c>
      <c r="AQ110" s="3">
        <v>1.244614986</v>
      </c>
      <c r="AR110" s="3">
        <v>1.2883144120000001</v>
      </c>
      <c r="AS110" s="3">
        <v>1.545039896</v>
      </c>
      <c r="AT110" s="3">
        <v>1.3088431140000001</v>
      </c>
      <c r="AU110" s="3">
        <v>1.3704615440000001</v>
      </c>
      <c r="AV110" s="3">
        <v>1.184749246</v>
      </c>
      <c r="AW110" s="3">
        <v>1.2967763219999999</v>
      </c>
      <c r="AX110" s="3">
        <v>1.2497562</v>
      </c>
      <c r="AY110" s="3">
        <v>1.506339729</v>
      </c>
      <c r="AZ110" s="3">
        <v>1.0850358259999999</v>
      </c>
      <c r="BA110" s="3">
        <v>1.398888334</v>
      </c>
      <c r="BB110" s="3">
        <v>1.1310452950000001</v>
      </c>
      <c r="BC110" s="3">
        <v>1.332481808</v>
      </c>
      <c r="BD110" s="3">
        <v>1.1992395199999999</v>
      </c>
      <c r="BE110" s="3">
        <v>1.5462841869999999</v>
      </c>
      <c r="BF110" s="3">
        <v>1.3674378330000001</v>
      </c>
      <c r="BG110" s="3">
        <v>1.3129613229999999</v>
      </c>
      <c r="BH110" s="3">
        <v>1.235390202</v>
      </c>
      <c r="BI110" s="3">
        <v>1.3510633059999999</v>
      </c>
      <c r="BJ110" s="3">
        <v>1.735240879</v>
      </c>
      <c r="BK110" s="3">
        <v>1.3519870709999999</v>
      </c>
      <c r="BL110" s="3">
        <v>1.2138014619999999</v>
      </c>
      <c r="BM110" s="3">
        <v>1.3805309130000001</v>
      </c>
      <c r="BN110" s="3">
        <v>1.3904358910000001</v>
      </c>
    </row>
    <row r="111" spans="1:66" ht="15.75" thickBot="1" x14ac:dyDescent="0.3">
      <c r="A111" s="3">
        <v>1.379465457</v>
      </c>
      <c r="B111" s="3">
        <v>1.428011967</v>
      </c>
      <c r="C111" s="3">
        <v>1.58527825</v>
      </c>
      <c r="D111" s="3">
        <v>1.5427557839999999</v>
      </c>
      <c r="E111" s="3">
        <v>1.4618158889999999</v>
      </c>
      <c r="F111" s="3">
        <v>1.434117074</v>
      </c>
      <c r="G111" s="3">
        <v>1.491225907</v>
      </c>
      <c r="H111" s="3">
        <v>1.48978484</v>
      </c>
      <c r="I111" s="3">
        <v>1.3945199580000001</v>
      </c>
      <c r="J111" s="3">
        <v>1.5665571819999999</v>
      </c>
      <c r="K111" s="3">
        <v>1.4971454689999999</v>
      </c>
      <c r="L111" s="3">
        <v>1.5152307490000001</v>
      </c>
      <c r="M111" s="3">
        <v>1.5394954190000001</v>
      </c>
      <c r="N111" s="3">
        <v>1.3893958390000001</v>
      </c>
      <c r="O111" s="3">
        <v>1.457888082</v>
      </c>
      <c r="P111" s="3">
        <v>1.441895433</v>
      </c>
      <c r="Q111" s="3">
        <v>1.2261321860000001</v>
      </c>
      <c r="R111" s="3">
        <v>1.2138638340000001</v>
      </c>
      <c r="S111" s="3">
        <v>1.319413006</v>
      </c>
      <c r="T111" s="3">
        <v>1.3386150000000001</v>
      </c>
      <c r="U111" s="3">
        <v>1.2782207219999999</v>
      </c>
      <c r="V111" s="3">
        <v>1.0917515950000001</v>
      </c>
      <c r="W111" s="3">
        <v>1.2391884099999999</v>
      </c>
      <c r="X111" s="3">
        <v>1.166787295</v>
      </c>
      <c r="Y111" s="3">
        <v>1.358340959</v>
      </c>
      <c r="Z111" s="3">
        <v>1.201494222</v>
      </c>
      <c r="AA111" s="3">
        <v>1.1373571769999999</v>
      </c>
      <c r="AB111" s="3">
        <v>1.1496777279999999</v>
      </c>
      <c r="AC111" s="3">
        <v>1.3664724210000001</v>
      </c>
      <c r="AD111" s="3">
        <v>1.106561557</v>
      </c>
      <c r="AE111" s="3">
        <v>1.188215537</v>
      </c>
      <c r="AF111" s="3">
        <v>1.1747966219999999</v>
      </c>
      <c r="AG111" s="3">
        <v>1.1813130199999999</v>
      </c>
      <c r="AH111" s="3">
        <v>1.2067187699999999</v>
      </c>
      <c r="AI111" s="3">
        <v>1.1770250289999999</v>
      </c>
      <c r="AJ111" s="3">
        <v>1.18337191</v>
      </c>
      <c r="AK111" s="3">
        <v>1.722096219</v>
      </c>
      <c r="AL111" s="3">
        <v>3.080872077</v>
      </c>
      <c r="AM111" s="3">
        <v>1.224035271</v>
      </c>
      <c r="AN111" s="3">
        <v>1.194259427</v>
      </c>
      <c r="AO111" s="3">
        <v>1.6088345420000001</v>
      </c>
      <c r="AP111" s="3">
        <v>4.085096955</v>
      </c>
      <c r="AQ111" s="3">
        <v>1.3399545610000001</v>
      </c>
      <c r="AR111" s="3">
        <v>1.1940098210000001</v>
      </c>
      <c r="AS111" s="3">
        <v>1.338125633</v>
      </c>
      <c r="AT111" s="3">
        <v>1.289604567</v>
      </c>
      <c r="AU111" s="3">
        <v>1.4541536799999999</v>
      </c>
      <c r="AV111" s="3">
        <v>1.1306724290000001</v>
      </c>
      <c r="AW111" s="3">
        <v>1.360362785</v>
      </c>
      <c r="AX111" s="3">
        <v>1.224289583</v>
      </c>
      <c r="AY111" s="3">
        <v>1.4051182230000001</v>
      </c>
      <c r="AZ111" s="3">
        <v>1.1380108390000001</v>
      </c>
      <c r="BA111" s="3">
        <v>1.28431428</v>
      </c>
      <c r="BB111" s="3">
        <v>1.18457038</v>
      </c>
      <c r="BC111" s="3">
        <v>1.230211393</v>
      </c>
      <c r="BD111" s="3">
        <v>1.2521897449999999</v>
      </c>
      <c r="BE111" s="3">
        <v>1.4816568139999999</v>
      </c>
      <c r="BF111" s="3">
        <v>1.3097693669999999</v>
      </c>
      <c r="BG111" s="3">
        <v>1.319781782</v>
      </c>
      <c r="BH111" s="3">
        <v>1.238415007</v>
      </c>
      <c r="BI111" s="3">
        <v>1.433295762</v>
      </c>
      <c r="BJ111" s="3">
        <v>1.432016261</v>
      </c>
      <c r="BK111" s="3">
        <v>1.3847036290000001</v>
      </c>
      <c r="BL111" s="3">
        <v>1.274691735</v>
      </c>
      <c r="BM111" s="3">
        <v>1.40136862</v>
      </c>
      <c r="BN111" s="3">
        <v>1.5037961710000001</v>
      </c>
    </row>
    <row r="112" spans="1:66" ht="15.75" thickBot="1" x14ac:dyDescent="0.3">
      <c r="A112" s="3">
        <v>1.434278489</v>
      </c>
      <c r="B112" s="3">
        <v>1.380531011</v>
      </c>
      <c r="C112" s="3">
        <v>1.481828371</v>
      </c>
      <c r="D112" s="3">
        <v>1.44897082</v>
      </c>
      <c r="E112" s="3">
        <v>1.4184024390000001</v>
      </c>
      <c r="F112" s="3">
        <v>1.3679017680000001</v>
      </c>
      <c r="G112" s="3">
        <v>1.4744094320000001</v>
      </c>
      <c r="H112" s="3">
        <v>1.634106445</v>
      </c>
      <c r="I112" s="3">
        <v>1.422880339</v>
      </c>
      <c r="J112" s="3">
        <v>1.353783964</v>
      </c>
      <c r="K112" s="3">
        <v>1.859799048</v>
      </c>
      <c r="L112" s="3">
        <v>1.46315536</v>
      </c>
      <c r="M112" s="3">
        <v>1.5072046219999999</v>
      </c>
      <c r="N112" s="3">
        <v>1.5485357829999999</v>
      </c>
      <c r="O112" s="3">
        <v>1.5342156689999999</v>
      </c>
      <c r="P112" s="3">
        <v>1.350914283</v>
      </c>
      <c r="Q112" s="3">
        <v>1.255083878</v>
      </c>
      <c r="R112" s="3">
        <v>1.156863556</v>
      </c>
      <c r="S112" s="3">
        <v>1.3321259969999999</v>
      </c>
      <c r="T112" s="3">
        <v>1.273035455</v>
      </c>
      <c r="U112" s="3">
        <v>1.269464433</v>
      </c>
      <c r="V112" s="3">
        <v>1.1526857070000001</v>
      </c>
      <c r="W112" s="3">
        <v>1.2962744770000001</v>
      </c>
      <c r="X112" s="3">
        <v>1.120342315</v>
      </c>
      <c r="Y112" s="3">
        <v>1.62023768</v>
      </c>
      <c r="Z112" s="3">
        <v>1.1758804439999999</v>
      </c>
      <c r="AA112" s="3">
        <v>1.139415155</v>
      </c>
      <c r="AB112" s="3">
        <v>1.485501376</v>
      </c>
      <c r="AC112" s="3">
        <v>1.2680644080000001</v>
      </c>
      <c r="AD112" s="3">
        <v>1.1818406669999999</v>
      </c>
      <c r="AE112" s="3">
        <v>1.2808247740000001</v>
      </c>
      <c r="AF112" s="3">
        <v>1.190097578</v>
      </c>
      <c r="AG112" s="3">
        <v>1.176912231</v>
      </c>
      <c r="AH112" s="3">
        <v>1.2068232720000001</v>
      </c>
      <c r="AI112" s="3">
        <v>1.1821647959999999</v>
      </c>
      <c r="AJ112" s="3">
        <v>1.1834175250000001</v>
      </c>
      <c r="AK112" s="3">
        <v>1.561821731</v>
      </c>
      <c r="AL112" s="3">
        <v>3.1317378809999998</v>
      </c>
      <c r="AM112" s="3">
        <v>1.191254802</v>
      </c>
      <c r="AN112" s="3">
        <v>1.1331165439999999</v>
      </c>
      <c r="AO112" s="3">
        <v>1.632489552</v>
      </c>
      <c r="AP112" s="3">
        <v>3.816070356</v>
      </c>
      <c r="AQ112" s="3">
        <v>1.394518953</v>
      </c>
      <c r="AR112" s="3">
        <v>1.2025849660000001</v>
      </c>
      <c r="AS112" s="3">
        <v>1.36240659</v>
      </c>
      <c r="AT112" s="3">
        <v>1.215673606</v>
      </c>
      <c r="AU112" s="3">
        <v>1.282425927</v>
      </c>
      <c r="AV112" s="3">
        <v>1.1958579410000001</v>
      </c>
      <c r="AW112" s="3">
        <v>1.342563001</v>
      </c>
      <c r="AX112" s="3">
        <v>1.2848698700000001</v>
      </c>
      <c r="AY112" s="3">
        <v>1.6517016360000001</v>
      </c>
      <c r="AZ112" s="3">
        <v>1.1455124189999999</v>
      </c>
      <c r="BA112" s="3">
        <v>1.446745073</v>
      </c>
      <c r="BB112" s="3">
        <v>1.1254622510000001</v>
      </c>
      <c r="BC112" s="3">
        <v>1.355334896</v>
      </c>
      <c r="BD112" s="3">
        <v>1.35011484</v>
      </c>
      <c r="BE112" s="3">
        <v>1.711422961</v>
      </c>
      <c r="BF112" s="3">
        <v>1.2199492220000001</v>
      </c>
      <c r="BG112" s="3">
        <v>1.3001545160000001</v>
      </c>
      <c r="BH112" s="3">
        <v>1.2626487790000001</v>
      </c>
      <c r="BI112" s="3">
        <v>1.3494561430000001</v>
      </c>
      <c r="BJ112" s="3">
        <v>1.308352067</v>
      </c>
      <c r="BK112" s="3">
        <v>1.329559441</v>
      </c>
      <c r="BL112" s="3">
        <v>1.250488311</v>
      </c>
      <c r="BM112" s="3">
        <v>1.3219314200000001</v>
      </c>
      <c r="BN112" s="3">
        <v>1.339068462</v>
      </c>
    </row>
    <row r="113" spans="1:66" ht="15.75" thickBot="1" x14ac:dyDescent="0.3">
      <c r="A113" s="3">
        <v>1.4209812319999999</v>
      </c>
      <c r="B113" s="3">
        <v>1.337038537</v>
      </c>
      <c r="C113" s="3">
        <v>1.436938238</v>
      </c>
      <c r="D113" s="3">
        <v>1.4146064599999999</v>
      </c>
      <c r="E113" s="3">
        <v>1.385352905</v>
      </c>
      <c r="F113" s="3">
        <v>1.3222966030000001</v>
      </c>
      <c r="G113" s="3">
        <v>1.3823731260000001</v>
      </c>
      <c r="H113" s="3">
        <v>1.9367309239999999</v>
      </c>
      <c r="I113" s="3">
        <v>1.400658935</v>
      </c>
      <c r="J113" s="3">
        <v>1.6088397560000001</v>
      </c>
      <c r="K113" s="3">
        <v>1.6211013400000001</v>
      </c>
      <c r="L113" s="3">
        <v>1.815581323</v>
      </c>
      <c r="M113" s="3">
        <v>1.5495019489999999</v>
      </c>
      <c r="N113" s="3">
        <v>1.5689897230000001</v>
      </c>
      <c r="O113" s="3">
        <v>1.620006168</v>
      </c>
      <c r="P113" s="3">
        <v>1.3673233060000001</v>
      </c>
      <c r="Q113" s="3">
        <v>1.1570701809999999</v>
      </c>
      <c r="R113" s="3">
        <v>1.2463722610000001</v>
      </c>
      <c r="S113" s="3">
        <v>1.2269333870000001</v>
      </c>
      <c r="T113" s="3">
        <v>1.2160820800000001</v>
      </c>
      <c r="U113" s="3">
        <v>1.306162123</v>
      </c>
      <c r="V113" s="3">
        <v>1.086510772</v>
      </c>
      <c r="W113" s="3">
        <v>1.243447277</v>
      </c>
      <c r="X113" s="3">
        <v>1.1141237500000001</v>
      </c>
      <c r="Y113" s="3">
        <v>1.336236924</v>
      </c>
      <c r="Z113" s="3">
        <v>1.101252613</v>
      </c>
      <c r="AA113" s="3">
        <v>1.1579472369999999</v>
      </c>
      <c r="AB113" s="3">
        <v>1.19104425</v>
      </c>
      <c r="AC113" s="3">
        <v>1.249656782</v>
      </c>
      <c r="AD113" s="3">
        <v>1.315152264</v>
      </c>
      <c r="AE113" s="3">
        <v>1.2182837150000001</v>
      </c>
      <c r="AF113" s="3">
        <v>1.1723863299999999</v>
      </c>
      <c r="AG113" s="3">
        <v>1.1750749890000001</v>
      </c>
      <c r="AH113" s="3">
        <v>1.2132442919999999</v>
      </c>
      <c r="AI113" s="3">
        <v>1.1810554129999999</v>
      </c>
      <c r="AJ113" s="3">
        <v>1.175459934</v>
      </c>
      <c r="AK113" s="3">
        <v>1.578629627</v>
      </c>
      <c r="AL113" s="3">
        <v>2.8594915740000002</v>
      </c>
      <c r="AM113" s="3">
        <v>1.200130334</v>
      </c>
      <c r="AN113" s="3">
        <v>1.169758753</v>
      </c>
      <c r="AO113" s="3">
        <v>1.64748235</v>
      </c>
      <c r="AP113" s="3">
        <v>3.5305805920000002</v>
      </c>
      <c r="AQ113" s="3">
        <v>1.2943994809999999</v>
      </c>
      <c r="AR113" s="3">
        <v>1.245448235</v>
      </c>
      <c r="AS113" s="3">
        <v>1.4795555890000001</v>
      </c>
      <c r="AT113" s="3">
        <v>1.3170019470000001</v>
      </c>
      <c r="AU113" s="3">
        <v>1.317215756</v>
      </c>
      <c r="AV113" s="3">
        <v>1.2182331470000001</v>
      </c>
      <c r="AW113" s="3">
        <v>1.2971736389999999</v>
      </c>
      <c r="AX113" s="3">
        <v>1.3175286390000001</v>
      </c>
      <c r="AY113" s="3">
        <v>1.605375971</v>
      </c>
      <c r="AZ113" s="3">
        <v>1.121342912</v>
      </c>
      <c r="BA113" s="3">
        <v>1.3135522340000001</v>
      </c>
      <c r="BB113" s="3">
        <v>1.07690832</v>
      </c>
      <c r="BC113" s="3">
        <v>1.2548312580000001</v>
      </c>
      <c r="BD113" s="3">
        <v>1.2185060240000001</v>
      </c>
      <c r="BE113" s="3">
        <v>1.522660737</v>
      </c>
      <c r="BF113" s="3">
        <v>1.233309744</v>
      </c>
      <c r="BG113" s="3">
        <v>1.279780871</v>
      </c>
      <c r="BH113" s="3">
        <v>1.2317604799999999</v>
      </c>
      <c r="BI113" s="3">
        <v>1.5611989159999999</v>
      </c>
      <c r="BJ113" s="3">
        <v>1.5170490940000001</v>
      </c>
      <c r="BK113" s="3">
        <v>1.3533119849999999</v>
      </c>
      <c r="BL113" s="3">
        <v>1.2226804870000001</v>
      </c>
      <c r="BM113" s="3">
        <v>1.406238484</v>
      </c>
      <c r="BN113" s="3">
        <v>1.384156495</v>
      </c>
    </row>
    <row r="114" spans="1:66" ht="15.75" thickBot="1" x14ac:dyDescent="0.3">
      <c r="A114" s="3">
        <v>1.399245171</v>
      </c>
      <c r="B114" s="3">
        <v>1.3012795239999999</v>
      </c>
      <c r="C114" s="3">
        <v>1.7969046719999999</v>
      </c>
      <c r="D114" s="3">
        <v>1.662992698</v>
      </c>
      <c r="E114" s="3">
        <v>1.356040844</v>
      </c>
      <c r="F114" s="3">
        <v>1.2958033769999999</v>
      </c>
      <c r="G114" s="3">
        <v>1.451286555</v>
      </c>
      <c r="H114" s="3">
        <v>1.6557526229999999</v>
      </c>
      <c r="I114" s="3">
        <v>1.7150749940000001</v>
      </c>
      <c r="J114" s="3">
        <v>1.4272366869999999</v>
      </c>
      <c r="K114" s="3">
        <v>1.567029402</v>
      </c>
      <c r="L114" s="3">
        <v>1.3224239769999999</v>
      </c>
      <c r="M114" s="3">
        <v>1.716502153</v>
      </c>
      <c r="N114" s="3">
        <v>1.3396528910000001</v>
      </c>
      <c r="O114" s="3">
        <v>1.5268780239999999</v>
      </c>
      <c r="P114" s="3">
        <v>1.3197723939999999</v>
      </c>
      <c r="Q114" s="3">
        <v>1.2378062430000001</v>
      </c>
      <c r="R114" s="3">
        <v>1.3138278489999999</v>
      </c>
      <c r="S114" s="3">
        <v>1.2192019599999999</v>
      </c>
      <c r="T114" s="3">
        <v>1.2230486650000001</v>
      </c>
      <c r="U114" s="3">
        <v>1.2587515380000001</v>
      </c>
      <c r="V114" s="3">
        <v>1.2616577760000001</v>
      </c>
      <c r="W114" s="3">
        <v>1.2225053720000001</v>
      </c>
      <c r="X114" s="3">
        <v>1.1415421450000001</v>
      </c>
      <c r="Y114" s="3">
        <v>1.540235459</v>
      </c>
      <c r="Z114" s="3">
        <v>1.3491948549999999</v>
      </c>
      <c r="AA114" s="3">
        <v>1.206306168</v>
      </c>
      <c r="AB114" s="3">
        <v>1.384804497</v>
      </c>
      <c r="AC114" s="3">
        <v>1.198896588</v>
      </c>
      <c r="AD114" s="3">
        <v>1.3901137649999999</v>
      </c>
      <c r="AE114" s="3">
        <v>1.3006273559999999</v>
      </c>
      <c r="AF114" s="3">
        <v>1.211224715</v>
      </c>
      <c r="AG114" s="3">
        <v>1.182187833</v>
      </c>
      <c r="AH114" s="3">
        <v>1.2076170980000001</v>
      </c>
      <c r="AI114" s="3">
        <v>1.269287131</v>
      </c>
      <c r="AJ114" s="3">
        <v>1.154218821</v>
      </c>
      <c r="AK114" s="3">
        <v>1.7045242899999999</v>
      </c>
      <c r="AL114" s="3">
        <v>2.8755470289999998</v>
      </c>
      <c r="AM114" s="3">
        <v>1.217710324</v>
      </c>
      <c r="AN114" s="3">
        <v>1.165281163</v>
      </c>
      <c r="AO114" s="3">
        <v>1.539971449</v>
      </c>
      <c r="AP114" s="3">
        <v>3.098202675</v>
      </c>
      <c r="AQ114" s="3">
        <v>1.3139900689999999</v>
      </c>
      <c r="AR114" s="3">
        <v>1.226010346</v>
      </c>
      <c r="AS114" s="3">
        <v>1.3729013649999999</v>
      </c>
      <c r="AT114" s="3">
        <v>1.183084896</v>
      </c>
      <c r="AU114" s="3">
        <v>1.2628888300000001</v>
      </c>
      <c r="AV114" s="3">
        <v>1.099129703</v>
      </c>
      <c r="AW114" s="3">
        <v>1.3387727460000001</v>
      </c>
      <c r="AX114" s="3">
        <v>1.116596041</v>
      </c>
      <c r="AY114" s="3">
        <v>1.4865370630000001</v>
      </c>
      <c r="AZ114" s="3">
        <v>1.103263866</v>
      </c>
      <c r="BA114" s="3">
        <v>1.422172231</v>
      </c>
      <c r="BB114" s="3">
        <v>1.1128851</v>
      </c>
      <c r="BC114" s="3">
        <v>1.380142854</v>
      </c>
      <c r="BD114" s="3">
        <v>1.13420696</v>
      </c>
      <c r="BE114" s="3">
        <v>1.6472871120000001</v>
      </c>
      <c r="BF114" s="3">
        <v>1.344560277</v>
      </c>
      <c r="BG114" s="3">
        <v>1.2771991110000001</v>
      </c>
      <c r="BH114" s="3">
        <v>1.2039671380000001</v>
      </c>
      <c r="BI114" s="3">
        <v>1.471672675</v>
      </c>
      <c r="BJ114" s="3">
        <v>1.3532253780000001</v>
      </c>
      <c r="BK114" s="3">
        <v>1.2371888390000001</v>
      </c>
      <c r="BL114" s="3">
        <v>1.233049995</v>
      </c>
      <c r="BM114" s="3">
        <v>1.4014400229999999</v>
      </c>
      <c r="BN114" s="3">
        <v>1.3001296659999999</v>
      </c>
    </row>
    <row r="115" spans="1:66" ht="15.75" thickBot="1" x14ac:dyDescent="0.3">
      <c r="A115" s="3">
        <v>1.433280143</v>
      </c>
      <c r="B115" s="3">
        <v>1.2883751080000001</v>
      </c>
      <c r="C115" s="3">
        <v>2.4643977220000002</v>
      </c>
      <c r="D115" s="3">
        <v>1.384738708</v>
      </c>
      <c r="E115" s="3">
        <v>1.3948859490000001</v>
      </c>
      <c r="F115" s="3">
        <v>1.2865528020000001</v>
      </c>
      <c r="G115" s="3">
        <v>1.392201018</v>
      </c>
      <c r="H115" s="3">
        <v>1.2885937869999999</v>
      </c>
      <c r="I115" s="3">
        <v>1.410069604</v>
      </c>
      <c r="J115" s="3">
        <v>1.371940991</v>
      </c>
      <c r="K115" s="3">
        <v>1.7250198269999999</v>
      </c>
      <c r="L115" s="3">
        <v>1.398113301</v>
      </c>
      <c r="M115" s="3">
        <v>1.4101736460000001</v>
      </c>
      <c r="N115" s="3">
        <v>1.3825672410000001</v>
      </c>
      <c r="O115" s="3">
        <v>1.468333154</v>
      </c>
      <c r="P115" s="3">
        <v>1.3994044320000001</v>
      </c>
      <c r="Q115" s="3">
        <v>1.262424749</v>
      </c>
      <c r="R115" s="3">
        <v>1.396262603</v>
      </c>
      <c r="S115" s="3">
        <v>1.2177936659999999</v>
      </c>
      <c r="T115" s="3">
        <v>1.1940932230000001</v>
      </c>
      <c r="U115" s="3">
        <v>1.3242153919999999</v>
      </c>
      <c r="V115" s="3">
        <v>1.1467122000000001</v>
      </c>
      <c r="W115" s="3">
        <v>1.212341018</v>
      </c>
      <c r="X115" s="3">
        <v>1.039742078</v>
      </c>
      <c r="Y115" s="3">
        <v>1.387606758</v>
      </c>
      <c r="Z115" s="3">
        <v>1.162758218</v>
      </c>
      <c r="AA115" s="3">
        <v>1.179994652</v>
      </c>
      <c r="AB115" s="3">
        <v>1.2188527730000001</v>
      </c>
      <c r="AC115" s="3">
        <v>1.4869130880000001</v>
      </c>
      <c r="AD115" s="3">
        <v>1.451172481</v>
      </c>
      <c r="AE115" s="3">
        <v>2.0269447299999999</v>
      </c>
      <c r="AF115" s="3">
        <v>1.2776611879999999</v>
      </c>
      <c r="AG115" s="3">
        <v>1.1726576630000001</v>
      </c>
      <c r="AH115" s="3">
        <v>1.20566543</v>
      </c>
      <c r="AI115" s="3">
        <v>1.2066711960000001</v>
      </c>
      <c r="AJ115" s="3">
        <v>1.1756928390000001</v>
      </c>
      <c r="AK115" s="3">
        <v>1.6080017179999999</v>
      </c>
      <c r="AL115" s="3">
        <v>2.9370329580000001</v>
      </c>
      <c r="AM115" s="3">
        <v>1.2586960439999999</v>
      </c>
      <c r="AN115" s="3">
        <v>1.144052579</v>
      </c>
      <c r="AO115" s="3">
        <v>1.781400992</v>
      </c>
      <c r="AP115" s="3">
        <v>3.6857350260000001</v>
      </c>
      <c r="AQ115" s="3">
        <v>1.339392186</v>
      </c>
      <c r="AR115" s="3">
        <v>1.236591062</v>
      </c>
      <c r="AS115" s="3">
        <v>1.4081424490000001</v>
      </c>
      <c r="AT115" s="3">
        <v>1.2413731400000001</v>
      </c>
      <c r="AU115" s="3">
        <v>1.3662987200000001</v>
      </c>
      <c r="AV115" s="3">
        <v>1.1577715550000001</v>
      </c>
      <c r="AW115" s="3">
        <v>1.443015025</v>
      </c>
      <c r="AX115" s="3">
        <v>1.252651307</v>
      </c>
      <c r="AY115" s="3">
        <v>1.573928505</v>
      </c>
      <c r="AZ115" s="3">
        <v>1.211848778</v>
      </c>
      <c r="BA115" s="3">
        <v>1.4002583930000001</v>
      </c>
      <c r="BB115" s="3">
        <v>1.1188959409999999</v>
      </c>
      <c r="BC115" s="3">
        <v>1.507984558</v>
      </c>
      <c r="BD115" s="3">
        <v>1.1359870139999999</v>
      </c>
      <c r="BE115" s="3">
        <v>1.6408496269999999</v>
      </c>
      <c r="BF115" s="3">
        <v>1.3437580609999999</v>
      </c>
      <c r="BG115" s="3">
        <v>1.3067715259999999</v>
      </c>
      <c r="BH115" s="3">
        <v>1.307021647</v>
      </c>
      <c r="BI115" s="3">
        <v>1.37112543</v>
      </c>
      <c r="BJ115" s="3">
        <v>1.243457824</v>
      </c>
      <c r="BK115" s="3">
        <v>1.309322434</v>
      </c>
      <c r="BL115" s="3">
        <v>1.203904879</v>
      </c>
      <c r="BM115" s="3">
        <v>1.4232909810000001</v>
      </c>
      <c r="BN115" s="3">
        <v>1.3524070210000001</v>
      </c>
    </row>
    <row r="116" spans="1:66" ht="15.75" thickBot="1" x14ac:dyDescent="0.3">
      <c r="A116" s="3">
        <v>1.3647764870000001</v>
      </c>
      <c r="B116" s="3">
        <v>1.3435511570000001</v>
      </c>
      <c r="C116" s="3">
        <v>1.60256775</v>
      </c>
      <c r="D116" s="3">
        <v>1.347895442</v>
      </c>
      <c r="E116" s="3">
        <v>1.4033375939999999</v>
      </c>
      <c r="F116" s="3">
        <v>1.249508321</v>
      </c>
      <c r="G116" s="3">
        <v>1.388093051</v>
      </c>
      <c r="H116" s="3">
        <v>1.302801557</v>
      </c>
      <c r="I116" s="3">
        <v>1.539944164</v>
      </c>
      <c r="J116" s="3">
        <v>1.3470391209999999</v>
      </c>
      <c r="K116" s="3">
        <v>1.8774503890000001</v>
      </c>
      <c r="L116" s="3">
        <v>1.495769305</v>
      </c>
      <c r="M116" s="3">
        <v>1.713464933</v>
      </c>
      <c r="N116" s="3">
        <v>1.447506242</v>
      </c>
      <c r="O116" s="3">
        <v>1.654195045</v>
      </c>
      <c r="P116" s="3">
        <v>1.4388897979999999</v>
      </c>
      <c r="Q116" s="3">
        <v>1.3036278640000001</v>
      </c>
      <c r="R116" s="3">
        <v>1.195632697</v>
      </c>
      <c r="S116" s="3">
        <v>1.267508018</v>
      </c>
      <c r="T116" s="3">
        <v>1.285269394</v>
      </c>
      <c r="U116" s="3">
        <v>1.227610992</v>
      </c>
      <c r="V116" s="3">
        <v>1.103655383</v>
      </c>
      <c r="W116" s="3">
        <v>1.250141065</v>
      </c>
      <c r="X116" s="3">
        <v>1.093785639</v>
      </c>
      <c r="Y116" s="3">
        <v>1.4570962679999999</v>
      </c>
      <c r="Z116" s="3">
        <v>1.2074905549999999</v>
      </c>
      <c r="AA116" s="3">
        <v>1.2320861190000001</v>
      </c>
      <c r="AB116" s="3">
        <v>1.13650352</v>
      </c>
      <c r="AC116" s="3">
        <v>1.440377502</v>
      </c>
      <c r="AD116" s="3">
        <v>1.801147023</v>
      </c>
      <c r="AE116" s="3">
        <v>1.72963336</v>
      </c>
      <c r="AF116" s="3">
        <v>1.2532434219999999</v>
      </c>
      <c r="AG116" s="3">
        <v>1.170176785</v>
      </c>
      <c r="AH116" s="3">
        <v>1.209387266</v>
      </c>
      <c r="AI116" s="3">
        <v>1.218139742</v>
      </c>
      <c r="AJ116" s="3">
        <v>1.220086714</v>
      </c>
      <c r="AK116" s="3">
        <v>1.5335009799999999</v>
      </c>
      <c r="AL116" s="3">
        <v>2.9924361259999999</v>
      </c>
      <c r="AM116" s="3">
        <v>1.2169859380000001</v>
      </c>
      <c r="AN116" s="3">
        <v>1.136735171</v>
      </c>
      <c r="AO116" s="3">
        <v>1.5330343420000001</v>
      </c>
      <c r="AP116" s="3">
        <v>4.1562440799999996</v>
      </c>
      <c r="AQ116" s="3">
        <v>1.389903466</v>
      </c>
      <c r="AR116" s="3">
        <v>1.315787067</v>
      </c>
      <c r="AS116" s="3">
        <v>1.421221506</v>
      </c>
      <c r="AT116" s="3">
        <v>1.244625624</v>
      </c>
      <c r="AU116" s="3">
        <v>1.2989650989999999</v>
      </c>
      <c r="AV116" s="3">
        <v>1.130939406</v>
      </c>
      <c r="AW116" s="3">
        <v>1.2540541359999999</v>
      </c>
      <c r="AX116" s="3">
        <v>1.3159646389999999</v>
      </c>
      <c r="AY116" s="3">
        <v>1.4932369409999999</v>
      </c>
      <c r="AZ116" s="3">
        <v>1.1782401</v>
      </c>
      <c r="BA116" s="3">
        <v>1.600927717</v>
      </c>
      <c r="BB116" s="3">
        <v>1.13027491</v>
      </c>
      <c r="BC116" s="3">
        <v>1.3128951760000001</v>
      </c>
      <c r="BD116" s="3">
        <v>1.1807833409999999</v>
      </c>
      <c r="BE116" s="3">
        <v>1.8111624399999999</v>
      </c>
      <c r="BF116" s="3">
        <v>1.282543599</v>
      </c>
      <c r="BG116" s="3">
        <v>1.349404158</v>
      </c>
      <c r="BH116" s="3">
        <v>1.3367670819999999</v>
      </c>
      <c r="BI116" s="3">
        <v>1.373040383</v>
      </c>
      <c r="BJ116" s="3">
        <v>1.2618783499999999</v>
      </c>
      <c r="BK116" s="3">
        <v>1.298026895</v>
      </c>
      <c r="BL116" s="3">
        <v>1.269755596</v>
      </c>
      <c r="BM116" s="3">
        <v>1.4314661259999999</v>
      </c>
      <c r="BN116" s="3">
        <v>1.3531070009999999</v>
      </c>
    </row>
    <row r="117" spans="1:66" ht="15.75" thickBot="1" x14ac:dyDescent="0.3">
      <c r="A117" s="3">
        <v>1.3205714420000001</v>
      </c>
      <c r="B117" s="3">
        <v>1.3279291040000001</v>
      </c>
      <c r="C117" s="3">
        <v>1.4424751069999999</v>
      </c>
      <c r="D117" s="3">
        <v>1.44423572</v>
      </c>
      <c r="E117" s="3">
        <v>1.36660396</v>
      </c>
      <c r="F117" s="3">
        <v>1.3234675950000001</v>
      </c>
      <c r="G117" s="3">
        <v>1.4061494480000001</v>
      </c>
      <c r="H117" s="3">
        <v>1.262575813</v>
      </c>
      <c r="I117" s="3">
        <v>1.4276946210000001</v>
      </c>
      <c r="J117" s="3">
        <v>1.4065119960000001</v>
      </c>
      <c r="K117" s="3">
        <v>1.4915204879999999</v>
      </c>
      <c r="L117" s="3">
        <v>1.6477876339999999</v>
      </c>
      <c r="M117" s="3">
        <v>1.5902467840000001</v>
      </c>
      <c r="N117" s="3">
        <v>1.365441122</v>
      </c>
      <c r="O117" s="3">
        <v>1.8410234350000001</v>
      </c>
      <c r="P117" s="3">
        <v>1.4856783469999999</v>
      </c>
      <c r="Q117" s="3">
        <v>1.462814464</v>
      </c>
      <c r="R117" s="3">
        <v>1.1605956820000001</v>
      </c>
      <c r="S117" s="3">
        <v>1.2458261070000001</v>
      </c>
      <c r="T117" s="3">
        <v>1.2800014049999999</v>
      </c>
      <c r="U117" s="3">
        <v>1.224352538</v>
      </c>
      <c r="V117" s="3">
        <v>1.051335406</v>
      </c>
      <c r="W117" s="3">
        <v>1.205867915</v>
      </c>
      <c r="X117" s="3">
        <v>1.2518960800000001</v>
      </c>
      <c r="Y117" s="3">
        <v>1.5849337189999999</v>
      </c>
      <c r="Z117" s="3">
        <v>1.281285875</v>
      </c>
      <c r="AA117" s="3">
        <v>1.410804401</v>
      </c>
      <c r="AB117" s="3">
        <v>1.2011761540000001</v>
      </c>
      <c r="AC117" s="3">
        <v>1.259453113</v>
      </c>
      <c r="AD117" s="3">
        <v>1.624852824</v>
      </c>
      <c r="AE117" s="3">
        <v>1.2432440650000001</v>
      </c>
      <c r="AF117" s="3">
        <v>1.1723221619999999</v>
      </c>
      <c r="AG117" s="3">
        <v>1.1737888030000001</v>
      </c>
      <c r="AH117" s="3">
        <v>1.2245598209999999</v>
      </c>
      <c r="AI117" s="3">
        <v>1.2299926720000001</v>
      </c>
      <c r="AJ117" s="3">
        <v>1.1730877230000001</v>
      </c>
      <c r="AK117" s="3">
        <v>1.683659547</v>
      </c>
      <c r="AL117" s="3">
        <v>2.4410985140000001</v>
      </c>
      <c r="AM117" s="3">
        <v>1.2321889829999999</v>
      </c>
      <c r="AN117" s="3">
        <v>1.149298055</v>
      </c>
      <c r="AO117" s="3">
        <v>1.509065085</v>
      </c>
      <c r="AP117" s="3">
        <v>3.010559143</v>
      </c>
      <c r="AQ117" s="3">
        <v>1.3204238450000001</v>
      </c>
      <c r="AR117" s="3">
        <v>1.2586598309999999</v>
      </c>
      <c r="AS117" s="3">
        <v>1.2345029219999999</v>
      </c>
      <c r="AT117" s="3">
        <v>1.2257615879999999</v>
      </c>
      <c r="AU117" s="3">
        <v>1.247602332</v>
      </c>
      <c r="AV117" s="3">
        <v>1.0990104709999999</v>
      </c>
      <c r="AW117" s="3">
        <v>1.3310202849999999</v>
      </c>
      <c r="AX117" s="3">
        <v>1.2402954980000001</v>
      </c>
      <c r="AY117" s="3">
        <v>1.5257806920000001</v>
      </c>
      <c r="AZ117" s="3">
        <v>1.2049786659999999</v>
      </c>
      <c r="BA117" s="3">
        <v>1.3396139380000001</v>
      </c>
      <c r="BB117" s="3">
        <v>1.17061938</v>
      </c>
      <c r="BC117" s="3">
        <v>1.4009704759999999</v>
      </c>
      <c r="BD117" s="3">
        <v>1.485214193</v>
      </c>
      <c r="BE117" s="3">
        <v>1.796103674</v>
      </c>
      <c r="BF117" s="3">
        <v>1.677624622</v>
      </c>
      <c r="BG117" s="3">
        <v>1.2849132539999999</v>
      </c>
      <c r="BH117" s="3">
        <v>1.2638797310000001</v>
      </c>
      <c r="BI117" s="3">
        <v>1.388025391</v>
      </c>
      <c r="BJ117" s="3">
        <v>1.387954033</v>
      </c>
      <c r="BK117" s="3">
        <v>1.449107624</v>
      </c>
      <c r="BL117" s="3">
        <v>1.2231617990000001</v>
      </c>
      <c r="BM117" s="3">
        <v>1.333709236</v>
      </c>
      <c r="BN117" s="3">
        <v>1.586890119</v>
      </c>
    </row>
    <row r="118" spans="1:66" ht="15.75" thickBot="1" x14ac:dyDescent="0.3">
      <c r="A118" s="3">
        <v>1.448401976</v>
      </c>
      <c r="B118" s="3">
        <v>1.3288024549999999</v>
      </c>
      <c r="C118" s="3">
        <v>1.3510699509999999</v>
      </c>
      <c r="D118" s="3">
        <v>1.3877568339999999</v>
      </c>
      <c r="E118" s="3">
        <v>1.3699745290000001</v>
      </c>
      <c r="F118" s="3">
        <v>1.2467185190000001</v>
      </c>
      <c r="G118" s="3">
        <v>1.3758642649999999</v>
      </c>
      <c r="H118" s="3">
        <v>1.4615211770000001</v>
      </c>
      <c r="I118" s="3">
        <v>1.4972297480000001</v>
      </c>
      <c r="J118" s="3">
        <v>1.4772493529999999</v>
      </c>
      <c r="K118" s="3">
        <v>1.71957961</v>
      </c>
      <c r="L118" s="3">
        <v>1.3562851979999999</v>
      </c>
      <c r="M118" s="3">
        <v>1.525552604</v>
      </c>
      <c r="N118" s="3">
        <v>1.5445413729999999</v>
      </c>
      <c r="O118" s="3">
        <v>1.4155944739999999</v>
      </c>
      <c r="P118" s="3">
        <v>1.41219592</v>
      </c>
      <c r="Q118" s="3">
        <v>1.4115704200000001</v>
      </c>
      <c r="R118" s="3">
        <v>1.2296851310000001</v>
      </c>
      <c r="S118" s="3">
        <v>1.2609480479999999</v>
      </c>
      <c r="T118" s="3">
        <v>1.3302191240000001</v>
      </c>
      <c r="U118" s="3">
        <v>1.2381053289999999</v>
      </c>
      <c r="V118" s="3">
        <v>1.1336812700000001</v>
      </c>
      <c r="W118" s="3">
        <v>1.291156231</v>
      </c>
      <c r="X118" s="3">
        <v>1.0755075279999999</v>
      </c>
      <c r="Y118" s="3">
        <v>1.4321157309999999</v>
      </c>
      <c r="Z118" s="3">
        <v>1.107916575</v>
      </c>
      <c r="AA118" s="3">
        <v>1.5314134239999999</v>
      </c>
      <c r="AB118" s="3">
        <v>1.204496115</v>
      </c>
      <c r="AC118" s="3">
        <v>1.3034655470000001</v>
      </c>
      <c r="AD118" s="3">
        <v>1.8044027490000001</v>
      </c>
      <c r="AE118" s="3">
        <v>1.3026432729999999</v>
      </c>
      <c r="AF118" s="3">
        <v>1.2104059140000001</v>
      </c>
      <c r="AG118" s="3">
        <v>1.1680069099999999</v>
      </c>
      <c r="AH118" s="3">
        <v>1.2127746580000001</v>
      </c>
      <c r="AI118" s="3">
        <v>1.159640821</v>
      </c>
      <c r="AJ118" s="3">
        <v>1.283250829</v>
      </c>
      <c r="AK118" s="3">
        <v>1.628579792</v>
      </c>
      <c r="AL118" s="3">
        <v>2.905510885</v>
      </c>
      <c r="AM118" s="3">
        <v>1.2643837040000001</v>
      </c>
      <c r="AN118" s="3">
        <v>1.140168359</v>
      </c>
      <c r="AO118" s="3">
        <v>1.5802562520000001</v>
      </c>
      <c r="AP118" s="3">
        <v>3.431964432</v>
      </c>
      <c r="AQ118" s="3">
        <v>1.3034122379999999</v>
      </c>
      <c r="AR118" s="3">
        <v>1.1746920439999999</v>
      </c>
      <c r="AS118" s="3">
        <v>1.30671027</v>
      </c>
      <c r="AT118" s="3">
        <v>1.293278572</v>
      </c>
      <c r="AU118" s="3">
        <v>1.3035887070000001</v>
      </c>
      <c r="AV118" s="3">
        <v>1.1288848570000001</v>
      </c>
      <c r="AW118" s="3">
        <v>1.4007383630000001</v>
      </c>
      <c r="AX118" s="3">
        <v>1.2698931529999999</v>
      </c>
      <c r="AY118" s="3">
        <v>1.5481814629999999</v>
      </c>
      <c r="AZ118" s="3">
        <v>1.309494868</v>
      </c>
      <c r="BA118" s="3">
        <v>1.5068735280000001</v>
      </c>
      <c r="BB118" s="3">
        <v>1.206538535</v>
      </c>
      <c r="BC118" s="3">
        <v>1.5357352559999999</v>
      </c>
      <c r="BD118" s="3">
        <v>1.3636414960000001</v>
      </c>
      <c r="BE118" s="3">
        <v>1.912002982</v>
      </c>
      <c r="BF118" s="3">
        <v>1.7660474610000001</v>
      </c>
      <c r="BG118" s="3">
        <v>1.345181618</v>
      </c>
      <c r="BH118" s="3">
        <v>1.243501787</v>
      </c>
      <c r="BI118" s="3">
        <v>1.3533363549999999</v>
      </c>
      <c r="BJ118" s="3">
        <v>1.2455399389999999</v>
      </c>
      <c r="BK118" s="3">
        <v>1.4048007819999999</v>
      </c>
      <c r="BL118" s="3">
        <v>1.234762658</v>
      </c>
      <c r="BM118" s="3">
        <v>1.3876003429999999</v>
      </c>
      <c r="BN118" s="3">
        <v>1.4946175749999999</v>
      </c>
    </row>
    <row r="119" spans="1:66" ht="15.75" thickBot="1" x14ac:dyDescent="0.3">
      <c r="A119" s="3">
        <v>1.355497661</v>
      </c>
      <c r="B119" s="3">
        <v>1.236269141</v>
      </c>
      <c r="C119" s="3">
        <v>1.4209508200000001</v>
      </c>
      <c r="D119" s="3">
        <v>1.5868847500000001</v>
      </c>
      <c r="E119" s="3">
        <v>1.307087702</v>
      </c>
      <c r="F119" s="3">
        <v>1.2752704239999999</v>
      </c>
      <c r="G119" s="3">
        <v>1.5018961630000001</v>
      </c>
      <c r="H119" s="3">
        <v>1.4437112649999999</v>
      </c>
      <c r="I119" s="3">
        <v>1.469742788</v>
      </c>
      <c r="J119" s="3">
        <v>1.3945055399999999</v>
      </c>
      <c r="K119" s="3">
        <v>1.7387572339999999</v>
      </c>
      <c r="L119" s="3">
        <v>1.4221543919999999</v>
      </c>
      <c r="M119" s="3">
        <v>1.963734219</v>
      </c>
      <c r="N119" s="3">
        <v>1.413959111</v>
      </c>
      <c r="O119" s="3">
        <v>1.9121573510000001</v>
      </c>
      <c r="P119" s="3">
        <v>1.403198924</v>
      </c>
      <c r="Q119" s="3">
        <v>1.3943013470000001</v>
      </c>
      <c r="R119" s="3">
        <v>1.249743673</v>
      </c>
      <c r="S119" s="3">
        <v>1.16593714</v>
      </c>
      <c r="T119" s="3">
        <v>1.2538290949999999</v>
      </c>
      <c r="U119" s="3">
        <v>1.2525436999999999</v>
      </c>
      <c r="V119" s="3">
        <v>1.1013008609999999</v>
      </c>
      <c r="W119" s="3">
        <v>1.238388354</v>
      </c>
      <c r="X119" s="3">
        <v>1.0685063770000001</v>
      </c>
      <c r="Y119" s="3">
        <v>1.6481757909999999</v>
      </c>
      <c r="Z119" s="3">
        <v>1.2715383</v>
      </c>
      <c r="AA119" s="3">
        <v>1.174536013</v>
      </c>
      <c r="AB119" s="3">
        <v>1.22069352</v>
      </c>
      <c r="AC119" s="3">
        <v>1.501106469</v>
      </c>
      <c r="AD119" s="3">
        <v>2.1041325319999999</v>
      </c>
      <c r="AE119" s="3">
        <v>1.5197331590000001</v>
      </c>
      <c r="AF119" s="3">
        <v>1.193031379</v>
      </c>
      <c r="AG119" s="3">
        <v>1.1708379719999999</v>
      </c>
      <c r="AH119" s="3">
        <v>1.2041926730000001</v>
      </c>
      <c r="AI119" s="3">
        <v>1.228507493</v>
      </c>
      <c r="AJ119" s="3">
        <v>1.174030267</v>
      </c>
      <c r="AK119" s="3">
        <v>1.5022635179999999</v>
      </c>
      <c r="AL119" s="3">
        <v>2.666755491</v>
      </c>
      <c r="AM119" s="3">
        <v>1.2834930149999999</v>
      </c>
      <c r="AN119" s="3">
        <v>1.200325385</v>
      </c>
      <c r="AO119" s="3">
        <v>1.508062252</v>
      </c>
      <c r="AP119" s="3">
        <v>3.6255178859999999</v>
      </c>
      <c r="AQ119" s="3">
        <v>1.44720385</v>
      </c>
      <c r="AR119" s="3">
        <v>1.190432288</v>
      </c>
      <c r="AS119" s="3">
        <v>1.4298113830000001</v>
      </c>
      <c r="AT119" s="3">
        <v>1.304154831</v>
      </c>
      <c r="AU119" s="3">
        <v>1.263583337</v>
      </c>
      <c r="AV119" s="3">
        <v>1.0946382459999999</v>
      </c>
      <c r="AW119" s="3">
        <v>1.4517783740000001</v>
      </c>
      <c r="AX119" s="3">
        <v>1.276769504</v>
      </c>
      <c r="AY119" s="3">
        <v>1.5413241799999999</v>
      </c>
      <c r="AZ119" s="3">
        <v>1.2425437459999999</v>
      </c>
      <c r="BA119" s="3">
        <v>1.6542006650000001</v>
      </c>
      <c r="BB119" s="3">
        <v>1.083576079</v>
      </c>
      <c r="BC119" s="3">
        <v>1.5941942200000001</v>
      </c>
      <c r="BD119" s="3">
        <v>1.386948367</v>
      </c>
      <c r="BE119" s="3">
        <v>1.7201607759999999</v>
      </c>
      <c r="BF119" s="3">
        <v>1.73655877</v>
      </c>
      <c r="BG119" s="3">
        <v>1.3265136630000001</v>
      </c>
      <c r="BH119" s="3">
        <v>1.219266475</v>
      </c>
      <c r="BI119" s="3">
        <v>1.295351149</v>
      </c>
      <c r="BJ119" s="3">
        <v>1.3583478229999999</v>
      </c>
      <c r="BK119" s="3">
        <v>1.3056517519999999</v>
      </c>
      <c r="BL119" s="3">
        <v>1.2611504689999999</v>
      </c>
      <c r="BM119" s="3">
        <v>1.405751529</v>
      </c>
      <c r="BN119" s="3">
        <v>1.3913219910000001</v>
      </c>
    </row>
    <row r="120" spans="1:66" ht="15.75" thickBot="1" x14ac:dyDescent="0.3">
      <c r="A120" s="3">
        <v>1.3427741</v>
      </c>
      <c r="B120" s="3">
        <v>1.283880978</v>
      </c>
      <c r="C120" s="3">
        <v>1.3325992600000001</v>
      </c>
      <c r="D120" s="3">
        <v>1.4063686740000001</v>
      </c>
      <c r="E120" s="3">
        <v>1.315686847</v>
      </c>
      <c r="F120" s="3">
        <v>1.2571897860000001</v>
      </c>
      <c r="G120" s="3">
        <v>1.521280816</v>
      </c>
      <c r="H120" s="3">
        <v>1.308527225</v>
      </c>
      <c r="I120" s="3">
        <v>1.3301764970000001</v>
      </c>
      <c r="J120" s="3">
        <v>1.202763641</v>
      </c>
      <c r="K120" s="3">
        <v>1.9630048529999999</v>
      </c>
      <c r="L120" s="3">
        <v>1.468268167</v>
      </c>
      <c r="M120" s="3">
        <v>1.3905449270000001</v>
      </c>
      <c r="N120" s="3">
        <v>1.501596054</v>
      </c>
      <c r="O120" s="3">
        <v>1.75401363</v>
      </c>
      <c r="P120" s="3">
        <v>1.5853295519999999</v>
      </c>
      <c r="Q120" s="3">
        <v>1.3340328850000001</v>
      </c>
      <c r="R120" s="3">
        <v>1.251562742</v>
      </c>
      <c r="S120" s="3">
        <v>1.1944791260000001</v>
      </c>
      <c r="T120" s="3">
        <v>1.392714942</v>
      </c>
      <c r="U120" s="3">
        <v>1.2052296170000001</v>
      </c>
      <c r="V120" s="3">
        <v>1.0643286219999999</v>
      </c>
      <c r="W120" s="3">
        <v>1.2633253959999999</v>
      </c>
      <c r="X120" s="3">
        <v>1.136022501</v>
      </c>
      <c r="Y120" s="3">
        <v>1.469476462</v>
      </c>
      <c r="Z120" s="3">
        <v>1.1836783980000001</v>
      </c>
      <c r="AA120" s="3">
        <v>1.196268082</v>
      </c>
      <c r="AB120" s="3">
        <v>1.242772985</v>
      </c>
      <c r="AC120" s="3">
        <v>1.326482583</v>
      </c>
      <c r="AD120" s="3">
        <v>1.5022658250000001</v>
      </c>
      <c r="AE120" s="3">
        <v>1.28515117</v>
      </c>
      <c r="AF120" s="3">
        <v>1.300555919</v>
      </c>
      <c r="AG120" s="3">
        <v>1.166357152</v>
      </c>
      <c r="AH120" s="3">
        <v>1.212106414</v>
      </c>
      <c r="AI120" s="3">
        <v>1.1861464289999999</v>
      </c>
      <c r="AJ120" s="3">
        <v>1.1731941349999999</v>
      </c>
      <c r="AK120" s="3">
        <v>1.5344738010000001</v>
      </c>
      <c r="AL120" s="3">
        <v>2.6157415799999999</v>
      </c>
      <c r="AM120" s="3">
        <v>1.253829557</v>
      </c>
      <c r="AN120" s="3">
        <v>1.1911667770000001</v>
      </c>
      <c r="AO120" s="3">
        <v>2.2708477330000001</v>
      </c>
      <c r="AP120" s="3">
        <v>2.8014402089999999</v>
      </c>
      <c r="AQ120" s="3">
        <v>1.3517079590000001</v>
      </c>
      <c r="AR120" s="3">
        <v>1.2046163480000001</v>
      </c>
      <c r="AS120" s="3">
        <v>1.237129251</v>
      </c>
      <c r="AT120" s="3">
        <v>1.244405505</v>
      </c>
      <c r="AU120" s="3">
        <v>1.350283221</v>
      </c>
      <c r="AV120" s="3">
        <v>1.0947495899999999</v>
      </c>
      <c r="AW120" s="3">
        <v>1.329296687</v>
      </c>
      <c r="AX120" s="3">
        <v>1.29370451</v>
      </c>
      <c r="AY120" s="3">
        <v>1.44298795</v>
      </c>
      <c r="AZ120" s="3">
        <v>1.180229333</v>
      </c>
      <c r="BA120" s="3">
        <v>1.3438280359999999</v>
      </c>
      <c r="BB120" s="3">
        <v>1.2700959810000001</v>
      </c>
      <c r="BC120" s="3">
        <v>1.600197844</v>
      </c>
      <c r="BD120" s="3">
        <v>1.8570840959999999</v>
      </c>
      <c r="BE120" s="3">
        <v>1.865039264</v>
      </c>
      <c r="BF120" s="3">
        <v>2.0347211679999999</v>
      </c>
      <c r="BG120" s="3">
        <v>1.2535805630000001</v>
      </c>
      <c r="BH120" s="3">
        <v>1.2326336040000001</v>
      </c>
      <c r="BI120" s="3">
        <v>1.431540788</v>
      </c>
      <c r="BJ120" s="3">
        <v>1.3456993669999999</v>
      </c>
      <c r="BK120" s="3">
        <v>1.3234858039999999</v>
      </c>
      <c r="BL120" s="3">
        <v>1.184395759</v>
      </c>
      <c r="BM120" s="3">
        <v>1.4071668239999999</v>
      </c>
      <c r="BN120" s="3">
        <v>1.29347151</v>
      </c>
    </row>
    <row r="121" spans="1:66" ht="15.75" thickBot="1" x14ac:dyDescent="0.3">
      <c r="A121" s="3">
        <v>1.3812923020000001</v>
      </c>
      <c r="B121" s="3">
        <v>1.2431278370000001</v>
      </c>
      <c r="C121" s="3">
        <v>1.641628007</v>
      </c>
      <c r="D121" s="3">
        <v>1.728060999</v>
      </c>
      <c r="E121" s="3">
        <v>1.4342090409999999</v>
      </c>
      <c r="F121" s="3">
        <v>1.2924614940000001</v>
      </c>
      <c r="G121" s="3">
        <v>1.3429050819999999</v>
      </c>
      <c r="H121" s="3">
        <v>1.2503905040000001</v>
      </c>
      <c r="I121" s="3">
        <v>1.4692922230000001</v>
      </c>
      <c r="J121" s="3">
        <v>1.3897284830000001</v>
      </c>
      <c r="K121" s="3">
        <v>1.9220068530000001</v>
      </c>
      <c r="L121" s="3">
        <v>1.3664190140000001</v>
      </c>
      <c r="M121" s="3">
        <v>1.8941848569999999</v>
      </c>
      <c r="N121" s="3">
        <v>1.240894216</v>
      </c>
      <c r="O121" s="3">
        <v>1.5067486000000001</v>
      </c>
      <c r="P121" s="3">
        <v>1.4784732860000001</v>
      </c>
      <c r="Q121" s="3">
        <v>1.4177893370000001</v>
      </c>
      <c r="R121" s="3">
        <v>1.266339906</v>
      </c>
      <c r="S121" s="3">
        <v>1.2109873149999999</v>
      </c>
      <c r="T121" s="3">
        <v>1.1434434819999999</v>
      </c>
      <c r="U121" s="3">
        <v>1.320154746</v>
      </c>
      <c r="V121" s="3">
        <v>1.109531491</v>
      </c>
      <c r="W121" s="3">
        <v>1.2283542540000001</v>
      </c>
      <c r="X121" s="3">
        <v>1.202763375</v>
      </c>
      <c r="Y121" s="3">
        <v>1.5060492670000001</v>
      </c>
      <c r="Z121" s="3">
        <v>1.1972275750000001</v>
      </c>
      <c r="AA121" s="3">
        <v>1.382540965</v>
      </c>
      <c r="AB121" s="3">
        <v>1.3370531569999999</v>
      </c>
      <c r="AC121" s="3">
        <v>1.520092451</v>
      </c>
      <c r="AD121" s="3">
        <v>1.7384614430000001</v>
      </c>
      <c r="AE121" s="3">
        <v>1.241851933</v>
      </c>
      <c r="AF121" s="3">
        <v>1.213364136</v>
      </c>
      <c r="AG121" s="3">
        <v>1.165321297</v>
      </c>
      <c r="AH121" s="3">
        <v>1.211513995</v>
      </c>
      <c r="AI121" s="3">
        <v>1.2635820069999999</v>
      </c>
      <c r="AJ121" s="3">
        <v>1.1880260579999999</v>
      </c>
      <c r="AK121" s="3">
        <v>1.5077967130000001</v>
      </c>
      <c r="AL121" s="3">
        <v>2.4879897280000001</v>
      </c>
      <c r="AM121" s="3">
        <v>1.2043767590000001</v>
      </c>
      <c r="AN121" s="3">
        <v>1.1368838029999999</v>
      </c>
      <c r="AO121" s="3">
        <v>1.674480532</v>
      </c>
      <c r="AP121" s="3">
        <v>2.7685585399999999</v>
      </c>
      <c r="AQ121" s="3">
        <v>1.3703860910000001</v>
      </c>
      <c r="AR121" s="3">
        <v>1.1906143659999999</v>
      </c>
      <c r="AS121" s="3">
        <v>1.34667081</v>
      </c>
      <c r="AT121" s="3">
        <v>1.234973976</v>
      </c>
      <c r="AU121" s="3">
        <v>1.375756931</v>
      </c>
      <c r="AV121" s="3">
        <v>1.229676918</v>
      </c>
      <c r="AW121" s="3">
        <v>1.492875884</v>
      </c>
      <c r="AX121" s="3">
        <v>1.1943109940000001</v>
      </c>
      <c r="AY121" s="3">
        <v>1.423933836</v>
      </c>
      <c r="AZ121" s="3">
        <v>1.159264684</v>
      </c>
      <c r="BA121" s="3">
        <v>1.633427521</v>
      </c>
      <c r="BB121" s="3">
        <v>1.1129003150000001</v>
      </c>
      <c r="BC121" s="3">
        <v>1.576775362</v>
      </c>
      <c r="BD121" s="3">
        <v>1.416924233</v>
      </c>
      <c r="BE121" s="3">
        <v>1.654421586</v>
      </c>
      <c r="BF121" s="3">
        <v>1.404392681</v>
      </c>
      <c r="BG121" s="3">
        <v>1.344971326</v>
      </c>
      <c r="BH121" s="3">
        <v>1.26870043</v>
      </c>
      <c r="BI121" s="3">
        <v>1.4293182799999999</v>
      </c>
      <c r="BJ121" s="3">
        <v>1.349148204</v>
      </c>
      <c r="BK121" s="3">
        <v>1.2650593370000001</v>
      </c>
      <c r="BL121" s="3">
        <v>1.2554122190000001</v>
      </c>
      <c r="BM121" s="3">
        <v>1.2963953690000001</v>
      </c>
      <c r="BN121" s="3">
        <v>1.3828076570000001</v>
      </c>
    </row>
    <row r="122" spans="1:66" ht="15.75" thickBot="1" x14ac:dyDescent="0.3">
      <c r="A122" s="3">
        <v>1.3331308770000001</v>
      </c>
      <c r="B122" s="3">
        <v>1.3688420290000001</v>
      </c>
      <c r="C122" s="3">
        <v>1.401884573</v>
      </c>
      <c r="D122" s="3">
        <v>1.2730475000000001</v>
      </c>
      <c r="E122" s="3">
        <v>1.385129912</v>
      </c>
      <c r="F122" s="3">
        <v>1.3510866909999999</v>
      </c>
      <c r="G122" s="3">
        <v>1.508397317</v>
      </c>
      <c r="H122" s="3">
        <v>1.232330908</v>
      </c>
      <c r="I122" s="3">
        <v>1.399096645</v>
      </c>
      <c r="J122" s="3">
        <v>1.3266984630000001</v>
      </c>
      <c r="K122" s="3">
        <v>1.558534031</v>
      </c>
      <c r="L122" s="3">
        <v>1.46826375</v>
      </c>
      <c r="M122" s="3">
        <v>1.505987336</v>
      </c>
      <c r="N122" s="3">
        <v>1.312719027</v>
      </c>
      <c r="O122" s="3">
        <v>1.4859221149999999</v>
      </c>
      <c r="P122" s="3">
        <v>1.292426173</v>
      </c>
      <c r="Q122" s="3">
        <v>1.2921153599999999</v>
      </c>
      <c r="R122" s="3">
        <v>1.339561971</v>
      </c>
      <c r="S122" s="3">
        <v>1.219191138</v>
      </c>
      <c r="T122" s="3">
        <v>1.093819203</v>
      </c>
      <c r="U122" s="3">
        <v>1.33368106</v>
      </c>
      <c r="V122" s="3">
        <v>1.154431626</v>
      </c>
      <c r="W122" s="3">
        <v>1.2561804000000001</v>
      </c>
      <c r="X122" s="3">
        <v>1.1033761369999999</v>
      </c>
      <c r="Y122" s="3">
        <v>1.459265788</v>
      </c>
      <c r="Z122" s="3">
        <v>1.7886771459999999</v>
      </c>
      <c r="AA122" s="3">
        <v>1.422845269</v>
      </c>
      <c r="AB122" s="3">
        <v>1.2342449499999999</v>
      </c>
      <c r="AC122" s="3">
        <v>1.3772717990000001</v>
      </c>
      <c r="AD122" s="3">
        <v>1.899290081</v>
      </c>
      <c r="AE122" s="3">
        <v>1.418044504</v>
      </c>
      <c r="AF122" s="3">
        <v>1.24788148</v>
      </c>
      <c r="AG122" s="3">
        <v>1.1655688</v>
      </c>
      <c r="AH122" s="3">
        <v>1.212988784</v>
      </c>
      <c r="AI122" s="3">
        <v>1.244221287</v>
      </c>
      <c r="AJ122" s="3">
        <v>1.2578126949999999</v>
      </c>
      <c r="AK122" s="3">
        <v>1.536393487</v>
      </c>
      <c r="AL122" s="3">
        <v>2.1453813460000002</v>
      </c>
      <c r="AM122" s="3">
        <v>1.2290535739999999</v>
      </c>
      <c r="AN122" s="3">
        <v>1.134465914</v>
      </c>
      <c r="AO122" s="3">
        <v>2.463193505</v>
      </c>
      <c r="AP122" s="3">
        <v>3.3692427629999999</v>
      </c>
      <c r="AQ122" s="3">
        <v>1.380615046</v>
      </c>
      <c r="AR122" s="3">
        <v>1.204596929</v>
      </c>
      <c r="AS122" s="3">
        <v>1.2414666679999999</v>
      </c>
      <c r="AT122" s="3">
        <v>1.269968408</v>
      </c>
      <c r="AU122" s="3">
        <v>1.327910621</v>
      </c>
      <c r="AV122" s="3">
        <v>1.2008270059999999</v>
      </c>
      <c r="AW122" s="3">
        <v>1.4812910429999999</v>
      </c>
      <c r="AX122" s="3">
        <v>1.272332013</v>
      </c>
      <c r="AY122" s="3">
        <v>1.5104199709999999</v>
      </c>
      <c r="AZ122" s="3">
        <v>1.2413235869999999</v>
      </c>
      <c r="BA122" s="3">
        <v>1.2916177740000001</v>
      </c>
      <c r="BB122" s="3">
        <v>1.1298970429999999</v>
      </c>
      <c r="BC122" s="3">
        <v>1.497177601</v>
      </c>
      <c r="BD122" s="3">
        <v>1.729010637</v>
      </c>
      <c r="BE122" s="3">
        <v>1.7220101699999999</v>
      </c>
      <c r="BF122" s="3">
        <v>2.1382754199999998</v>
      </c>
      <c r="BG122" s="3">
        <v>1.296195757</v>
      </c>
      <c r="BH122" s="3">
        <v>1.2161943449999999</v>
      </c>
      <c r="BI122" s="3">
        <v>1.4225303140000001</v>
      </c>
      <c r="BJ122" s="3">
        <v>1.3016698980000001</v>
      </c>
      <c r="BK122" s="3">
        <v>1.3747256450000001</v>
      </c>
      <c r="BL122" s="3">
        <v>1.2980498380000001</v>
      </c>
      <c r="BM122" s="3">
        <v>1.276094104</v>
      </c>
      <c r="BN122" s="3">
        <v>1.2967951559999999</v>
      </c>
    </row>
    <row r="123" spans="1:66" ht="15.75" thickBot="1" x14ac:dyDescent="0.3">
      <c r="A123" s="3">
        <v>1.354804992</v>
      </c>
      <c r="B123" s="3">
        <v>1.3784177449999999</v>
      </c>
      <c r="C123" s="3">
        <v>1.3339427210000001</v>
      </c>
      <c r="D123" s="3">
        <v>1.558667786</v>
      </c>
      <c r="E123" s="3">
        <v>1.33788095</v>
      </c>
      <c r="F123" s="3">
        <v>1.2753182279999999</v>
      </c>
      <c r="G123" s="3">
        <v>1.3332845950000001</v>
      </c>
      <c r="H123" s="3">
        <v>1.2468396939999999</v>
      </c>
      <c r="I123" s="3">
        <v>1.4222621900000001</v>
      </c>
      <c r="J123" s="3">
        <v>1.294324102</v>
      </c>
      <c r="K123" s="3">
        <v>2.2250735740000001</v>
      </c>
      <c r="L123" s="3">
        <v>1.8397227140000001</v>
      </c>
      <c r="M123" s="3">
        <v>1.787468254</v>
      </c>
      <c r="N123" s="3">
        <v>1.3851339659999999</v>
      </c>
      <c r="O123" s="3">
        <v>1.6867276520000001</v>
      </c>
      <c r="P123" s="3">
        <v>1.4685635960000001</v>
      </c>
      <c r="Q123" s="3">
        <v>1.2861476460000001</v>
      </c>
      <c r="R123" s="3">
        <v>1.20085434</v>
      </c>
      <c r="S123" s="3">
        <v>1.2267101730000001</v>
      </c>
      <c r="T123" s="3">
        <v>1.200958081</v>
      </c>
      <c r="U123" s="3">
        <v>1.3135474220000001</v>
      </c>
      <c r="V123" s="3">
        <v>1.2044965919999999</v>
      </c>
      <c r="W123" s="3">
        <v>1.2793123769999999</v>
      </c>
      <c r="X123" s="3">
        <v>1.0802007010000001</v>
      </c>
      <c r="Y123" s="3">
        <v>1.680588972</v>
      </c>
      <c r="Z123" s="3">
        <v>1.2854606079999999</v>
      </c>
      <c r="AA123" s="3">
        <v>1.424524981</v>
      </c>
      <c r="AB123" s="3">
        <v>1.2245678209999999</v>
      </c>
      <c r="AC123" s="3">
        <v>1.4708577249999999</v>
      </c>
      <c r="AD123" s="3">
        <v>1.7426217420000001</v>
      </c>
      <c r="AE123" s="3">
        <v>1.3830932899999999</v>
      </c>
      <c r="AF123" s="3">
        <v>1.20747603</v>
      </c>
      <c r="AG123" s="3">
        <v>1.1643694769999999</v>
      </c>
      <c r="AH123" s="3">
        <v>1.203126318</v>
      </c>
      <c r="AI123" s="3">
        <v>1.2110601999999999</v>
      </c>
      <c r="AJ123" s="3">
        <v>1.168240972</v>
      </c>
      <c r="AK123" s="3">
        <v>1.747045618</v>
      </c>
      <c r="AL123" s="3">
        <v>2.5912590139999998</v>
      </c>
      <c r="AM123" s="3">
        <v>1.2277850219999999</v>
      </c>
      <c r="AN123" s="3">
        <v>1.193588877</v>
      </c>
      <c r="AO123" s="3">
        <v>1.543000226</v>
      </c>
      <c r="AP123" s="3">
        <v>3.856745391</v>
      </c>
      <c r="AQ123" s="3">
        <v>1.3925654220000001</v>
      </c>
      <c r="AR123" s="3">
        <v>1.1904052700000001</v>
      </c>
      <c r="AS123" s="3">
        <v>1.356264632</v>
      </c>
      <c r="AT123" s="3">
        <v>1.2445360969999999</v>
      </c>
      <c r="AU123" s="3">
        <v>1.358141461</v>
      </c>
      <c r="AV123" s="3">
        <v>1.143289429</v>
      </c>
      <c r="AW123" s="3">
        <v>1.3361545539999999</v>
      </c>
      <c r="AX123" s="3">
        <v>1.1357975140000001</v>
      </c>
      <c r="AY123" s="3">
        <v>1.60910226</v>
      </c>
      <c r="AZ123" s="3">
        <v>1.1789731530000001</v>
      </c>
      <c r="BA123" s="3">
        <v>1.4290694079999999</v>
      </c>
      <c r="BB123" s="3">
        <v>1.2151935549999999</v>
      </c>
      <c r="BC123" s="3">
        <v>1.484922047</v>
      </c>
      <c r="BD123" s="3">
        <v>2.0829370420000002</v>
      </c>
      <c r="BE123" s="3">
        <v>2.205453828</v>
      </c>
      <c r="BF123" s="3">
        <v>1.5257787439999999</v>
      </c>
      <c r="BG123" s="3">
        <v>1.288697939</v>
      </c>
      <c r="BH123" s="3">
        <v>1.2150632269999999</v>
      </c>
      <c r="BI123" s="3">
        <v>1.4643619400000001</v>
      </c>
      <c r="BJ123" s="3">
        <v>1.2483683400000001</v>
      </c>
      <c r="BK123" s="3">
        <v>1.307366808</v>
      </c>
      <c r="BL123" s="3">
        <v>1.213650669</v>
      </c>
      <c r="BM123" s="3">
        <v>1.430390351</v>
      </c>
      <c r="BN123" s="3">
        <v>1.2409357519999999</v>
      </c>
    </row>
    <row r="124" spans="1:66" ht="15.75" thickBot="1" x14ac:dyDescent="0.3">
      <c r="A124" s="3">
        <v>1.334072178</v>
      </c>
      <c r="B124" s="3">
        <v>1.3716907860000001</v>
      </c>
      <c r="C124" s="3">
        <v>1.3285060040000001</v>
      </c>
      <c r="D124" s="3">
        <v>1.319269816</v>
      </c>
      <c r="E124" s="3">
        <v>1.327662216</v>
      </c>
      <c r="F124" s="3">
        <v>1.366597461</v>
      </c>
      <c r="G124" s="3">
        <v>1.5158981789999999</v>
      </c>
      <c r="H124" s="3">
        <v>1.2610687380000001</v>
      </c>
      <c r="I124" s="3">
        <v>1.381956011</v>
      </c>
      <c r="J124" s="3">
        <v>1.303771915</v>
      </c>
      <c r="K124" s="3">
        <v>1.877588298</v>
      </c>
      <c r="L124" s="3">
        <v>1.579084283</v>
      </c>
      <c r="M124" s="3">
        <v>1.734620147</v>
      </c>
      <c r="N124" s="3">
        <v>1.5771906170000001</v>
      </c>
      <c r="O124" s="3">
        <v>1.791589855</v>
      </c>
      <c r="P124" s="3">
        <v>1.3870561130000001</v>
      </c>
      <c r="Q124" s="3">
        <v>1.240709244</v>
      </c>
      <c r="R124" s="3">
        <v>1.306987372</v>
      </c>
      <c r="S124" s="3">
        <v>1.163177849</v>
      </c>
      <c r="T124" s="3">
        <v>1.1922568039999999</v>
      </c>
      <c r="U124" s="3">
        <v>1.222635538</v>
      </c>
      <c r="V124" s="3">
        <v>1.1342189869999999</v>
      </c>
      <c r="W124" s="3">
        <v>1.224317256</v>
      </c>
      <c r="X124" s="3">
        <v>1.2910260950000001</v>
      </c>
      <c r="Y124" s="3">
        <v>1.4644601669999999</v>
      </c>
      <c r="Z124" s="3">
        <v>1.196934908</v>
      </c>
      <c r="AA124" s="3">
        <v>1.254649036</v>
      </c>
      <c r="AB124" s="3">
        <v>1.260212825</v>
      </c>
      <c r="AC124" s="3">
        <v>1.293263686</v>
      </c>
      <c r="AD124" s="3">
        <v>1.7483374629999999</v>
      </c>
      <c r="AE124" s="3">
        <v>1.4266033170000001</v>
      </c>
      <c r="AF124" s="3">
        <v>1.4850402199999999</v>
      </c>
      <c r="AG124" s="3">
        <v>1.1632742780000001</v>
      </c>
      <c r="AH124" s="3">
        <v>1.206859688</v>
      </c>
      <c r="AI124" s="3">
        <v>1.333862552</v>
      </c>
      <c r="AJ124" s="3">
        <v>1.2077834780000001</v>
      </c>
      <c r="AK124" s="3">
        <v>1.640773874</v>
      </c>
      <c r="AL124" s="3">
        <v>3.1972615499999999</v>
      </c>
      <c r="AM124" s="3">
        <v>1.211052064</v>
      </c>
      <c r="AN124" s="3">
        <v>1.192763171</v>
      </c>
      <c r="AO124" s="3">
        <v>1.564741269</v>
      </c>
      <c r="AP124" s="3">
        <v>2.7877920340000002</v>
      </c>
      <c r="AQ124" s="3">
        <v>1.2274367209999999</v>
      </c>
      <c r="AR124" s="3">
        <v>1.1931916279999999</v>
      </c>
      <c r="AS124" s="3">
        <v>1.25533333</v>
      </c>
      <c r="AT124" s="3">
        <v>1.251599994</v>
      </c>
      <c r="AU124" s="3">
        <v>1.3317661599999999</v>
      </c>
      <c r="AV124" s="3">
        <v>1.128839237</v>
      </c>
      <c r="AW124" s="3">
        <v>1.3801548159999999</v>
      </c>
      <c r="AX124" s="3">
        <v>1.2398986249999999</v>
      </c>
      <c r="AY124" s="3">
        <v>1.514913704</v>
      </c>
      <c r="AZ124" s="3">
        <v>1.259663652</v>
      </c>
      <c r="BA124" s="3">
        <v>1.697671127</v>
      </c>
      <c r="BB124" s="3">
        <v>1.1546709850000001</v>
      </c>
      <c r="BC124" s="3">
        <v>2.0396901970000001</v>
      </c>
      <c r="BD124" s="3">
        <v>1.7554976769999999</v>
      </c>
      <c r="BE124" s="3">
        <v>1.9335209609999999</v>
      </c>
      <c r="BF124" s="3">
        <v>1.685306822</v>
      </c>
      <c r="BG124" s="3">
        <v>1.3493052640000001</v>
      </c>
      <c r="BH124" s="3">
        <v>1.28789745</v>
      </c>
      <c r="BI124" s="3">
        <v>1.3985501890000001</v>
      </c>
      <c r="BJ124" s="3">
        <v>1.280646795</v>
      </c>
      <c r="BK124" s="3">
        <v>1.315837098</v>
      </c>
      <c r="BL124" s="3">
        <v>1.3381554689999999</v>
      </c>
      <c r="BM124" s="3">
        <v>1.3979593450000001</v>
      </c>
      <c r="BN124" s="3">
        <v>1.3011004880000001</v>
      </c>
    </row>
    <row r="125" spans="1:66" ht="15.75" thickBot="1" x14ac:dyDescent="0.3">
      <c r="A125" s="3">
        <v>1.468091407</v>
      </c>
      <c r="B125" s="3">
        <v>1.2662274280000001</v>
      </c>
      <c r="C125" s="3">
        <v>1.3227385599999999</v>
      </c>
      <c r="D125" s="3">
        <v>1.687192145</v>
      </c>
      <c r="E125" s="3">
        <v>1.3577864719999999</v>
      </c>
      <c r="F125" s="3">
        <v>1.370855385</v>
      </c>
      <c r="G125" s="3">
        <v>1.482079835</v>
      </c>
      <c r="H125" s="3">
        <v>1.295721895</v>
      </c>
      <c r="I125" s="3">
        <v>1.3964146310000001</v>
      </c>
      <c r="J125" s="3">
        <v>1.343235357</v>
      </c>
      <c r="K125" s="3">
        <v>1.8413904409999999</v>
      </c>
      <c r="L125" s="3">
        <v>1.419054735</v>
      </c>
      <c r="M125" s="3">
        <v>2.0967596930000001</v>
      </c>
      <c r="N125" s="3">
        <v>1.611798941</v>
      </c>
      <c r="O125" s="3">
        <v>1.7263026509999999</v>
      </c>
      <c r="P125" s="3">
        <v>1.3331063160000001</v>
      </c>
      <c r="Q125" s="3">
        <v>1.2565143540000001</v>
      </c>
      <c r="R125" s="3">
        <v>1.308228333</v>
      </c>
      <c r="S125" s="3">
        <v>1.1510326129999999</v>
      </c>
      <c r="T125" s="3">
        <v>1.1415372509999999</v>
      </c>
      <c r="U125" s="3">
        <v>1.332565322</v>
      </c>
      <c r="V125" s="3">
        <v>1.1485321159999999</v>
      </c>
      <c r="W125" s="3">
        <v>1.2750350539999999</v>
      </c>
      <c r="X125" s="3">
        <v>1.112788128</v>
      </c>
      <c r="Y125" s="3">
        <v>1.5005648579999999</v>
      </c>
      <c r="Z125" s="3">
        <v>1.406268962</v>
      </c>
      <c r="AA125" s="3">
        <v>1.346699278</v>
      </c>
      <c r="AB125" s="3">
        <v>1.27554882</v>
      </c>
      <c r="AC125" s="3">
        <v>1.430586549</v>
      </c>
      <c r="AD125" s="3">
        <v>1.4192168140000001</v>
      </c>
      <c r="AE125" s="3">
        <v>1.5682065249999999</v>
      </c>
      <c r="AF125" s="3">
        <v>1.2628810079999999</v>
      </c>
      <c r="AG125" s="3">
        <v>1.1663314970000001</v>
      </c>
      <c r="AH125" s="3">
        <v>1.205008678</v>
      </c>
      <c r="AI125" s="3">
        <v>1.266740178</v>
      </c>
      <c r="AJ125" s="3">
        <v>1.1626496879999999</v>
      </c>
      <c r="AK125" s="3">
        <v>1.6665475439999999</v>
      </c>
      <c r="AL125" s="3">
        <v>2.188833952</v>
      </c>
      <c r="AM125" s="3">
        <v>1.2418476039999999</v>
      </c>
      <c r="AN125" s="3">
        <v>1.14562556</v>
      </c>
      <c r="AO125" s="3">
        <v>1.5449310759999999</v>
      </c>
      <c r="AP125" s="3">
        <v>2.6766124709999999</v>
      </c>
      <c r="AQ125" s="3">
        <v>1.3558896760000001</v>
      </c>
      <c r="AR125" s="3">
        <v>1.252857025</v>
      </c>
      <c r="AS125" s="3">
        <v>1.271514085</v>
      </c>
      <c r="AT125" s="3">
        <v>1.147854814</v>
      </c>
      <c r="AU125" s="3">
        <v>1.3634970879999999</v>
      </c>
      <c r="AV125" s="3">
        <v>1.095450998</v>
      </c>
      <c r="AW125" s="3">
        <v>1.4099921580000001</v>
      </c>
      <c r="AX125" s="3">
        <v>1.2366818669999999</v>
      </c>
      <c r="AY125" s="3">
        <v>1.450198777</v>
      </c>
      <c r="AZ125" s="3">
        <v>1.371759594</v>
      </c>
      <c r="BA125" s="3">
        <v>1.420188142</v>
      </c>
      <c r="BB125" s="3">
        <v>1.147798525</v>
      </c>
      <c r="BC125" s="3">
        <v>1.6314775610000001</v>
      </c>
      <c r="BD125" s="3">
        <v>1.775300068</v>
      </c>
      <c r="BE125" s="3">
        <v>1.9741580889999999</v>
      </c>
      <c r="BF125" s="3">
        <v>1.606392614</v>
      </c>
      <c r="BG125" s="3">
        <v>1.3367580800000001</v>
      </c>
      <c r="BH125" s="3">
        <v>1.263219954</v>
      </c>
      <c r="BI125" s="3">
        <v>1.3393273429999999</v>
      </c>
      <c r="BJ125" s="3">
        <v>1.2549926229999999</v>
      </c>
      <c r="BK125" s="3">
        <v>1.354005133</v>
      </c>
      <c r="BL125" s="3">
        <v>1.273099792</v>
      </c>
      <c r="BM125" s="3">
        <v>1.2995742379999999</v>
      </c>
      <c r="BN125" s="3">
        <v>1.394275207</v>
      </c>
    </row>
    <row r="126" spans="1:66" ht="15.75" thickBot="1" x14ac:dyDescent="0.3">
      <c r="A126" s="3">
        <v>1.64576743</v>
      </c>
      <c r="B126" s="3">
        <v>1.2933631969999999</v>
      </c>
      <c r="C126" s="3">
        <v>1.4537929300000001</v>
      </c>
      <c r="D126" s="3">
        <v>1.2874399240000001</v>
      </c>
      <c r="E126" s="3">
        <v>1.405917708</v>
      </c>
      <c r="F126" s="3">
        <v>1.268131621</v>
      </c>
      <c r="G126" s="3">
        <v>1.417587994</v>
      </c>
      <c r="H126" s="3">
        <v>1.58768701</v>
      </c>
      <c r="I126" s="3">
        <v>1.357686824</v>
      </c>
      <c r="J126" s="3">
        <v>1.277473632</v>
      </c>
      <c r="K126" s="3">
        <v>2.0065984669999999</v>
      </c>
      <c r="L126" s="3">
        <v>1.387911232</v>
      </c>
      <c r="M126" s="3">
        <v>1.6083546950000001</v>
      </c>
      <c r="N126" s="3">
        <v>1.284449658</v>
      </c>
      <c r="O126" s="3">
        <v>1.5347778350000001</v>
      </c>
      <c r="P126" s="3">
        <v>1.456229757</v>
      </c>
      <c r="Q126" s="3">
        <v>1.356090069</v>
      </c>
      <c r="R126" s="3">
        <v>1.3036633419999999</v>
      </c>
      <c r="S126" s="3">
        <v>1.278002321</v>
      </c>
      <c r="T126" s="3">
        <v>1.230759919</v>
      </c>
      <c r="U126" s="3">
        <v>1.1989929500000001</v>
      </c>
      <c r="V126" s="3">
        <v>1.12113467</v>
      </c>
      <c r="W126" s="3">
        <v>1.1719579870000001</v>
      </c>
      <c r="X126" s="3">
        <v>1.2189125869999999</v>
      </c>
      <c r="Y126" s="3">
        <v>1.6078423040000001</v>
      </c>
      <c r="Z126" s="3">
        <v>1.214631821</v>
      </c>
      <c r="AA126" s="3">
        <v>1.5720868219999999</v>
      </c>
      <c r="AB126" s="3">
        <v>1.2651301829999999</v>
      </c>
      <c r="AC126" s="3">
        <v>1.627865224</v>
      </c>
      <c r="AD126" s="3">
        <v>1.67877527</v>
      </c>
      <c r="AE126" s="3">
        <v>1.3233399560000001</v>
      </c>
      <c r="AF126" s="3">
        <v>1.5341928979999999</v>
      </c>
      <c r="AG126" s="3">
        <v>1.1651427009999999</v>
      </c>
      <c r="AH126" s="3">
        <v>1.2036983859999999</v>
      </c>
      <c r="AI126" s="3">
        <v>1.2003134209999999</v>
      </c>
      <c r="AJ126" s="3">
        <v>1.1778015690000001</v>
      </c>
      <c r="AK126" s="3">
        <v>1.761357163</v>
      </c>
      <c r="AL126" s="3">
        <v>2.357550474</v>
      </c>
      <c r="AM126" s="3">
        <v>1.2066573350000001</v>
      </c>
      <c r="AN126" s="3">
        <v>1.200523335</v>
      </c>
      <c r="AO126" s="3">
        <v>1.7932764370000001</v>
      </c>
      <c r="AP126" s="3">
        <v>2.7427123760000001</v>
      </c>
      <c r="AQ126" s="3">
        <v>1.3271487399999999</v>
      </c>
      <c r="AR126" s="3">
        <v>1.388353559</v>
      </c>
      <c r="AS126" s="3">
        <v>1.361952885</v>
      </c>
      <c r="AT126" s="3">
        <v>1.248669209</v>
      </c>
      <c r="AU126" s="3">
        <v>1.3343140600000001</v>
      </c>
      <c r="AV126" s="3">
        <v>1.190957147</v>
      </c>
      <c r="AW126" s="3">
        <v>1.3321656420000001</v>
      </c>
      <c r="AX126" s="3">
        <v>1.278691136</v>
      </c>
      <c r="AY126" s="3">
        <v>1.8576660570000001</v>
      </c>
      <c r="AZ126" s="3">
        <v>1.347893271</v>
      </c>
      <c r="BA126" s="3">
        <v>1.5376064460000001</v>
      </c>
      <c r="BB126" s="3">
        <v>1.2789606899999999</v>
      </c>
      <c r="BC126" s="3">
        <v>1.740580502</v>
      </c>
      <c r="BD126" s="3">
        <v>1.9666127609999999</v>
      </c>
      <c r="BE126" s="3">
        <v>1.812252116</v>
      </c>
      <c r="BF126" s="3">
        <v>1.592344134</v>
      </c>
      <c r="BG126" s="3">
        <v>1.329499438</v>
      </c>
      <c r="BH126" s="3">
        <v>1.2301333539999999</v>
      </c>
      <c r="BI126" s="3">
        <v>1.368736926</v>
      </c>
      <c r="BJ126" s="3">
        <v>1.320746188</v>
      </c>
      <c r="BK126" s="3">
        <v>1.3280762079999999</v>
      </c>
      <c r="BL126" s="3">
        <v>1.2222861700000001</v>
      </c>
      <c r="BM126" s="3">
        <v>1.2579253939999999</v>
      </c>
      <c r="BN126" s="3">
        <v>1.3122283189999999</v>
      </c>
    </row>
    <row r="127" spans="1:66" ht="15.75" thickBot="1" x14ac:dyDescent="0.3">
      <c r="A127" s="3">
        <v>1.3320038809999999</v>
      </c>
      <c r="B127" s="3">
        <v>1.3078236329999999</v>
      </c>
      <c r="C127" s="3">
        <v>1.337970026</v>
      </c>
      <c r="D127" s="3">
        <v>1.2937270160000001</v>
      </c>
      <c r="E127" s="3">
        <v>1.2909490539999999</v>
      </c>
      <c r="F127" s="3">
        <v>1.297919501</v>
      </c>
      <c r="G127" s="3">
        <v>1.316692687</v>
      </c>
      <c r="H127" s="3">
        <v>1.2501281710000001</v>
      </c>
      <c r="I127" s="3">
        <v>1.450654074</v>
      </c>
      <c r="J127" s="3">
        <v>1.328568092</v>
      </c>
      <c r="K127" s="3">
        <v>1.850874036</v>
      </c>
      <c r="L127" s="3">
        <v>1.5581474740000001</v>
      </c>
      <c r="M127" s="3">
        <v>2.0617356409999998</v>
      </c>
      <c r="N127" s="3">
        <v>1.535973681</v>
      </c>
      <c r="O127" s="3">
        <v>1.5652094759999999</v>
      </c>
      <c r="P127" s="3">
        <v>1.367109393</v>
      </c>
      <c r="Q127" s="3">
        <v>1.3152845929999999</v>
      </c>
      <c r="R127" s="3">
        <v>1.262185858</v>
      </c>
      <c r="S127" s="3">
        <v>1.15216462</v>
      </c>
      <c r="T127" s="3">
        <v>1.1741768020000001</v>
      </c>
      <c r="U127" s="3">
        <v>1.2618064090000001</v>
      </c>
      <c r="V127" s="3">
        <v>1.1127063509999999</v>
      </c>
      <c r="W127" s="3">
        <v>1.2224082700000001</v>
      </c>
      <c r="X127" s="3">
        <v>1.168235476</v>
      </c>
      <c r="Y127" s="3">
        <v>1.7699866360000001</v>
      </c>
      <c r="Z127" s="3">
        <v>1.5330010670000001</v>
      </c>
      <c r="AA127" s="3">
        <v>1.19456213</v>
      </c>
      <c r="AB127" s="3">
        <v>1.2602400460000001</v>
      </c>
      <c r="AC127" s="3">
        <v>1.733174279</v>
      </c>
      <c r="AD127" s="3">
        <v>2.2675905200000002</v>
      </c>
      <c r="AE127" s="3">
        <v>1.5541236650000001</v>
      </c>
      <c r="AF127" s="3">
        <v>1.224153442</v>
      </c>
      <c r="AG127" s="3">
        <v>1.1622866169999999</v>
      </c>
      <c r="AH127" s="3">
        <v>1.208950323</v>
      </c>
      <c r="AI127" s="3">
        <v>1.219796229</v>
      </c>
      <c r="AJ127" s="3">
        <v>1.166728489</v>
      </c>
      <c r="AK127" s="3">
        <v>1.5642563599999999</v>
      </c>
      <c r="AL127" s="3">
        <v>2.914206734</v>
      </c>
      <c r="AM127" s="3">
        <v>1.2486886340000001</v>
      </c>
      <c r="AN127" s="3">
        <v>1.134368692</v>
      </c>
      <c r="AO127" s="3">
        <v>1.50334254</v>
      </c>
      <c r="AP127" s="3">
        <v>2.6363453809999999</v>
      </c>
      <c r="AQ127" s="3">
        <v>1.342329916</v>
      </c>
      <c r="AR127" s="3">
        <v>1.1888803370000001</v>
      </c>
      <c r="AS127" s="3">
        <v>1.278051643</v>
      </c>
      <c r="AT127" s="3">
        <v>1.2071770740000001</v>
      </c>
      <c r="AU127" s="3">
        <v>1.359151277</v>
      </c>
      <c r="AV127" s="3">
        <v>1.1726008800000001</v>
      </c>
      <c r="AW127" s="3">
        <v>1.3148062540000001</v>
      </c>
      <c r="AX127" s="3">
        <v>1.228333887</v>
      </c>
      <c r="AY127" s="3">
        <v>1.6652819780000001</v>
      </c>
      <c r="AZ127" s="3">
        <v>1.2707438799999999</v>
      </c>
      <c r="BA127" s="3">
        <v>1.5703902329999999</v>
      </c>
      <c r="BB127" s="3">
        <v>1.160331633</v>
      </c>
      <c r="BC127" s="3">
        <v>2.0928143229999998</v>
      </c>
      <c r="BD127" s="3">
        <v>1.6286804909999999</v>
      </c>
      <c r="BE127" s="3">
        <v>2.012714683</v>
      </c>
      <c r="BF127" s="3">
        <v>1.4339781460000001</v>
      </c>
      <c r="BG127" s="3">
        <v>1.334306647</v>
      </c>
      <c r="BH127" s="3">
        <v>1.211612844</v>
      </c>
      <c r="BI127" s="3">
        <v>1.4177180089999999</v>
      </c>
      <c r="BJ127" s="3">
        <v>1.2582789219999999</v>
      </c>
      <c r="BK127" s="3">
        <v>1.296327703</v>
      </c>
      <c r="BL127" s="3">
        <v>1.3475087960000001</v>
      </c>
      <c r="BM127" s="3">
        <v>1.338298795</v>
      </c>
      <c r="BN127" s="3">
        <v>1.37645507</v>
      </c>
    </row>
    <row r="128" spans="1:66" ht="15.75" thickBot="1" x14ac:dyDescent="0.3">
      <c r="A128" s="3">
        <v>1.342538735</v>
      </c>
      <c r="B128" s="3">
        <v>1.2160424480000001</v>
      </c>
      <c r="C128" s="3">
        <v>1.2942965319999999</v>
      </c>
      <c r="D128" s="3">
        <v>1.3366353099999999</v>
      </c>
      <c r="E128" s="3">
        <v>1.2865906410000001</v>
      </c>
      <c r="F128" s="3">
        <v>1.224310013</v>
      </c>
      <c r="G128" s="3">
        <v>1.3627334520000001</v>
      </c>
      <c r="H128" s="3">
        <v>1.242664896</v>
      </c>
      <c r="I128" s="3">
        <v>1.420938335</v>
      </c>
      <c r="J128" s="3">
        <v>1.592430969</v>
      </c>
      <c r="K128" s="3">
        <v>1.731230053</v>
      </c>
      <c r="L128" s="3">
        <v>1.389668065</v>
      </c>
      <c r="M128" s="3">
        <v>2.2684388759999998</v>
      </c>
      <c r="N128" s="3">
        <v>1.8002810890000001</v>
      </c>
      <c r="O128" s="3">
        <v>1.508797393</v>
      </c>
      <c r="P128" s="3">
        <v>1.407195406</v>
      </c>
      <c r="Q128" s="3">
        <v>1.2540049959999999</v>
      </c>
      <c r="R128" s="3">
        <v>1.2675433410000001</v>
      </c>
      <c r="S128" s="3">
        <v>1.2206314469999999</v>
      </c>
      <c r="T128" s="3">
        <v>1.2420492949999999</v>
      </c>
      <c r="U128" s="3">
        <v>1.261354098</v>
      </c>
      <c r="V128" s="3">
        <v>1.13394068</v>
      </c>
      <c r="W128" s="3">
        <v>1.227459407</v>
      </c>
      <c r="X128" s="3">
        <v>1.1654994940000001</v>
      </c>
      <c r="Y128" s="3">
        <v>1.5649985609999999</v>
      </c>
      <c r="Z128" s="3">
        <v>1.5985417200000001</v>
      </c>
      <c r="AA128" s="3">
        <v>1.3049350209999999</v>
      </c>
      <c r="AB128" s="3">
        <v>1.2981256059999999</v>
      </c>
      <c r="AC128" s="3">
        <v>1.4390899660000001</v>
      </c>
      <c r="AD128" s="3">
        <v>2.6985611079999998</v>
      </c>
      <c r="AE128" s="3">
        <v>1.4107626529999999</v>
      </c>
      <c r="AF128" s="3">
        <v>1.3042186769999999</v>
      </c>
      <c r="AG128" s="3">
        <v>1.1641050630000001</v>
      </c>
      <c r="AH128" s="3">
        <v>1.2032773910000001</v>
      </c>
      <c r="AI128" s="3">
        <v>1.265274674</v>
      </c>
      <c r="AJ128" s="3">
        <v>1.1795433099999999</v>
      </c>
      <c r="AK128" s="3">
        <v>1.5062692209999999</v>
      </c>
      <c r="AL128" s="3">
        <v>2.3506968700000002</v>
      </c>
      <c r="AM128" s="3">
        <v>1.2255543600000001</v>
      </c>
      <c r="AN128" s="3">
        <v>1.132221028</v>
      </c>
      <c r="AO128" s="3">
        <v>1.5851544369999999</v>
      </c>
      <c r="AP128" s="3">
        <v>2.5250396130000001</v>
      </c>
      <c r="AQ128" s="3">
        <v>1.2961758729999999</v>
      </c>
      <c r="AR128" s="3">
        <v>1.2048848809999999</v>
      </c>
      <c r="AS128" s="3">
        <v>1.294258981</v>
      </c>
      <c r="AT128" s="3">
        <v>1.227167662</v>
      </c>
      <c r="AU128" s="3">
        <v>1.29298585</v>
      </c>
      <c r="AV128" s="3">
        <v>1.1732614509999999</v>
      </c>
      <c r="AW128" s="3">
        <v>1.324619489</v>
      </c>
      <c r="AX128" s="3">
        <v>1.25584114</v>
      </c>
      <c r="AY128" s="3">
        <v>1.8355579209999999</v>
      </c>
      <c r="AZ128" s="3">
        <v>1.2989836210000001</v>
      </c>
      <c r="BA128" s="3">
        <v>1.567168865</v>
      </c>
      <c r="BB128" s="3">
        <v>1.183598253</v>
      </c>
      <c r="BC128" s="3">
        <v>2.0293757910000001</v>
      </c>
      <c r="BD128" s="3">
        <v>1.625944552</v>
      </c>
      <c r="BE128" s="3">
        <v>1.766259515</v>
      </c>
      <c r="BF128" s="3">
        <v>1.754661104</v>
      </c>
      <c r="BG128" s="3">
        <v>1.2967739920000001</v>
      </c>
      <c r="BH128" s="3">
        <v>1.1737790880000001</v>
      </c>
      <c r="BI128" s="3">
        <v>1.431951017</v>
      </c>
      <c r="BJ128" s="3">
        <v>1.369354527</v>
      </c>
      <c r="BK128" s="3">
        <v>1.3461058079999999</v>
      </c>
      <c r="BL128" s="3">
        <v>1.2394929800000001</v>
      </c>
      <c r="BM128" s="3">
        <v>1.3140598910000001</v>
      </c>
      <c r="BN128" s="3">
        <v>1.321917901</v>
      </c>
    </row>
    <row r="129" spans="1:66" ht="15.75" thickBot="1" x14ac:dyDescent="0.3">
      <c r="A129" s="3">
        <v>1.293002685</v>
      </c>
      <c r="B129" s="3">
        <v>1.198161633</v>
      </c>
      <c r="C129" s="3">
        <v>1.3341097180000001</v>
      </c>
      <c r="D129" s="3">
        <v>1.287008809</v>
      </c>
      <c r="E129" s="3">
        <v>1.3283122970000001</v>
      </c>
      <c r="F129" s="3">
        <v>1.280897731</v>
      </c>
      <c r="G129" s="3">
        <v>1.379895412</v>
      </c>
      <c r="H129" s="3">
        <v>1.219781022</v>
      </c>
      <c r="I129" s="3">
        <v>1.3753390400000001</v>
      </c>
      <c r="J129" s="3">
        <v>1.3724478</v>
      </c>
      <c r="K129" s="3">
        <v>1.80372131</v>
      </c>
      <c r="L129" s="3">
        <v>1.4724794080000001</v>
      </c>
      <c r="M129" s="3">
        <v>2.2524726839999998</v>
      </c>
      <c r="N129" s="3">
        <v>1.404707852</v>
      </c>
      <c r="O129" s="3">
        <v>1.6449726499999999</v>
      </c>
      <c r="P129" s="3">
        <v>1.330517816</v>
      </c>
      <c r="Q129" s="3">
        <v>1.4474621999999999</v>
      </c>
      <c r="R129" s="3">
        <v>1.192627018</v>
      </c>
      <c r="S129" s="3">
        <v>1.3617373589999999</v>
      </c>
      <c r="T129" s="3">
        <v>1.148582013</v>
      </c>
      <c r="U129" s="3">
        <v>1.257441008</v>
      </c>
      <c r="V129" s="3">
        <v>1.105170148</v>
      </c>
      <c r="W129" s="3">
        <v>1.237740581</v>
      </c>
      <c r="X129" s="3">
        <v>1.1989316489999999</v>
      </c>
      <c r="Y129" s="3">
        <v>1.9624349990000001</v>
      </c>
      <c r="Z129" s="3">
        <v>1.386356229</v>
      </c>
      <c r="AA129" s="3">
        <v>1.4489444410000001</v>
      </c>
      <c r="AB129" s="3">
        <v>1.370149831</v>
      </c>
      <c r="AC129" s="3">
        <v>1.661835825</v>
      </c>
      <c r="AD129" s="3">
        <v>3.2918209209999998</v>
      </c>
      <c r="AE129" s="3">
        <v>1.482741562</v>
      </c>
      <c r="AF129" s="3">
        <v>1.2820099309999999</v>
      </c>
      <c r="AG129" s="3">
        <v>1.162233267</v>
      </c>
      <c r="AH129" s="3">
        <v>1.211600504</v>
      </c>
      <c r="AI129" s="3">
        <v>1.2106723850000001</v>
      </c>
      <c r="AJ129" s="3">
        <v>1.227354026</v>
      </c>
      <c r="AK129" s="3">
        <v>1.471079171</v>
      </c>
      <c r="AL129" s="3">
        <v>2.2857982579999998</v>
      </c>
      <c r="AM129" s="3">
        <v>1.226406871</v>
      </c>
      <c r="AN129" s="3">
        <v>1.138807533</v>
      </c>
      <c r="AO129" s="3">
        <v>1.488819772</v>
      </c>
      <c r="AP129" s="3">
        <v>2.611518615</v>
      </c>
      <c r="AQ129" s="3">
        <v>1.3288168090000001</v>
      </c>
      <c r="AR129" s="3">
        <v>1.1584987470000001</v>
      </c>
      <c r="AS129" s="3">
        <v>1.3173309209999999</v>
      </c>
      <c r="AT129" s="3">
        <v>1.2675923039999999</v>
      </c>
      <c r="AU129" s="3">
        <v>1.3820127600000001</v>
      </c>
      <c r="AV129" s="3">
        <v>1.147461965</v>
      </c>
      <c r="AW129" s="3">
        <v>1.323978541</v>
      </c>
      <c r="AX129" s="3">
        <v>1.2361216239999999</v>
      </c>
      <c r="AY129" s="3">
        <v>1.7604063089999999</v>
      </c>
      <c r="AZ129" s="3">
        <v>1.2780667290000001</v>
      </c>
      <c r="BA129" s="3">
        <v>1.579881928</v>
      </c>
      <c r="BB129" s="3">
        <v>1.1964906289999999</v>
      </c>
      <c r="BC129" s="3">
        <v>1.8224737600000001</v>
      </c>
      <c r="BD129" s="3">
        <v>2.1196424309999999</v>
      </c>
      <c r="BE129" s="3">
        <v>1.801717061</v>
      </c>
      <c r="BF129" s="3">
        <v>2.1515942209999999</v>
      </c>
      <c r="BG129" s="3">
        <v>1.31101011</v>
      </c>
      <c r="BH129" s="3">
        <v>1.2052199640000001</v>
      </c>
      <c r="BI129" s="3">
        <v>1.495808732</v>
      </c>
      <c r="BJ129" s="3">
        <v>1.269059749</v>
      </c>
      <c r="BK129" s="3">
        <v>1.2769748379999999</v>
      </c>
      <c r="BL129" s="3">
        <v>1.2331303039999999</v>
      </c>
      <c r="BM129" s="3">
        <v>1.388086698</v>
      </c>
      <c r="BN129" s="3">
        <v>1.3228811250000001</v>
      </c>
    </row>
    <row r="130" spans="1:66" ht="15.75" thickBot="1" x14ac:dyDescent="0.3">
      <c r="A130" s="3">
        <v>1.3072109439999999</v>
      </c>
      <c r="B130" s="3">
        <v>1.220321631</v>
      </c>
      <c r="C130" s="3">
        <v>1.3442207880000001</v>
      </c>
      <c r="D130" s="3">
        <v>1.2922375930000001</v>
      </c>
      <c r="E130" s="3">
        <v>1.3290621140000001</v>
      </c>
      <c r="F130" s="3">
        <v>1.2644690489999999</v>
      </c>
      <c r="G130" s="3">
        <v>1.320123062</v>
      </c>
      <c r="H130" s="3">
        <v>1.3553067599999999</v>
      </c>
      <c r="I130" s="3">
        <v>1.4637816189999999</v>
      </c>
      <c r="J130" s="3">
        <v>1.5349857710000001</v>
      </c>
      <c r="K130" s="3">
        <v>2.0284748239999999</v>
      </c>
      <c r="L130" s="3">
        <v>1.4829020980000001</v>
      </c>
      <c r="M130" s="3">
        <v>2.1446104880000001</v>
      </c>
      <c r="N130" s="3">
        <v>1.5877378769999999</v>
      </c>
      <c r="O130" s="3">
        <v>1.3903556530000001</v>
      </c>
      <c r="P130" s="3">
        <v>1.4356380710000001</v>
      </c>
      <c r="Q130" s="3">
        <v>1.3540900769999999</v>
      </c>
      <c r="R130" s="3">
        <v>1.3418363099999999</v>
      </c>
      <c r="S130" s="3">
        <v>1.203839079</v>
      </c>
      <c r="T130" s="3">
        <v>1.1753601520000001</v>
      </c>
      <c r="U130" s="3">
        <v>1.316943194</v>
      </c>
      <c r="V130" s="3">
        <v>1.2221046680000001</v>
      </c>
      <c r="W130" s="3">
        <v>1.191099803</v>
      </c>
      <c r="X130" s="3">
        <v>1.175703317</v>
      </c>
      <c r="Y130" s="3">
        <v>1.77927473</v>
      </c>
      <c r="Z130" s="3">
        <v>1.5447211089999999</v>
      </c>
      <c r="AA130" s="3">
        <v>1.42413612</v>
      </c>
      <c r="AB130" s="3">
        <v>1.306565572</v>
      </c>
      <c r="AC130" s="3">
        <v>1.538170926</v>
      </c>
      <c r="AD130" s="3">
        <v>2.2268569779999998</v>
      </c>
      <c r="AE130" s="3">
        <v>1.499609602</v>
      </c>
      <c r="AF130" s="3">
        <v>1.307843238</v>
      </c>
      <c r="AG130" s="3">
        <v>1.1647713669999999</v>
      </c>
      <c r="AH130" s="3">
        <v>1.211615597</v>
      </c>
      <c r="AI130" s="3">
        <v>1.2335492260000001</v>
      </c>
      <c r="AJ130" s="3">
        <v>1.2093143799999999</v>
      </c>
      <c r="AK130" s="3">
        <v>1.610555398</v>
      </c>
      <c r="AL130" s="3">
        <v>2.211508866</v>
      </c>
      <c r="AM130" s="3">
        <v>1.2170785820000001</v>
      </c>
      <c r="AN130" s="3">
        <v>1.150640903</v>
      </c>
      <c r="AO130" s="3">
        <v>1.605892417</v>
      </c>
      <c r="AP130" s="3">
        <v>2.7225102579999998</v>
      </c>
      <c r="AQ130" s="3">
        <v>1.473981465</v>
      </c>
      <c r="AR130" s="3">
        <v>1.179258541</v>
      </c>
      <c r="AS130" s="3">
        <v>1.3429539180000001</v>
      </c>
      <c r="AT130" s="3">
        <v>1.2245732009999999</v>
      </c>
      <c r="AU130" s="3">
        <v>1.2987501109999999</v>
      </c>
      <c r="AV130" s="3">
        <v>1.193671506</v>
      </c>
      <c r="AW130" s="3">
        <v>1.342267334</v>
      </c>
      <c r="AX130" s="3">
        <v>1.2223911139999999</v>
      </c>
      <c r="AY130" s="3">
        <v>1.6729949690000001</v>
      </c>
      <c r="AZ130" s="3">
        <v>1.474227798</v>
      </c>
      <c r="BA130" s="3">
        <v>1.5010976359999999</v>
      </c>
      <c r="BB130" s="3">
        <v>1.291889093</v>
      </c>
      <c r="BC130" s="3">
        <v>1.8483386900000001</v>
      </c>
      <c r="BD130" s="3">
        <v>1.5659869319999999</v>
      </c>
      <c r="BE130" s="3">
        <v>1.990465323</v>
      </c>
      <c r="BF130" s="3">
        <v>1.703086256</v>
      </c>
      <c r="BG130" s="3">
        <v>1.3095690019999999</v>
      </c>
      <c r="BH130" s="3">
        <v>1.1949271720000001</v>
      </c>
      <c r="BI130" s="3">
        <v>1.487945689</v>
      </c>
      <c r="BJ130" s="3">
        <v>1.279416082</v>
      </c>
      <c r="BK130" s="3">
        <v>1.3213957110000001</v>
      </c>
      <c r="BL130" s="3">
        <v>1.2862689679999999</v>
      </c>
      <c r="BM130" s="3">
        <v>1.304042347</v>
      </c>
      <c r="BN130" s="3">
        <v>1.3161044239999999</v>
      </c>
    </row>
    <row r="131" spans="1:66" ht="15.75" thickBot="1" x14ac:dyDescent="0.3">
      <c r="A131" s="3">
        <v>1.3956998700000001</v>
      </c>
      <c r="B131" s="3">
        <v>1.2851957190000001</v>
      </c>
      <c r="C131" s="3">
        <v>1.339960831</v>
      </c>
      <c r="D131" s="3">
        <v>1.2913306449999999</v>
      </c>
      <c r="E131" s="3">
        <v>1.298036959</v>
      </c>
      <c r="F131" s="3">
        <v>1.2828136619999999</v>
      </c>
      <c r="G131" s="3">
        <v>1.4228443369999999</v>
      </c>
      <c r="H131" s="3">
        <v>1.2736716560000001</v>
      </c>
      <c r="I131" s="3">
        <v>1.4151332999999999</v>
      </c>
      <c r="J131" s="3">
        <v>1.342645393</v>
      </c>
      <c r="K131" s="3">
        <v>2.0058983010000002</v>
      </c>
      <c r="L131" s="3">
        <v>1.414671993</v>
      </c>
      <c r="M131" s="3">
        <v>1.990804045</v>
      </c>
      <c r="N131" s="3">
        <v>1.417904077</v>
      </c>
      <c r="O131" s="3">
        <v>1.489539994</v>
      </c>
      <c r="P131" s="3">
        <v>1.6031710239999999</v>
      </c>
      <c r="Q131" s="3">
        <v>1.250646269</v>
      </c>
      <c r="R131" s="3">
        <v>1.362141542</v>
      </c>
      <c r="S131" s="3">
        <v>1.129296692</v>
      </c>
      <c r="T131" s="3">
        <v>1.1944102569999999</v>
      </c>
      <c r="U131" s="3">
        <v>1.248313166</v>
      </c>
      <c r="V131" s="3">
        <v>1.167390226</v>
      </c>
      <c r="W131" s="3">
        <v>1.195772777</v>
      </c>
      <c r="X131" s="3">
        <v>1.161497045</v>
      </c>
      <c r="Y131" s="3">
        <v>1.891156523</v>
      </c>
      <c r="Z131" s="3">
        <v>1.381966888</v>
      </c>
      <c r="AA131" s="3">
        <v>1.3355981020000001</v>
      </c>
      <c r="AB131" s="3">
        <v>1.299419721</v>
      </c>
      <c r="AC131" s="3">
        <v>1.447545603</v>
      </c>
      <c r="AD131" s="3">
        <v>2.3732268109999999</v>
      </c>
      <c r="AE131" s="3">
        <v>1.390580323</v>
      </c>
      <c r="AF131" s="3">
        <v>1.45177204</v>
      </c>
      <c r="AG131" s="3">
        <v>1.161431221</v>
      </c>
      <c r="AH131" s="3">
        <v>1.226905745</v>
      </c>
      <c r="AI131" s="3">
        <v>1.262936662</v>
      </c>
      <c r="AJ131" s="3">
        <v>1.1558847290000001</v>
      </c>
      <c r="AK131" s="3">
        <v>1.506375485</v>
      </c>
      <c r="AL131" s="3">
        <v>2.9420900510000001</v>
      </c>
      <c r="AM131" s="3">
        <v>1.222841665</v>
      </c>
      <c r="AN131" s="3">
        <v>1.13880289</v>
      </c>
      <c r="AO131" s="3">
        <v>1.530470123</v>
      </c>
      <c r="AP131" s="3">
        <v>2.5033166790000001</v>
      </c>
      <c r="AQ131" s="3">
        <v>1.2812801220000001</v>
      </c>
      <c r="AR131" s="3">
        <v>1.2137524129999999</v>
      </c>
      <c r="AS131" s="3">
        <v>1.3859799129999999</v>
      </c>
      <c r="AT131" s="3">
        <v>1.2550574640000001</v>
      </c>
      <c r="AU131" s="3">
        <v>1.3513856070000001</v>
      </c>
      <c r="AV131" s="3">
        <v>1.156631454</v>
      </c>
      <c r="AW131" s="3">
        <v>1.4114798470000001</v>
      </c>
      <c r="AX131" s="3">
        <v>1.3908943549999999</v>
      </c>
      <c r="AY131" s="3">
        <v>1.6462271100000001</v>
      </c>
      <c r="AZ131" s="3">
        <v>1.3295133240000001</v>
      </c>
      <c r="BA131" s="3">
        <v>1.6897228390000001</v>
      </c>
      <c r="BB131" s="3">
        <v>1.206540642</v>
      </c>
      <c r="BC131" s="3">
        <v>1.897092462</v>
      </c>
      <c r="BD131" s="3">
        <v>2.3431163530000001</v>
      </c>
      <c r="BE131" s="3">
        <v>2.0677263899999998</v>
      </c>
      <c r="BF131" s="3">
        <v>2.1611599629999998</v>
      </c>
      <c r="BG131" s="3">
        <v>1.3125279400000001</v>
      </c>
      <c r="BH131" s="3">
        <v>1.1608308860000001</v>
      </c>
      <c r="BI131" s="3">
        <v>1.4801775690000001</v>
      </c>
      <c r="BJ131" s="3">
        <v>1.3134677560000001</v>
      </c>
      <c r="BK131" s="3">
        <v>1.308975644</v>
      </c>
      <c r="BL131" s="3">
        <v>1.264336108</v>
      </c>
      <c r="BM131" s="3">
        <v>1.308141886</v>
      </c>
      <c r="BN131" s="3">
        <v>1.2955395000000001</v>
      </c>
    </row>
    <row r="132" spans="1:66" ht="15.75" thickBot="1" x14ac:dyDescent="0.3">
      <c r="A132" s="3">
        <v>1.290674189</v>
      </c>
      <c r="B132" s="3">
        <v>1.2188612080000001</v>
      </c>
      <c r="C132" s="3">
        <v>1.3943497579999999</v>
      </c>
      <c r="D132" s="3">
        <v>1.3805533000000001</v>
      </c>
      <c r="E132" s="3">
        <v>1.3099381409999999</v>
      </c>
      <c r="F132" s="3">
        <v>1.4554785260000001</v>
      </c>
      <c r="G132" s="3">
        <v>1.328919929</v>
      </c>
      <c r="H132" s="3">
        <v>1.3540121919999999</v>
      </c>
      <c r="I132" s="3">
        <v>1.360938269</v>
      </c>
      <c r="J132" s="3">
        <v>1.44534461</v>
      </c>
      <c r="K132" s="3">
        <v>1.8216884</v>
      </c>
      <c r="L132" s="3">
        <v>1.4148289469999999</v>
      </c>
      <c r="M132" s="3">
        <v>1.9178534110000001</v>
      </c>
      <c r="N132" s="3">
        <v>1.5359361929999999</v>
      </c>
      <c r="O132" s="3">
        <v>1.446960343</v>
      </c>
      <c r="P132" s="3">
        <v>1.324533365</v>
      </c>
      <c r="Q132" s="3">
        <v>1.4593730869999999</v>
      </c>
      <c r="R132" s="3">
        <v>1.2985650929999999</v>
      </c>
      <c r="S132" s="3">
        <v>1.195509857</v>
      </c>
      <c r="T132" s="3">
        <v>1.201900609</v>
      </c>
      <c r="U132" s="3">
        <v>1.291998448</v>
      </c>
      <c r="V132" s="3">
        <v>1.088859579</v>
      </c>
      <c r="W132" s="3">
        <v>1.2441168760000001</v>
      </c>
      <c r="X132" s="3">
        <v>1.1773047000000001</v>
      </c>
      <c r="Y132" s="3">
        <v>1.763732437</v>
      </c>
      <c r="Z132" s="3">
        <v>1.311052039</v>
      </c>
      <c r="AA132" s="3">
        <v>1.354338101</v>
      </c>
      <c r="AB132" s="3">
        <v>1.4111944190000001</v>
      </c>
      <c r="AC132" s="3">
        <v>1.5559528119999999</v>
      </c>
      <c r="AD132" s="3">
        <v>2.6722855380000001</v>
      </c>
      <c r="AE132" s="3">
        <v>1.52608648</v>
      </c>
      <c r="AF132" s="3">
        <v>1.274533656</v>
      </c>
      <c r="AG132" s="3">
        <v>1.162379558</v>
      </c>
      <c r="AH132" s="3">
        <v>1.2133960829999999</v>
      </c>
      <c r="AI132" s="3">
        <v>1.241283447</v>
      </c>
      <c r="AJ132" s="3">
        <v>1.170366979</v>
      </c>
      <c r="AK132" s="3">
        <v>1.6421561579999999</v>
      </c>
      <c r="AL132" s="3">
        <v>2.662397822</v>
      </c>
      <c r="AM132" s="3">
        <v>1.219555956</v>
      </c>
      <c r="AN132" s="3">
        <v>1.1413139080000001</v>
      </c>
      <c r="AO132" s="3">
        <v>1.5187384260000001</v>
      </c>
      <c r="AP132" s="3">
        <v>2.819394349</v>
      </c>
      <c r="AQ132" s="3">
        <v>1.3222538189999999</v>
      </c>
      <c r="AR132" s="3">
        <v>1.19981798</v>
      </c>
      <c r="AS132" s="3">
        <v>1.29309399</v>
      </c>
      <c r="AT132" s="3">
        <v>1.2240732839999999</v>
      </c>
      <c r="AU132" s="3">
        <v>1.299380032</v>
      </c>
      <c r="AV132" s="3">
        <v>1.180259159</v>
      </c>
      <c r="AW132" s="3">
        <v>1.4171293389999999</v>
      </c>
      <c r="AX132" s="3">
        <v>1.3300426599999999</v>
      </c>
      <c r="AY132" s="3">
        <v>1.853221164</v>
      </c>
      <c r="AZ132" s="3">
        <v>1.3549804679999999</v>
      </c>
      <c r="BA132" s="3">
        <v>1.4570675820000001</v>
      </c>
      <c r="BB132" s="3">
        <v>1.2674829169999999</v>
      </c>
      <c r="BC132" s="3">
        <v>2.0786644719999998</v>
      </c>
      <c r="BD132" s="3">
        <v>2.2132714039999999</v>
      </c>
      <c r="BE132" s="3">
        <v>2.0510926</v>
      </c>
      <c r="BF132" s="3">
        <v>1.8017810379999999</v>
      </c>
      <c r="BG132" s="3">
        <v>1.3646147689999999</v>
      </c>
      <c r="BH132" s="3">
        <v>1.1984129539999999</v>
      </c>
      <c r="BI132" s="3">
        <v>1.413793367</v>
      </c>
      <c r="BJ132" s="3">
        <v>1.379670688</v>
      </c>
      <c r="BK132" s="3">
        <v>1.330694541</v>
      </c>
      <c r="BL132" s="3">
        <v>1.255298359</v>
      </c>
      <c r="BM132" s="3">
        <v>1.356829257</v>
      </c>
      <c r="BN132" s="3">
        <v>1.292869695</v>
      </c>
    </row>
    <row r="133" spans="1:66" ht="15.75" thickBot="1" x14ac:dyDescent="0.3">
      <c r="A133" s="3">
        <v>1.328430695</v>
      </c>
      <c r="B133" s="3">
        <v>1.224585786</v>
      </c>
      <c r="C133" s="3">
        <v>1.3451512480000001</v>
      </c>
      <c r="D133" s="3">
        <v>1.363066645</v>
      </c>
      <c r="E133" s="3">
        <v>1.2577427750000001</v>
      </c>
      <c r="F133" s="3">
        <v>1.213663108</v>
      </c>
      <c r="G133" s="3">
        <v>1.4352919630000001</v>
      </c>
      <c r="H133" s="3">
        <v>1.2586561590000001</v>
      </c>
      <c r="I133" s="3">
        <v>1.407255234</v>
      </c>
      <c r="J133" s="3">
        <v>1.3418932210000001</v>
      </c>
      <c r="K133" s="3">
        <v>2.0749898779999998</v>
      </c>
      <c r="L133" s="3">
        <v>1.5771287140000001</v>
      </c>
      <c r="M133" s="3">
        <v>2.1450596929999999</v>
      </c>
      <c r="N133" s="3">
        <v>1.8191729329999999</v>
      </c>
      <c r="O133" s="3">
        <v>1.44251208</v>
      </c>
      <c r="P133" s="3">
        <v>1.540929561</v>
      </c>
      <c r="Q133" s="3">
        <v>1.3357728099999999</v>
      </c>
      <c r="R133" s="3">
        <v>1.2294689830000001</v>
      </c>
      <c r="S133" s="3">
        <v>1.1639132919999999</v>
      </c>
      <c r="T133" s="3">
        <v>1.2158822819999999</v>
      </c>
      <c r="U133" s="3">
        <v>1.3103171730000001</v>
      </c>
      <c r="V133" s="3">
        <v>1.1012459160000001</v>
      </c>
      <c r="W133" s="3">
        <v>1.2097070560000001</v>
      </c>
      <c r="X133" s="3">
        <v>1.215598986</v>
      </c>
      <c r="Y133" s="3">
        <v>1.7576401230000001</v>
      </c>
      <c r="Z133" s="3">
        <v>1.368068504</v>
      </c>
      <c r="AA133" s="3">
        <v>1.267582397</v>
      </c>
      <c r="AB133" s="3">
        <v>1.2921832040000001</v>
      </c>
      <c r="AC133" s="3">
        <v>1.789239582</v>
      </c>
      <c r="AD133" s="3">
        <v>2.9631572230000001</v>
      </c>
      <c r="AE133" s="3">
        <v>1.584711137</v>
      </c>
      <c r="AF133" s="3">
        <v>1.3417915869999999</v>
      </c>
      <c r="AG133" s="3">
        <v>1.1629447980000001</v>
      </c>
      <c r="AH133" s="3">
        <v>1.204048883</v>
      </c>
      <c r="AI133" s="3">
        <v>1.223206515</v>
      </c>
      <c r="AJ133" s="3">
        <v>1.204189585</v>
      </c>
      <c r="AK133" s="3">
        <v>1.453537326</v>
      </c>
      <c r="AL133" s="3">
        <v>2.3781064409999999</v>
      </c>
      <c r="AM133" s="3">
        <v>1.223806382</v>
      </c>
      <c r="AN133" s="3">
        <v>1.153483628</v>
      </c>
      <c r="AO133" s="3">
        <v>1.513412432</v>
      </c>
      <c r="AP133" s="3">
        <v>3.6925326310000002</v>
      </c>
      <c r="AQ133" s="3">
        <v>1.258291381</v>
      </c>
      <c r="AR133" s="3">
        <v>1.238758974</v>
      </c>
      <c r="AS133" s="3">
        <v>1.378794992</v>
      </c>
      <c r="AT133" s="3">
        <v>1.2038020119999999</v>
      </c>
      <c r="AU133" s="3">
        <v>1.304503306</v>
      </c>
      <c r="AV133" s="3">
        <v>1.2246829749999999</v>
      </c>
      <c r="AW133" s="3">
        <v>1.383260937</v>
      </c>
      <c r="AX133" s="3">
        <v>1.320905048</v>
      </c>
      <c r="AY133" s="3">
        <v>1.834046767</v>
      </c>
      <c r="AZ133" s="3">
        <v>1.2700770800000001</v>
      </c>
      <c r="BA133" s="3">
        <v>1.5922653790000001</v>
      </c>
      <c r="BB133" s="3">
        <v>1.2411960179999999</v>
      </c>
      <c r="BC133" s="3">
        <v>2.1621532330000002</v>
      </c>
      <c r="BD133" s="3">
        <v>1.578843072</v>
      </c>
      <c r="BE133" s="3">
        <v>1.9679441689999999</v>
      </c>
      <c r="BF133" s="3">
        <v>2.163701648</v>
      </c>
      <c r="BG133" s="3">
        <v>1.350089203</v>
      </c>
      <c r="BH133" s="3">
        <v>1.2480227669999999</v>
      </c>
      <c r="BI133" s="3">
        <v>1.390428907</v>
      </c>
      <c r="BJ133" s="3">
        <v>1.249691152</v>
      </c>
      <c r="BK133" s="3">
        <v>1.319328005</v>
      </c>
      <c r="BL133" s="3">
        <v>1.344518425</v>
      </c>
      <c r="BM133" s="3">
        <v>1.2995857900000001</v>
      </c>
      <c r="BN133" s="3">
        <v>1.39091458</v>
      </c>
    </row>
    <row r="134" spans="1:66" ht="15.75" thickBot="1" x14ac:dyDescent="0.3">
      <c r="A134" s="3">
        <v>1.3438169740000001</v>
      </c>
      <c r="B134" s="3">
        <v>1.241366347</v>
      </c>
      <c r="C134" s="3">
        <v>1.321861867</v>
      </c>
      <c r="D134" s="3">
        <v>1.298729088</v>
      </c>
      <c r="E134" s="3">
        <v>1.3152293779999999</v>
      </c>
      <c r="F134" s="3">
        <v>1.2895984650000001</v>
      </c>
      <c r="G134" s="3">
        <v>1.3955036949999999</v>
      </c>
      <c r="H134" s="3">
        <v>1.2761116800000001</v>
      </c>
      <c r="I134" s="3">
        <v>1.3385337079999999</v>
      </c>
      <c r="J134" s="3">
        <v>1.5559729980000001</v>
      </c>
      <c r="K134" s="3">
        <v>1.965626726</v>
      </c>
      <c r="L134" s="3">
        <v>1.3995989099999999</v>
      </c>
      <c r="M134" s="3">
        <v>1.9283559290000001</v>
      </c>
      <c r="N134" s="3">
        <v>1.6817007740000001</v>
      </c>
      <c r="O134" s="3">
        <v>1.3672728569999999</v>
      </c>
      <c r="P134" s="3">
        <v>1.5073194080000001</v>
      </c>
      <c r="Q134" s="3">
        <v>1.3040994109999999</v>
      </c>
      <c r="R134" s="3">
        <v>1.2805029779999999</v>
      </c>
      <c r="S134" s="3">
        <v>1.1581575850000001</v>
      </c>
      <c r="T134" s="3">
        <v>1.1612000849999999</v>
      </c>
      <c r="U134" s="3">
        <v>1.3042405239999999</v>
      </c>
      <c r="V134" s="3">
        <v>1.1205976550000001</v>
      </c>
      <c r="W134" s="3">
        <v>1.2300906330000001</v>
      </c>
      <c r="X134" s="3">
        <v>1.3096003169999999</v>
      </c>
      <c r="Y134" s="3">
        <v>1.7355020400000001</v>
      </c>
      <c r="Z134" s="3">
        <v>1.395080713</v>
      </c>
      <c r="AA134" s="3">
        <v>1.519740058</v>
      </c>
      <c r="AB134" s="3">
        <v>1.32260135</v>
      </c>
      <c r="AC134" s="3">
        <v>1.6334707319999999</v>
      </c>
      <c r="AD134" s="3">
        <v>2.5528443240000001</v>
      </c>
      <c r="AE134" s="3">
        <v>1.408285939</v>
      </c>
      <c r="AF134" s="3">
        <v>1.514420565</v>
      </c>
      <c r="AG134" s="3">
        <v>1.161376762</v>
      </c>
      <c r="AH134" s="3">
        <v>1.2056613110000001</v>
      </c>
      <c r="AI134" s="3">
        <v>1.2279116329999999</v>
      </c>
      <c r="AJ134" s="3">
        <v>1.1526144039999999</v>
      </c>
      <c r="AK134" s="3">
        <v>1.7835004290000001</v>
      </c>
      <c r="AL134" s="3">
        <v>2.4409025629999999</v>
      </c>
      <c r="AM134" s="3">
        <v>1.240738715</v>
      </c>
      <c r="AN134" s="3">
        <v>1.129950403</v>
      </c>
      <c r="AO134" s="3">
        <v>1.458936421</v>
      </c>
      <c r="AP134" s="3">
        <v>5.0287020189999998</v>
      </c>
      <c r="AQ134" s="3">
        <v>1.360381794</v>
      </c>
      <c r="AR134" s="3">
        <v>1.1048514169999999</v>
      </c>
      <c r="AS134" s="3">
        <v>1.278335029</v>
      </c>
      <c r="AT134" s="3">
        <v>1.3179226020000001</v>
      </c>
      <c r="AU134" s="3">
        <v>1.3374151670000001</v>
      </c>
      <c r="AV134" s="3">
        <v>1.1699061989999999</v>
      </c>
      <c r="AW134" s="3">
        <v>1.3633406029999999</v>
      </c>
      <c r="AX134" s="3">
        <v>1.33804323</v>
      </c>
      <c r="AY134" s="3">
        <v>1.6816404250000001</v>
      </c>
      <c r="AZ134" s="3">
        <v>1.2783906490000001</v>
      </c>
      <c r="BA134" s="3">
        <v>1.622958739</v>
      </c>
      <c r="BB134" s="3">
        <v>1.2601702850000001</v>
      </c>
      <c r="BC134" s="3">
        <v>2.095084334</v>
      </c>
      <c r="BD134" s="3">
        <v>1.5448851809999999</v>
      </c>
      <c r="BE134" s="3">
        <v>1.844489737</v>
      </c>
      <c r="BF134" s="3">
        <v>1.993262241</v>
      </c>
      <c r="BG134" s="3">
        <v>1.30702977</v>
      </c>
      <c r="BH134" s="3">
        <v>1.2112303609999999</v>
      </c>
      <c r="BI134" s="3">
        <v>1.3990092460000001</v>
      </c>
      <c r="BJ134" s="3">
        <v>1.264916857</v>
      </c>
      <c r="BK134" s="3">
        <v>1.29950469</v>
      </c>
      <c r="BL134" s="3">
        <v>1.2800318449999999</v>
      </c>
      <c r="BM134" s="3">
        <v>1.2843470100000001</v>
      </c>
      <c r="BN134" s="3">
        <v>1.3402628839999999</v>
      </c>
    </row>
    <row r="135" spans="1:66" ht="15.75" thickBot="1" x14ac:dyDescent="0.3">
      <c r="A135" s="3">
        <v>1.289067435</v>
      </c>
      <c r="B135" s="3">
        <v>1.2099860840000001</v>
      </c>
      <c r="C135" s="3">
        <v>1.3274730560000001</v>
      </c>
      <c r="D135" s="3">
        <v>1.5396489760000001</v>
      </c>
      <c r="E135" s="3">
        <v>1.2931007480000001</v>
      </c>
      <c r="F135" s="3">
        <v>1.321304423</v>
      </c>
      <c r="G135" s="3">
        <v>1.4104540880000001</v>
      </c>
      <c r="H135" s="3">
        <v>1.2007207929999999</v>
      </c>
      <c r="I135" s="3">
        <v>1.381718521</v>
      </c>
      <c r="J135" s="3">
        <v>1.5532582850000001</v>
      </c>
      <c r="K135" s="3">
        <v>1.9747378790000001</v>
      </c>
      <c r="L135" s="3">
        <v>1.400247228</v>
      </c>
      <c r="M135" s="3">
        <v>2.4861899850000002</v>
      </c>
      <c r="N135" s="3">
        <v>1.5064568679999999</v>
      </c>
      <c r="O135" s="3">
        <v>1.6543135980000001</v>
      </c>
      <c r="P135" s="3">
        <v>1.39936653</v>
      </c>
      <c r="Q135" s="3">
        <v>1.26785115</v>
      </c>
      <c r="R135" s="3">
        <v>1.4380202289999999</v>
      </c>
      <c r="S135" s="3">
        <v>1.1638548280000001</v>
      </c>
      <c r="T135" s="3">
        <v>1.1785568399999999</v>
      </c>
      <c r="U135" s="3">
        <v>1.3268142839999999</v>
      </c>
      <c r="V135" s="3">
        <v>1.0808633990000001</v>
      </c>
      <c r="W135" s="3">
        <v>1.2112215660000001</v>
      </c>
      <c r="X135" s="3">
        <v>1.1495201589999999</v>
      </c>
      <c r="Y135" s="3">
        <v>1.70781516</v>
      </c>
      <c r="Z135" s="3">
        <v>1.5241438249999999</v>
      </c>
      <c r="AA135" s="3">
        <v>1.3138324939999999</v>
      </c>
      <c r="AB135" s="3">
        <v>1.328433975</v>
      </c>
      <c r="AC135" s="3">
        <v>1.523997418</v>
      </c>
      <c r="AD135" s="3">
        <v>2.4548031840000002</v>
      </c>
      <c r="AE135" s="3">
        <v>1.505999793</v>
      </c>
      <c r="AF135" s="3">
        <v>1.540302874</v>
      </c>
      <c r="AG135" s="3">
        <v>1.1625979950000001</v>
      </c>
      <c r="AH135" s="3">
        <v>1.2057819620000001</v>
      </c>
      <c r="AI135" s="3">
        <v>1.260762701</v>
      </c>
      <c r="AJ135" s="3">
        <v>1.1452465409999999</v>
      </c>
      <c r="AK135" s="3">
        <v>1.509049294</v>
      </c>
      <c r="AL135" s="3">
        <v>2.5427080009999998</v>
      </c>
      <c r="AM135" s="3">
        <v>1.2464105400000001</v>
      </c>
      <c r="AN135" s="3">
        <v>1.1409025800000001</v>
      </c>
      <c r="AO135" s="3">
        <v>1.600983483</v>
      </c>
      <c r="AP135" s="3">
        <v>2.4462090299999999</v>
      </c>
      <c r="AQ135" s="3">
        <v>1.257504773</v>
      </c>
      <c r="AR135" s="3">
        <v>1.2128771469999999</v>
      </c>
      <c r="AS135" s="3">
        <v>1.3184813129999999</v>
      </c>
      <c r="AT135" s="3">
        <v>1.2082233609999999</v>
      </c>
      <c r="AU135" s="3">
        <v>1.342515718</v>
      </c>
      <c r="AV135" s="3">
        <v>1.1376108629999999</v>
      </c>
      <c r="AW135" s="3">
        <v>1.278850407</v>
      </c>
      <c r="AX135" s="3">
        <v>1.225326667</v>
      </c>
      <c r="AY135" s="3">
        <v>1.6967814349999999</v>
      </c>
      <c r="AZ135" s="3">
        <v>1.4032608449999999</v>
      </c>
      <c r="BA135" s="3">
        <v>1.5934510470000001</v>
      </c>
      <c r="BB135" s="3">
        <v>1.296102039</v>
      </c>
      <c r="BC135" s="3">
        <v>2.1500911459999998</v>
      </c>
      <c r="BD135" s="3">
        <v>2.2727919980000002</v>
      </c>
      <c r="BE135" s="3">
        <v>1.8674447540000001</v>
      </c>
      <c r="BF135" s="3">
        <v>2.1262220279999999</v>
      </c>
      <c r="BG135" s="3">
        <v>1.3027215919999999</v>
      </c>
      <c r="BH135" s="3">
        <v>1.2017389359999999</v>
      </c>
      <c r="BI135" s="3">
        <v>1.4484432620000001</v>
      </c>
      <c r="BJ135" s="3">
        <v>1.284101478</v>
      </c>
      <c r="BK135" s="3">
        <v>1.258543379</v>
      </c>
      <c r="BL135" s="3">
        <v>1.2653570569999999</v>
      </c>
      <c r="BM135" s="3">
        <v>1.3415998090000001</v>
      </c>
      <c r="BN135" s="3">
        <v>1.316479873</v>
      </c>
    </row>
    <row r="136" spans="1:66" ht="15.75" thickBot="1" x14ac:dyDescent="0.3">
      <c r="A136" s="3">
        <v>1.284215243</v>
      </c>
      <c r="B136" s="3">
        <v>1.2186748279999999</v>
      </c>
      <c r="C136" s="3">
        <v>1.343282144</v>
      </c>
      <c r="D136" s="3">
        <v>1.761714816</v>
      </c>
      <c r="E136" s="3">
        <v>1.22949606</v>
      </c>
      <c r="F136" s="3">
        <v>1.2797055559999999</v>
      </c>
      <c r="G136" s="3">
        <v>1.2929620559999999</v>
      </c>
      <c r="H136" s="3">
        <v>1.3771360340000001</v>
      </c>
      <c r="I136" s="3">
        <v>1.397205885</v>
      </c>
      <c r="J136" s="3">
        <v>1.363365852</v>
      </c>
      <c r="K136" s="3">
        <v>1.8619324530000001</v>
      </c>
      <c r="L136" s="3">
        <v>1.452873748</v>
      </c>
      <c r="M136" s="3">
        <v>2.1720306740000002</v>
      </c>
      <c r="N136" s="3">
        <v>1.710912263</v>
      </c>
      <c r="O136" s="3">
        <v>1.3679240180000001</v>
      </c>
      <c r="P136" s="3">
        <v>1.4445997189999999</v>
      </c>
      <c r="Q136" s="3">
        <v>1.366365192</v>
      </c>
      <c r="R136" s="3">
        <v>1.247030498</v>
      </c>
      <c r="S136" s="3">
        <v>1.1856192139999999</v>
      </c>
      <c r="T136" s="3">
        <v>1.1967056519999999</v>
      </c>
      <c r="U136" s="3">
        <v>1.3653465709999999</v>
      </c>
      <c r="V136" s="3">
        <v>1.112794566</v>
      </c>
      <c r="W136" s="3">
        <v>1.218775159</v>
      </c>
      <c r="X136" s="3">
        <v>1.2104134310000001</v>
      </c>
      <c r="Y136" s="3">
        <v>2.0450362270000002</v>
      </c>
      <c r="Z136" s="3">
        <v>1.302900674</v>
      </c>
      <c r="AA136" s="3">
        <v>1.6088335549999999</v>
      </c>
      <c r="AB136" s="3">
        <v>1.3013422320000001</v>
      </c>
      <c r="AC136" s="3">
        <v>1.4297664699999999</v>
      </c>
      <c r="AD136" s="3">
        <v>2.287033198</v>
      </c>
      <c r="AE136" s="3">
        <v>1.461844457</v>
      </c>
      <c r="AF136" s="3">
        <v>1.241596683</v>
      </c>
      <c r="AG136" s="3">
        <v>1.1623629520000001</v>
      </c>
      <c r="AH136" s="3">
        <v>1.215812401</v>
      </c>
      <c r="AI136" s="3">
        <v>1.3303991909999999</v>
      </c>
      <c r="AJ136" s="3">
        <v>1.1808125169999999</v>
      </c>
      <c r="AK136" s="3">
        <v>1.425735736</v>
      </c>
      <c r="AL136" s="3">
        <v>3.2923357950000001</v>
      </c>
      <c r="AM136" s="3">
        <v>1.248618011</v>
      </c>
      <c r="AN136" s="3">
        <v>1.177942373</v>
      </c>
      <c r="AO136" s="3">
        <v>1.493592633</v>
      </c>
      <c r="AP136" s="3">
        <v>2.4351074389999998</v>
      </c>
      <c r="AQ136" s="3">
        <v>1.3965502970000001</v>
      </c>
      <c r="AR136" s="3">
        <v>1.210879013</v>
      </c>
      <c r="AS136" s="3">
        <v>1.29489911</v>
      </c>
      <c r="AT136" s="3">
        <v>1.2139817589999999</v>
      </c>
      <c r="AU136" s="3">
        <v>1.3942480340000001</v>
      </c>
      <c r="AV136" s="3">
        <v>1.126909258</v>
      </c>
      <c r="AW136" s="3">
        <v>1.372492469</v>
      </c>
      <c r="AX136" s="3">
        <v>1.3298919309999999</v>
      </c>
      <c r="AY136" s="3">
        <v>1.7658724589999999</v>
      </c>
      <c r="AZ136" s="3">
        <v>1.4096466999999999</v>
      </c>
      <c r="BA136" s="3">
        <v>1.5280829069999999</v>
      </c>
      <c r="BB136" s="3">
        <v>1.22036035</v>
      </c>
      <c r="BC136" s="3">
        <v>2.036913534</v>
      </c>
      <c r="BD136" s="3">
        <v>1.992060411</v>
      </c>
      <c r="BE136" s="3">
        <v>2.0879412629999998</v>
      </c>
      <c r="BF136" s="3">
        <v>1.9828654210000001</v>
      </c>
      <c r="BG136" s="3">
        <v>1.3212413590000001</v>
      </c>
      <c r="BH136" s="3">
        <v>1.2388058630000001</v>
      </c>
      <c r="BI136" s="3">
        <v>1.40842635</v>
      </c>
      <c r="BJ136" s="3">
        <v>1.2739347969999999</v>
      </c>
      <c r="BK136" s="3">
        <v>1.3179891560000001</v>
      </c>
      <c r="BL136" s="3">
        <v>1.3013100310000001</v>
      </c>
      <c r="BM136" s="3">
        <v>1.355961829</v>
      </c>
      <c r="BN136" s="3">
        <v>1.2175948409999999</v>
      </c>
    </row>
    <row r="137" spans="1:66" ht="15.75" thickBot="1" x14ac:dyDescent="0.3">
      <c r="A137" s="3">
        <v>1.281675755</v>
      </c>
      <c r="B137" s="3">
        <v>1.20168144</v>
      </c>
      <c r="C137" s="3">
        <v>1.280356617</v>
      </c>
      <c r="D137" s="3">
        <v>1.391496292</v>
      </c>
      <c r="E137" s="3">
        <v>1.22058439</v>
      </c>
      <c r="F137" s="3">
        <v>1.404454308</v>
      </c>
      <c r="G137" s="3">
        <v>1.2891005659999999</v>
      </c>
      <c r="H137" s="3">
        <v>1.2438558319999999</v>
      </c>
      <c r="I137" s="3">
        <v>1.426994906</v>
      </c>
      <c r="J137" s="3">
        <v>1.4340419760000001</v>
      </c>
      <c r="K137" s="3">
        <v>1.865662272</v>
      </c>
      <c r="L137" s="3">
        <v>1.473824005</v>
      </c>
      <c r="M137" s="3">
        <v>2.4075535160000001</v>
      </c>
      <c r="N137" s="3">
        <v>1.575444917</v>
      </c>
      <c r="O137" s="3">
        <v>1.5457574119999999</v>
      </c>
      <c r="P137" s="3">
        <v>1.409864212</v>
      </c>
      <c r="Q137" s="3">
        <v>1.2471602799999999</v>
      </c>
      <c r="R137" s="3">
        <v>1.2559818709999999</v>
      </c>
      <c r="S137" s="3">
        <v>1.2424264</v>
      </c>
      <c r="T137" s="3">
        <v>1.1296101869999999</v>
      </c>
      <c r="U137" s="3">
        <v>1.3459247409999999</v>
      </c>
      <c r="V137" s="3">
        <v>1.1144056520000001</v>
      </c>
      <c r="W137" s="3">
        <v>1.180654417</v>
      </c>
      <c r="X137" s="3">
        <v>1.169067072</v>
      </c>
      <c r="Y137" s="3">
        <v>1.695318364</v>
      </c>
      <c r="Z137" s="3">
        <v>1.3072975840000001</v>
      </c>
      <c r="AA137" s="3">
        <v>1.3638873039999999</v>
      </c>
      <c r="AB137" s="3">
        <v>1.2814978210000001</v>
      </c>
      <c r="AC137" s="3">
        <v>1.7076723519999999</v>
      </c>
      <c r="AD137" s="3">
        <v>2.3586739649999999</v>
      </c>
      <c r="AE137" s="3">
        <v>1.419693267</v>
      </c>
      <c r="AF137" s="3">
        <v>1.268930836</v>
      </c>
      <c r="AG137" s="3">
        <v>1.1622373290000001</v>
      </c>
      <c r="AH137" s="3">
        <v>1.2040568629999999</v>
      </c>
      <c r="AI137" s="3">
        <v>1.2356812370000001</v>
      </c>
      <c r="AJ137" s="3">
        <v>1.210157495</v>
      </c>
      <c r="AK137" s="3">
        <v>1.485610986</v>
      </c>
      <c r="AL137" s="3">
        <v>3.1511382449999998</v>
      </c>
      <c r="AM137" s="3">
        <v>1.2223299489999999</v>
      </c>
      <c r="AN137" s="3">
        <v>1.1516521559999999</v>
      </c>
      <c r="AO137" s="3">
        <v>1.491258478</v>
      </c>
      <c r="AP137" s="3">
        <v>2.5729574030000002</v>
      </c>
      <c r="AQ137" s="3">
        <v>1.3647562879999999</v>
      </c>
      <c r="AR137" s="3">
        <v>1.178524729</v>
      </c>
      <c r="AS137" s="3">
        <v>1.3222121979999999</v>
      </c>
      <c r="AT137" s="3">
        <v>1.387303833</v>
      </c>
      <c r="AU137" s="3">
        <v>1.2885541220000001</v>
      </c>
      <c r="AV137" s="3">
        <v>1.1029457920000001</v>
      </c>
      <c r="AW137" s="3">
        <v>1.320042291</v>
      </c>
      <c r="AX137" s="3">
        <v>1.3914347659999999</v>
      </c>
      <c r="AY137" s="3">
        <v>1.741006493</v>
      </c>
      <c r="AZ137" s="3">
        <v>1.4573277570000001</v>
      </c>
      <c r="BA137" s="3">
        <v>1.5971301250000001</v>
      </c>
      <c r="BB137" s="3">
        <v>1.295856428</v>
      </c>
      <c r="BC137" s="3">
        <v>2.1481268330000001</v>
      </c>
      <c r="BD137" s="3">
        <v>1.6781473680000001</v>
      </c>
      <c r="BE137" s="3">
        <v>2.1560501049999998</v>
      </c>
      <c r="BF137" s="3">
        <v>1.8158967539999999</v>
      </c>
      <c r="BG137" s="3">
        <v>1.2930920109999999</v>
      </c>
      <c r="BH137" s="3">
        <v>1.210793931</v>
      </c>
      <c r="BI137" s="3">
        <v>1.3746415780000001</v>
      </c>
      <c r="BJ137" s="3">
        <v>1.302336865</v>
      </c>
      <c r="BK137" s="3">
        <v>1.2820782399999999</v>
      </c>
      <c r="BL137" s="3">
        <v>1.2480586520000001</v>
      </c>
      <c r="BM137" s="3">
        <v>1.3474436380000001</v>
      </c>
      <c r="BN137" s="3">
        <v>1.3347374460000001</v>
      </c>
    </row>
    <row r="138" spans="1:66" ht="15.75" thickBot="1" x14ac:dyDescent="0.3">
      <c r="A138" s="3">
        <v>1.3183141629999999</v>
      </c>
      <c r="B138" s="3">
        <v>1.2217009409999999</v>
      </c>
      <c r="C138" s="3">
        <v>1.3139400880000001</v>
      </c>
      <c r="D138" s="3">
        <v>1.308255253</v>
      </c>
      <c r="E138" s="3">
        <v>1.260934424</v>
      </c>
      <c r="F138" s="3">
        <v>1.320375168</v>
      </c>
      <c r="G138" s="3">
        <v>1.280092647</v>
      </c>
      <c r="H138" s="3">
        <v>1.227567393</v>
      </c>
      <c r="I138" s="3">
        <v>1.500868732</v>
      </c>
      <c r="J138" s="3">
        <v>1.358923165</v>
      </c>
      <c r="K138" s="3">
        <v>1.962444718</v>
      </c>
      <c r="L138" s="3">
        <v>1.619895815</v>
      </c>
      <c r="M138" s="3">
        <v>1.9239609289999999</v>
      </c>
      <c r="N138" s="3">
        <v>1.485247167</v>
      </c>
      <c r="O138" s="3">
        <v>1.5286891760000001</v>
      </c>
      <c r="P138" s="3">
        <v>1.719997335</v>
      </c>
      <c r="Q138" s="3">
        <v>1.340177291</v>
      </c>
      <c r="R138" s="3">
        <v>1.273981877</v>
      </c>
      <c r="S138" s="3">
        <v>1.1521005609999999</v>
      </c>
      <c r="T138" s="3">
        <v>1.1553550939999999</v>
      </c>
      <c r="U138" s="3">
        <v>1.3329122689999999</v>
      </c>
      <c r="V138" s="3">
        <v>1.109212133</v>
      </c>
      <c r="W138" s="3">
        <v>1.2207268410000001</v>
      </c>
      <c r="X138" s="3">
        <v>1.2288277599999999</v>
      </c>
      <c r="Y138" s="3">
        <v>1.8141433629999999</v>
      </c>
      <c r="Z138" s="3">
        <v>1.2946740560000001</v>
      </c>
      <c r="AA138" s="3">
        <v>1.2473619330000001</v>
      </c>
      <c r="AB138" s="3">
        <v>1.323664</v>
      </c>
      <c r="AC138" s="3">
        <v>1.535108914</v>
      </c>
      <c r="AD138" s="3">
        <v>3.1650031159999998</v>
      </c>
      <c r="AE138" s="3">
        <v>1.484759071</v>
      </c>
      <c r="AF138" s="3">
        <v>1.269176466</v>
      </c>
      <c r="AG138" s="3">
        <v>1.160660115</v>
      </c>
      <c r="AH138" s="3">
        <v>1.203859757</v>
      </c>
      <c r="AI138" s="3">
        <v>1.234244831</v>
      </c>
      <c r="AJ138" s="3">
        <v>1.1712805610000001</v>
      </c>
      <c r="AK138" s="3">
        <v>1.4490825300000001</v>
      </c>
      <c r="AL138" s="3">
        <v>2.4526788850000001</v>
      </c>
      <c r="AM138" s="3">
        <v>1.2305856669999999</v>
      </c>
      <c r="AN138" s="3">
        <v>1.1440032609999999</v>
      </c>
      <c r="AO138" s="3">
        <v>1.451724947</v>
      </c>
      <c r="AP138" s="3">
        <v>2.8877499690000001</v>
      </c>
      <c r="AQ138" s="3">
        <v>1.3124733420000001</v>
      </c>
      <c r="AR138" s="3">
        <v>1.207904289</v>
      </c>
      <c r="AS138" s="3">
        <v>1.256898778</v>
      </c>
      <c r="AT138" s="3">
        <v>1.2452634680000001</v>
      </c>
      <c r="AU138" s="3">
        <v>1.3362139340000001</v>
      </c>
      <c r="AV138" s="3">
        <v>1.1695552069999999</v>
      </c>
      <c r="AW138" s="3">
        <v>1.3160277490000001</v>
      </c>
      <c r="AX138" s="3">
        <v>1.3088199069999999</v>
      </c>
      <c r="AY138" s="3">
        <v>1.7802887199999999</v>
      </c>
      <c r="AZ138" s="3">
        <v>1.4546321470000001</v>
      </c>
      <c r="BA138" s="3">
        <v>1.61041038</v>
      </c>
      <c r="BB138" s="3">
        <v>1.2807971840000001</v>
      </c>
      <c r="BC138" s="3">
        <v>2.1970553260000001</v>
      </c>
      <c r="BD138" s="3">
        <v>1.9577416059999999</v>
      </c>
      <c r="BE138" s="3">
        <v>1.8680223520000001</v>
      </c>
      <c r="BF138" s="3">
        <v>2.0394168769999999</v>
      </c>
      <c r="BG138" s="3">
        <v>1.2987349749999999</v>
      </c>
      <c r="BH138" s="3">
        <v>1.1903406940000001</v>
      </c>
      <c r="BI138" s="3">
        <v>1.352466328</v>
      </c>
      <c r="BJ138" s="3">
        <v>1.277578648</v>
      </c>
      <c r="BK138" s="3">
        <v>1.3693881510000001</v>
      </c>
      <c r="BL138" s="3">
        <v>1.2525892000000001</v>
      </c>
      <c r="BM138" s="3">
        <v>1.4000411580000001</v>
      </c>
      <c r="BN138" s="3">
        <v>1.2798154960000001</v>
      </c>
    </row>
    <row r="139" spans="1:66" ht="15.75" thickBot="1" x14ac:dyDescent="0.3">
      <c r="A139" s="3">
        <v>1.2629016959999999</v>
      </c>
      <c r="B139" s="3">
        <v>1.2492945310000001</v>
      </c>
      <c r="C139" s="3">
        <v>1.2894929500000001</v>
      </c>
      <c r="D139" s="3">
        <v>1.275409759</v>
      </c>
      <c r="E139" s="3">
        <v>1.251537433</v>
      </c>
      <c r="F139" s="3">
        <v>1.2761344670000001</v>
      </c>
      <c r="G139" s="3">
        <v>1.2976276419999999</v>
      </c>
      <c r="H139" s="3">
        <v>1.622091551</v>
      </c>
      <c r="I139" s="3">
        <v>1.3519792509999999</v>
      </c>
      <c r="J139" s="3">
        <v>1.364744749</v>
      </c>
      <c r="K139" s="3">
        <v>2.3018133600000001</v>
      </c>
      <c r="L139" s="3">
        <v>1.6589913359999999</v>
      </c>
      <c r="M139" s="3">
        <v>1.9841454140000001</v>
      </c>
      <c r="N139" s="3">
        <v>1.5955678280000001</v>
      </c>
      <c r="O139" s="3">
        <v>1.419729247</v>
      </c>
      <c r="P139" s="3">
        <v>1.358390443</v>
      </c>
      <c r="Q139" s="3">
        <v>1.2408670260000001</v>
      </c>
      <c r="R139" s="3">
        <v>1.378518852</v>
      </c>
      <c r="S139" s="3">
        <v>1.1869592369999999</v>
      </c>
      <c r="T139" s="3">
        <v>1.1039255560000001</v>
      </c>
      <c r="U139" s="3">
        <v>1.362609827</v>
      </c>
      <c r="V139" s="3">
        <v>1.1084410119999999</v>
      </c>
      <c r="W139" s="3">
        <v>1.1717829070000001</v>
      </c>
      <c r="X139" s="3">
        <v>1.12727526</v>
      </c>
      <c r="Y139" s="3">
        <v>1.7653091409999999</v>
      </c>
      <c r="Z139" s="3">
        <v>1.3412859020000001</v>
      </c>
      <c r="AA139" s="3">
        <v>1.3835769790000001</v>
      </c>
      <c r="AB139" s="3">
        <v>1.2893907360000001</v>
      </c>
      <c r="AC139" s="3">
        <v>1.3895417459999999</v>
      </c>
      <c r="AD139" s="3">
        <v>3.4842219650000001</v>
      </c>
      <c r="AE139" s="3">
        <v>1.433503985</v>
      </c>
      <c r="AF139" s="3">
        <v>1.3741094170000001</v>
      </c>
      <c r="AG139" s="3">
        <v>1.161596466</v>
      </c>
      <c r="AH139" s="3">
        <v>1.2071077160000001</v>
      </c>
      <c r="AI139" s="3">
        <v>1.2430534019999999</v>
      </c>
      <c r="AJ139" s="3">
        <v>1.2050037309999999</v>
      </c>
      <c r="AK139" s="3">
        <v>1.5176079849999999</v>
      </c>
      <c r="AL139" s="3">
        <v>2.2562680319999999</v>
      </c>
      <c r="AM139" s="3">
        <v>1.2298768339999999</v>
      </c>
      <c r="AN139" s="3">
        <v>1.1416434870000001</v>
      </c>
      <c r="AO139" s="3">
        <v>1.449239288</v>
      </c>
      <c r="AP139" s="3">
        <v>2.6962926509999998</v>
      </c>
      <c r="AQ139" s="3">
        <v>1.4794664200000001</v>
      </c>
      <c r="AR139" s="3">
        <v>1.113743468</v>
      </c>
      <c r="AS139" s="3">
        <v>1.2792875379999999</v>
      </c>
      <c r="AT139" s="3">
        <v>1.257335399</v>
      </c>
      <c r="AU139" s="3">
        <v>1.315132105</v>
      </c>
      <c r="AV139" s="3">
        <v>1.1552785800000001</v>
      </c>
      <c r="AW139" s="3">
        <v>1.388866363</v>
      </c>
      <c r="AX139" s="3">
        <v>1.2445264979999999</v>
      </c>
      <c r="AY139" s="3">
        <v>1.956062918</v>
      </c>
      <c r="AZ139" s="3">
        <v>1.5940358560000001</v>
      </c>
      <c r="BA139" s="3">
        <v>1.5209355950000001</v>
      </c>
      <c r="BB139" s="3">
        <v>1.41299712</v>
      </c>
      <c r="BC139" s="3">
        <v>1.9486329120000001</v>
      </c>
      <c r="BD139" s="3">
        <v>2.3862348679999998</v>
      </c>
      <c r="BE139" s="3">
        <v>1.9553503080000001</v>
      </c>
      <c r="BF139" s="3">
        <v>2.0052109690000002</v>
      </c>
      <c r="BG139" s="3">
        <v>1.3458218639999999</v>
      </c>
      <c r="BH139" s="3">
        <v>1.239597389</v>
      </c>
      <c r="BI139" s="3">
        <v>1.3984894940000001</v>
      </c>
      <c r="BJ139" s="3">
        <v>1.3282136870000001</v>
      </c>
      <c r="BK139" s="3">
        <v>1.3186255650000001</v>
      </c>
      <c r="BL139" s="3">
        <v>1.277121878</v>
      </c>
      <c r="BM139" s="3">
        <v>1.3065519409999999</v>
      </c>
      <c r="BN139" s="3">
        <v>1.2588214019999999</v>
      </c>
    </row>
    <row r="140" spans="1:66" ht="15.75" thickBot="1" x14ac:dyDescent="0.3">
      <c r="A140" s="3">
        <v>1.2826961020000001</v>
      </c>
      <c r="B140" s="3">
        <v>1.2783184729999999</v>
      </c>
      <c r="C140" s="3">
        <v>1.349190611</v>
      </c>
      <c r="D140" s="3">
        <v>1.2924105459999999</v>
      </c>
      <c r="E140" s="3">
        <v>1.2458076039999999</v>
      </c>
      <c r="F140" s="3">
        <v>1.24978023</v>
      </c>
      <c r="G140" s="3">
        <v>1.296557832</v>
      </c>
      <c r="H140" s="3">
        <v>1.302119282</v>
      </c>
      <c r="I140" s="3">
        <v>1.3826821030000001</v>
      </c>
      <c r="J140" s="3">
        <v>1.4274274170000001</v>
      </c>
      <c r="K140" s="3">
        <v>1.9735395090000001</v>
      </c>
      <c r="L140" s="3">
        <v>1.496013847</v>
      </c>
      <c r="M140" s="3">
        <v>1.849254604</v>
      </c>
      <c r="N140" s="3">
        <v>1.915882976</v>
      </c>
      <c r="O140" s="3">
        <v>1.548985093</v>
      </c>
      <c r="P140" s="3">
        <v>1.430233511</v>
      </c>
      <c r="Q140" s="3">
        <v>1.434505186</v>
      </c>
      <c r="R140" s="3">
        <v>1.2887576540000001</v>
      </c>
      <c r="S140" s="3">
        <v>1.205488798</v>
      </c>
      <c r="T140" s="3">
        <v>1.142913058</v>
      </c>
      <c r="U140" s="3">
        <v>1.3129175150000001</v>
      </c>
      <c r="V140" s="3">
        <v>1.1042420690000001</v>
      </c>
      <c r="W140" s="3">
        <v>1.2304103740000001</v>
      </c>
      <c r="X140" s="3">
        <v>1.1006729099999999</v>
      </c>
      <c r="Y140" s="3">
        <v>1.8483003360000001</v>
      </c>
      <c r="Z140" s="3">
        <v>1.3643866760000001</v>
      </c>
      <c r="AA140" s="3">
        <v>1.40628547</v>
      </c>
      <c r="AB140" s="3">
        <v>1.302508695</v>
      </c>
      <c r="AC140" s="3">
        <v>1.402327458</v>
      </c>
      <c r="AD140" s="3">
        <v>2.2853493079999998</v>
      </c>
      <c r="AE140" s="3">
        <v>1.671541902</v>
      </c>
      <c r="AF140" s="3">
        <v>1.4095885020000001</v>
      </c>
      <c r="AG140" s="3">
        <v>1.161068306</v>
      </c>
      <c r="AH140" s="3">
        <v>1.2110133139999999</v>
      </c>
      <c r="AI140" s="3">
        <v>1.2457296819999999</v>
      </c>
      <c r="AJ140" s="3">
        <v>1.187256461</v>
      </c>
      <c r="AK140" s="3">
        <v>1.4682343099999999</v>
      </c>
      <c r="AL140" s="3">
        <v>2.634478477</v>
      </c>
      <c r="AM140" s="3">
        <v>1.236763871</v>
      </c>
      <c r="AN140" s="3">
        <v>1.161336771</v>
      </c>
      <c r="AO140" s="3">
        <v>1.8704968259999999</v>
      </c>
      <c r="AP140" s="3">
        <v>2.3861861129999999</v>
      </c>
      <c r="AQ140" s="3">
        <v>1.373176669</v>
      </c>
      <c r="AR140" s="3">
        <v>1.186435355</v>
      </c>
      <c r="AS140" s="3">
        <v>1.4540426639999999</v>
      </c>
      <c r="AT140" s="3">
        <v>1.238729084</v>
      </c>
      <c r="AU140" s="3">
        <v>1.319355748</v>
      </c>
      <c r="AV140" s="3">
        <v>1.1877200809999999</v>
      </c>
      <c r="AW140" s="3">
        <v>1.3584518880000001</v>
      </c>
      <c r="AX140" s="3">
        <v>1.246900959</v>
      </c>
      <c r="AY140" s="3">
        <v>1.781428268</v>
      </c>
      <c r="AZ140" s="3">
        <v>1.368297565</v>
      </c>
      <c r="BA140" s="3">
        <v>1.7032972280000001</v>
      </c>
      <c r="BB140" s="3">
        <v>1.340729372</v>
      </c>
      <c r="BC140" s="3">
        <v>2.4380924789999998</v>
      </c>
      <c r="BD140" s="3">
        <v>2.0979962859999999</v>
      </c>
      <c r="BE140" s="3">
        <v>2.1640999299999999</v>
      </c>
      <c r="BF140" s="3">
        <v>2.0641090360000001</v>
      </c>
      <c r="BG140" s="3">
        <v>1.3509707230000001</v>
      </c>
      <c r="BH140" s="3">
        <v>1.2774228809999999</v>
      </c>
      <c r="BI140" s="3">
        <v>1.440150874</v>
      </c>
      <c r="BJ140" s="3">
        <v>1.2771532109999999</v>
      </c>
      <c r="BK140" s="3">
        <v>1.285463298</v>
      </c>
      <c r="BL140" s="3">
        <v>1.205177953</v>
      </c>
      <c r="BM140" s="3">
        <v>1.313756846</v>
      </c>
      <c r="BN140" s="3">
        <v>1.3539499989999999</v>
      </c>
    </row>
    <row r="141" spans="1:66" ht="15.75" thickBot="1" x14ac:dyDescent="0.3">
      <c r="A141" s="3">
        <v>1.2980591349999999</v>
      </c>
      <c r="B141" s="3">
        <v>1.2259067770000001</v>
      </c>
      <c r="C141" s="3">
        <v>1.3770627520000001</v>
      </c>
      <c r="D141" s="3">
        <v>1.5142036480000001</v>
      </c>
      <c r="E141" s="3">
        <v>1.30829152</v>
      </c>
      <c r="F141" s="3">
        <v>1.2311785120000001</v>
      </c>
      <c r="G141" s="3">
        <v>1.2776687339999999</v>
      </c>
      <c r="H141" s="3">
        <v>1.3927079490000001</v>
      </c>
      <c r="I141" s="3">
        <v>1.3278342759999999</v>
      </c>
      <c r="J141" s="3">
        <v>1.377119625</v>
      </c>
      <c r="K141" s="3">
        <v>2.299442129</v>
      </c>
      <c r="L141" s="3">
        <v>1.447547932</v>
      </c>
      <c r="M141" s="3">
        <v>2.0455949480000002</v>
      </c>
      <c r="N141" s="3">
        <v>1.6112035069999999</v>
      </c>
      <c r="O141" s="3">
        <v>1.3606351459999999</v>
      </c>
      <c r="P141" s="3">
        <v>1.3943756819999999</v>
      </c>
      <c r="Q141" s="3">
        <v>1.3482728829999999</v>
      </c>
      <c r="R141" s="3">
        <v>1.3237608219999999</v>
      </c>
      <c r="S141" s="3">
        <v>1.144942788</v>
      </c>
      <c r="T141" s="3">
        <v>1.1563322359999999</v>
      </c>
      <c r="U141" s="3">
        <v>1.2548678719999999</v>
      </c>
      <c r="V141" s="3">
        <v>1.150962609</v>
      </c>
      <c r="W141" s="3">
        <v>1.2225638969999999</v>
      </c>
      <c r="X141" s="3">
        <v>1.1525593629999999</v>
      </c>
      <c r="Y141" s="3">
        <v>1.8248445019999999</v>
      </c>
      <c r="Z141" s="3">
        <v>1.3576228939999999</v>
      </c>
      <c r="AA141" s="3">
        <v>1.2905643419999999</v>
      </c>
      <c r="AB141" s="3">
        <v>1.3462080249999999</v>
      </c>
      <c r="AC141" s="3">
        <v>1.519024272</v>
      </c>
      <c r="AD141" s="3">
        <v>2.3027798179999999</v>
      </c>
      <c r="AE141" s="3">
        <v>1.6462935480000001</v>
      </c>
      <c r="AF141" s="3">
        <v>1.340513512</v>
      </c>
      <c r="AG141" s="3">
        <v>1.1604285620000001</v>
      </c>
      <c r="AH141" s="3">
        <v>1.20532701</v>
      </c>
      <c r="AI141" s="3">
        <v>1.263012971</v>
      </c>
      <c r="AJ141" s="3">
        <v>1.334279832</v>
      </c>
      <c r="AK141" s="3">
        <v>1.4869668039999999</v>
      </c>
      <c r="AL141" s="3">
        <v>2.0288168880000002</v>
      </c>
      <c r="AM141" s="3">
        <v>1.231881029</v>
      </c>
      <c r="AN141" s="3">
        <v>1.16690833</v>
      </c>
      <c r="AO141" s="3">
        <v>1.5497423910000001</v>
      </c>
      <c r="AP141" s="3">
        <v>2.362349488</v>
      </c>
      <c r="AQ141" s="3">
        <v>1.3346488949999999</v>
      </c>
      <c r="AR141" s="3">
        <v>1.2771223819999999</v>
      </c>
      <c r="AS141" s="3">
        <v>1.378115349</v>
      </c>
      <c r="AT141" s="3">
        <v>1.236826099</v>
      </c>
      <c r="AU141" s="3">
        <v>1.2962085240000001</v>
      </c>
      <c r="AV141" s="3">
        <v>1.158298236</v>
      </c>
      <c r="AW141" s="3">
        <v>1.396173509</v>
      </c>
      <c r="AX141" s="3">
        <v>1.3861107539999999</v>
      </c>
      <c r="AY141" s="3">
        <v>1.857827039</v>
      </c>
      <c r="AZ141" s="3">
        <v>1.4507086170000001</v>
      </c>
      <c r="BA141" s="3">
        <v>1.6106398280000001</v>
      </c>
      <c r="BB141" s="3">
        <v>1.4279956600000001</v>
      </c>
      <c r="BC141" s="3">
        <v>2.2190636499999998</v>
      </c>
      <c r="BD141" s="3">
        <v>1.5048286049999999</v>
      </c>
      <c r="BE141" s="3">
        <v>2.1157973920000002</v>
      </c>
      <c r="BF141" s="3">
        <v>2.277004496</v>
      </c>
      <c r="BG141" s="3">
        <v>1.343902012</v>
      </c>
      <c r="BH141" s="3">
        <v>1.153579527</v>
      </c>
      <c r="BI141" s="3">
        <v>1.3548944700000001</v>
      </c>
      <c r="BJ141" s="3">
        <v>1.2574253820000001</v>
      </c>
      <c r="BK141" s="3">
        <v>1.2953277409999999</v>
      </c>
      <c r="BL141" s="3">
        <v>1.2641909060000001</v>
      </c>
      <c r="BM141" s="3">
        <v>1.3425170129999999</v>
      </c>
      <c r="BN141" s="3">
        <v>1.3290193379999999</v>
      </c>
    </row>
    <row r="142" spans="1:66" ht="15.75" thickBot="1" x14ac:dyDescent="0.3">
      <c r="A142" s="3">
        <v>1.3020195370000001</v>
      </c>
      <c r="B142" s="3">
        <v>1.214324765</v>
      </c>
      <c r="C142" s="3">
        <v>1.6041256429999999</v>
      </c>
      <c r="D142" s="3">
        <v>1.3012099020000001</v>
      </c>
      <c r="E142" s="3">
        <v>1.2674053359999999</v>
      </c>
      <c r="F142" s="3">
        <v>1.325717861</v>
      </c>
      <c r="G142" s="3">
        <v>1.330007242</v>
      </c>
      <c r="H142" s="3">
        <v>1.1740297660000001</v>
      </c>
      <c r="I142" s="3">
        <v>1.3988117959999999</v>
      </c>
      <c r="J142" s="3">
        <v>1.3914950740000001</v>
      </c>
      <c r="K142" s="3">
        <v>2.1927099509999999</v>
      </c>
      <c r="L142" s="3">
        <v>1.879914275</v>
      </c>
      <c r="M142" s="3">
        <v>2.0335709820000001</v>
      </c>
      <c r="N142" s="3">
        <v>1.435352156</v>
      </c>
      <c r="O142" s="3">
        <v>1.340680984</v>
      </c>
      <c r="P142" s="3">
        <v>1.4828201000000001</v>
      </c>
      <c r="Q142" s="3">
        <v>1.398402371</v>
      </c>
      <c r="R142" s="3">
        <v>1.286723104</v>
      </c>
      <c r="S142" s="3">
        <v>1.166624291</v>
      </c>
      <c r="T142" s="3">
        <v>1.128336451</v>
      </c>
      <c r="U142" s="3">
        <v>1.282258626</v>
      </c>
      <c r="V142" s="3">
        <v>1.154265667</v>
      </c>
      <c r="W142" s="3">
        <v>1.2693704779999999</v>
      </c>
      <c r="X142" s="3">
        <v>1.141560642</v>
      </c>
      <c r="Y142" s="3">
        <v>2.0090404309999998</v>
      </c>
      <c r="Z142" s="3">
        <v>1.657449994</v>
      </c>
      <c r="AA142" s="3">
        <v>1.379216443</v>
      </c>
      <c r="AB142" s="3">
        <v>1.3392626670000001</v>
      </c>
      <c r="AC142" s="3">
        <v>1.5672699510000001</v>
      </c>
      <c r="AD142" s="3">
        <v>1.915652562</v>
      </c>
      <c r="AE142" s="3">
        <v>1.6204056280000001</v>
      </c>
      <c r="AF142" s="3">
        <v>1.343907113</v>
      </c>
      <c r="AG142" s="3">
        <v>1.1611868409999999</v>
      </c>
      <c r="AH142" s="3">
        <v>1.227782213</v>
      </c>
      <c r="AI142" s="3">
        <v>1.253647508</v>
      </c>
      <c r="AJ142" s="3">
        <v>1.27531265</v>
      </c>
      <c r="AK142" s="3">
        <v>1.4563595220000001</v>
      </c>
      <c r="AL142" s="3">
        <v>2.4515913540000001</v>
      </c>
      <c r="AM142" s="3">
        <v>1.217930701</v>
      </c>
      <c r="AN142" s="3">
        <v>1.165503261</v>
      </c>
      <c r="AO142" s="3">
        <v>1.836249295</v>
      </c>
      <c r="AP142" s="3">
        <v>2.3489888410000002</v>
      </c>
      <c r="AQ142" s="3">
        <v>1.289131518</v>
      </c>
      <c r="AR142" s="3">
        <v>1.173184848</v>
      </c>
      <c r="AS142" s="3">
        <v>1.1979138730000001</v>
      </c>
      <c r="AT142" s="3">
        <v>1.192172813</v>
      </c>
      <c r="AU142" s="3">
        <v>1.2906646690000001</v>
      </c>
      <c r="AV142" s="3">
        <v>1.1886228430000001</v>
      </c>
      <c r="AW142" s="3">
        <v>1.3784819829999999</v>
      </c>
      <c r="AX142" s="3">
        <v>1.3375797220000001</v>
      </c>
      <c r="AY142" s="3">
        <v>1.6943088799999999</v>
      </c>
      <c r="AZ142" s="3">
        <v>1.425312769</v>
      </c>
      <c r="BA142" s="3">
        <v>1.6487730169999999</v>
      </c>
      <c r="BB142" s="3">
        <v>1.602052295</v>
      </c>
      <c r="BC142" s="3">
        <v>2.0948263030000001</v>
      </c>
      <c r="BD142" s="3">
        <v>1.971831595</v>
      </c>
      <c r="BE142" s="3">
        <v>2.2452206829999999</v>
      </c>
      <c r="BF142" s="3">
        <v>2.0881433139999999</v>
      </c>
      <c r="BG142" s="3">
        <v>1.286423732</v>
      </c>
      <c r="BH142" s="3">
        <v>1.188218478</v>
      </c>
      <c r="BI142" s="3">
        <v>1.430270562</v>
      </c>
      <c r="BJ142" s="3">
        <v>1.2933758950000001</v>
      </c>
      <c r="BK142" s="3">
        <v>1.2454787359999999</v>
      </c>
      <c r="BL142" s="3">
        <v>1.3102573150000001</v>
      </c>
      <c r="BM142" s="3">
        <v>1.4077174450000001</v>
      </c>
      <c r="BN142" s="3">
        <v>1.2717687179999999</v>
      </c>
    </row>
    <row r="143" spans="1:66" ht="15.75" thickBot="1" x14ac:dyDescent="0.3">
      <c r="A143" s="3">
        <v>1.2852299700000001</v>
      </c>
      <c r="B143" s="3">
        <v>1.2164564959999999</v>
      </c>
      <c r="C143" s="3">
        <v>1.285544676</v>
      </c>
      <c r="D143" s="3">
        <v>1.328695672</v>
      </c>
      <c r="E143" s="3">
        <v>1.2671723589999999</v>
      </c>
      <c r="F143" s="3">
        <v>1.3407455049999999</v>
      </c>
      <c r="G143" s="3">
        <v>1.3302401479999999</v>
      </c>
      <c r="H143" s="3">
        <v>1.40580583</v>
      </c>
      <c r="I143" s="3">
        <v>1.425929762</v>
      </c>
      <c r="J143" s="3">
        <v>1.3956401439999999</v>
      </c>
      <c r="K143" s="3">
        <v>2.239915543</v>
      </c>
      <c r="L143" s="3">
        <v>1.457842935</v>
      </c>
      <c r="M143" s="3">
        <v>1.8958798910000001</v>
      </c>
      <c r="N143" s="3">
        <v>2.073212818</v>
      </c>
      <c r="O143" s="3">
        <v>1.4886321119999999</v>
      </c>
      <c r="P143" s="3">
        <v>1.3406557050000001</v>
      </c>
      <c r="Q143" s="3">
        <v>1.3070390080000001</v>
      </c>
      <c r="R143" s="3">
        <v>1.29809891</v>
      </c>
      <c r="S143" s="3">
        <v>1.2990367599999999</v>
      </c>
      <c r="T143" s="3">
        <v>1.2243250640000001</v>
      </c>
      <c r="U143" s="3">
        <v>1.2448281919999999</v>
      </c>
      <c r="V143" s="3">
        <v>1.1129682649999999</v>
      </c>
      <c r="W143" s="3">
        <v>1.241485312</v>
      </c>
      <c r="X143" s="3">
        <v>1.230076495</v>
      </c>
      <c r="Y143" s="3">
        <v>1.9472957280000001</v>
      </c>
      <c r="Z143" s="3">
        <v>1.418345744</v>
      </c>
      <c r="AA143" s="3">
        <v>1.3273901459999999</v>
      </c>
      <c r="AB143" s="3">
        <v>1.3185280479999999</v>
      </c>
      <c r="AC143" s="3">
        <v>1.378551284</v>
      </c>
      <c r="AD143" s="3">
        <v>2.075881205</v>
      </c>
      <c r="AE143" s="3">
        <v>1.5036786980000001</v>
      </c>
      <c r="AF143" s="3">
        <v>1.2954946350000001</v>
      </c>
      <c r="AG143" s="3">
        <v>1.1596827590000001</v>
      </c>
      <c r="AH143" s="3">
        <v>1.2140073360000001</v>
      </c>
      <c r="AI143" s="3">
        <v>1.252988671</v>
      </c>
      <c r="AJ143" s="3">
        <v>1.183411961</v>
      </c>
      <c r="AK143" s="3">
        <v>1.477526339</v>
      </c>
      <c r="AL143" s="3">
        <v>2.1821144559999999</v>
      </c>
      <c r="AM143" s="3">
        <v>1.2339411790000001</v>
      </c>
      <c r="AN143" s="3">
        <v>1.1438307590000001</v>
      </c>
      <c r="AO143" s="3">
        <v>1.437929432</v>
      </c>
      <c r="AP143" s="3">
        <v>2.2827567179999999</v>
      </c>
      <c r="AQ143" s="3">
        <v>1.346426508</v>
      </c>
      <c r="AR143" s="3">
        <v>1.156085842</v>
      </c>
      <c r="AS143" s="3">
        <v>1.2726570509999999</v>
      </c>
      <c r="AT143" s="3">
        <v>1.261488696</v>
      </c>
      <c r="AU143" s="3">
        <v>1.2924003319999999</v>
      </c>
      <c r="AV143" s="3">
        <v>1.195754046</v>
      </c>
      <c r="AW143" s="3">
        <v>1.274193269</v>
      </c>
      <c r="AX143" s="3">
        <v>1.2711940880000001</v>
      </c>
      <c r="AY143" s="3">
        <v>1.7364016390000001</v>
      </c>
      <c r="AZ143" s="3">
        <v>1.41926825</v>
      </c>
      <c r="BA143" s="3">
        <v>1.648143666</v>
      </c>
      <c r="BB143" s="3">
        <v>1.2779614210000001</v>
      </c>
      <c r="BC143" s="3">
        <v>2.1483232920000002</v>
      </c>
      <c r="BD143" s="3">
        <v>1.5094913299999999</v>
      </c>
      <c r="BE143" s="3">
        <v>1.899051995</v>
      </c>
      <c r="BF143" s="3">
        <v>2.3193743389999999</v>
      </c>
      <c r="BG143" s="3">
        <v>1.347879388</v>
      </c>
      <c r="BH143" s="3">
        <v>1.16223722</v>
      </c>
      <c r="BI143" s="3">
        <v>1.4280728119999999</v>
      </c>
      <c r="BJ143" s="3">
        <v>1.255828052</v>
      </c>
      <c r="BK143" s="3">
        <v>1.260037217</v>
      </c>
      <c r="BL143" s="3">
        <v>1.2530219119999999</v>
      </c>
      <c r="BM143" s="3">
        <v>1.323612435</v>
      </c>
      <c r="BN143" s="3">
        <v>1.353606759</v>
      </c>
    </row>
    <row r="144" spans="1:66" ht="15.75" thickBot="1" x14ac:dyDescent="0.3">
      <c r="A144" s="3">
        <v>1.3333412819999999</v>
      </c>
      <c r="B144" s="3">
        <v>1.2712047449999999</v>
      </c>
      <c r="C144" s="3">
        <v>1.502897162</v>
      </c>
      <c r="D144" s="3">
        <v>1.33317866</v>
      </c>
      <c r="E144" s="3">
        <v>1.2455784240000001</v>
      </c>
      <c r="F144" s="3">
        <v>1.25080686</v>
      </c>
      <c r="G144" s="3">
        <v>1.3264132120000001</v>
      </c>
      <c r="H144" s="3">
        <v>1.207543134</v>
      </c>
      <c r="I144" s="3">
        <v>1.3323006159999999</v>
      </c>
      <c r="J144" s="3">
        <v>1.5332936159999999</v>
      </c>
      <c r="K144" s="3">
        <v>2.2564208799999999</v>
      </c>
      <c r="L144" s="3">
        <v>1.5916593050000001</v>
      </c>
      <c r="M144" s="3">
        <v>2.4782827919999999</v>
      </c>
      <c r="N144" s="3">
        <v>1.7480974629999999</v>
      </c>
      <c r="O144" s="3">
        <v>1.5138749069999999</v>
      </c>
      <c r="P144" s="3">
        <v>1.370192141</v>
      </c>
      <c r="Q144" s="3">
        <v>1.3302742789999999</v>
      </c>
      <c r="R144" s="3">
        <v>1.2964333830000001</v>
      </c>
      <c r="S144" s="3">
        <v>1.194002555</v>
      </c>
      <c r="T144" s="3">
        <v>1.1107989039999999</v>
      </c>
      <c r="U144" s="3">
        <v>1.323487936</v>
      </c>
      <c r="V144" s="3">
        <v>1.117310966</v>
      </c>
      <c r="W144" s="3">
        <v>1.2007124250000001</v>
      </c>
      <c r="X144" s="3">
        <v>1.078008933</v>
      </c>
      <c r="Y144" s="3">
        <v>1.96352054</v>
      </c>
      <c r="Z144" s="3">
        <v>1.365289236</v>
      </c>
      <c r="AA144" s="3">
        <v>1.382481853</v>
      </c>
      <c r="AB144" s="3">
        <v>1.392846488</v>
      </c>
      <c r="AC144" s="3">
        <v>1.5387570719999999</v>
      </c>
      <c r="AD144" s="3">
        <v>2.0422801690000001</v>
      </c>
      <c r="AE144" s="3">
        <v>1.6192317119999999</v>
      </c>
      <c r="AF144" s="3">
        <v>1.343615912</v>
      </c>
      <c r="AG144" s="3">
        <v>1.160275707</v>
      </c>
      <c r="AH144" s="3">
        <v>1.208244476</v>
      </c>
      <c r="AI144" s="3">
        <v>1.3530036350000001</v>
      </c>
      <c r="AJ144" s="3">
        <v>1.2140912749999999</v>
      </c>
      <c r="AK144" s="3">
        <v>1.4351995790000001</v>
      </c>
      <c r="AL144" s="3">
        <v>2.1006574530000002</v>
      </c>
      <c r="AM144" s="3">
        <v>1.2189258009999999</v>
      </c>
      <c r="AN144" s="3">
        <v>1.1649573120000001</v>
      </c>
      <c r="AO144" s="3">
        <v>1.4687818669999999</v>
      </c>
      <c r="AP144" s="3">
        <v>2.49920784</v>
      </c>
      <c r="AQ144" s="3">
        <v>1.3800913969999999</v>
      </c>
      <c r="AR144" s="3">
        <v>1.1651063420000001</v>
      </c>
      <c r="AS144" s="3">
        <v>1.395123833</v>
      </c>
      <c r="AT144" s="3">
        <v>1.195340646</v>
      </c>
      <c r="AU144" s="3">
        <v>1.3802283209999999</v>
      </c>
      <c r="AV144" s="3">
        <v>1.1889332189999999</v>
      </c>
      <c r="AW144" s="3">
        <v>1.3566710289999999</v>
      </c>
      <c r="AX144" s="3">
        <v>1.402234043</v>
      </c>
      <c r="AY144" s="3">
        <v>2.1212369550000001</v>
      </c>
      <c r="AZ144" s="3">
        <v>1.3399766200000001</v>
      </c>
      <c r="BA144" s="3">
        <v>1.7414515049999999</v>
      </c>
      <c r="BB144" s="3">
        <v>1.328365617</v>
      </c>
      <c r="BC144" s="3">
        <v>2.3007258259999999</v>
      </c>
      <c r="BD144" s="3">
        <v>1.9124688489999999</v>
      </c>
      <c r="BE144" s="3">
        <v>2.1802654769999998</v>
      </c>
      <c r="BF144" s="3">
        <v>1.9772357810000001</v>
      </c>
      <c r="BG144" s="3">
        <v>1.312495763</v>
      </c>
      <c r="BH144" s="3">
        <v>1.210922367</v>
      </c>
      <c r="BI144" s="3">
        <v>1.41256194</v>
      </c>
      <c r="BJ144" s="3">
        <v>1.237658701</v>
      </c>
      <c r="BK144" s="3">
        <v>1.274875934</v>
      </c>
      <c r="BL144" s="3">
        <v>1.2729181650000001</v>
      </c>
      <c r="BM144" s="3">
        <v>1.299348908</v>
      </c>
      <c r="BN144" s="3">
        <v>1.3469039249999999</v>
      </c>
    </row>
    <row r="145" spans="1:66" ht="15.75" thickBot="1" x14ac:dyDescent="0.3">
      <c r="A145" s="3">
        <v>1.2404790160000001</v>
      </c>
      <c r="B145" s="3">
        <v>1.208397291</v>
      </c>
      <c r="C145" s="3">
        <v>1.334843351</v>
      </c>
      <c r="D145" s="3">
        <v>1.5503462429999999</v>
      </c>
      <c r="E145" s="3">
        <v>1.2793659470000001</v>
      </c>
      <c r="F145" s="3">
        <v>1.2931236690000001</v>
      </c>
      <c r="G145" s="3">
        <v>1.378750463</v>
      </c>
      <c r="H145" s="3">
        <v>1.7097624339999999</v>
      </c>
      <c r="I145" s="3">
        <v>1.485799892</v>
      </c>
      <c r="J145" s="3">
        <v>1.3245547710000001</v>
      </c>
      <c r="K145" s="3">
        <v>2.5825477960000001</v>
      </c>
      <c r="L145" s="3">
        <v>1.5889060189999999</v>
      </c>
      <c r="M145" s="3">
        <v>2.5400322700000002</v>
      </c>
      <c r="N145" s="3">
        <v>1.3269007230000001</v>
      </c>
      <c r="O145" s="3">
        <v>1.3742944180000001</v>
      </c>
      <c r="P145" s="3">
        <v>1.375215981</v>
      </c>
      <c r="Q145" s="3">
        <v>1.3343462660000001</v>
      </c>
      <c r="R145" s="3">
        <v>1.3336682769999999</v>
      </c>
      <c r="S145" s="3">
        <v>1.176466708</v>
      </c>
      <c r="T145" s="3">
        <v>1.1623246890000001</v>
      </c>
      <c r="U145" s="3">
        <v>1.3818484710000001</v>
      </c>
      <c r="V145" s="3">
        <v>1.182137797</v>
      </c>
      <c r="W145" s="3">
        <v>1.2767029249999999</v>
      </c>
      <c r="X145" s="3">
        <v>1.120220698</v>
      </c>
      <c r="Y145" s="3">
        <v>2.015705257</v>
      </c>
      <c r="Z145" s="3">
        <v>1.443988877</v>
      </c>
      <c r="AA145" s="3">
        <v>1.512925729</v>
      </c>
      <c r="AB145" s="3">
        <v>1.3034927190000001</v>
      </c>
      <c r="AC145" s="3">
        <v>1.5509228960000001</v>
      </c>
      <c r="AD145" s="3">
        <v>1.7535758969999999</v>
      </c>
      <c r="AE145" s="3">
        <v>1.623419819</v>
      </c>
      <c r="AF145" s="3">
        <v>1.2788654070000001</v>
      </c>
      <c r="AG145" s="3">
        <v>1.159533054</v>
      </c>
      <c r="AH145" s="3">
        <v>1.2344652759999999</v>
      </c>
      <c r="AI145" s="3">
        <v>1.2347084589999999</v>
      </c>
      <c r="AJ145" s="3">
        <v>1.1892851280000001</v>
      </c>
      <c r="AK145" s="3">
        <v>1.55899904</v>
      </c>
      <c r="AL145" s="3">
        <v>2.1250199460000001</v>
      </c>
      <c r="AM145" s="3">
        <v>1.26106681</v>
      </c>
      <c r="AN145" s="3">
        <v>1.1513279940000001</v>
      </c>
      <c r="AO145" s="3">
        <v>1.533723645</v>
      </c>
      <c r="AP145" s="3">
        <v>2.6398971019999999</v>
      </c>
      <c r="AQ145" s="3">
        <v>1.3654091939999999</v>
      </c>
      <c r="AR145" s="3">
        <v>1.2124223810000001</v>
      </c>
      <c r="AS145" s="3">
        <v>1.2476742080000001</v>
      </c>
      <c r="AT145" s="3">
        <v>1.247162576</v>
      </c>
      <c r="AU145" s="3">
        <v>1.344173595</v>
      </c>
      <c r="AV145" s="3">
        <v>1.1165210640000001</v>
      </c>
      <c r="AW145" s="3">
        <v>1.382387525</v>
      </c>
      <c r="AX145" s="3">
        <v>1.318810568</v>
      </c>
      <c r="AY145" s="3">
        <v>1.8930737070000001</v>
      </c>
      <c r="AZ145" s="3">
        <v>1.470886183</v>
      </c>
      <c r="BA145" s="3">
        <v>1.5207791209999999</v>
      </c>
      <c r="BB145" s="3">
        <v>1.3210296989999999</v>
      </c>
      <c r="BC145" s="3">
        <v>2.3400603090000001</v>
      </c>
      <c r="BD145" s="3">
        <v>2.0335466790000001</v>
      </c>
      <c r="BE145" s="3">
        <v>2.0162259699999998</v>
      </c>
      <c r="BF145" s="3">
        <v>1.995100565</v>
      </c>
      <c r="BG145" s="3">
        <v>1.4214493909999999</v>
      </c>
      <c r="BH145" s="3">
        <v>1.204851728</v>
      </c>
      <c r="BI145" s="3">
        <v>1.4135801459999999</v>
      </c>
      <c r="BJ145" s="3">
        <v>1.2757232839999999</v>
      </c>
      <c r="BK145" s="3">
        <v>1.361165403</v>
      </c>
      <c r="BL145" s="3">
        <v>1.2543769300000001</v>
      </c>
      <c r="BM145" s="3">
        <v>1.3104450599999999</v>
      </c>
      <c r="BN145" s="3">
        <v>1.2976620320000001</v>
      </c>
    </row>
    <row r="146" spans="1:66" ht="15.75" thickBot="1" x14ac:dyDescent="0.3">
      <c r="A146" s="3">
        <v>1.2799446370000001</v>
      </c>
      <c r="B146" s="3">
        <v>1.205121785</v>
      </c>
      <c r="C146" s="3">
        <v>1.296450992</v>
      </c>
      <c r="D146" s="3">
        <v>1.240002721</v>
      </c>
      <c r="E146" s="3">
        <v>1.2691892149999999</v>
      </c>
      <c r="F146" s="3">
        <v>1.290920289</v>
      </c>
      <c r="G146" s="3">
        <v>1.3958024739999999</v>
      </c>
      <c r="H146" s="3">
        <v>1.570520194</v>
      </c>
      <c r="I146" s="3">
        <v>1.365825337</v>
      </c>
      <c r="J146" s="3">
        <v>1.4255159260000001</v>
      </c>
      <c r="K146" s="3">
        <v>2.114243536</v>
      </c>
      <c r="L146" s="3">
        <v>1.5628705730000001</v>
      </c>
      <c r="M146" s="3">
        <v>2.1623136590000001</v>
      </c>
      <c r="N146" s="3">
        <v>1.5974660300000001</v>
      </c>
      <c r="O146" s="3">
        <v>1.2953543919999999</v>
      </c>
      <c r="P146" s="3">
        <v>1.5074849509999999</v>
      </c>
      <c r="Q146" s="3">
        <v>1.3484983580000001</v>
      </c>
      <c r="R146" s="3">
        <v>1.259426296</v>
      </c>
      <c r="S146" s="3">
        <v>1.149821727</v>
      </c>
      <c r="T146" s="3">
        <v>1.1836111279999999</v>
      </c>
      <c r="U146" s="3">
        <v>1.224781981</v>
      </c>
      <c r="V146" s="3">
        <v>1.1260637069999999</v>
      </c>
      <c r="W146" s="3">
        <v>1.1724020980000001</v>
      </c>
      <c r="X146" s="3">
        <v>1.1702280949999999</v>
      </c>
      <c r="Y146" s="3">
        <v>2.0340293489999999</v>
      </c>
      <c r="Z146" s="3">
        <v>1.410628749</v>
      </c>
      <c r="AA146" s="3">
        <v>1.464777215</v>
      </c>
      <c r="AB146" s="3">
        <v>1.354658044</v>
      </c>
      <c r="AC146" s="3">
        <v>1.4062601509999999</v>
      </c>
      <c r="AD146" s="3">
        <v>2.055704881</v>
      </c>
      <c r="AE146" s="3">
        <v>1.44973006</v>
      </c>
      <c r="AF146" s="3">
        <v>1.3980821560000001</v>
      </c>
      <c r="AG146" s="3">
        <v>1.160224012</v>
      </c>
      <c r="AH146" s="3">
        <v>1.238448674</v>
      </c>
      <c r="AI146" s="3">
        <v>1.230969545</v>
      </c>
      <c r="AJ146" s="3">
        <v>1.198444294</v>
      </c>
      <c r="AK146" s="3">
        <v>1.505249219</v>
      </c>
      <c r="AL146" s="3">
        <v>2.2837788699999999</v>
      </c>
      <c r="AM146" s="3">
        <v>1.261441963</v>
      </c>
      <c r="AN146" s="3">
        <v>1.1431543289999999</v>
      </c>
      <c r="AO146" s="3">
        <v>1.5248085389999999</v>
      </c>
      <c r="AP146" s="3">
        <v>2.738056797</v>
      </c>
      <c r="AQ146" s="3">
        <v>1.3981377909999999</v>
      </c>
      <c r="AR146" s="3">
        <v>1.1659942480000001</v>
      </c>
      <c r="AS146" s="3">
        <v>1.249302476</v>
      </c>
      <c r="AT146" s="3">
        <v>1.3454086359999999</v>
      </c>
      <c r="AU146" s="3">
        <v>1.3065626450000001</v>
      </c>
      <c r="AV146" s="3">
        <v>1.0655380029999999</v>
      </c>
      <c r="AW146" s="3">
        <v>1.3825621269999999</v>
      </c>
      <c r="AX146" s="3">
        <v>1.2362897319999999</v>
      </c>
      <c r="AY146" s="3">
        <v>1.813517099</v>
      </c>
      <c r="AZ146" s="3">
        <v>1.488899985</v>
      </c>
      <c r="BA146" s="3">
        <v>1.6557706000000001</v>
      </c>
      <c r="BB146" s="3">
        <v>1.387053415</v>
      </c>
      <c r="BC146" s="3">
        <v>2.262288292</v>
      </c>
      <c r="BD146" s="3">
        <v>1.8934964359999999</v>
      </c>
      <c r="BE146" s="3">
        <v>2.058762137</v>
      </c>
      <c r="BF146" s="3">
        <v>2.5647702799999998</v>
      </c>
      <c r="BG146" s="3">
        <v>1.34793735</v>
      </c>
      <c r="BH146" s="3">
        <v>1.2041693170000001</v>
      </c>
      <c r="BI146" s="3">
        <v>1.446997324</v>
      </c>
      <c r="BJ146" s="3">
        <v>1.223058894</v>
      </c>
      <c r="BK146" s="3">
        <v>1.2691180360000001</v>
      </c>
      <c r="BL146" s="3">
        <v>1.3034423209999999</v>
      </c>
      <c r="BM146" s="3">
        <v>1.375845569</v>
      </c>
      <c r="BN146" s="3">
        <v>1.380972367</v>
      </c>
    </row>
    <row r="147" spans="1:66" ht="15.75" thickBot="1" x14ac:dyDescent="0.3">
      <c r="A147" s="3">
        <v>1.260355487</v>
      </c>
      <c r="B147" s="3">
        <v>1.206265857</v>
      </c>
      <c r="C147" s="3">
        <v>1.285746606</v>
      </c>
      <c r="D147" s="3">
        <v>1.3144161139999999</v>
      </c>
      <c r="E147" s="3">
        <v>1.2752098489999999</v>
      </c>
      <c r="F147" s="3">
        <v>1.2523111220000001</v>
      </c>
      <c r="G147" s="3">
        <v>1.349633589</v>
      </c>
      <c r="H147" s="3">
        <v>1.279275282</v>
      </c>
      <c r="I147" s="3">
        <v>1.385726636</v>
      </c>
      <c r="J147" s="3">
        <v>1.3486010020000001</v>
      </c>
      <c r="K147" s="3">
        <v>2.625474466</v>
      </c>
      <c r="L147" s="3">
        <v>1.6437607000000001</v>
      </c>
      <c r="M147" s="3">
        <v>2.3096372610000002</v>
      </c>
      <c r="N147" s="3">
        <v>1.7184910920000001</v>
      </c>
      <c r="O147" s="3">
        <v>1.432665429</v>
      </c>
      <c r="P147" s="3">
        <v>1.4539194200000001</v>
      </c>
      <c r="Q147" s="3">
        <v>1.348682876</v>
      </c>
      <c r="R147" s="3">
        <v>1.3149140070000001</v>
      </c>
      <c r="S147" s="3">
        <v>1.186047359</v>
      </c>
      <c r="T147" s="3">
        <v>1.1574278899999999</v>
      </c>
      <c r="U147" s="3">
        <v>1.2928653299999999</v>
      </c>
      <c r="V147" s="3">
        <v>1.115897768</v>
      </c>
      <c r="W147" s="3">
        <v>1.2444624479999999</v>
      </c>
      <c r="X147" s="3">
        <v>1.1575134069999999</v>
      </c>
      <c r="Y147" s="3">
        <v>2.0216695640000002</v>
      </c>
      <c r="Z147" s="3">
        <v>1.498010391</v>
      </c>
      <c r="AA147" s="3">
        <v>1.494083163</v>
      </c>
      <c r="AB147" s="3">
        <v>1.3566477509999999</v>
      </c>
      <c r="AC147" s="3">
        <v>1.5204370840000001</v>
      </c>
      <c r="AD147" s="3">
        <v>2.3941661289999998</v>
      </c>
      <c r="AE147" s="3">
        <v>1.4944197930000001</v>
      </c>
      <c r="AF147" s="3">
        <v>1.3220046839999999</v>
      </c>
      <c r="AG147" s="3">
        <v>1.1602569469999999</v>
      </c>
      <c r="AH147" s="3">
        <v>1.2103084159999999</v>
      </c>
      <c r="AI147" s="3">
        <v>1.2320899649999999</v>
      </c>
      <c r="AJ147" s="3">
        <v>1.218144259</v>
      </c>
      <c r="AK147" s="3">
        <v>1.4335417239999999</v>
      </c>
      <c r="AL147" s="3">
        <v>2.2759823780000001</v>
      </c>
      <c r="AM147" s="3">
        <v>1.2230841990000001</v>
      </c>
      <c r="AN147" s="3">
        <v>1.1425455369999999</v>
      </c>
      <c r="AO147" s="3">
        <v>1.453655199</v>
      </c>
      <c r="AP147" s="3">
        <v>2.3079094680000001</v>
      </c>
      <c r="AQ147" s="3">
        <v>1.3125861969999999</v>
      </c>
      <c r="AR147" s="3">
        <v>1.1696256190000001</v>
      </c>
      <c r="AS147" s="3">
        <v>1.2997010769999999</v>
      </c>
      <c r="AT147" s="3">
        <v>1.191931633</v>
      </c>
      <c r="AU147" s="3">
        <v>1.3345052690000001</v>
      </c>
      <c r="AV147" s="3">
        <v>1.179973865</v>
      </c>
      <c r="AW147" s="3">
        <v>1.3765931149999999</v>
      </c>
      <c r="AX147" s="3">
        <v>1.2963826359999999</v>
      </c>
      <c r="AY147" s="3">
        <v>1.9083819390000001</v>
      </c>
      <c r="AZ147" s="3">
        <v>1.5759411720000001</v>
      </c>
      <c r="BA147" s="3">
        <v>1.660634875</v>
      </c>
      <c r="BB147" s="3">
        <v>1.428034918</v>
      </c>
      <c r="BC147" s="3">
        <v>2.4689166380000001</v>
      </c>
      <c r="BD147" s="3">
        <v>1.8900189839999999</v>
      </c>
      <c r="BE147" s="3">
        <v>2.139325495</v>
      </c>
      <c r="BF147" s="3">
        <v>2.0282814550000001</v>
      </c>
      <c r="BG147" s="3">
        <v>1.3609887220000001</v>
      </c>
      <c r="BH147" s="3">
        <v>1.1910395300000001</v>
      </c>
      <c r="BI147" s="3">
        <v>1.4205900460000001</v>
      </c>
      <c r="BJ147" s="3">
        <v>1.2698595660000001</v>
      </c>
      <c r="BK147" s="3">
        <v>1.303275151</v>
      </c>
      <c r="BL147" s="3">
        <v>1.2845780259999999</v>
      </c>
      <c r="BM147" s="3">
        <v>1.324979087</v>
      </c>
      <c r="BN147" s="3">
        <v>1.2901849780000001</v>
      </c>
    </row>
    <row r="148" spans="1:66" ht="15.75" thickBot="1" x14ac:dyDescent="0.3">
      <c r="A148" s="3">
        <v>1.2687210440000001</v>
      </c>
      <c r="B148" s="3">
        <v>1.2015050490000001</v>
      </c>
      <c r="C148" s="3">
        <v>1.3356370559999999</v>
      </c>
      <c r="D148" s="3">
        <v>1.2875436769999999</v>
      </c>
      <c r="E148" s="3">
        <v>1.3070833559999999</v>
      </c>
      <c r="F148" s="3">
        <v>1.2761305979999999</v>
      </c>
      <c r="G148" s="3">
        <v>1.316050497</v>
      </c>
      <c r="H148" s="3">
        <v>1.1929009909999999</v>
      </c>
      <c r="I148" s="3">
        <v>1.3900106050000001</v>
      </c>
      <c r="J148" s="3">
        <v>1.3598456510000001</v>
      </c>
      <c r="K148" s="3">
        <v>2.4102711050000001</v>
      </c>
      <c r="L148" s="3">
        <v>1.570917066</v>
      </c>
      <c r="M148" s="3">
        <v>2.4217044080000001</v>
      </c>
      <c r="N148" s="3">
        <v>1.827415046</v>
      </c>
      <c r="O148" s="3">
        <v>1.5057471250000001</v>
      </c>
      <c r="P148" s="3">
        <v>1.422974548</v>
      </c>
      <c r="Q148" s="3">
        <v>1.3196081120000001</v>
      </c>
      <c r="R148" s="3">
        <v>1.2824168199999999</v>
      </c>
      <c r="S148" s="3">
        <v>1.1551304099999999</v>
      </c>
      <c r="T148" s="3">
        <v>1.1487175549999999</v>
      </c>
      <c r="U148" s="3">
        <v>1.3040183279999999</v>
      </c>
      <c r="V148" s="3">
        <v>1.099470449</v>
      </c>
      <c r="W148" s="3">
        <v>1.226669773</v>
      </c>
      <c r="X148" s="3">
        <v>1.1472528129999999</v>
      </c>
      <c r="Y148" s="3">
        <v>2.0992104880000002</v>
      </c>
      <c r="Z148" s="3">
        <v>1.4424799690000001</v>
      </c>
      <c r="AA148" s="3">
        <v>1.458026909</v>
      </c>
      <c r="AB148" s="3">
        <v>1.3473500540000001</v>
      </c>
      <c r="AC148" s="3">
        <v>1.5141027979999999</v>
      </c>
      <c r="AD148" s="3">
        <v>2.377980376</v>
      </c>
      <c r="AE148" s="3">
        <v>1.6026651700000001</v>
      </c>
      <c r="AF148" s="3">
        <v>1.3451996879999999</v>
      </c>
      <c r="AG148" s="3">
        <v>1.1599633199999999</v>
      </c>
      <c r="AH148" s="3">
        <v>1.2096244469999999</v>
      </c>
      <c r="AI148" s="3">
        <v>1.253848394</v>
      </c>
      <c r="AJ148" s="3">
        <v>1.2774300700000001</v>
      </c>
      <c r="AK148" s="3">
        <v>1.4392145279999999</v>
      </c>
      <c r="AL148" s="3">
        <v>2.2048009209999999</v>
      </c>
      <c r="AM148" s="3">
        <v>1.230460442</v>
      </c>
      <c r="AN148" s="3">
        <v>1.1431414010000001</v>
      </c>
      <c r="AO148" s="3">
        <v>1.417519481</v>
      </c>
      <c r="AP148" s="3">
        <v>2.3551239750000001</v>
      </c>
      <c r="AQ148" s="3">
        <v>1.341271839</v>
      </c>
      <c r="AR148" s="3">
        <v>1.248040504</v>
      </c>
      <c r="AS148" s="3">
        <v>1.2933694069999999</v>
      </c>
      <c r="AT148" s="3">
        <v>1.199304581</v>
      </c>
      <c r="AU148" s="3">
        <v>1.362091875</v>
      </c>
      <c r="AV148" s="3">
        <v>1.1583035070000001</v>
      </c>
      <c r="AW148" s="3">
        <v>1.378051932</v>
      </c>
      <c r="AX148" s="3">
        <v>1.354749416</v>
      </c>
      <c r="AY148" s="3">
        <v>1.9376867099999999</v>
      </c>
      <c r="AZ148" s="3">
        <v>1.4950932910000001</v>
      </c>
      <c r="BA148" s="3">
        <v>1.6823178539999999</v>
      </c>
      <c r="BB148" s="3">
        <v>1.439980796</v>
      </c>
      <c r="BC148" s="3">
        <v>2.356309998</v>
      </c>
      <c r="BD148" s="3">
        <v>1.8012860180000001</v>
      </c>
      <c r="BE148" s="3">
        <v>2.2117259520000001</v>
      </c>
      <c r="BF148" s="3">
        <v>2.0112026159999998</v>
      </c>
      <c r="BG148" s="3">
        <v>1.330190363</v>
      </c>
      <c r="BH148" s="3">
        <v>1.198222219</v>
      </c>
      <c r="BI148" s="3">
        <v>1.4230739290000001</v>
      </c>
      <c r="BJ148" s="3">
        <v>1.2883793240000001</v>
      </c>
      <c r="BK148" s="3">
        <v>1.296083842</v>
      </c>
      <c r="BL148" s="3">
        <v>1.282160594</v>
      </c>
      <c r="BM148" s="3">
        <v>1.2907857359999999</v>
      </c>
      <c r="BN148" s="3">
        <v>1.293636958</v>
      </c>
    </row>
    <row r="149" spans="1:66" ht="15.75" thickBot="1" x14ac:dyDescent="0.3">
      <c r="A149" s="3">
        <v>1.2626172339999999</v>
      </c>
      <c r="B149" s="3">
        <v>1.1972729609999999</v>
      </c>
      <c r="C149" s="3">
        <v>1.339355675</v>
      </c>
      <c r="D149" s="3">
        <v>1.3326965559999999</v>
      </c>
      <c r="E149" s="3">
        <v>1.2586444560000001</v>
      </c>
      <c r="F149" s="3">
        <v>1.2701960450000001</v>
      </c>
      <c r="G149" s="3">
        <v>1.338723986</v>
      </c>
      <c r="H149" s="3">
        <v>1.2084543640000001</v>
      </c>
      <c r="I149" s="3">
        <v>1.401116483</v>
      </c>
      <c r="J149" s="3">
        <v>1.434653078</v>
      </c>
      <c r="K149" s="3">
        <v>2.5757139109999998</v>
      </c>
      <c r="L149" s="3">
        <v>1.539951939</v>
      </c>
      <c r="M149" s="3">
        <v>2.6913009890000001</v>
      </c>
      <c r="N149" s="3">
        <v>1.663688096</v>
      </c>
      <c r="O149" s="3">
        <v>1.3833658959999999</v>
      </c>
      <c r="P149" s="3">
        <v>1.4269745110000001</v>
      </c>
      <c r="Q149" s="3">
        <v>1.335069565</v>
      </c>
      <c r="R149" s="3">
        <v>1.3156618609999999</v>
      </c>
      <c r="S149" s="3">
        <v>1.173235002</v>
      </c>
      <c r="T149" s="3">
        <v>1.142290086</v>
      </c>
      <c r="U149" s="3">
        <v>1.3213382810000001</v>
      </c>
      <c r="V149" s="3">
        <v>1.1481853479999999</v>
      </c>
      <c r="W149" s="3">
        <v>1.200723717</v>
      </c>
      <c r="X149" s="3">
        <v>1.2182360999999999</v>
      </c>
      <c r="Y149" s="3">
        <v>2.1055017629999999</v>
      </c>
      <c r="Z149" s="3">
        <v>1.4524210989999999</v>
      </c>
      <c r="AA149" s="3">
        <v>1.459939949</v>
      </c>
      <c r="AB149" s="3">
        <v>1.3762011350000001</v>
      </c>
      <c r="AC149" s="3">
        <v>1.490317678</v>
      </c>
      <c r="AD149" s="3">
        <v>2.4700653990000001</v>
      </c>
      <c r="AE149" s="3">
        <v>1.5613724440000001</v>
      </c>
      <c r="AF149" s="3">
        <v>1.369730992</v>
      </c>
      <c r="AG149" s="3">
        <v>1.1607305240000001</v>
      </c>
      <c r="AH149" s="3">
        <v>1.2063759650000001</v>
      </c>
      <c r="AI149" s="3">
        <v>1.257798711</v>
      </c>
      <c r="AJ149" s="3">
        <v>1.1918021240000001</v>
      </c>
      <c r="AK149" s="3">
        <v>1.420013929</v>
      </c>
      <c r="AL149" s="3">
        <v>2.233697421</v>
      </c>
      <c r="AM149" s="3">
        <v>1.2444974639999999</v>
      </c>
      <c r="AN149" s="3">
        <v>1.147368049</v>
      </c>
      <c r="AO149" s="3">
        <v>1.4298088760000001</v>
      </c>
      <c r="AP149" s="3">
        <v>2.2430019720000001</v>
      </c>
      <c r="AQ149" s="3">
        <v>1.3257771759999999</v>
      </c>
      <c r="AR149" s="3">
        <v>1.194207786</v>
      </c>
      <c r="AS149" s="3">
        <v>1.2755857370000001</v>
      </c>
      <c r="AT149" s="3">
        <v>1.2658830299999999</v>
      </c>
      <c r="AU149" s="3">
        <v>1.334709667</v>
      </c>
      <c r="AV149" s="3">
        <v>1.143184564</v>
      </c>
      <c r="AW149" s="3">
        <v>1.3773648709999999</v>
      </c>
      <c r="AX149" s="3">
        <v>1.317045469</v>
      </c>
      <c r="AY149" s="3">
        <v>1.875070851</v>
      </c>
      <c r="AZ149" s="3">
        <v>1.522118445</v>
      </c>
      <c r="BA149" s="3">
        <v>1.633378395</v>
      </c>
      <c r="BB149" s="3">
        <v>1.363425251</v>
      </c>
      <c r="BC149" s="3">
        <v>2.5063260060000001</v>
      </c>
      <c r="BD149" s="3">
        <v>1.7384440249999999</v>
      </c>
      <c r="BE149" s="3">
        <v>2.2451022379999999</v>
      </c>
      <c r="BF149" s="3">
        <v>2.06783362</v>
      </c>
      <c r="BG149" s="3">
        <v>1.335333544</v>
      </c>
      <c r="BH149" s="3">
        <v>1.185599158</v>
      </c>
      <c r="BI149" s="3">
        <v>1.4137690650000001</v>
      </c>
      <c r="BJ149" s="3">
        <v>1.2922757739999999</v>
      </c>
      <c r="BK149" s="3">
        <v>1.2608503900000001</v>
      </c>
      <c r="BL149" s="3">
        <v>1.2875748170000001</v>
      </c>
      <c r="BM149" s="3">
        <v>1.3261394660000001</v>
      </c>
      <c r="BN149" s="3">
        <v>1.2871181819999999</v>
      </c>
    </row>
    <row r="150" spans="1:66" ht="15.75" thickBot="1" x14ac:dyDescent="0.3">
      <c r="A150" s="3">
        <v>1.2725148369999999</v>
      </c>
      <c r="B150" s="3">
        <v>1.196274761</v>
      </c>
      <c r="C150" s="3">
        <v>1.383544071</v>
      </c>
      <c r="D150" s="3">
        <v>1.2953094279999999</v>
      </c>
      <c r="E150" s="3">
        <v>1.2464126520000001</v>
      </c>
      <c r="F150" s="3">
        <v>1.320334989</v>
      </c>
      <c r="G150" s="3">
        <v>1.308037764</v>
      </c>
      <c r="H150" s="3">
        <v>1.2017746629999999</v>
      </c>
      <c r="I150" s="3">
        <v>1.4387860770000001</v>
      </c>
      <c r="J150" s="3">
        <v>1.4195032249999999</v>
      </c>
      <c r="K150" s="3">
        <v>2.6461046129999999</v>
      </c>
      <c r="L150" s="3">
        <v>1.574347089</v>
      </c>
      <c r="M150" s="3">
        <v>2.5637901269999999</v>
      </c>
      <c r="N150" s="3">
        <v>1.7759601380000001</v>
      </c>
      <c r="O150" s="3">
        <v>1.488424991</v>
      </c>
      <c r="P150" s="3">
        <v>1.4128954170000001</v>
      </c>
      <c r="Q150" s="3">
        <v>1.340078691</v>
      </c>
      <c r="R150" s="3">
        <v>1.30753214</v>
      </c>
      <c r="S150" s="3">
        <v>1.2253550040000001</v>
      </c>
      <c r="T150" s="3">
        <v>1.1642609580000001</v>
      </c>
      <c r="U150" s="3">
        <v>1.3483833220000001</v>
      </c>
      <c r="V150" s="3">
        <v>1.1093783420000001</v>
      </c>
      <c r="W150" s="3">
        <v>1.197476529</v>
      </c>
      <c r="X150" s="3">
        <v>1.170573818</v>
      </c>
      <c r="Y150" s="3">
        <v>2.0901943950000001</v>
      </c>
      <c r="Z150" s="3">
        <v>1.5282608769999999</v>
      </c>
      <c r="AA150" s="3">
        <v>1.5134332800000001</v>
      </c>
      <c r="AB150" s="3">
        <v>1.425780338</v>
      </c>
      <c r="AC150" s="3">
        <v>1.507817953</v>
      </c>
      <c r="AD150" s="3">
        <v>2.537556661</v>
      </c>
      <c r="AE150" s="3">
        <v>1.6002634120000001</v>
      </c>
      <c r="AF150" s="3">
        <v>1.334498626</v>
      </c>
      <c r="AG150" s="3">
        <v>1.159949141</v>
      </c>
      <c r="AH150" s="3">
        <v>1.2108216409999999</v>
      </c>
      <c r="AI150" s="3">
        <v>1.2552428899999999</v>
      </c>
      <c r="AJ150" s="3">
        <v>1.2421423549999999</v>
      </c>
      <c r="AK150" s="3">
        <v>1.4676983240000001</v>
      </c>
      <c r="AL150" s="3">
        <v>2.083520086</v>
      </c>
      <c r="AM150" s="3">
        <v>1.2451450500000001</v>
      </c>
      <c r="AN150" s="3">
        <v>1.14681488</v>
      </c>
      <c r="AO150" s="3">
        <v>1.4465495260000001</v>
      </c>
      <c r="AP150" s="3">
        <v>2.3097011749999998</v>
      </c>
      <c r="AQ150" s="3">
        <v>1.32609295</v>
      </c>
      <c r="AR150" s="3">
        <v>1.208453013</v>
      </c>
      <c r="AS150" s="3">
        <v>1.272592832</v>
      </c>
      <c r="AT150" s="3">
        <v>1.2384083239999999</v>
      </c>
      <c r="AU150" s="3">
        <v>1.3337062749999999</v>
      </c>
      <c r="AV150" s="3">
        <v>1.1275723440000001</v>
      </c>
      <c r="AW150" s="3">
        <v>1.4114879730000001</v>
      </c>
      <c r="AX150" s="3">
        <v>1.3101840389999999</v>
      </c>
      <c r="AY150" s="3">
        <v>2.0376421769999999</v>
      </c>
      <c r="AZ150" s="3">
        <v>1.4890157390000001</v>
      </c>
      <c r="BA150" s="3">
        <v>1.7119204400000001</v>
      </c>
      <c r="BB150" s="3">
        <v>1.4115277829999999</v>
      </c>
      <c r="BC150" s="3">
        <v>2.3777017310000002</v>
      </c>
      <c r="BD150" s="3">
        <v>1.7681914000000001</v>
      </c>
      <c r="BE150" s="3">
        <v>2.1868931800000002</v>
      </c>
      <c r="BF150" s="3">
        <v>1.9752057780000001</v>
      </c>
      <c r="BG150" s="3">
        <v>1.3193225449999999</v>
      </c>
      <c r="BH150" s="3">
        <v>1.18823342</v>
      </c>
      <c r="BI150" s="3">
        <v>1.3997634729999999</v>
      </c>
      <c r="BJ150" s="3">
        <v>1.2676720560000001</v>
      </c>
      <c r="BK150" s="3">
        <v>1.2845679160000001</v>
      </c>
      <c r="BL150" s="3">
        <v>1.287334797</v>
      </c>
      <c r="BM150" s="3">
        <v>1.3345560430000001</v>
      </c>
      <c r="BN150" s="3">
        <v>1.273901164</v>
      </c>
    </row>
    <row r="151" spans="1:66" ht="15.75" thickBot="1" x14ac:dyDescent="0.3">
      <c r="A151" s="3">
        <v>1.2847437500000001</v>
      </c>
      <c r="B151" s="3">
        <v>1.1987750619999999</v>
      </c>
      <c r="C151" s="3">
        <v>1.27289735</v>
      </c>
      <c r="D151" s="3">
        <v>1.330098778</v>
      </c>
      <c r="E151" s="3">
        <v>1.236905052</v>
      </c>
      <c r="F151" s="3">
        <v>1.335097779</v>
      </c>
      <c r="G151" s="3">
        <v>1.3599771899999999</v>
      </c>
      <c r="H151" s="3">
        <v>1.211161932</v>
      </c>
      <c r="I151" s="3">
        <v>1.3959520679999999</v>
      </c>
      <c r="J151" s="3">
        <v>1.392221039</v>
      </c>
      <c r="K151" s="3">
        <v>2.5338972860000002</v>
      </c>
      <c r="L151" s="3">
        <v>1.5081954870000001</v>
      </c>
      <c r="M151" s="3">
        <v>2.3146694939999999</v>
      </c>
      <c r="N151" s="3">
        <v>1.808931302</v>
      </c>
      <c r="O151" s="3">
        <v>1.4328742779999999</v>
      </c>
      <c r="P151" s="3">
        <v>1.461796514</v>
      </c>
      <c r="Q151" s="3">
        <v>1.3523493529999999</v>
      </c>
      <c r="R151" s="3">
        <v>1.282754301</v>
      </c>
      <c r="S151" s="3">
        <v>1.1943538970000001</v>
      </c>
      <c r="T151" s="3">
        <v>1.1524573760000001</v>
      </c>
      <c r="U151" s="3">
        <v>1.29623859</v>
      </c>
      <c r="V151" s="3">
        <v>1.1024850230000001</v>
      </c>
      <c r="W151" s="3">
        <v>1.2168928000000001</v>
      </c>
      <c r="X151" s="3">
        <v>1.164496301</v>
      </c>
      <c r="Y151" s="3">
        <v>2.0791205050000001</v>
      </c>
      <c r="Z151" s="3">
        <v>1.525739349</v>
      </c>
      <c r="AA151" s="3">
        <v>1.474559035</v>
      </c>
      <c r="AB151" s="3">
        <v>1.3434197859999999</v>
      </c>
      <c r="AC151" s="3">
        <v>1.5431106459999999</v>
      </c>
      <c r="AD151" s="3">
        <v>2.675038797</v>
      </c>
      <c r="AE151" s="3">
        <v>1.5178022950000001</v>
      </c>
      <c r="AF151" s="3">
        <v>1.3346271119999999</v>
      </c>
      <c r="AG151" s="3">
        <v>1.1604978370000001</v>
      </c>
      <c r="AH151" s="3">
        <v>1.2156099730000001</v>
      </c>
      <c r="AI151" s="3">
        <v>1.2439844250000001</v>
      </c>
      <c r="AJ151" s="3">
        <v>1.246868222</v>
      </c>
      <c r="AK151" s="3">
        <v>1.421252677</v>
      </c>
      <c r="AL151" s="3">
        <v>2.3863361190000001</v>
      </c>
      <c r="AM151" s="3">
        <v>1.2275955249999999</v>
      </c>
      <c r="AN151" s="3">
        <v>1.148862083</v>
      </c>
      <c r="AO151" s="3">
        <v>1.4325383679999999</v>
      </c>
      <c r="AP151" s="3">
        <v>2.232985051</v>
      </c>
      <c r="AQ151" s="3">
        <v>1.3626864679999999</v>
      </c>
      <c r="AR151" s="3">
        <v>1.18162426</v>
      </c>
      <c r="AS151" s="3">
        <v>1.2922327330000001</v>
      </c>
      <c r="AT151" s="3">
        <v>1.196947966</v>
      </c>
      <c r="AU151" s="3">
        <v>1.325850464</v>
      </c>
      <c r="AV151" s="3">
        <v>1.1473920740000001</v>
      </c>
      <c r="AW151" s="3">
        <v>1.395029447</v>
      </c>
      <c r="AX151" s="3">
        <v>1.3009478059999999</v>
      </c>
      <c r="AY151" s="3">
        <v>1.9696655789999999</v>
      </c>
      <c r="AZ151" s="3">
        <v>1.536813427</v>
      </c>
      <c r="BA151" s="3">
        <v>1.7167100360000001</v>
      </c>
      <c r="BB151" s="3">
        <v>1.414908107</v>
      </c>
      <c r="BC151" s="3">
        <v>2.3991315950000001</v>
      </c>
      <c r="BD151" s="3">
        <v>2.022117927</v>
      </c>
      <c r="BE151" s="3">
        <v>2.2012990870000002</v>
      </c>
      <c r="BF151" s="3">
        <v>2.172608345</v>
      </c>
      <c r="BG151" s="3">
        <v>1.3323729529999999</v>
      </c>
      <c r="BH151" s="3">
        <v>1.1812451989999999</v>
      </c>
      <c r="BI151" s="3">
        <v>1.429237943</v>
      </c>
      <c r="BJ151" s="3">
        <v>1.269083387</v>
      </c>
      <c r="BK151" s="3">
        <v>1.2872475999999999</v>
      </c>
      <c r="BL151" s="3">
        <v>1.2962148520000001</v>
      </c>
      <c r="BM151" s="3">
        <v>1.2931127090000001</v>
      </c>
      <c r="BN151" s="3">
        <v>1.3225943170000001</v>
      </c>
    </row>
    <row r="152" spans="1:66" ht="15.75" thickBot="1" x14ac:dyDescent="0.3">
      <c r="A152" s="3">
        <v>1.2827911380000001</v>
      </c>
      <c r="B152" s="3">
        <v>1.16722992</v>
      </c>
      <c r="C152" s="3">
        <v>1.299834902</v>
      </c>
      <c r="D152" s="3">
        <v>1.2151982370000001</v>
      </c>
      <c r="E152" s="3">
        <v>1.2700765199999999</v>
      </c>
      <c r="F152" s="3">
        <v>1.281053333</v>
      </c>
      <c r="G152" s="3">
        <v>1.2992363330000001</v>
      </c>
      <c r="H152" s="3">
        <v>1.282435529</v>
      </c>
      <c r="I152" s="3">
        <v>1.3966266380000001</v>
      </c>
      <c r="J152" s="3">
        <v>1.4475365920000001</v>
      </c>
      <c r="K152" s="3">
        <v>2.5143086229999998</v>
      </c>
      <c r="L152" s="3">
        <v>1.6015029569999999</v>
      </c>
      <c r="M152" s="3">
        <v>2.6193040509999999</v>
      </c>
      <c r="N152" s="3">
        <v>2.0280718119999999</v>
      </c>
      <c r="O152" s="3">
        <v>1.44450312</v>
      </c>
      <c r="P152" s="3">
        <v>1.459647089</v>
      </c>
      <c r="Q152" s="3">
        <v>1.3668648080000001</v>
      </c>
      <c r="R152" s="3">
        <v>1.301127887</v>
      </c>
      <c r="S152" s="3">
        <v>1.190792606</v>
      </c>
      <c r="T152" s="3">
        <v>1.1301526930000001</v>
      </c>
      <c r="U152" s="3">
        <v>1.300980901</v>
      </c>
      <c r="V152" s="3">
        <v>1.114315094</v>
      </c>
      <c r="W152" s="3">
        <v>1.204835777</v>
      </c>
      <c r="X152" s="3">
        <v>1.1837439380000001</v>
      </c>
      <c r="Y152" s="3">
        <v>2.1842813990000001</v>
      </c>
      <c r="Z152" s="3">
        <v>1.5872659570000001</v>
      </c>
      <c r="AA152" s="3">
        <v>1.556053014</v>
      </c>
      <c r="AB152" s="3">
        <v>1.40178468</v>
      </c>
      <c r="AC152" s="3">
        <v>1.48280878</v>
      </c>
      <c r="AD152" s="3">
        <v>2.5914089809999998</v>
      </c>
      <c r="AE152" s="3">
        <v>1.571352989</v>
      </c>
      <c r="AF152" s="3">
        <v>1.3977083159999999</v>
      </c>
      <c r="AG152" s="3">
        <v>1.1599179260000001</v>
      </c>
      <c r="AH152" s="3">
        <v>1.212002289</v>
      </c>
      <c r="AI152" s="3">
        <v>1.255294913</v>
      </c>
      <c r="AJ152" s="3">
        <v>1.2323469300000001</v>
      </c>
      <c r="AK152" s="3">
        <v>1.4230069080000001</v>
      </c>
      <c r="AL152" s="3">
        <v>2.17865727</v>
      </c>
      <c r="AM152" s="3">
        <v>1.227736897</v>
      </c>
      <c r="AN152" s="3">
        <v>1.1488092489999999</v>
      </c>
      <c r="AO152" s="3">
        <v>1.465299906</v>
      </c>
      <c r="AP152" s="3">
        <v>2.22203186</v>
      </c>
      <c r="AQ152" s="3">
        <v>1.3862995929999999</v>
      </c>
      <c r="AR152" s="3">
        <v>1.1765110999999999</v>
      </c>
      <c r="AS152" s="3">
        <v>1.2549801650000001</v>
      </c>
      <c r="AT152" s="3">
        <v>1.24157015</v>
      </c>
      <c r="AU152" s="3">
        <v>1.3188063480000001</v>
      </c>
      <c r="AV152" s="3">
        <v>1.1168142830000001</v>
      </c>
      <c r="AW152" s="3">
        <v>1.4012301709999999</v>
      </c>
      <c r="AX152" s="3">
        <v>1.3493118719999999</v>
      </c>
      <c r="AY152" s="3">
        <v>2.0527121589999999</v>
      </c>
      <c r="AZ152" s="3">
        <v>1.531717727</v>
      </c>
      <c r="BA152" s="3">
        <v>1.670046806</v>
      </c>
      <c r="BB152" s="3">
        <v>1.440243462</v>
      </c>
      <c r="BC152" s="3">
        <v>2.6210784710000001</v>
      </c>
      <c r="BD152" s="3">
        <v>1.694445097</v>
      </c>
      <c r="BE152" s="3">
        <v>2.192131082</v>
      </c>
      <c r="BF152" s="3">
        <v>2.1555275599999999</v>
      </c>
      <c r="BG152" s="3">
        <v>1.3412765120000001</v>
      </c>
      <c r="BH152" s="3">
        <v>1.2121816569999999</v>
      </c>
      <c r="BI152" s="3">
        <v>1.389201616</v>
      </c>
      <c r="BJ152" s="3">
        <v>1.259494457</v>
      </c>
      <c r="BK152" s="3">
        <v>1.2897400379999999</v>
      </c>
      <c r="BL152" s="3">
        <v>1.288616298</v>
      </c>
      <c r="BM152" s="3">
        <v>1.315584836</v>
      </c>
      <c r="BN152" s="3">
        <v>1.2712317289999999</v>
      </c>
    </row>
    <row r="153" spans="1:66" ht="15.75" thickBot="1" x14ac:dyDescent="0.3">
      <c r="A153" s="3">
        <v>1.2581772200000001</v>
      </c>
      <c r="B153" s="3">
        <v>1.2367732090000001</v>
      </c>
      <c r="C153" s="3">
        <v>1.284510241</v>
      </c>
      <c r="D153" s="3">
        <v>1.321121244</v>
      </c>
      <c r="E153" s="3">
        <v>1.263558194</v>
      </c>
      <c r="F153" s="3">
        <v>1.29578847</v>
      </c>
      <c r="G153" s="3">
        <v>1.286473126</v>
      </c>
      <c r="H153" s="3">
        <v>1.181314025</v>
      </c>
      <c r="I153" s="3">
        <v>1.47430555</v>
      </c>
      <c r="J153" s="3">
        <v>1.3992542619999999</v>
      </c>
      <c r="K153" s="3">
        <v>2.3681117380000001</v>
      </c>
      <c r="L153" s="3">
        <v>1.599736327</v>
      </c>
      <c r="M153" s="3">
        <v>2.5847707820000001</v>
      </c>
      <c r="N153" s="3">
        <v>1.839712499</v>
      </c>
      <c r="O153" s="3">
        <v>1.469540691</v>
      </c>
      <c r="P153" s="3">
        <v>1.4643531249999999</v>
      </c>
      <c r="Q153" s="3">
        <v>1.2435514780000001</v>
      </c>
      <c r="R153" s="3">
        <v>1.286645171</v>
      </c>
      <c r="S153" s="3">
        <v>1.170747027</v>
      </c>
      <c r="T153" s="3">
        <v>1.1788492340000001</v>
      </c>
      <c r="U153" s="3">
        <v>1.3351173380000001</v>
      </c>
      <c r="V153" s="3">
        <v>1.0844220170000001</v>
      </c>
      <c r="W153" s="3">
        <v>1.2282265450000001</v>
      </c>
      <c r="X153" s="3">
        <v>1.1993754809999999</v>
      </c>
      <c r="Y153" s="3">
        <v>2.0776748079999998</v>
      </c>
      <c r="Z153" s="3">
        <v>1.490179632</v>
      </c>
      <c r="AA153" s="3">
        <v>1.513295606</v>
      </c>
      <c r="AB153" s="3">
        <v>1.347969277</v>
      </c>
      <c r="AC153" s="3">
        <v>1.508235617</v>
      </c>
      <c r="AD153" s="3">
        <v>2.7366691759999999</v>
      </c>
      <c r="AE153" s="3">
        <v>1.5228411959999999</v>
      </c>
      <c r="AF153" s="3">
        <v>1.3252442849999999</v>
      </c>
      <c r="AG153" s="3">
        <v>1.159951119</v>
      </c>
      <c r="AH153" s="3">
        <v>1.2075970380000001</v>
      </c>
      <c r="AI153" s="3">
        <v>1.252674531</v>
      </c>
      <c r="AJ153" s="3">
        <v>1.2094508770000001</v>
      </c>
      <c r="AK153" s="3">
        <v>1.445123371</v>
      </c>
      <c r="AL153" s="3">
        <v>2.2535288769999999</v>
      </c>
      <c r="AM153" s="3">
        <v>1.2255848389999999</v>
      </c>
      <c r="AN153" s="3">
        <v>1.1461674040000001</v>
      </c>
      <c r="AO153" s="3">
        <v>1.439232587</v>
      </c>
      <c r="AP153" s="3">
        <v>2.3224473699999999</v>
      </c>
      <c r="AQ153" s="3">
        <v>1.3125957049999999</v>
      </c>
      <c r="AR153" s="3">
        <v>1.185831978</v>
      </c>
      <c r="AS153" s="3">
        <v>1.328497123</v>
      </c>
      <c r="AT153" s="3">
        <v>1.2115112640000001</v>
      </c>
      <c r="AU153" s="3">
        <v>1.319111728</v>
      </c>
      <c r="AV153" s="3">
        <v>1.1357073769999999</v>
      </c>
      <c r="AW153" s="3">
        <v>1.361284567</v>
      </c>
      <c r="AX153" s="3">
        <v>1.3400950819999999</v>
      </c>
      <c r="AY153" s="3">
        <v>2.046801764</v>
      </c>
      <c r="AZ153" s="3">
        <v>1.533903064</v>
      </c>
      <c r="BA153" s="3">
        <v>1.7117826060000001</v>
      </c>
      <c r="BB153" s="3">
        <v>1.4585099109999999</v>
      </c>
      <c r="BC153" s="3">
        <v>2.587784611</v>
      </c>
      <c r="BD153" s="3">
        <v>1.9815759740000001</v>
      </c>
      <c r="BE153" s="3">
        <v>2.1938659810000001</v>
      </c>
      <c r="BF153" s="3">
        <v>1.9183801199999999</v>
      </c>
      <c r="BG153" s="3">
        <v>1.336965618</v>
      </c>
      <c r="BH153" s="3">
        <v>1.190407319</v>
      </c>
      <c r="BI153" s="3">
        <v>1.4291387010000001</v>
      </c>
      <c r="BJ153" s="3">
        <v>1.2980495599999999</v>
      </c>
      <c r="BK153" s="3">
        <v>1.2950216939999999</v>
      </c>
      <c r="BL153" s="3">
        <v>1.2777039349999999</v>
      </c>
      <c r="BM153" s="3">
        <v>1.302219276</v>
      </c>
      <c r="BN153" s="3">
        <v>1.2358689430000001</v>
      </c>
    </row>
    <row r="154" spans="1:66" ht="15.75" thickBot="1" x14ac:dyDescent="0.3">
      <c r="A154" s="3">
        <v>1.2593690150000001</v>
      </c>
      <c r="B154" s="3">
        <v>1.1997953610000001</v>
      </c>
      <c r="C154" s="3">
        <v>1.2877550499999999</v>
      </c>
      <c r="D154" s="3">
        <v>1.309813517</v>
      </c>
      <c r="E154" s="3">
        <v>1.264647005</v>
      </c>
      <c r="F154" s="3">
        <v>1.2615902050000001</v>
      </c>
      <c r="G154" s="3">
        <v>1.3106724860000001</v>
      </c>
      <c r="H154" s="3">
        <v>1.232276178</v>
      </c>
      <c r="I154" s="3">
        <v>1.386380325</v>
      </c>
      <c r="J154" s="3">
        <v>1.3723879839999999</v>
      </c>
      <c r="K154" s="3">
        <v>2.5956527720000002</v>
      </c>
      <c r="L154" s="3">
        <v>1.6122801259999999</v>
      </c>
      <c r="M154" s="3">
        <v>2.3871112239999999</v>
      </c>
      <c r="N154" s="3">
        <v>1.861324245</v>
      </c>
      <c r="O154" s="3">
        <v>1.4294106310000001</v>
      </c>
      <c r="P154" s="3">
        <v>1.460354921</v>
      </c>
      <c r="Q154" s="3">
        <v>1.3364934180000001</v>
      </c>
      <c r="R154" s="3">
        <v>1.3168485670000001</v>
      </c>
      <c r="S154" s="3">
        <v>1.1931641989999999</v>
      </c>
      <c r="T154" s="3">
        <v>1.195587532</v>
      </c>
      <c r="U154" s="3">
        <v>1.3665351240000001</v>
      </c>
      <c r="V154" s="3">
        <v>1.100151594</v>
      </c>
      <c r="W154" s="3">
        <v>1.209187053</v>
      </c>
      <c r="X154" s="3">
        <v>1.1490734490000001</v>
      </c>
      <c r="Y154" s="3">
        <v>2.1062281289999998</v>
      </c>
      <c r="Z154" s="3">
        <v>1.511116855</v>
      </c>
      <c r="AA154" s="3">
        <v>1.5130890589999999</v>
      </c>
      <c r="AB154" s="3">
        <v>1.350776762</v>
      </c>
      <c r="AC154" s="3">
        <v>1.4816323650000001</v>
      </c>
      <c r="AD154" s="3">
        <v>2.647244921</v>
      </c>
      <c r="AE154" s="3">
        <v>1.549345449</v>
      </c>
      <c r="AF154" s="3">
        <v>1.3389920049999999</v>
      </c>
      <c r="AG154" s="3">
        <v>1.1599184330000001</v>
      </c>
      <c r="AH154" s="3">
        <v>1.2076728349999999</v>
      </c>
      <c r="AI154" s="3">
        <v>1.253849488</v>
      </c>
      <c r="AJ154" s="3">
        <v>1.1864171290000001</v>
      </c>
      <c r="AK154" s="3">
        <v>1.437136228</v>
      </c>
      <c r="AL154" s="3">
        <v>2.4912820560000002</v>
      </c>
      <c r="AM154" s="3">
        <v>1.230388018</v>
      </c>
      <c r="AN154" s="3">
        <v>1.149321359</v>
      </c>
      <c r="AO154" s="3">
        <v>1.4183102949999999</v>
      </c>
      <c r="AP154" s="3">
        <v>2.2054678120000002</v>
      </c>
      <c r="AQ154" s="3">
        <v>1.3137369999999999</v>
      </c>
      <c r="AR154" s="3">
        <v>1.2025141509999999</v>
      </c>
      <c r="AS154" s="3">
        <v>1.239536908</v>
      </c>
      <c r="AT154" s="3">
        <v>1.2185089330000001</v>
      </c>
      <c r="AU154" s="3">
        <v>1.3038526960000001</v>
      </c>
      <c r="AV154" s="3">
        <v>1.1401434070000001</v>
      </c>
      <c r="AW154" s="3">
        <v>1.4585543919999999</v>
      </c>
      <c r="AX154" s="3">
        <v>1.336525875</v>
      </c>
      <c r="AY154" s="3">
        <v>1.9178412970000001</v>
      </c>
      <c r="AZ154" s="3">
        <v>1.5542730279999999</v>
      </c>
      <c r="BA154" s="3">
        <v>1.743730663</v>
      </c>
      <c r="BB154" s="3">
        <v>1.462236793</v>
      </c>
      <c r="BC154" s="3">
        <v>2.5527392500000001</v>
      </c>
      <c r="BD154" s="3">
        <v>1.810611397</v>
      </c>
      <c r="BE154" s="3">
        <v>2.1626295619999998</v>
      </c>
      <c r="BF154" s="3">
        <v>2.1535666949999999</v>
      </c>
      <c r="BG154" s="3">
        <v>1.363003467</v>
      </c>
      <c r="BH154" s="3">
        <v>1.202276127</v>
      </c>
      <c r="BI154" s="3">
        <v>1.4053861599999999</v>
      </c>
      <c r="BJ154" s="3">
        <v>1.2857379799999999</v>
      </c>
      <c r="BK154" s="3">
        <v>1.275451726</v>
      </c>
      <c r="BL154" s="3">
        <v>1.3073218900000001</v>
      </c>
      <c r="BM154" s="3">
        <v>1.3107200640000001</v>
      </c>
      <c r="BN154" s="3">
        <v>1.2685545460000001</v>
      </c>
    </row>
    <row r="155" spans="1:66" ht="15.75" thickBot="1" x14ac:dyDescent="0.3">
      <c r="A155" s="3">
        <v>1.257404339</v>
      </c>
      <c r="B155" s="3">
        <v>1.2019742550000001</v>
      </c>
      <c r="C155" s="3">
        <v>1.2751038830000001</v>
      </c>
      <c r="D155" s="3">
        <v>1.2967559909999999</v>
      </c>
      <c r="E155" s="3">
        <v>1.2395454969999999</v>
      </c>
      <c r="F155" s="3">
        <v>1.301968995</v>
      </c>
      <c r="G155" s="3">
        <v>1.432059744</v>
      </c>
      <c r="H155" s="3">
        <v>1.3072067949999999</v>
      </c>
      <c r="I155" s="3">
        <v>1.4138145980000001</v>
      </c>
      <c r="J155" s="3">
        <v>1.437301333</v>
      </c>
      <c r="K155" s="3">
        <v>2.4449739080000001</v>
      </c>
      <c r="L155" s="3">
        <v>1.5505297039999999</v>
      </c>
      <c r="M155" s="3">
        <v>2.394972498</v>
      </c>
      <c r="N155" s="3">
        <v>1.948567927</v>
      </c>
      <c r="O155" s="3">
        <v>1.4246281009999999</v>
      </c>
      <c r="P155" s="3">
        <v>1.4613208929999999</v>
      </c>
      <c r="Q155" s="3">
        <v>1.335654712</v>
      </c>
      <c r="R155" s="3">
        <v>1.2905663119999999</v>
      </c>
      <c r="S155" s="3">
        <v>1.220431306</v>
      </c>
      <c r="T155" s="3">
        <v>1.191914616</v>
      </c>
      <c r="U155" s="3">
        <v>1.324991652</v>
      </c>
      <c r="V155" s="3">
        <v>1.0848031760000001</v>
      </c>
      <c r="W155" s="3">
        <v>1.2044742319999999</v>
      </c>
      <c r="X155" s="3">
        <v>1.1760955449999999</v>
      </c>
      <c r="Y155" s="3">
        <v>2.1729940179999998</v>
      </c>
      <c r="Z155" s="3">
        <v>1.4946560470000001</v>
      </c>
      <c r="AA155" s="3">
        <v>1.5230265759999999</v>
      </c>
      <c r="AB155" s="3">
        <v>1.3687490120000001</v>
      </c>
      <c r="AC155" s="3">
        <v>1.5146581640000001</v>
      </c>
      <c r="AD155" s="3">
        <v>2.4756595290000001</v>
      </c>
      <c r="AE155" s="3">
        <v>1.601814104</v>
      </c>
      <c r="AF155" s="3">
        <v>1.3416150929999999</v>
      </c>
      <c r="AG155" s="3">
        <v>1.1599472209999999</v>
      </c>
      <c r="AH155" s="3">
        <v>1.2112601860000001</v>
      </c>
      <c r="AI155" s="3">
        <v>1.2643957290000001</v>
      </c>
      <c r="AJ155" s="3">
        <v>1.219854853</v>
      </c>
      <c r="AK155" s="3">
        <v>1.452843256</v>
      </c>
      <c r="AL155" s="3">
        <v>2.4506663899999999</v>
      </c>
      <c r="AM155" s="3">
        <v>1.232766695</v>
      </c>
      <c r="AN155" s="3">
        <v>1.1480429780000001</v>
      </c>
      <c r="AO155" s="3">
        <v>1.4560632309999999</v>
      </c>
      <c r="AP155" s="3">
        <v>2.2146976660000002</v>
      </c>
      <c r="AQ155" s="3">
        <v>1.361996475</v>
      </c>
      <c r="AR155" s="3">
        <v>1.196508632</v>
      </c>
      <c r="AS155" s="3">
        <v>1.255677121</v>
      </c>
      <c r="AT155" s="3">
        <v>1.228502204</v>
      </c>
      <c r="AU155" s="3">
        <v>1.347006001</v>
      </c>
      <c r="AV155" s="3">
        <v>1.1012815810000001</v>
      </c>
      <c r="AW155" s="3">
        <v>1.4670129789999999</v>
      </c>
      <c r="AX155" s="3">
        <v>1.320578244</v>
      </c>
      <c r="AY155" s="3">
        <v>2.0499820600000001</v>
      </c>
      <c r="AZ155" s="3">
        <v>1.5435825329999999</v>
      </c>
      <c r="BA155" s="3">
        <v>1.6994022580000001</v>
      </c>
      <c r="BB155" s="3">
        <v>1.4161451789999999</v>
      </c>
      <c r="BC155" s="3">
        <v>2.741543359</v>
      </c>
      <c r="BD155" s="3">
        <v>1.77627011</v>
      </c>
      <c r="BE155" s="3">
        <v>2.2529088910000001</v>
      </c>
      <c r="BF155" s="3">
        <v>2.0835528509999999</v>
      </c>
      <c r="BG155" s="3">
        <v>1.3150058200000001</v>
      </c>
      <c r="BH155" s="3">
        <v>1.193431001</v>
      </c>
      <c r="BI155" s="3">
        <v>1.3933376790000001</v>
      </c>
      <c r="BJ155" s="3">
        <v>1.29605667</v>
      </c>
      <c r="BK155" s="3">
        <v>1.302267504</v>
      </c>
      <c r="BL155" s="3">
        <v>1.282395511</v>
      </c>
      <c r="BM155" s="3">
        <v>1.312838374</v>
      </c>
      <c r="BN155" s="3">
        <v>1.2586736730000001</v>
      </c>
    </row>
    <row r="156" spans="1:66" ht="15.75" thickBot="1" x14ac:dyDescent="0.3">
      <c r="A156" s="3">
        <v>1.2606803150000001</v>
      </c>
      <c r="B156" s="3">
        <v>1.2250760570000001</v>
      </c>
      <c r="C156" s="3">
        <v>1.356776878</v>
      </c>
      <c r="D156" s="3">
        <v>1.280712048</v>
      </c>
      <c r="E156" s="3">
        <v>1.2675615220000001</v>
      </c>
      <c r="F156" s="3">
        <v>1.2709842609999999</v>
      </c>
      <c r="G156" s="3">
        <v>1.276530548</v>
      </c>
      <c r="H156" s="3">
        <v>1.194378301</v>
      </c>
      <c r="I156" s="3">
        <v>1.3986891420000001</v>
      </c>
      <c r="J156" s="3">
        <v>1.3903020210000001</v>
      </c>
      <c r="K156" s="3">
        <v>2.6504047229999999</v>
      </c>
      <c r="L156" s="3">
        <v>1.566128489</v>
      </c>
      <c r="M156" s="3">
        <v>2.3483723919999999</v>
      </c>
      <c r="N156" s="3">
        <v>1.821795287</v>
      </c>
      <c r="O156" s="3">
        <v>1.4507501199999999</v>
      </c>
      <c r="P156" s="3">
        <v>1.4797332759999999</v>
      </c>
      <c r="Q156" s="3">
        <v>1.316557191</v>
      </c>
      <c r="R156" s="3">
        <v>1.3047370629999999</v>
      </c>
      <c r="S156" s="3">
        <v>1.221612049</v>
      </c>
      <c r="T156" s="3">
        <v>1.1704140089999999</v>
      </c>
      <c r="U156" s="3">
        <v>1.3560401900000001</v>
      </c>
      <c r="V156" s="3">
        <v>1.063573565</v>
      </c>
      <c r="W156" s="3">
        <v>1.2234769590000001</v>
      </c>
      <c r="X156" s="3">
        <v>1.1746686319999999</v>
      </c>
      <c r="Y156" s="3">
        <v>2.1390372379999998</v>
      </c>
      <c r="Z156" s="3">
        <v>1.5324995610000001</v>
      </c>
      <c r="AA156" s="3">
        <v>1.5383654579999999</v>
      </c>
      <c r="AB156" s="3">
        <v>1.3716928719999999</v>
      </c>
      <c r="AC156" s="3">
        <v>1.5673127120000001</v>
      </c>
      <c r="AD156" s="3">
        <v>2.3881673449999998</v>
      </c>
      <c r="AE156" s="3">
        <v>1.56118311</v>
      </c>
      <c r="AF156" s="3">
        <v>1.3373225259999999</v>
      </c>
      <c r="AG156" s="3">
        <v>1.1601708150000001</v>
      </c>
      <c r="AH156" s="3">
        <v>1.2092928970000001</v>
      </c>
      <c r="AI156" s="3">
        <v>1.2567481819999999</v>
      </c>
      <c r="AJ156" s="3">
        <v>1.2922993039999999</v>
      </c>
      <c r="AK156" s="3">
        <v>1.4566146710000001</v>
      </c>
      <c r="AL156" s="3">
        <v>2.2337001540000001</v>
      </c>
      <c r="AM156" s="3">
        <v>1.233497971</v>
      </c>
      <c r="AN156" s="3">
        <v>1.143333956</v>
      </c>
      <c r="AO156" s="3">
        <v>1.450120662</v>
      </c>
      <c r="AP156" s="3">
        <v>2.2203392449999999</v>
      </c>
      <c r="AQ156" s="3">
        <v>1.3904566700000001</v>
      </c>
      <c r="AR156" s="3">
        <v>1.189849012</v>
      </c>
      <c r="AS156" s="3">
        <v>1.257797233</v>
      </c>
      <c r="AT156" s="3">
        <v>1.2448262450000001</v>
      </c>
      <c r="AU156" s="3">
        <v>1.3350528450000001</v>
      </c>
      <c r="AV156" s="3">
        <v>1.1520203529999999</v>
      </c>
      <c r="AW156" s="3">
        <v>1.4091902569999999</v>
      </c>
      <c r="AX156" s="3">
        <v>1.358056071</v>
      </c>
      <c r="AY156" s="3">
        <v>2.0800168010000002</v>
      </c>
      <c r="AZ156" s="3">
        <v>1.4952824849999999</v>
      </c>
      <c r="BA156" s="3">
        <v>1.739714711</v>
      </c>
      <c r="BB156" s="3">
        <v>1.475062611</v>
      </c>
      <c r="BC156" s="3">
        <v>2.679266916</v>
      </c>
      <c r="BD156" s="3">
        <v>1.887005606</v>
      </c>
      <c r="BE156" s="3">
        <v>2.2630393120000001</v>
      </c>
      <c r="BF156" s="3">
        <v>2.2140476549999999</v>
      </c>
      <c r="BG156" s="3">
        <v>1.341236936</v>
      </c>
      <c r="BH156" s="3">
        <v>1.183381182</v>
      </c>
      <c r="BI156" s="3">
        <v>1.379960576</v>
      </c>
      <c r="BJ156" s="3">
        <v>1.293006705</v>
      </c>
      <c r="BK156" s="3">
        <v>1.3096886430000001</v>
      </c>
      <c r="BL156" s="3">
        <v>1.2862119620000001</v>
      </c>
      <c r="BM156" s="3">
        <v>1.3178392729999999</v>
      </c>
      <c r="BN156" s="3">
        <v>1.2425844850000001</v>
      </c>
    </row>
    <row r="157" spans="1:66" ht="15.75" thickBot="1" x14ac:dyDescent="0.3">
      <c r="A157" s="3">
        <v>1.266245992</v>
      </c>
      <c r="B157" s="3">
        <v>1.209881303</v>
      </c>
      <c r="C157" s="3">
        <v>1.3919985859999999</v>
      </c>
      <c r="D157" s="3">
        <v>1.278812791</v>
      </c>
      <c r="E157" s="3">
        <v>1.259236045</v>
      </c>
      <c r="F157" s="3">
        <v>1.2783116990000001</v>
      </c>
      <c r="G157" s="3">
        <v>1.2745402969999999</v>
      </c>
      <c r="H157" s="3">
        <v>1.376463048</v>
      </c>
      <c r="I157" s="3">
        <v>1.4220595810000001</v>
      </c>
      <c r="J157" s="3">
        <v>1.425293092</v>
      </c>
      <c r="K157" s="3">
        <v>2.4447623049999998</v>
      </c>
      <c r="L157" s="3">
        <v>1.5980411800000001</v>
      </c>
      <c r="M157" s="3">
        <v>2.4567941310000001</v>
      </c>
      <c r="N157" s="3">
        <v>2.050595629</v>
      </c>
      <c r="O157" s="3">
        <v>1.4482838280000001</v>
      </c>
      <c r="P157" s="3">
        <v>1.507103138</v>
      </c>
      <c r="Q157" s="3">
        <v>1.33770078</v>
      </c>
      <c r="R157" s="3">
        <v>1.297033068</v>
      </c>
      <c r="S157" s="3">
        <v>1.1937158859999999</v>
      </c>
      <c r="T157" s="3">
        <v>1.1468798060000001</v>
      </c>
      <c r="U157" s="3">
        <v>1.3276369969999999</v>
      </c>
      <c r="V157" s="3">
        <v>1.094315159</v>
      </c>
      <c r="W157" s="3">
        <v>1.2205028019999999</v>
      </c>
      <c r="X157" s="3">
        <v>1.2434074319999999</v>
      </c>
      <c r="Y157" s="3">
        <v>2.0668529360000001</v>
      </c>
      <c r="Z157" s="3">
        <v>1.523837396</v>
      </c>
      <c r="AA157" s="3">
        <v>1.482998356</v>
      </c>
      <c r="AB157" s="3">
        <v>1.3797544450000001</v>
      </c>
      <c r="AC157" s="3">
        <v>1.49293085</v>
      </c>
      <c r="AD157" s="3">
        <v>2.5979021539999998</v>
      </c>
      <c r="AE157" s="3">
        <v>1.6004497419999999</v>
      </c>
      <c r="AF157" s="3">
        <v>1.337952104</v>
      </c>
      <c r="AG157" s="3">
        <v>1.160048846</v>
      </c>
      <c r="AH157" s="3">
        <v>1.2066063229999999</v>
      </c>
      <c r="AI157" s="3">
        <v>1.2585063729999999</v>
      </c>
      <c r="AJ157" s="3">
        <v>1.212381596</v>
      </c>
      <c r="AK157" s="3">
        <v>1.425409564</v>
      </c>
      <c r="AL157" s="3">
        <v>2.3930327120000001</v>
      </c>
      <c r="AM157" s="3">
        <v>1.2339010880000001</v>
      </c>
      <c r="AN157" s="3">
        <v>1.152473919</v>
      </c>
      <c r="AO157" s="3">
        <v>1.425992723</v>
      </c>
      <c r="AP157" s="3">
        <v>2.1956794180000001</v>
      </c>
      <c r="AQ157" s="3">
        <v>1.3225311959999999</v>
      </c>
      <c r="AR157" s="3">
        <v>1.1720767860000001</v>
      </c>
      <c r="AS157" s="3">
        <v>1.2463511519999999</v>
      </c>
      <c r="AT157" s="3">
        <v>1.205092141</v>
      </c>
      <c r="AU157" s="3">
        <v>1.3123411970000001</v>
      </c>
      <c r="AV157" s="3">
        <v>1.1311226750000001</v>
      </c>
      <c r="AW157" s="3">
        <v>1.482814029</v>
      </c>
      <c r="AX157" s="3">
        <v>1.3404958330000001</v>
      </c>
      <c r="AY157" s="3">
        <v>2.0594731020000001</v>
      </c>
      <c r="AZ157" s="3">
        <v>1.5849045020000001</v>
      </c>
      <c r="BA157" s="3">
        <v>1.7266751970000001</v>
      </c>
      <c r="BB157" s="3">
        <v>1.495265032</v>
      </c>
      <c r="BC157" s="3">
        <v>2.4723760279999998</v>
      </c>
      <c r="BD157" s="3">
        <v>1.8349184510000001</v>
      </c>
      <c r="BE157" s="3">
        <v>2.2033278159999998</v>
      </c>
      <c r="BF157" s="3">
        <v>2.1381054740000001</v>
      </c>
      <c r="BG157" s="3">
        <v>1.348148895</v>
      </c>
      <c r="BH157" s="3">
        <v>1.1769491270000001</v>
      </c>
      <c r="BI157" s="3">
        <v>1.4112988209999999</v>
      </c>
      <c r="BJ157" s="3">
        <v>1.3328093510000001</v>
      </c>
      <c r="BK157" s="3">
        <v>1.2930630839999999</v>
      </c>
      <c r="BL157" s="3">
        <v>1.303580714</v>
      </c>
      <c r="BM157" s="3">
        <v>1.2890763359999999</v>
      </c>
      <c r="BN157" s="3">
        <v>1.260723346</v>
      </c>
    </row>
    <row r="158" spans="1:66" ht="15.75" thickBot="1" x14ac:dyDescent="0.3">
      <c r="A158" s="3">
        <v>1.279724198</v>
      </c>
      <c r="B158" s="3">
        <v>1.1818991539999999</v>
      </c>
      <c r="C158" s="3">
        <v>1.2573467009999999</v>
      </c>
      <c r="D158" s="3">
        <v>1.3351971819999999</v>
      </c>
      <c r="E158" s="3">
        <v>1.2661707980000001</v>
      </c>
      <c r="F158" s="3">
        <v>1.2797030899999999</v>
      </c>
      <c r="G158" s="3">
        <v>1.3896630640000001</v>
      </c>
      <c r="H158" s="3">
        <v>1.2029495880000001</v>
      </c>
      <c r="I158" s="3">
        <v>1.3893138789999999</v>
      </c>
      <c r="J158" s="3">
        <v>1.4351567510000001</v>
      </c>
      <c r="K158" s="3">
        <v>2.6244914779999999</v>
      </c>
      <c r="L158" s="3">
        <v>1.6117933</v>
      </c>
      <c r="M158" s="3">
        <v>2.6688010649999998</v>
      </c>
      <c r="N158" s="3">
        <v>1.8693187330000001</v>
      </c>
      <c r="O158" s="3">
        <v>1.467761799</v>
      </c>
      <c r="P158" s="3">
        <v>1.461113023</v>
      </c>
      <c r="Q158" s="3">
        <v>1.2996293889999999</v>
      </c>
      <c r="R158" s="3">
        <v>1.2700043489999999</v>
      </c>
      <c r="S158" s="3">
        <v>1.138723113</v>
      </c>
      <c r="T158" s="3">
        <v>1.130558975</v>
      </c>
      <c r="U158" s="3">
        <v>1.3080442729999999</v>
      </c>
      <c r="V158" s="3">
        <v>1.103421092</v>
      </c>
      <c r="W158" s="3">
        <v>1.217281756</v>
      </c>
      <c r="X158" s="3">
        <v>1.1840191710000001</v>
      </c>
      <c r="Y158" s="3">
        <v>2.0931297600000001</v>
      </c>
      <c r="Z158" s="3">
        <v>1.5130971639999999</v>
      </c>
      <c r="AA158" s="3">
        <v>1.4917046759999999</v>
      </c>
      <c r="AB158" s="3">
        <v>1.3710829229999999</v>
      </c>
      <c r="AC158" s="3">
        <v>1.5101975050000001</v>
      </c>
      <c r="AD158" s="3">
        <v>2.4240668570000001</v>
      </c>
      <c r="AE158" s="3">
        <v>1.592285475</v>
      </c>
      <c r="AF158" s="3">
        <v>1.362767278</v>
      </c>
      <c r="AG158" s="3">
        <v>1.1616364699999999</v>
      </c>
      <c r="AH158" s="3">
        <v>1.2100256089999999</v>
      </c>
      <c r="AI158" s="3">
        <v>1.2385727120000001</v>
      </c>
      <c r="AJ158" s="3">
        <v>1.216394765</v>
      </c>
      <c r="AK158" s="3">
        <v>1.4259273729999999</v>
      </c>
      <c r="AL158" s="3">
        <v>2.4355436419999998</v>
      </c>
      <c r="AM158" s="3">
        <v>1.2269793470000001</v>
      </c>
      <c r="AN158" s="3">
        <v>1.153028089</v>
      </c>
      <c r="AO158" s="3">
        <v>1.436198235</v>
      </c>
      <c r="AP158" s="3">
        <v>2.198662713</v>
      </c>
      <c r="AQ158" s="3">
        <v>1.3295415690000001</v>
      </c>
      <c r="AR158" s="3">
        <v>1.1886928050000001</v>
      </c>
      <c r="AS158" s="3">
        <v>1.30273719</v>
      </c>
      <c r="AT158" s="3">
        <v>1.2446372910000001</v>
      </c>
      <c r="AU158" s="3">
        <v>1.366612677</v>
      </c>
      <c r="AV158" s="3">
        <v>1.1293881619999999</v>
      </c>
      <c r="AW158" s="3">
        <v>1.3983778950000001</v>
      </c>
      <c r="AX158" s="3">
        <v>1.3576987439999999</v>
      </c>
      <c r="AY158" s="3">
        <v>2.0717285300000001</v>
      </c>
      <c r="AZ158" s="3">
        <v>1.507770389</v>
      </c>
      <c r="BA158" s="3">
        <v>1.7222475100000001</v>
      </c>
      <c r="BB158" s="3">
        <v>1.488907215</v>
      </c>
      <c r="BC158" s="3">
        <v>2.668258207</v>
      </c>
      <c r="BD158" s="3">
        <v>1.733814873</v>
      </c>
      <c r="BE158" s="3">
        <v>2.3394972140000001</v>
      </c>
      <c r="BF158" s="3">
        <v>2.1767465590000001</v>
      </c>
      <c r="BG158" s="3">
        <v>1.3317962969999999</v>
      </c>
      <c r="BH158" s="3">
        <v>1.2050102060000001</v>
      </c>
      <c r="BI158" s="3">
        <v>1.4007196420000001</v>
      </c>
      <c r="BJ158" s="3">
        <v>1.2802672690000001</v>
      </c>
      <c r="BK158" s="3">
        <v>1.3263025770000001</v>
      </c>
      <c r="BL158" s="3">
        <v>1.2876123290000001</v>
      </c>
      <c r="BM158" s="3">
        <v>1.3162920760000001</v>
      </c>
      <c r="BN158" s="3">
        <v>1.2475259590000001</v>
      </c>
    </row>
    <row r="159" spans="1:66" ht="15.75" thickBot="1" x14ac:dyDescent="0.3">
      <c r="A159" s="3">
        <v>1.262684052</v>
      </c>
      <c r="B159" s="3">
        <v>1.2339663219999999</v>
      </c>
      <c r="C159" s="3">
        <v>1.2411940850000001</v>
      </c>
      <c r="D159" s="3">
        <v>1.2404599220000001</v>
      </c>
      <c r="E159" s="3">
        <v>1.264289754</v>
      </c>
      <c r="F159" s="3">
        <v>1.2908756109999999</v>
      </c>
      <c r="G159" s="3">
        <v>1.411002994</v>
      </c>
      <c r="H159" s="3">
        <v>1.180634424</v>
      </c>
      <c r="I159" s="3">
        <v>1.4135082379999999</v>
      </c>
      <c r="J159" s="3">
        <v>1.4143457319999999</v>
      </c>
      <c r="K159" s="3">
        <v>2.691674473</v>
      </c>
      <c r="L159" s="3">
        <v>1.6567724800000001</v>
      </c>
      <c r="M159" s="3">
        <v>2.5031926979999999</v>
      </c>
      <c r="N159" s="3">
        <v>2.0237682549999998</v>
      </c>
      <c r="O159" s="3">
        <v>1.3965505030000001</v>
      </c>
      <c r="P159" s="3">
        <v>1.4452912819999999</v>
      </c>
      <c r="Q159" s="3">
        <v>1.318195751</v>
      </c>
      <c r="R159" s="3">
        <v>1.2407859830000001</v>
      </c>
      <c r="S159" s="3">
        <v>1.156644963</v>
      </c>
      <c r="T159" s="3">
        <v>1.1353716060000001</v>
      </c>
      <c r="U159" s="3">
        <v>1.386988619</v>
      </c>
      <c r="V159" s="3">
        <v>1.1105619149999999</v>
      </c>
      <c r="W159" s="3">
        <v>1.183659003</v>
      </c>
      <c r="X159" s="3">
        <v>1.1738003050000001</v>
      </c>
      <c r="Y159" s="3">
        <v>2.0493705339999999</v>
      </c>
      <c r="Z159" s="3">
        <v>1.5738092260000001</v>
      </c>
      <c r="AA159" s="3">
        <v>1.473816724</v>
      </c>
      <c r="AB159" s="3">
        <v>1.388071681</v>
      </c>
      <c r="AC159" s="3">
        <v>1.560372826</v>
      </c>
      <c r="AD159" s="3">
        <v>2.3586966710000001</v>
      </c>
      <c r="AE159" s="3">
        <v>1.5607938240000001</v>
      </c>
      <c r="AF159" s="3">
        <v>1.366030377</v>
      </c>
      <c r="AG159" s="3">
        <v>1.159902706</v>
      </c>
      <c r="AH159" s="3">
        <v>1.2038210549999999</v>
      </c>
      <c r="AI159" s="3">
        <v>1.24558006</v>
      </c>
      <c r="AJ159" s="3">
        <v>1.222760984</v>
      </c>
      <c r="AK159" s="3">
        <v>1.4427423720000001</v>
      </c>
      <c r="AL159" s="3">
        <v>2.1305111710000002</v>
      </c>
      <c r="AM159" s="3">
        <v>1.2327114809999999</v>
      </c>
      <c r="AN159" s="3">
        <v>1.1507210990000001</v>
      </c>
      <c r="AO159" s="3">
        <v>1.411355103</v>
      </c>
      <c r="AP159" s="3">
        <v>2.2825778880000001</v>
      </c>
      <c r="AQ159" s="3">
        <v>1.315739907</v>
      </c>
      <c r="AR159" s="3">
        <v>1.2021896240000001</v>
      </c>
      <c r="AS159" s="3">
        <v>1.2750023049999999</v>
      </c>
      <c r="AT159" s="3">
        <v>1.2472132869999999</v>
      </c>
      <c r="AU159" s="3">
        <v>1.3162389860000001</v>
      </c>
      <c r="AV159" s="3">
        <v>1.1172061150000001</v>
      </c>
      <c r="AW159" s="3">
        <v>1.454995005</v>
      </c>
      <c r="AX159" s="3">
        <v>1.3499962539999999</v>
      </c>
      <c r="AY159" s="3">
        <v>2.0424541330000001</v>
      </c>
      <c r="AZ159" s="3">
        <v>1.5111434509999999</v>
      </c>
      <c r="BA159" s="3">
        <v>1.6862157600000001</v>
      </c>
      <c r="BB159" s="3">
        <v>1.4509625770000001</v>
      </c>
      <c r="BC159" s="3">
        <v>2.6109307149999998</v>
      </c>
      <c r="BD159" s="3">
        <v>1.722842918</v>
      </c>
      <c r="BE159" s="3">
        <v>2.2343839380000001</v>
      </c>
      <c r="BF159" s="3">
        <v>2.1154861519999999</v>
      </c>
      <c r="BG159" s="3">
        <v>1.4047227760000001</v>
      </c>
      <c r="BH159" s="3">
        <v>1.1802482510000001</v>
      </c>
      <c r="BI159" s="3">
        <v>1.414476509</v>
      </c>
      <c r="BJ159" s="3">
        <v>1.3113145509999999</v>
      </c>
      <c r="BK159" s="3">
        <v>1.279903791</v>
      </c>
      <c r="BL159" s="3">
        <v>1.2701284310000001</v>
      </c>
      <c r="BM159" s="3">
        <v>1.289183558</v>
      </c>
      <c r="BN159" s="3">
        <v>1.2839761810000001</v>
      </c>
    </row>
    <row r="160" spans="1:66" ht="15.75" thickBot="1" x14ac:dyDescent="0.3">
      <c r="A160" s="3">
        <v>1.267247317</v>
      </c>
      <c r="B160" s="3">
        <v>1.212032878</v>
      </c>
      <c r="C160" s="3">
        <v>1.2814750589999999</v>
      </c>
      <c r="D160" s="3">
        <v>1.2580436129999999</v>
      </c>
      <c r="E160" s="3">
        <v>1.281791353</v>
      </c>
      <c r="F160" s="3">
        <v>1.2621646200000001</v>
      </c>
      <c r="G160" s="3">
        <v>1.2749327960000001</v>
      </c>
      <c r="H160" s="3">
        <v>1.2270473099999999</v>
      </c>
      <c r="I160" s="3">
        <v>1.3856425910000001</v>
      </c>
      <c r="J160" s="3">
        <v>1.3991459550000001</v>
      </c>
      <c r="K160" s="3">
        <v>2.620463746</v>
      </c>
      <c r="L160" s="3">
        <v>1.556940051</v>
      </c>
      <c r="M160" s="3">
        <v>2.7852625849999999</v>
      </c>
      <c r="N160" s="3">
        <v>1.817173229</v>
      </c>
      <c r="O160" s="3">
        <v>1.428016913</v>
      </c>
      <c r="P160" s="3">
        <v>1.5054880639999999</v>
      </c>
      <c r="Q160" s="3">
        <v>1.3081365229999999</v>
      </c>
      <c r="R160" s="3">
        <v>1.3156018679999999</v>
      </c>
      <c r="S160" s="3">
        <v>1.1794232979999999</v>
      </c>
      <c r="T160" s="3">
        <v>1.1200114969999999</v>
      </c>
      <c r="U160" s="3">
        <v>1.3839493270000001</v>
      </c>
      <c r="V160" s="3">
        <v>1.1249324430000001</v>
      </c>
      <c r="W160" s="3">
        <v>1.209044437</v>
      </c>
      <c r="X160" s="3">
        <v>1.2282273770000001</v>
      </c>
      <c r="Y160" s="3">
        <v>2.2083651099999999</v>
      </c>
      <c r="Z160" s="3">
        <v>1.5686676180000001</v>
      </c>
      <c r="AA160" s="3">
        <v>1.4986841500000001</v>
      </c>
      <c r="AB160" s="3">
        <v>1.3852819380000001</v>
      </c>
      <c r="AC160" s="3">
        <v>1.5364751809999999</v>
      </c>
      <c r="AD160" s="3">
        <v>2.4489816329999998</v>
      </c>
      <c r="AE160" s="3">
        <v>1.5332701689999999</v>
      </c>
      <c r="AF160" s="3">
        <v>1.32788598</v>
      </c>
      <c r="AG160" s="3">
        <v>1.1605889199999999</v>
      </c>
      <c r="AH160" s="3">
        <v>1.208958108</v>
      </c>
      <c r="AI160" s="3">
        <v>1.265856761</v>
      </c>
      <c r="AJ160" s="3">
        <v>1.236540164</v>
      </c>
      <c r="AK160" s="3">
        <v>1.4298099609999999</v>
      </c>
      <c r="AL160" s="3">
        <v>2.1560333140000001</v>
      </c>
      <c r="AM160" s="3">
        <v>1.2356770690000001</v>
      </c>
      <c r="AN160" s="3">
        <v>1.1585622010000001</v>
      </c>
      <c r="AO160" s="3">
        <v>1.4523388989999999</v>
      </c>
      <c r="AP160" s="3">
        <v>2.2394576659999998</v>
      </c>
      <c r="AQ160" s="3">
        <v>1.3462502599999999</v>
      </c>
      <c r="AR160" s="3">
        <v>1.1878427090000001</v>
      </c>
      <c r="AS160" s="3">
        <v>1.290565446</v>
      </c>
      <c r="AT160" s="3">
        <v>1.2195791069999999</v>
      </c>
      <c r="AU160" s="3">
        <v>1.3529813959999999</v>
      </c>
      <c r="AV160" s="3">
        <v>1.1390663599999999</v>
      </c>
      <c r="AW160" s="3">
        <v>1.3871023039999999</v>
      </c>
      <c r="AX160" s="3">
        <v>1.332524211</v>
      </c>
      <c r="AY160" s="3">
        <v>2.0683078720000001</v>
      </c>
      <c r="AZ160" s="3">
        <v>1.49916282</v>
      </c>
      <c r="BA160" s="3">
        <v>1.707656716</v>
      </c>
      <c r="BB160" s="3">
        <v>1.427890879</v>
      </c>
      <c r="BC160" s="3">
        <v>2.7336038650000001</v>
      </c>
      <c r="BD160" s="3">
        <v>1.8230266719999999</v>
      </c>
      <c r="BE160" s="3">
        <v>2.315999879</v>
      </c>
      <c r="BF160" s="3">
        <v>2.0215744080000002</v>
      </c>
      <c r="BG160" s="3">
        <v>1.353727334</v>
      </c>
      <c r="BH160" s="3">
        <v>1.1847377139999999</v>
      </c>
      <c r="BI160" s="3">
        <v>1.4047140069999999</v>
      </c>
      <c r="BJ160" s="3">
        <v>1.316481504</v>
      </c>
      <c r="BK160" s="3">
        <v>1.31753353</v>
      </c>
      <c r="BL160" s="3">
        <v>1.3179269149999999</v>
      </c>
      <c r="BM160" s="3">
        <v>1.3096444890000001</v>
      </c>
      <c r="BN160" s="3">
        <v>1.258645359</v>
      </c>
    </row>
    <row r="161" spans="1:66" ht="15.75" thickBot="1" x14ac:dyDescent="0.3">
      <c r="A161" s="3">
        <v>1.2552733970000001</v>
      </c>
      <c r="B161" s="3">
        <v>1.223342414</v>
      </c>
      <c r="C161" s="3">
        <v>1.321369886</v>
      </c>
      <c r="D161" s="3">
        <v>1.310409186</v>
      </c>
      <c r="E161" s="3">
        <v>1.227111238</v>
      </c>
      <c r="F161" s="3">
        <v>1.3216177309999999</v>
      </c>
      <c r="G161" s="3">
        <v>1.2826107179999999</v>
      </c>
      <c r="H161" s="3">
        <v>1.3000369519999999</v>
      </c>
      <c r="I161" s="3">
        <v>1.4380216809999999</v>
      </c>
      <c r="J161" s="3">
        <v>1.4012669790000001</v>
      </c>
      <c r="K161" s="3">
        <v>2.4403654640000001</v>
      </c>
      <c r="L161" s="3">
        <v>1.586677747</v>
      </c>
      <c r="M161" s="3">
        <v>2.5180661230000001</v>
      </c>
      <c r="N161" s="3">
        <v>1.7543925069999999</v>
      </c>
      <c r="O161" s="3">
        <v>1.4379441239999999</v>
      </c>
      <c r="P161" s="3">
        <v>1.532671728</v>
      </c>
      <c r="Q161" s="3">
        <v>1.283510157</v>
      </c>
      <c r="R161" s="3">
        <v>1.3460587980000001</v>
      </c>
      <c r="S161" s="3">
        <v>1.18523394</v>
      </c>
      <c r="T161" s="3">
        <v>1.198725523</v>
      </c>
      <c r="U161" s="3">
        <v>1.2805498449999999</v>
      </c>
      <c r="V161" s="3">
        <v>1.1075744160000001</v>
      </c>
      <c r="W161" s="3">
        <v>1.2296426840000001</v>
      </c>
      <c r="X161" s="3">
        <v>1.173626922</v>
      </c>
      <c r="Y161" s="3">
        <v>2.1657378340000002</v>
      </c>
      <c r="Z161" s="3">
        <v>1.501211622</v>
      </c>
      <c r="AA161" s="3">
        <v>1.4707253309999999</v>
      </c>
      <c r="AB161" s="3">
        <v>1.3802873849999999</v>
      </c>
      <c r="AC161" s="3">
        <v>1.574015919</v>
      </c>
      <c r="AD161" s="3">
        <v>2.4174691460000002</v>
      </c>
      <c r="AE161" s="3">
        <v>1.5984759909999999</v>
      </c>
      <c r="AF161" s="3">
        <v>1.3142202650000001</v>
      </c>
      <c r="AG161" s="3">
        <v>1.159777609</v>
      </c>
      <c r="AH161" s="3">
        <v>1.210969148</v>
      </c>
      <c r="AI161" s="3">
        <v>1.2675024189999999</v>
      </c>
      <c r="AJ161" s="3">
        <v>1.233621173</v>
      </c>
      <c r="AK161" s="3">
        <v>1.4204688750000001</v>
      </c>
      <c r="AL161" s="3">
        <v>2.1459647820000001</v>
      </c>
      <c r="AM161" s="3">
        <v>1.245071633</v>
      </c>
      <c r="AN161" s="3">
        <v>1.1583729359999999</v>
      </c>
      <c r="AO161" s="3">
        <v>1.4482874880000001</v>
      </c>
      <c r="AP161" s="3">
        <v>2.2109826990000001</v>
      </c>
      <c r="AQ161" s="3">
        <v>1.345632253</v>
      </c>
      <c r="AR161" s="3">
        <v>1.1828336399999999</v>
      </c>
      <c r="AS161" s="3">
        <v>1.278474713</v>
      </c>
      <c r="AT161" s="3">
        <v>1.208998368</v>
      </c>
      <c r="AU161" s="3">
        <v>1.3354238899999999</v>
      </c>
      <c r="AV161" s="3">
        <v>1.1382980519999999</v>
      </c>
      <c r="AW161" s="3">
        <v>1.4274329429999999</v>
      </c>
      <c r="AX161" s="3">
        <v>1.3073938110000001</v>
      </c>
      <c r="AY161" s="3">
        <v>1.975452408</v>
      </c>
      <c r="AZ161" s="3">
        <v>1.5055565120000001</v>
      </c>
      <c r="BA161" s="3">
        <v>1.706284066</v>
      </c>
      <c r="BB161" s="3">
        <v>1.473263861</v>
      </c>
      <c r="BC161" s="3">
        <v>2.7082480059999998</v>
      </c>
      <c r="BD161" s="3">
        <v>1.857443425</v>
      </c>
      <c r="BE161" s="3">
        <v>2.2113094950000001</v>
      </c>
      <c r="BF161" s="3">
        <v>2.1705973909999998</v>
      </c>
      <c r="BG161" s="3">
        <v>1.3565750860000001</v>
      </c>
      <c r="BH161" s="3">
        <v>1.206028748</v>
      </c>
      <c r="BI161" s="3">
        <v>1.3843292190000001</v>
      </c>
      <c r="BJ161" s="3">
        <v>1.2815384080000001</v>
      </c>
      <c r="BK161" s="3">
        <v>1.2894630789999999</v>
      </c>
      <c r="BL161" s="3">
        <v>1.3189693179999999</v>
      </c>
      <c r="BM161" s="3">
        <v>1.294919583</v>
      </c>
      <c r="BN161" s="3">
        <v>1.2819503189999999</v>
      </c>
    </row>
    <row r="162" spans="1:66" ht="15.75" thickBot="1" x14ac:dyDescent="0.3">
      <c r="A162" s="3">
        <v>1.2558982270000001</v>
      </c>
      <c r="B162" s="3">
        <v>1.197288066</v>
      </c>
      <c r="C162" s="3">
        <v>1.2636604039999999</v>
      </c>
      <c r="D162" s="3">
        <v>1.2156299070000001</v>
      </c>
      <c r="E162" s="3">
        <v>1.2480036459999999</v>
      </c>
      <c r="F162" s="3">
        <v>1.2648686929999999</v>
      </c>
      <c r="G162" s="3">
        <v>1.323808262</v>
      </c>
      <c r="H162" s="3">
        <v>1.2185096710000001</v>
      </c>
      <c r="I162" s="3">
        <v>1.3926889360000001</v>
      </c>
      <c r="J162" s="3">
        <v>1.3647542880000001</v>
      </c>
      <c r="K162" s="3">
        <v>2.622558932</v>
      </c>
      <c r="L162" s="3">
        <v>1.537818205</v>
      </c>
      <c r="M162" s="3">
        <v>2.7095346079999998</v>
      </c>
      <c r="N162" s="3">
        <v>1.8892852440000001</v>
      </c>
      <c r="O162" s="3">
        <v>1.434259789</v>
      </c>
      <c r="P162" s="3">
        <v>1.625833106</v>
      </c>
      <c r="Q162" s="3">
        <v>1.3256504979999999</v>
      </c>
      <c r="R162" s="3">
        <v>1.303028804</v>
      </c>
      <c r="S162" s="3">
        <v>1.1687094010000001</v>
      </c>
      <c r="T162" s="3">
        <v>1.1443249</v>
      </c>
      <c r="U162" s="3">
        <v>1.337700712</v>
      </c>
      <c r="V162" s="3">
        <v>1.080362013</v>
      </c>
      <c r="W162" s="3">
        <v>1.2211061919999999</v>
      </c>
      <c r="X162" s="3">
        <v>1.1888869120000001</v>
      </c>
      <c r="Y162" s="3">
        <v>2.1734517960000002</v>
      </c>
      <c r="Z162" s="3">
        <v>1.5250750289999999</v>
      </c>
      <c r="AA162" s="3">
        <v>1.532985603</v>
      </c>
      <c r="AB162" s="3">
        <v>1.3937524880000001</v>
      </c>
      <c r="AC162" s="3">
        <v>1.5338402179999999</v>
      </c>
      <c r="AD162" s="3">
        <v>2.4053655639999998</v>
      </c>
      <c r="AE162" s="3">
        <v>1.5812269489999999</v>
      </c>
      <c r="AF162" s="3">
        <v>1.3645151419999999</v>
      </c>
      <c r="AG162" s="3">
        <v>1.1602828000000001</v>
      </c>
      <c r="AH162" s="3">
        <v>1.2086410400000001</v>
      </c>
      <c r="AI162" s="3">
        <v>1.2623066199999999</v>
      </c>
      <c r="AJ162" s="3">
        <v>1.2122117560000001</v>
      </c>
      <c r="AK162" s="3">
        <v>1.444442217</v>
      </c>
      <c r="AL162" s="3">
        <v>2.2326300319999999</v>
      </c>
      <c r="AM162" s="3">
        <v>1.224341042</v>
      </c>
      <c r="AN162" s="3">
        <v>1.1547863439999999</v>
      </c>
      <c r="AO162" s="3">
        <v>1.441202356</v>
      </c>
      <c r="AP162" s="3">
        <v>2.2414336430000001</v>
      </c>
      <c r="AQ162" s="3">
        <v>1.3141502359999999</v>
      </c>
      <c r="AR162" s="3">
        <v>1.187062904</v>
      </c>
      <c r="AS162" s="3">
        <v>1.2859159419999999</v>
      </c>
      <c r="AT162" s="3">
        <v>1.226187959</v>
      </c>
      <c r="AU162" s="3">
        <v>1.367003636</v>
      </c>
      <c r="AV162" s="3">
        <v>1.131419596</v>
      </c>
      <c r="AW162" s="3">
        <v>1.401006065</v>
      </c>
      <c r="AX162" s="3">
        <v>1.29321687</v>
      </c>
      <c r="AY162" s="3">
        <v>2.045940716</v>
      </c>
      <c r="AZ162" s="3">
        <v>1.5610481430000001</v>
      </c>
      <c r="BA162" s="3">
        <v>1.7076081759999999</v>
      </c>
      <c r="BB162" s="3">
        <v>1.568350766</v>
      </c>
      <c r="BC162" s="3">
        <v>2.8842830820000001</v>
      </c>
      <c r="BD162" s="3">
        <v>1.886974167</v>
      </c>
      <c r="BE162" s="3">
        <v>2.213439342</v>
      </c>
      <c r="BF162" s="3">
        <v>2.2421936680000001</v>
      </c>
      <c r="BG162" s="3">
        <v>1.356021133</v>
      </c>
      <c r="BH162" s="3">
        <v>1.203875595</v>
      </c>
      <c r="BI162" s="3">
        <v>1.4121565469999999</v>
      </c>
      <c r="BJ162" s="3">
        <v>1.305846447</v>
      </c>
      <c r="BK162" s="3">
        <v>1.3180403460000001</v>
      </c>
      <c r="BL162" s="3">
        <v>1.2819475890000001</v>
      </c>
      <c r="BM162" s="3">
        <v>1.3086109509999999</v>
      </c>
      <c r="BN162" s="3">
        <v>1.2860563759999999</v>
      </c>
    </row>
    <row r="163" spans="1:66" ht="15.75" thickBot="1" x14ac:dyDescent="0.3">
      <c r="A163" s="3">
        <v>1.2724391399999999</v>
      </c>
      <c r="B163" s="3">
        <v>1.2128287740000001</v>
      </c>
      <c r="C163" s="3">
        <v>1.2521002429999999</v>
      </c>
      <c r="D163" s="3">
        <v>1.267752542</v>
      </c>
      <c r="E163" s="3">
        <v>1.2716537480000001</v>
      </c>
      <c r="F163" s="3">
        <v>1.2834354750000001</v>
      </c>
      <c r="G163" s="3">
        <v>1.295887061</v>
      </c>
      <c r="H163" s="3">
        <v>1.2847618649999999</v>
      </c>
      <c r="I163" s="3">
        <v>1.427902995</v>
      </c>
      <c r="J163" s="3">
        <v>1.421176327</v>
      </c>
      <c r="K163" s="3">
        <v>2.6538185429999999</v>
      </c>
      <c r="L163" s="3">
        <v>1.6652944709999999</v>
      </c>
      <c r="M163" s="3">
        <v>2.7898331430000001</v>
      </c>
      <c r="N163" s="3">
        <v>1.9319651600000001</v>
      </c>
      <c r="O163" s="3">
        <v>1.407549027</v>
      </c>
      <c r="P163" s="3">
        <v>1.5035294990000001</v>
      </c>
      <c r="Q163" s="3">
        <v>1.319019597</v>
      </c>
      <c r="R163" s="3">
        <v>1.3146118769999999</v>
      </c>
      <c r="S163" s="3">
        <v>1.2225322409999999</v>
      </c>
      <c r="T163" s="3">
        <v>1.127969955</v>
      </c>
      <c r="U163" s="3">
        <v>1.3607115110000001</v>
      </c>
      <c r="V163" s="3">
        <v>1.0853772960000001</v>
      </c>
      <c r="W163" s="3">
        <v>1.2184955850000001</v>
      </c>
      <c r="X163" s="3">
        <v>1.1736491250000001</v>
      </c>
      <c r="Y163" s="3">
        <v>2.0949483330000001</v>
      </c>
      <c r="Z163" s="3">
        <v>1.5917068029999999</v>
      </c>
      <c r="AA163" s="3">
        <v>1.460724109</v>
      </c>
      <c r="AB163" s="3">
        <v>1.394138369</v>
      </c>
      <c r="AC163" s="3">
        <v>1.5440641610000001</v>
      </c>
      <c r="AD163" s="3">
        <v>2.6336112090000001</v>
      </c>
      <c r="AE163" s="3">
        <v>1.5589782700000001</v>
      </c>
      <c r="AF163" s="3">
        <v>1.41769192</v>
      </c>
      <c r="AG163" s="3">
        <v>1.159443115</v>
      </c>
      <c r="AH163" s="3">
        <v>1.212131498</v>
      </c>
      <c r="AI163" s="3">
        <v>1.242153136</v>
      </c>
      <c r="AJ163" s="3">
        <v>1.2195636190000001</v>
      </c>
      <c r="AK163" s="3">
        <v>1.467272989</v>
      </c>
      <c r="AL163" s="3">
        <v>2.35470706</v>
      </c>
      <c r="AM163" s="3">
        <v>1.2241935719999999</v>
      </c>
      <c r="AN163" s="3">
        <v>1.163005316</v>
      </c>
      <c r="AO163" s="3">
        <v>1.419704826</v>
      </c>
      <c r="AP163" s="3">
        <v>2.1808044770000001</v>
      </c>
      <c r="AQ163" s="3">
        <v>1.3286500999999999</v>
      </c>
      <c r="AR163" s="3">
        <v>1.226595815</v>
      </c>
      <c r="AS163" s="3">
        <v>1.28131733</v>
      </c>
      <c r="AT163" s="3">
        <v>1.2178965239999999</v>
      </c>
      <c r="AU163" s="3">
        <v>1.3370658419999999</v>
      </c>
      <c r="AV163" s="3">
        <v>1.143816143</v>
      </c>
      <c r="AW163" s="3">
        <v>1.477507519</v>
      </c>
      <c r="AX163" s="3">
        <v>1.3034575230000001</v>
      </c>
      <c r="AY163" s="3">
        <v>2.0976408129999999</v>
      </c>
      <c r="AZ163" s="3">
        <v>1.5267105080000001</v>
      </c>
      <c r="BA163" s="3">
        <v>1.719907466</v>
      </c>
      <c r="BB163" s="3">
        <v>1.483974957</v>
      </c>
      <c r="BC163" s="3">
        <v>2.6518917790000001</v>
      </c>
      <c r="BD163" s="3">
        <v>1.8835574509999999</v>
      </c>
      <c r="BE163" s="3">
        <v>2.28841867</v>
      </c>
      <c r="BF163" s="3">
        <v>2.1301818720000001</v>
      </c>
      <c r="BG163" s="3">
        <v>1.343377764</v>
      </c>
      <c r="BH163" s="3">
        <v>1.2041029750000001</v>
      </c>
      <c r="BI163" s="3">
        <v>1.411278756</v>
      </c>
      <c r="BJ163" s="3">
        <v>1.2640846269999999</v>
      </c>
      <c r="BK163" s="3">
        <v>1.292477023</v>
      </c>
      <c r="BL163" s="3">
        <v>1.2890614949999999</v>
      </c>
      <c r="BM163" s="3">
        <v>1.3060368979999999</v>
      </c>
      <c r="BN163" s="3">
        <v>1.2712754820000001</v>
      </c>
    </row>
    <row r="164" spans="1:66" ht="15.75" thickBot="1" x14ac:dyDescent="0.3">
      <c r="A164" s="3">
        <v>1.248279951</v>
      </c>
      <c r="B164" s="3">
        <v>1.228142804</v>
      </c>
      <c r="C164" s="3">
        <v>1.2678707360000001</v>
      </c>
      <c r="D164" s="3">
        <v>1.348853547</v>
      </c>
      <c r="E164" s="3">
        <v>1.280886457</v>
      </c>
      <c r="F164" s="3">
        <v>1.281389278</v>
      </c>
      <c r="G164" s="3">
        <v>1.3683033090000001</v>
      </c>
      <c r="H164" s="3">
        <v>1.173132638</v>
      </c>
      <c r="I164" s="3">
        <v>1.438755037</v>
      </c>
      <c r="J164" s="3">
        <v>1.4026009859999999</v>
      </c>
      <c r="K164" s="3">
        <v>2.6389470500000001</v>
      </c>
      <c r="L164" s="3">
        <v>1.59417426</v>
      </c>
      <c r="M164" s="3">
        <v>2.533568679</v>
      </c>
      <c r="N164" s="3">
        <v>2.0677634500000002</v>
      </c>
      <c r="O164" s="3">
        <v>1.403181711</v>
      </c>
      <c r="P164" s="3">
        <v>1.470318249</v>
      </c>
      <c r="Q164" s="3">
        <v>1.2534927680000001</v>
      </c>
      <c r="R164" s="3">
        <v>1.2731702279999999</v>
      </c>
      <c r="S164" s="3">
        <v>1.161517441</v>
      </c>
      <c r="T164" s="3">
        <v>1.137958834</v>
      </c>
      <c r="U164" s="3">
        <v>1.3100904250000001</v>
      </c>
      <c r="V164" s="3">
        <v>1.0846562479999999</v>
      </c>
      <c r="W164" s="3">
        <v>1.222820459</v>
      </c>
      <c r="X164" s="3">
        <v>1.205333824</v>
      </c>
      <c r="Y164" s="3">
        <v>2.1748937810000002</v>
      </c>
      <c r="Z164" s="3">
        <v>1.5396131230000001</v>
      </c>
      <c r="AA164" s="3">
        <v>1.4446077180000001</v>
      </c>
      <c r="AB164" s="3">
        <v>1.370818192</v>
      </c>
      <c r="AC164" s="3">
        <v>1.5093898290000001</v>
      </c>
      <c r="AD164" s="3">
        <v>2.334628141</v>
      </c>
      <c r="AE164" s="3">
        <v>1.5947666700000001</v>
      </c>
      <c r="AF164" s="3">
        <v>1.356251052</v>
      </c>
      <c r="AG164" s="3">
        <v>1.159926934</v>
      </c>
      <c r="AH164" s="3">
        <v>1.2046673910000001</v>
      </c>
      <c r="AI164" s="3">
        <v>1.2446854650000001</v>
      </c>
      <c r="AJ164" s="3">
        <v>1.229571805</v>
      </c>
      <c r="AK164" s="3">
        <v>1.4117491049999999</v>
      </c>
      <c r="AL164" s="3">
        <v>2.438884023</v>
      </c>
      <c r="AM164" s="3">
        <v>1.2310391510000001</v>
      </c>
      <c r="AN164" s="3">
        <v>1.1447867730000001</v>
      </c>
      <c r="AO164" s="3">
        <v>1.4977111240000001</v>
      </c>
      <c r="AP164" s="3">
        <v>2.2124402189999999</v>
      </c>
      <c r="AQ164" s="3">
        <v>1.3108339840000001</v>
      </c>
      <c r="AR164" s="3">
        <v>1.202185863</v>
      </c>
      <c r="AS164" s="3">
        <v>1.3024150059999999</v>
      </c>
      <c r="AT164" s="3">
        <v>1.2182933659999999</v>
      </c>
      <c r="AU164" s="3">
        <v>1.2987503149999999</v>
      </c>
      <c r="AV164" s="3">
        <v>1.126819105</v>
      </c>
      <c r="AW164" s="3">
        <v>1.414180174</v>
      </c>
      <c r="AX164" s="3">
        <v>1.3291580569999999</v>
      </c>
      <c r="AY164" s="3">
        <v>2.1768909280000002</v>
      </c>
      <c r="AZ164" s="3">
        <v>1.4767065109999999</v>
      </c>
      <c r="BA164" s="3">
        <v>1.7086521400000001</v>
      </c>
      <c r="BB164" s="3">
        <v>1.4959313430000001</v>
      </c>
      <c r="BC164" s="3">
        <v>2.7220371079999999</v>
      </c>
      <c r="BD164" s="3">
        <v>1.965531269</v>
      </c>
      <c r="BE164" s="3">
        <v>2.3011287139999999</v>
      </c>
      <c r="BF164" s="3">
        <v>2.1871440029999998</v>
      </c>
      <c r="BG164" s="3">
        <v>1.352972369</v>
      </c>
      <c r="BH164" s="3">
        <v>1.182169896</v>
      </c>
      <c r="BI164" s="3">
        <v>1.378315669</v>
      </c>
      <c r="BJ164" s="3">
        <v>1.268398073</v>
      </c>
      <c r="BK164" s="3">
        <v>1.2899774690000001</v>
      </c>
      <c r="BL164" s="3">
        <v>1.2560558930000001</v>
      </c>
      <c r="BM164" s="3">
        <v>1.313115695</v>
      </c>
      <c r="BN164" s="3">
        <v>1.276933949</v>
      </c>
    </row>
    <row r="165" spans="1:66" ht="15.75" thickBot="1" x14ac:dyDescent="0.3">
      <c r="A165" s="3">
        <v>1.2481221119999999</v>
      </c>
      <c r="B165" s="3">
        <v>1.214856827</v>
      </c>
      <c r="C165" s="3">
        <v>1.252401052</v>
      </c>
      <c r="D165" s="3">
        <v>1.2269610339999999</v>
      </c>
      <c r="E165" s="3">
        <v>1.2517839799999999</v>
      </c>
      <c r="F165" s="3">
        <v>1.263242693</v>
      </c>
      <c r="G165" s="3">
        <v>1.3017566060000001</v>
      </c>
      <c r="H165" s="3">
        <v>1.1878363270000001</v>
      </c>
      <c r="I165" s="3">
        <v>1.442102327</v>
      </c>
      <c r="J165" s="3">
        <v>1.4345336</v>
      </c>
      <c r="K165" s="3">
        <v>2.6514053909999999</v>
      </c>
      <c r="L165" s="3">
        <v>1.657091257</v>
      </c>
      <c r="M165" s="3">
        <v>2.6249784699999998</v>
      </c>
      <c r="N165" s="3">
        <v>1.9195501939999999</v>
      </c>
      <c r="O165" s="3">
        <v>1.4360407639999999</v>
      </c>
      <c r="P165" s="3">
        <v>1.4548797149999999</v>
      </c>
      <c r="Q165" s="3">
        <v>1.3240517549999999</v>
      </c>
      <c r="R165" s="3">
        <v>1.3402213999999999</v>
      </c>
      <c r="S165" s="3">
        <v>1.1932280500000001</v>
      </c>
      <c r="T165" s="3">
        <v>1.1437276240000001</v>
      </c>
      <c r="U165" s="3">
        <v>1.337811299</v>
      </c>
      <c r="V165" s="3">
        <v>1.107244723</v>
      </c>
      <c r="W165" s="3">
        <v>1.2225162510000001</v>
      </c>
      <c r="X165" s="3">
        <v>1.162497085</v>
      </c>
      <c r="Y165" s="3">
        <v>2.179754177</v>
      </c>
      <c r="Z165" s="3">
        <v>1.554098024</v>
      </c>
      <c r="AA165" s="3">
        <v>1.535942645</v>
      </c>
      <c r="AB165" s="3">
        <v>1.398888355</v>
      </c>
      <c r="AC165" s="3">
        <v>1.52716041</v>
      </c>
      <c r="AD165" s="3">
        <v>2.225740788</v>
      </c>
      <c r="AE165" s="3">
        <v>1.56522972</v>
      </c>
      <c r="AF165" s="3">
        <v>1.3848497500000001</v>
      </c>
      <c r="AG165" s="3">
        <v>1.160474668</v>
      </c>
      <c r="AH165" s="3">
        <v>1.207997677</v>
      </c>
      <c r="AI165" s="3">
        <v>1.2462111279999999</v>
      </c>
      <c r="AJ165" s="3">
        <v>1.2504225339999999</v>
      </c>
      <c r="AK165" s="3">
        <v>1.4606078840000001</v>
      </c>
      <c r="AL165" s="3">
        <v>2.2492937830000002</v>
      </c>
      <c r="AM165" s="3">
        <v>1.235833153</v>
      </c>
      <c r="AN165" s="3">
        <v>1.1496299320000001</v>
      </c>
      <c r="AO165" s="3">
        <v>1.4809531199999999</v>
      </c>
      <c r="AP165" s="3">
        <v>2.1703578179999998</v>
      </c>
      <c r="AQ165" s="3">
        <v>1.329581143</v>
      </c>
      <c r="AR165" s="3">
        <v>1.171083608</v>
      </c>
      <c r="AS165" s="3">
        <v>1.3151694920000001</v>
      </c>
      <c r="AT165" s="3">
        <v>1.271884214</v>
      </c>
      <c r="AU165" s="3">
        <v>1.3444874680000001</v>
      </c>
      <c r="AV165" s="3">
        <v>1.1137670159999999</v>
      </c>
      <c r="AW165" s="3">
        <v>1.439480117</v>
      </c>
      <c r="AX165" s="3">
        <v>1.3529699019999999</v>
      </c>
      <c r="AY165" s="3">
        <v>2.024048326</v>
      </c>
      <c r="AZ165" s="3">
        <v>1.501235815</v>
      </c>
      <c r="BA165" s="3">
        <v>1.732769233</v>
      </c>
      <c r="BB165" s="3">
        <v>1.526486652</v>
      </c>
      <c r="BC165" s="3">
        <v>2.8163791140000001</v>
      </c>
      <c r="BD165" s="3">
        <v>1.7735148110000001</v>
      </c>
      <c r="BE165" s="3">
        <v>2.2577676430000002</v>
      </c>
      <c r="BF165" s="3">
        <v>2.1472525880000002</v>
      </c>
      <c r="BG165" s="3">
        <v>1.33941161</v>
      </c>
      <c r="BH165" s="3">
        <v>1.2202368539999999</v>
      </c>
      <c r="BI165" s="3">
        <v>1.41173305</v>
      </c>
      <c r="BJ165" s="3">
        <v>1.291667895</v>
      </c>
      <c r="BK165" s="3">
        <v>1.306529458</v>
      </c>
      <c r="BL165" s="3">
        <v>1.301391398</v>
      </c>
      <c r="BM165" s="3">
        <v>1.297377089</v>
      </c>
      <c r="BN165" s="3">
        <v>1.2388057539999999</v>
      </c>
    </row>
    <row r="166" spans="1:66" ht="15.75" thickBot="1" x14ac:dyDescent="0.3">
      <c r="A166" s="3">
        <v>1.2576057839999999</v>
      </c>
      <c r="B166" s="3">
        <v>1.213475168</v>
      </c>
      <c r="C166" s="3">
        <v>1.253346954</v>
      </c>
      <c r="D166" s="3">
        <v>1.297465994</v>
      </c>
      <c r="E166" s="3">
        <v>1.2422066839999999</v>
      </c>
      <c r="F166" s="3">
        <v>1.289826653</v>
      </c>
      <c r="G166" s="3">
        <v>1.5040674679999999</v>
      </c>
      <c r="H166" s="3">
        <v>1.2001484360000001</v>
      </c>
      <c r="I166" s="3">
        <v>1.416146693</v>
      </c>
      <c r="J166" s="3">
        <v>1.51224834</v>
      </c>
      <c r="K166" s="3">
        <v>2.710814407</v>
      </c>
      <c r="L166" s="3">
        <v>1.5721896179999999</v>
      </c>
      <c r="M166" s="3">
        <v>2.6183066159999999</v>
      </c>
      <c r="N166" s="3">
        <v>1.862577672</v>
      </c>
      <c r="O166" s="3">
        <v>1.525649737</v>
      </c>
      <c r="P166" s="3">
        <v>1.5287803170000001</v>
      </c>
      <c r="Q166" s="3">
        <v>1.342891276</v>
      </c>
      <c r="R166" s="3">
        <v>1.302378539</v>
      </c>
      <c r="S166" s="3">
        <v>1.16563039</v>
      </c>
      <c r="T166" s="3">
        <v>1.1285639380000001</v>
      </c>
      <c r="U166" s="3">
        <v>1.3141773459999999</v>
      </c>
      <c r="V166" s="3">
        <v>1.118938832</v>
      </c>
      <c r="W166" s="3">
        <v>1.209590883</v>
      </c>
      <c r="X166" s="3">
        <v>1.1842734589999999</v>
      </c>
      <c r="Y166" s="3">
        <v>2.1644771729999999</v>
      </c>
      <c r="Z166" s="3">
        <v>1.5562807030000001</v>
      </c>
      <c r="AA166" s="3">
        <v>1.507515164</v>
      </c>
      <c r="AB166" s="3">
        <v>1.4058023340000001</v>
      </c>
      <c r="AC166" s="3">
        <v>1.5307611320000001</v>
      </c>
      <c r="AD166" s="3">
        <v>2.1261639699999999</v>
      </c>
      <c r="AE166" s="3">
        <v>1.6127536179999999</v>
      </c>
      <c r="AF166" s="3">
        <v>1.3273180309999999</v>
      </c>
      <c r="AG166" s="3">
        <v>1.159675792</v>
      </c>
      <c r="AH166" s="3">
        <v>1.2107935860000001</v>
      </c>
      <c r="AI166" s="3">
        <v>1.2622964759999999</v>
      </c>
      <c r="AJ166" s="3">
        <v>1.2602027360000001</v>
      </c>
      <c r="AK166" s="3">
        <v>1.434029851</v>
      </c>
      <c r="AL166" s="3">
        <v>2.321098385</v>
      </c>
      <c r="AM166" s="3">
        <v>1.2345960970000001</v>
      </c>
      <c r="AN166" s="3">
        <v>1.151096425</v>
      </c>
      <c r="AO166" s="3">
        <v>1.431670658</v>
      </c>
      <c r="AP166" s="3">
        <v>2.1747066629999998</v>
      </c>
      <c r="AQ166" s="3">
        <v>1.3753760020000001</v>
      </c>
      <c r="AR166" s="3">
        <v>1.198398383</v>
      </c>
      <c r="AS166" s="3">
        <v>1.288529475</v>
      </c>
      <c r="AT166" s="3">
        <v>1.220812778</v>
      </c>
      <c r="AU166" s="3">
        <v>1.3614976409999999</v>
      </c>
      <c r="AV166" s="3">
        <v>1.1407278780000001</v>
      </c>
      <c r="AW166" s="3">
        <v>1.4527118539999999</v>
      </c>
      <c r="AX166" s="3">
        <v>1.298767754</v>
      </c>
      <c r="AY166" s="3">
        <v>2.2054606520000002</v>
      </c>
      <c r="AZ166" s="3">
        <v>1.52530587</v>
      </c>
      <c r="BA166" s="3">
        <v>1.7426380509999999</v>
      </c>
      <c r="BB166" s="3">
        <v>1.493579371</v>
      </c>
      <c r="BC166" s="3">
        <v>2.6472738229999999</v>
      </c>
      <c r="BD166" s="3">
        <v>2.0213401430000002</v>
      </c>
      <c r="BE166" s="3">
        <v>2.2909062759999999</v>
      </c>
      <c r="BF166" s="3">
        <v>1.9540591439999999</v>
      </c>
      <c r="BG166" s="3">
        <v>1.351753252</v>
      </c>
      <c r="BH166" s="3">
        <v>1.193810375</v>
      </c>
      <c r="BI166" s="3">
        <v>1.3976809859999999</v>
      </c>
      <c r="BJ166" s="3">
        <v>1.2863309519999999</v>
      </c>
      <c r="BK166" s="3">
        <v>1.26890587</v>
      </c>
      <c r="BL166" s="3">
        <v>1.3069551079999999</v>
      </c>
      <c r="BM166" s="3">
        <v>1.2960071639999999</v>
      </c>
      <c r="BN166" s="3">
        <v>1.2382474429999999</v>
      </c>
    </row>
    <row r="167" spans="1:66" ht="15.75" thickBot="1" x14ac:dyDescent="0.3">
      <c r="A167" s="3">
        <v>1.26765627</v>
      </c>
      <c r="B167" s="3">
        <v>1.1968966679999999</v>
      </c>
      <c r="C167" s="3">
        <v>1.4816527719999999</v>
      </c>
      <c r="D167" s="3">
        <v>1.239346947</v>
      </c>
      <c r="E167" s="3">
        <v>1.2621266680000001</v>
      </c>
      <c r="F167" s="3">
        <v>1.2905071370000001</v>
      </c>
      <c r="G167" s="3">
        <v>1.2565347419999999</v>
      </c>
      <c r="H167" s="3">
        <v>1.1947647910000001</v>
      </c>
      <c r="I167" s="3">
        <v>1.402933566</v>
      </c>
      <c r="J167" s="3">
        <v>1.441722019</v>
      </c>
      <c r="K167" s="3">
        <v>2.7337788199999999</v>
      </c>
      <c r="L167" s="3">
        <v>1.6964609289999999</v>
      </c>
      <c r="M167" s="3">
        <v>2.7765076830000002</v>
      </c>
      <c r="N167" s="3">
        <v>1.714867108</v>
      </c>
      <c r="O167" s="3">
        <v>1.413729013</v>
      </c>
      <c r="P167" s="3">
        <v>1.5457548169999999</v>
      </c>
      <c r="Q167" s="3">
        <v>1.2851918069999999</v>
      </c>
      <c r="R167" s="3">
        <v>1.291803555</v>
      </c>
      <c r="S167" s="3">
        <v>1.164670758</v>
      </c>
      <c r="T167" s="3">
        <v>1.150609805</v>
      </c>
      <c r="U167" s="3">
        <v>1.3104379820000001</v>
      </c>
      <c r="V167" s="3">
        <v>1.062860063</v>
      </c>
      <c r="W167" s="3">
        <v>1.205032087</v>
      </c>
      <c r="X167" s="3">
        <v>1.152406722</v>
      </c>
      <c r="Y167" s="3">
        <v>2.1646397620000002</v>
      </c>
      <c r="Z167" s="3">
        <v>1.6277272350000001</v>
      </c>
      <c r="AA167" s="3">
        <v>1.5020003710000001</v>
      </c>
      <c r="AB167" s="3">
        <v>1.41341389</v>
      </c>
      <c r="AC167" s="3">
        <v>1.551433641</v>
      </c>
      <c r="AD167" s="3">
        <v>2.3884776150000002</v>
      </c>
      <c r="AE167" s="3">
        <v>1.5807372900000001</v>
      </c>
      <c r="AF167" s="3">
        <v>1.3087150700000001</v>
      </c>
      <c r="AG167" s="3">
        <v>1.1600114589999999</v>
      </c>
      <c r="AH167" s="3">
        <v>1.210049377</v>
      </c>
      <c r="AI167" s="3">
        <v>1.2546246270000001</v>
      </c>
      <c r="AJ167" s="3">
        <v>1.278216834</v>
      </c>
      <c r="AK167" s="3">
        <v>1.4484701120000001</v>
      </c>
      <c r="AL167" s="3">
        <v>2.0796449479999999</v>
      </c>
      <c r="AM167" s="3">
        <v>1.238782863</v>
      </c>
      <c r="AN167" s="3">
        <v>1.1472931390000001</v>
      </c>
      <c r="AO167" s="3">
        <v>1.4317171639999999</v>
      </c>
      <c r="AP167" s="3">
        <v>2.1929856440000002</v>
      </c>
      <c r="AQ167" s="3">
        <v>1.333259819</v>
      </c>
      <c r="AR167" s="3">
        <v>1.1931631810000001</v>
      </c>
      <c r="AS167" s="3">
        <v>1.27934404</v>
      </c>
      <c r="AT167" s="3">
        <v>1.215241845</v>
      </c>
      <c r="AU167" s="3">
        <v>1.3224447930000001</v>
      </c>
      <c r="AV167" s="3">
        <v>1.1310676079999999</v>
      </c>
      <c r="AW167" s="3">
        <v>1.457856577</v>
      </c>
      <c r="AX167" s="3">
        <v>1.3693644549999999</v>
      </c>
      <c r="AY167" s="3">
        <v>2.0473087900000002</v>
      </c>
      <c r="AZ167" s="3">
        <v>1.4998461519999999</v>
      </c>
      <c r="BA167" s="3">
        <v>1.758027099</v>
      </c>
      <c r="BB167" s="3">
        <v>1.4969256820000001</v>
      </c>
      <c r="BC167" s="3">
        <v>2.7126624439999998</v>
      </c>
      <c r="BD167" s="3">
        <v>1.8580003919999999</v>
      </c>
      <c r="BE167" s="3">
        <v>2.3517346689999998</v>
      </c>
      <c r="BF167" s="3">
        <v>2.1048065450000002</v>
      </c>
      <c r="BG167" s="3">
        <v>1.3508674709999999</v>
      </c>
      <c r="BH167" s="3">
        <v>1.185585321</v>
      </c>
      <c r="BI167" s="3">
        <v>1.4211271009999999</v>
      </c>
      <c r="BJ167" s="3">
        <v>1.302797787</v>
      </c>
      <c r="BK167" s="3">
        <v>1.271857171</v>
      </c>
      <c r="BL167" s="3">
        <v>1.3410503300000001</v>
      </c>
      <c r="BM167" s="3">
        <v>1.295779263</v>
      </c>
      <c r="BN167" s="3">
        <v>1.2644307589999999</v>
      </c>
    </row>
    <row r="168" spans="1:66" ht="15.75" thickBot="1" x14ac:dyDescent="0.3">
      <c r="A168" s="3">
        <v>1.252366989</v>
      </c>
      <c r="B168" s="3">
        <v>1.206669105</v>
      </c>
      <c r="C168" s="3">
        <v>1.3134682259999999</v>
      </c>
      <c r="D168" s="3">
        <v>1.340301103</v>
      </c>
      <c r="E168" s="3">
        <v>1.2637050480000001</v>
      </c>
      <c r="F168" s="3">
        <v>1.2589475219999999</v>
      </c>
      <c r="G168" s="3">
        <v>1.330800435</v>
      </c>
      <c r="H168" s="3">
        <v>1.297882988</v>
      </c>
      <c r="I168" s="3">
        <v>1.477521109</v>
      </c>
      <c r="J168" s="3">
        <v>1.4153940359999999</v>
      </c>
      <c r="K168" s="3">
        <v>2.7458535479999999</v>
      </c>
      <c r="L168" s="3">
        <v>1.591337472</v>
      </c>
      <c r="M168" s="3">
        <v>2.9311366410000002</v>
      </c>
      <c r="N168" s="3">
        <v>1.947703213</v>
      </c>
      <c r="O168" s="3">
        <v>1.4433503969999999</v>
      </c>
      <c r="P168" s="3">
        <v>1.472344324</v>
      </c>
      <c r="Q168" s="3">
        <v>1.3469495810000001</v>
      </c>
      <c r="R168" s="3">
        <v>1.3321468270000001</v>
      </c>
      <c r="S168" s="3">
        <v>1.182933244</v>
      </c>
      <c r="T168" s="3">
        <v>1.155325578</v>
      </c>
      <c r="U168" s="3">
        <v>1.3531838270000001</v>
      </c>
      <c r="V168" s="3">
        <v>1.0793365669999999</v>
      </c>
      <c r="W168" s="3">
        <v>1.2171680819999999</v>
      </c>
      <c r="X168" s="3">
        <v>1.17492727</v>
      </c>
      <c r="Y168" s="3">
        <v>2.2190707719999998</v>
      </c>
      <c r="Z168" s="3">
        <v>1.491377103</v>
      </c>
      <c r="AA168" s="3">
        <v>1.5375971610000001</v>
      </c>
      <c r="AB168" s="3">
        <v>1.359935603</v>
      </c>
      <c r="AC168" s="3">
        <v>1.523402978</v>
      </c>
      <c r="AD168" s="3">
        <v>2.0828025100000001</v>
      </c>
      <c r="AE168" s="3">
        <v>1.6123387570000001</v>
      </c>
      <c r="AF168" s="3">
        <v>1.377512045</v>
      </c>
      <c r="AG168" s="3">
        <v>1.160154151</v>
      </c>
      <c r="AH168" s="3">
        <v>1.212429032</v>
      </c>
      <c r="AI168" s="3">
        <v>1.24369555</v>
      </c>
      <c r="AJ168" s="3">
        <v>1.224432392</v>
      </c>
      <c r="AK168" s="3">
        <v>1.422612529</v>
      </c>
      <c r="AL168" s="3">
        <v>2.1127275750000001</v>
      </c>
      <c r="AM168" s="3">
        <v>1.2372109179999999</v>
      </c>
      <c r="AN168" s="3">
        <v>1.1506381999999999</v>
      </c>
      <c r="AO168" s="3">
        <v>1.4333275400000001</v>
      </c>
      <c r="AP168" s="3">
        <v>2.167780483</v>
      </c>
      <c r="AQ168" s="3">
        <v>1.371071725</v>
      </c>
      <c r="AR168" s="3">
        <v>1.22458343</v>
      </c>
      <c r="AS168" s="3">
        <v>1.2474392329999999</v>
      </c>
      <c r="AT168" s="3">
        <v>1.291971067</v>
      </c>
      <c r="AU168" s="3">
        <v>1.3619062790000001</v>
      </c>
      <c r="AV168" s="3">
        <v>1.110875056</v>
      </c>
      <c r="AW168" s="3">
        <v>1.4037628689999999</v>
      </c>
      <c r="AX168" s="3">
        <v>1.3459677480000001</v>
      </c>
      <c r="AY168" s="3">
        <v>2.1362083250000001</v>
      </c>
      <c r="AZ168" s="3">
        <v>1.5725339119999999</v>
      </c>
      <c r="BA168" s="3">
        <v>1.80966944</v>
      </c>
      <c r="BB168" s="3">
        <v>1.5492582779999999</v>
      </c>
      <c r="BC168" s="3">
        <v>2.7276787630000001</v>
      </c>
      <c r="BD168" s="3">
        <v>1.9228249479999999</v>
      </c>
      <c r="BE168" s="3">
        <v>2.3188851490000002</v>
      </c>
      <c r="BF168" s="3">
        <v>2.1280356349999998</v>
      </c>
      <c r="BG168" s="3">
        <v>1.370457931</v>
      </c>
      <c r="BH168" s="3">
        <v>1.1929335720000001</v>
      </c>
      <c r="BI168" s="3">
        <v>1.4221937689999999</v>
      </c>
      <c r="BJ168" s="3">
        <v>1.319374885</v>
      </c>
      <c r="BK168" s="3">
        <v>1.2671933950000001</v>
      </c>
      <c r="BL168" s="3">
        <v>1.293024393</v>
      </c>
      <c r="BM168" s="3">
        <v>1.300820767</v>
      </c>
      <c r="BN168" s="3">
        <v>1.292589634</v>
      </c>
    </row>
    <row r="169" spans="1:66" ht="15.75" thickBot="1" x14ac:dyDescent="0.3">
      <c r="A169" s="3">
        <v>1.2437440420000001</v>
      </c>
      <c r="B169" s="3">
        <v>1.213921612</v>
      </c>
      <c r="C169" s="3">
        <v>1.278216561</v>
      </c>
      <c r="D169" s="3">
        <v>1.2112571379999999</v>
      </c>
      <c r="E169" s="3">
        <v>1.253919754</v>
      </c>
      <c r="F169" s="3">
        <v>1.274213998</v>
      </c>
      <c r="G169" s="3">
        <v>1.334998701</v>
      </c>
      <c r="H169" s="3">
        <v>1.2335942369999999</v>
      </c>
      <c r="I169" s="3">
        <v>1.4558764369999999</v>
      </c>
      <c r="J169" s="3">
        <v>1.414274813</v>
      </c>
      <c r="K169" s="3">
        <v>2.768514439</v>
      </c>
      <c r="L169" s="3">
        <v>1.596874186</v>
      </c>
      <c r="M169" s="3">
        <v>2.822056447</v>
      </c>
      <c r="N169" s="3">
        <v>1.93165769</v>
      </c>
      <c r="O169" s="3">
        <v>1.433593409</v>
      </c>
      <c r="P169" s="3">
        <v>1.5053772670000001</v>
      </c>
      <c r="Q169" s="3">
        <v>1.3301059070000001</v>
      </c>
      <c r="R169" s="3">
        <v>1.2926525129999999</v>
      </c>
      <c r="S169" s="3">
        <v>1.1935616819999999</v>
      </c>
      <c r="T169" s="3">
        <v>1.185503432</v>
      </c>
      <c r="U169" s="3">
        <v>1.395663144</v>
      </c>
      <c r="V169" s="3">
        <v>1.0877374209999999</v>
      </c>
      <c r="W169" s="3">
        <v>1.18994124</v>
      </c>
      <c r="X169" s="3">
        <v>1.157462652</v>
      </c>
      <c r="Y169" s="3">
        <v>2.1934182990000002</v>
      </c>
      <c r="Z169" s="3">
        <v>1.579876091</v>
      </c>
      <c r="AA169" s="3">
        <v>1.5511385390000001</v>
      </c>
      <c r="AB169" s="3">
        <v>1.3970847099999999</v>
      </c>
      <c r="AC169" s="3">
        <v>1.5673575390000001</v>
      </c>
      <c r="AD169" s="3">
        <v>2.3608828079999999</v>
      </c>
      <c r="AE169" s="3">
        <v>1.6031926889999999</v>
      </c>
      <c r="AF169" s="3">
        <v>1.319199193</v>
      </c>
      <c r="AG169" s="3">
        <v>1.1595947550000001</v>
      </c>
      <c r="AH169" s="3">
        <v>1.212600736</v>
      </c>
      <c r="AI169" s="3">
        <v>1.2486899339999999</v>
      </c>
      <c r="AJ169" s="3">
        <v>1.243326444</v>
      </c>
      <c r="AK169" s="3">
        <v>1.444770739</v>
      </c>
      <c r="AL169" s="3">
        <v>2.2250976969999998</v>
      </c>
      <c r="AM169" s="3">
        <v>1.236645832</v>
      </c>
      <c r="AN169" s="3">
        <v>1.1541632049999999</v>
      </c>
      <c r="AO169" s="3">
        <v>1.430679934</v>
      </c>
      <c r="AP169" s="3">
        <v>2.166703413</v>
      </c>
      <c r="AQ169" s="3">
        <v>1.330108182</v>
      </c>
      <c r="AR169" s="3">
        <v>1.164770638</v>
      </c>
      <c r="AS169" s="3">
        <v>1.2759627259999999</v>
      </c>
      <c r="AT169" s="3">
        <v>1.1916650820000001</v>
      </c>
      <c r="AU169" s="3">
        <v>1.3101499759999999</v>
      </c>
      <c r="AV169" s="3">
        <v>1.1086517</v>
      </c>
      <c r="AW169" s="3">
        <v>1.4260750719999999</v>
      </c>
      <c r="AX169" s="3">
        <v>1.3465902300000001</v>
      </c>
      <c r="AY169" s="3">
        <v>2.0676240109999999</v>
      </c>
      <c r="AZ169" s="3">
        <v>1.5095661419999999</v>
      </c>
      <c r="BA169" s="3">
        <v>1.704180512</v>
      </c>
      <c r="BB169" s="3">
        <v>1.536266347</v>
      </c>
      <c r="BC169" s="3">
        <v>2.857521008</v>
      </c>
      <c r="BD169" s="3">
        <v>1.9259971499999999</v>
      </c>
      <c r="BE169" s="3">
        <v>2.288345037</v>
      </c>
      <c r="BF169" s="3">
        <v>2.2213617779999999</v>
      </c>
      <c r="BG169" s="3">
        <v>1.3349131679999999</v>
      </c>
      <c r="BH169" s="3">
        <v>1.1986834500000001</v>
      </c>
      <c r="BI169" s="3">
        <v>1.4120841559999999</v>
      </c>
      <c r="BJ169" s="3">
        <v>1.309318682</v>
      </c>
      <c r="BK169" s="3">
        <v>1.2766470050000001</v>
      </c>
      <c r="BL169" s="3">
        <v>1.3017807880000001</v>
      </c>
      <c r="BM169" s="3">
        <v>1.3142780700000001</v>
      </c>
      <c r="BN169" s="3">
        <v>1.29465779</v>
      </c>
    </row>
    <row r="170" spans="1:66" ht="15.75" thickBot="1" x14ac:dyDescent="0.3">
      <c r="A170" s="3">
        <v>1.2618587429999999</v>
      </c>
      <c r="B170" s="3">
        <v>1.186819192</v>
      </c>
      <c r="C170" s="3">
        <v>1.2962283459999999</v>
      </c>
      <c r="D170" s="3">
        <v>1.2849973779999999</v>
      </c>
      <c r="E170" s="3">
        <v>1.2302681310000001</v>
      </c>
      <c r="F170" s="3">
        <v>1.2751307759999999</v>
      </c>
      <c r="G170" s="3">
        <v>1.262619207</v>
      </c>
      <c r="H170" s="3">
        <v>1.214924391</v>
      </c>
      <c r="I170" s="3">
        <v>1.4399569059999999</v>
      </c>
      <c r="J170" s="3">
        <v>1.417504477</v>
      </c>
      <c r="K170" s="3">
        <v>2.6204232030000001</v>
      </c>
      <c r="L170" s="3">
        <v>1.5881996759999999</v>
      </c>
      <c r="M170" s="3">
        <v>2.6376730190000002</v>
      </c>
      <c r="N170" s="3">
        <v>2.2717966629999999</v>
      </c>
      <c r="O170" s="3">
        <v>1.418428142</v>
      </c>
      <c r="P170" s="3">
        <v>1.4645238949999999</v>
      </c>
      <c r="Q170" s="3">
        <v>1.308734861</v>
      </c>
      <c r="R170" s="3">
        <v>1.2944359560000001</v>
      </c>
      <c r="S170" s="3">
        <v>1.2035439480000001</v>
      </c>
      <c r="T170" s="3">
        <v>1.1663648230000001</v>
      </c>
      <c r="U170" s="3">
        <v>1.317370903</v>
      </c>
      <c r="V170" s="3">
        <v>1.1059119610000001</v>
      </c>
      <c r="W170" s="3">
        <v>1.2148110809999999</v>
      </c>
      <c r="X170" s="3">
        <v>1.165966947</v>
      </c>
      <c r="Y170" s="3">
        <v>2.2177785430000001</v>
      </c>
      <c r="Z170" s="3">
        <v>1.5828400250000001</v>
      </c>
      <c r="AA170" s="3">
        <v>1.5325878500000001</v>
      </c>
      <c r="AB170" s="3">
        <v>1.391639509</v>
      </c>
      <c r="AC170" s="3">
        <v>1.552348141</v>
      </c>
      <c r="AD170" s="3">
        <v>2.2738571310000002</v>
      </c>
      <c r="AE170" s="3">
        <v>1.589434614</v>
      </c>
      <c r="AF170" s="3">
        <v>1.3195266430000001</v>
      </c>
      <c r="AG170" s="3">
        <v>1.160105655</v>
      </c>
      <c r="AH170" s="3">
        <v>1.2072202009999999</v>
      </c>
      <c r="AI170" s="3">
        <v>1.2482550450000001</v>
      </c>
      <c r="AJ170" s="3">
        <v>1.241254976</v>
      </c>
      <c r="AK170" s="3">
        <v>1.432563282</v>
      </c>
      <c r="AL170" s="3">
        <v>2.1062016780000001</v>
      </c>
      <c r="AM170" s="3">
        <v>1.228392028</v>
      </c>
      <c r="AN170" s="3">
        <v>1.1604467759999999</v>
      </c>
      <c r="AO170" s="3">
        <v>1.4431056499999999</v>
      </c>
      <c r="AP170" s="3">
        <v>2.2874191490000002</v>
      </c>
      <c r="AQ170" s="3">
        <v>1.3082677920000001</v>
      </c>
      <c r="AR170" s="3">
        <v>1.1892958689999999</v>
      </c>
      <c r="AS170" s="3">
        <v>1.3077256209999999</v>
      </c>
      <c r="AT170" s="3">
        <v>1.253585929</v>
      </c>
      <c r="AU170" s="3">
        <v>1.300871745</v>
      </c>
      <c r="AV170" s="3">
        <v>1.1304337689999999</v>
      </c>
      <c r="AW170" s="3">
        <v>1.4219493169999999</v>
      </c>
      <c r="AX170" s="3">
        <v>1.318868626</v>
      </c>
      <c r="AY170" s="3">
        <v>2.1908709220000002</v>
      </c>
      <c r="AZ170" s="3">
        <v>1.5387391939999999</v>
      </c>
      <c r="BA170" s="3">
        <v>1.748542225</v>
      </c>
      <c r="BB170" s="3">
        <v>1.530150772</v>
      </c>
      <c r="BC170" s="3">
        <v>2.7708907890000001</v>
      </c>
      <c r="BD170" s="3">
        <v>2.0908506560000002</v>
      </c>
      <c r="BE170" s="3">
        <v>2.238669019</v>
      </c>
      <c r="BF170" s="3">
        <v>2.13557146</v>
      </c>
      <c r="BG170" s="3">
        <v>1.352401948</v>
      </c>
      <c r="BH170" s="3">
        <v>1.191060681</v>
      </c>
      <c r="BI170" s="3">
        <v>1.408787402</v>
      </c>
      <c r="BJ170" s="3">
        <v>1.3052893400000001</v>
      </c>
      <c r="BK170" s="3">
        <v>1.2888700559999999</v>
      </c>
      <c r="BL170" s="3">
        <v>1.2629508570000001</v>
      </c>
      <c r="BM170" s="3">
        <v>1.3147811140000001</v>
      </c>
      <c r="BN170" s="3">
        <v>1.2682956320000001</v>
      </c>
    </row>
    <row r="171" spans="1:66" ht="15.75" thickBot="1" x14ac:dyDescent="0.3">
      <c r="A171" s="3">
        <v>1.2612421970000001</v>
      </c>
      <c r="B171" s="3">
        <v>1.191466412</v>
      </c>
      <c r="C171" s="3">
        <v>1.2963613300000001</v>
      </c>
      <c r="D171" s="3">
        <v>1.2839803949999999</v>
      </c>
      <c r="E171" s="3">
        <v>1.2623610780000001</v>
      </c>
      <c r="F171" s="3">
        <v>1.239385357</v>
      </c>
      <c r="G171" s="3">
        <v>1.278024225</v>
      </c>
      <c r="H171" s="3">
        <v>1.295844252</v>
      </c>
      <c r="I171" s="3">
        <v>1.445292177</v>
      </c>
      <c r="J171" s="3">
        <v>1.4265742260000001</v>
      </c>
      <c r="K171" s="3">
        <v>2.4497210059999999</v>
      </c>
      <c r="L171" s="3">
        <v>1.6429941850000001</v>
      </c>
      <c r="M171" s="3">
        <v>2.5726991290000001</v>
      </c>
      <c r="N171" s="3">
        <v>2.4305334510000001</v>
      </c>
      <c r="O171" s="3">
        <v>1.404969334</v>
      </c>
      <c r="P171" s="3">
        <v>1.5246751350000001</v>
      </c>
      <c r="Q171" s="3">
        <v>1.3636555349999999</v>
      </c>
      <c r="R171" s="3">
        <v>1.2653001909999999</v>
      </c>
      <c r="S171" s="3">
        <v>1.1968771300000001</v>
      </c>
      <c r="T171" s="3">
        <v>1.1654464120000001</v>
      </c>
      <c r="U171" s="3">
        <v>1.3148095660000001</v>
      </c>
      <c r="V171" s="3">
        <v>1.0942502549999999</v>
      </c>
      <c r="W171" s="3">
        <v>1.234332736</v>
      </c>
      <c r="X171" s="3">
        <v>1.1290958230000001</v>
      </c>
      <c r="Y171" s="3">
        <v>2.1337174179999998</v>
      </c>
      <c r="Z171" s="3">
        <v>1.5929119220000001</v>
      </c>
      <c r="AA171" s="3">
        <v>1.5006265000000001</v>
      </c>
      <c r="AB171" s="3">
        <v>1.375133768</v>
      </c>
      <c r="AC171" s="3">
        <v>1.5584801429999999</v>
      </c>
      <c r="AD171" s="3">
        <v>2.370569927</v>
      </c>
      <c r="AE171" s="3">
        <v>1.6482246169999999</v>
      </c>
      <c r="AF171" s="3">
        <v>1.355829041</v>
      </c>
      <c r="AG171" s="3">
        <v>1.1594972569999999</v>
      </c>
      <c r="AH171" s="3">
        <v>1.210907398</v>
      </c>
      <c r="AI171" s="3">
        <v>1.24258321</v>
      </c>
      <c r="AJ171" s="3">
        <v>1.240331064</v>
      </c>
      <c r="AK171" s="3">
        <v>1.488964247</v>
      </c>
      <c r="AL171" s="3">
        <v>2.078898471</v>
      </c>
      <c r="AM171" s="3">
        <v>1.234800785</v>
      </c>
      <c r="AN171" s="3">
        <v>1.1496802740000001</v>
      </c>
      <c r="AO171" s="3">
        <v>1.4192737980000001</v>
      </c>
      <c r="AP171" s="3">
        <v>2.2259605040000001</v>
      </c>
      <c r="AQ171" s="3">
        <v>1.3352084360000001</v>
      </c>
      <c r="AR171" s="3">
        <v>1.1886063389999999</v>
      </c>
      <c r="AS171" s="3">
        <v>1.2667186319999999</v>
      </c>
      <c r="AT171" s="3">
        <v>1.2397329029999999</v>
      </c>
      <c r="AU171" s="3">
        <v>1.2999697100000001</v>
      </c>
      <c r="AV171" s="3">
        <v>1.137076797</v>
      </c>
      <c r="AW171" s="3">
        <v>1.5277206249999999</v>
      </c>
      <c r="AX171" s="3">
        <v>1.3122303369999999</v>
      </c>
      <c r="AY171" s="3">
        <v>2.0436710320000002</v>
      </c>
      <c r="AZ171" s="3">
        <v>1.5180505419999999</v>
      </c>
      <c r="BA171" s="3">
        <v>1.7107992400000001</v>
      </c>
      <c r="BB171" s="3">
        <v>1.552407104</v>
      </c>
      <c r="BC171" s="3">
        <v>2.8287321410000001</v>
      </c>
      <c r="BD171" s="3">
        <v>1.8042531159999999</v>
      </c>
      <c r="BE171" s="3">
        <v>2.2526971850000002</v>
      </c>
      <c r="BF171" s="3">
        <v>2.0641565989999999</v>
      </c>
      <c r="BG171" s="3">
        <v>1.3624480059999999</v>
      </c>
      <c r="BH171" s="3">
        <v>1.214458695</v>
      </c>
      <c r="BI171" s="3">
        <v>1.39723497</v>
      </c>
      <c r="BJ171" s="3">
        <v>1.316659501</v>
      </c>
      <c r="BK171" s="3">
        <v>1.273950879</v>
      </c>
      <c r="BL171" s="3">
        <v>1.2643378709999999</v>
      </c>
      <c r="BM171" s="3">
        <v>1.314566218</v>
      </c>
      <c r="BN171" s="3">
        <v>1.293125893</v>
      </c>
    </row>
    <row r="172" spans="1:66" ht="15.75" thickBot="1" x14ac:dyDescent="0.3">
      <c r="A172" s="3">
        <v>1.248340526</v>
      </c>
      <c r="B172" s="3">
        <v>1.2253258929999999</v>
      </c>
      <c r="C172" s="3">
        <v>1.285736625</v>
      </c>
      <c r="D172" s="3">
        <v>1.2972421810000001</v>
      </c>
      <c r="E172" s="3">
        <v>1.306092195</v>
      </c>
      <c r="F172" s="3">
        <v>1.2525985770000001</v>
      </c>
      <c r="G172" s="3">
        <v>1.265628178</v>
      </c>
      <c r="H172" s="3">
        <v>1.2009456890000001</v>
      </c>
      <c r="I172" s="3">
        <v>1.4364655390000001</v>
      </c>
      <c r="J172" s="3">
        <v>1.3919138769999999</v>
      </c>
      <c r="K172" s="3">
        <v>2.866694764</v>
      </c>
      <c r="L172" s="3">
        <v>1.583190611</v>
      </c>
      <c r="M172" s="3">
        <v>2.691791753</v>
      </c>
      <c r="N172" s="3">
        <v>1.945860728</v>
      </c>
      <c r="O172" s="3">
        <v>1.442946557</v>
      </c>
      <c r="P172" s="3">
        <v>1.4845598170000001</v>
      </c>
      <c r="Q172" s="3">
        <v>1.353151926</v>
      </c>
      <c r="R172" s="3">
        <v>1.33139469</v>
      </c>
      <c r="S172" s="3">
        <v>1.182519764</v>
      </c>
      <c r="T172" s="3">
        <v>1.1488379150000001</v>
      </c>
      <c r="U172" s="3">
        <v>1.327870377</v>
      </c>
      <c r="V172" s="3">
        <v>1.09824492</v>
      </c>
      <c r="W172" s="3">
        <v>1.224995936</v>
      </c>
      <c r="X172" s="3">
        <v>1.1625211339999999</v>
      </c>
      <c r="Y172" s="3">
        <v>2.2210734310000002</v>
      </c>
      <c r="Z172" s="3">
        <v>1.6149992820000001</v>
      </c>
      <c r="AA172" s="3">
        <v>1.550085516</v>
      </c>
      <c r="AB172" s="3">
        <v>1.396524586</v>
      </c>
      <c r="AC172" s="3">
        <v>1.549836513</v>
      </c>
      <c r="AD172" s="3">
        <v>2.3399574049999998</v>
      </c>
      <c r="AE172" s="3">
        <v>1.552082264</v>
      </c>
      <c r="AF172" s="3">
        <v>1.3234957000000001</v>
      </c>
      <c r="AG172" s="3">
        <v>1.1596355190000001</v>
      </c>
      <c r="AH172" s="3">
        <v>1.208226542</v>
      </c>
      <c r="AI172" s="3">
        <v>1.2428600190000001</v>
      </c>
      <c r="AJ172" s="3">
        <v>1.234814447</v>
      </c>
      <c r="AK172" s="3">
        <v>1.4254445419999999</v>
      </c>
      <c r="AL172" s="3">
        <v>2.339949555</v>
      </c>
      <c r="AM172" s="3">
        <v>1.2419423089999999</v>
      </c>
      <c r="AN172" s="3">
        <v>1.1579128460000001</v>
      </c>
      <c r="AO172" s="3">
        <v>1.417198993</v>
      </c>
      <c r="AP172" s="3">
        <v>2.1345668099999999</v>
      </c>
      <c r="AQ172" s="3">
        <v>1.3804150719999999</v>
      </c>
      <c r="AR172" s="3">
        <v>1.186721508</v>
      </c>
      <c r="AS172" s="3">
        <v>1.2722719250000001</v>
      </c>
      <c r="AT172" s="3">
        <v>1.1972972239999999</v>
      </c>
      <c r="AU172" s="3">
        <v>1.308653455</v>
      </c>
      <c r="AV172" s="3">
        <v>1.145934851</v>
      </c>
      <c r="AW172" s="3">
        <v>1.4162924029999999</v>
      </c>
      <c r="AX172" s="3">
        <v>1.2999011359999999</v>
      </c>
      <c r="AY172" s="3">
        <v>2.2522787960000001</v>
      </c>
      <c r="AZ172" s="3">
        <v>1.515809921</v>
      </c>
      <c r="BA172" s="3">
        <v>1.7616943549999999</v>
      </c>
      <c r="BB172" s="3">
        <v>1.538981154</v>
      </c>
      <c r="BC172" s="3">
        <v>2.7265728679999999</v>
      </c>
      <c r="BD172" s="3">
        <v>2.2421487130000002</v>
      </c>
      <c r="BE172" s="3">
        <v>2.353793977</v>
      </c>
      <c r="BF172" s="3">
        <v>2.238196646</v>
      </c>
      <c r="BG172" s="3">
        <v>1.3535591410000001</v>
      </c>
      <c r="BH172" s="3">
        <v>1.205934007</v>
      </c>
      <c r="BI172" s="3">
        <v>1.441610209</v>
      </c>
      <c r="BJ172" s="3">
        <v>1.261409008</v>
      </c>
      <c r="BK172" s="3">
        <v>1.3027279730000001</v>
      </c>
      <c r="BL172" s="3">
        <v>1.287739272</v>
      </c>
      <c r="BM172" s="3">
        <v>1.3412213959999999</v>
      </c>
      <c r="BN172" s="3">
        <v>1.2273274949999999</v>
      </c>
    </row>
    <row r="173" spans="1:66" ht="15.75" thickBot="1" x14ac:dyDescent="0.3">
      <c r="A173" s="3">
        <v>1.2505676219999999</v>
      </c>
      <c r="B173" s="3">
        <v>1.2173839319999999</v>
      </c>
      <c r="C173" s="3">
        <v>1.266806973</v>
      </c>
      <c r="D173" s="3">
        <v>1.3341730629999999</v>
      </c>
      <c r="E173" s="3">
        <v>1.271963513</v>
      </c>
      <c r="F173" s="3">
        <v>1.2700898540000001</v>
      </c>
      <c r="G173" s="3">
        <v>1.2595127669999999</v>
      </c>
      <c r="H173" s="3">
        <v>1.22021582</v>
      </c>
      <c r="I173" s="3">
        <v>1.4598818920000001</v>
      </c>
      <c r="J173" s="3">
        <v>1.4066966590000001</v>
      </c>
      <c r="K173" s="3">
        <v>2.656801915</v>
      </c>
      <c r="L173" s="3">
        <v>1.6405066909999999</v>
      </c>
      <c r="M173" s="3">
        <v>2.893860128</v>
      </c>
      <c r="N173" s="3">
        <v>1.8784918939999999</v>
      </c>
      <c r="O173" s="3">
        <v>1.455330019</v>
      </c>
      <c r="P173" s="3">
        <v>1.466804379</v>
      </c>
      <c r="Q173" s="3">
        <v>1.3213768669999999</v>
      </c>
      <c r="R173" s="3">
        <v>1.224729019</v>
      </c>
      <c r="S173" s="3">
        <v>1.2494888770000001</v>
      </c>
      <c r="T173" s="3">
        <v>1.1568479789999999</v>
      </c>
      <c r="U173" s="3">
        <v>1.391824631</v>
      </c>
      <c r="V173" s="3">
        <v>1.0998458069999999</v>
      </c>
      <c r="W173" s="3">
        <v>1.2023720369999999</v>
      </c>
      <c r="X173" s="3">
        <v>1.1753072769999999</v>
      </c>
      <c r="Y173" s="3">
        <v>2.2824875250000001</v>
      </c>
      <c r="Z173" s="3">
        <v>1.615298992</v>
      </c>
      <c r="AA173" s="3">
        <v>1.576345192</v>
      </c>
      <c r="AB173" s="3">
        <v>1.3819939859999999</v>
      </c>
      <c r="AC173" s="3">
        <v>1.5430000820000001</v>
      </c>
      <c r="AD173" s="3">
        <v>2.121830525</v>
      </c>
      <c r="AE173" s="3">
        <v>1.592655215</v>
      </c>
      <c r="AF173" s="3">
        <v>1.334195781</v>
      </c>
      <c r="AG173" s="3">
        <v>1.1598337329999999</v>
      </c>
      <c r="AH173" s="3">
        <v>1.211470228</v>
      </c>
      <c r="AI173" s="3">
        <v>1.245684537</v>
      </c>
      <c r="AJ173" s="3">
        <v>1.25904207</v>
      </c>
      <c r="AK173" s="3">
        <v>1.4487666219999999</v>
      </c>
      <c r="AL173" s="3">
        <v>2.1371269700000002</v>
      </c>
      <c r="AM173" s="3">
        <v>1.236326931</v>
      </c>
      <c r="AN173" s="3">
        <v>1.149720893</v>
      </c>
      <c r="AO173" s="3">
        <v>1.4241785709999999</v>
      </c>
      <c r="AP173" s="3">
        <v>2.1429157480000001</v>
      </c>
      <c r="AQ173" s="3">
        <v>1.2992608299999999</v>
      </c>
      <c r="AR173" s="3">
        <v>1.196249229</v>
      </c>
      <c r="AS173" s="3">
        <v>1.300672558</v>
      </c>
      <c r="AT173" s="3">
        <v>1.2013610139999999</v>
      </c>
      <c r="AU173" s="3">
        <v>1.299207781</v>
      </c>
      <c r="AV173" s="3">
        <v>1.1420312500000001</v>
      </c>
      <c r="AW173" s="3">
        <v>1.4486121240000001</v>
      </c>
      <c r="AX173" s="3">
        <v>1.374426022</v>
      </c>
      <c r="AY173" s="3">
        <v>2.1104782439999998</v>
      </c>
      <c r="AZ173" s="3">
        <v>1.536194979</v>
      </c>
      <c r="BA173" s="3">
        <v>1.743801213</v>
      </c>
      <c r="BB173" s="3">
        <v>1.529255582</v>
      </c>
      <c r="BC173" s="3">
        <v>2.688419278</v>
      </c>
      <c r="BD173" s="3">
        <v>1.8380654729999999</v>
      </c>
      <c r="BE173" s="3">
        <v>2.328392209</v>
      </c>
      <c r="BF173" s="3">
        <v>2.0788861019999998</v>
      </c>
      <c r="BG173" s="3">
        <v>1.343536675</v>
      </c>
      <c r="BH173" s="3">
        <v>1.1893156170000001</v>
      </c>
      <c r="BI173" s="3">
        <v>1.397408422</v>
      </c>
      <c r="BJ173" s="3">
        <v>1.290003172</v>
      </c>
      <c r="BK173" s="3">
        <v>1.296796871</v>
      </c>
      <c r="BL173" s="3">
        <v>1.270607966</v>
      </c>
      <c r="BM173" s="3">
        <v>1.327965783</v>
      </c>
      <c r="BN173" s="3">
        <v>1.2675770310000001</v>
      </c>
    </row>
    <row r="174" spans="1:66" ht="15.75" thickBot="1" x14ac:dyDescent="0.3">
      <c r="A174" s="3">
        <v>1.2582628360000001</v>
      </c>
      <c r="B174" s="3">
        <v>1.205459654</v>
      </c>
      <c r="C174" s="3">
        <v>1.252713349</v>
      </c>
      <c r="D174" s="3">
        <v>1.33173794</v>
      </c>
      <c r="E174" s="3">
        <v>1.2834746960000001</v>
      </c>
      <c r="F174" s="3">
        <v>1.2513080089999999</v>
      </c>
      <c r="G174" s="3">
        <v>1.2632985050000001</v>
      </c>
      <c r="H174" s="3">
        <v>1.2324903380000001</v>
      </c>
      <c r="I174" s="3">
        <v>1.4081155540000001</v>
      </c>
      <c r="J174" s="3">
        <v>1.4203775320000001</v>
      </c>
      <c r="K174" s="3">
        <v>2.7206391929999998</v>
      </c>
      <c r="L174" s="3">
        <v>1.6777081030000001</v>
      </c>
      <c r="M174" s="3">
        <v>2.9067957849999999</v>
      </c>
      <c r="N174" s="3">
        <v>2.0501248259999998</v>
      </c>
      <c r="O174" s="3">
        <v>1.4447443170000001</v>
      </c>
      <c r="P174" s="3">
        <v>1.505254149</v>
      </c>
      <c r="Q174" s="3">
        <v>1.3144383930000001</v>
      </c>
      <c r="R174" s="3">
        <v>1.2991470839999999</v>
      </c>
      <c r="S174" s="3">
        <v>1.249145325</v>
      </c>
      <c r="T174" s="3">
        <v>1.17937176</v>
      </c>
      <c r="U174" s="3">
        <v>1.358311083</v>
      </c>
      <c r="V174" s="3">
        <v>1.106686029</v>
      </c>
      <c r="W174" s="3">
        <v>1.2050158580000001</v>
      </c>
      <c r="X174" s="3">
        <v>1.181826641</v>
      </c>
      <c r="Y174" s="3">
        <v>2.1906219820000001</v>
      </c>
      <c r="Z174" s="3">
        <v>1.5279066139999999</v>
      </c>
      <c r="AA174" s="3">
        <v>1.558791858</v>
      </c>
      <c r="AB174" s="3">
        <v>1.394582217</v>
      </c>
      <c r="AC174" s="3">
        <v>1.5300063749999999</v>
      </c>
      <c r="AD174" s="3">
        <v>2.2911602580000001</v>
      </c>
      <c r="AE174" s="3">
        <v>1.5795348840000001</v>
      </c>
      <c r="AF174" s="3">
        <v>1.323806424</v>
      </c>
      <c r="AG174" s="3">
        <v>1.160246119</v>
      </c>
      <c r="AH174" s="3">
        <v>1.2078389730000001</v>
      </c>
      <c r="AI174" s="3">
        <v>1.2401867289999999</v>
      </c>
      <c r="AJ174" s="3">
        <v>1.2251688220000001</v>
      </c>
      <c r="AK174" s="3">
        <v>1.440531969</v>
      </c>
      <c r="AL174" s="3">
        <v>2.1426768250000001</v>
      </c>
      <c r="AM174" s="3">
        <v>1.241399527</v>
      </c>
      <c r="AN174" s="3">
        <v>1.158924829</v>
      </c>
      <c r="AO174" s="3">
        <v>1.4794234180000001</v>
      </c>
      <c r="AP174" s="3">
        <v>2.1311319059999998</v>
      </c>
      <c r="AQ174" s="3">
        <v>1.3113843569999999</v>
      </c>
      <c r="AR174" s="3">
        <v>1.194996825</v>
      </c>
      <c r="AS174" s="3">
        <v>1.321542671</v>
      </c>
      <c r="AT174" s="3">
        <v>1.234426222</v>
      </c>
      <c r="AU174" s="3">
        <v>1.3148684340000001</v>
      </c>
      <c r="AV174" s="3">
        <v>1.1544115619999999</v>
      </c>
      <c r="AW174" s="3">
        <v>1.4493107300000001</v>
      </c>
      <c r="AX174" s="3">
        <v>1.311412904</v>
      </c>
      <c r="AY174" s="3">
        <v>2.1650296290000002</v>
      </c>
      <c r="AZ174" s="3">
        <v>1.5348331829999999</v>
      </c>
      <c r="BA174" s="3">
        <v>1.729048248</v>
      </c>
      <c r="BB174" s="3">
        <v>1.5090953330000001</v>
      </c>
      <c r="BC174" s="3">
        <v>2.738308966</v>
      </c>
      <c r="BD174" s="3">
        <v>1.781788999</v>
      </c>
      <c r="BE174" s="3">
        <v>2.2854863769999998</v>
      </c>
      <c r="BF174" s="3">
        <v>2.1904789500000001</v>
      </c>
      <c r="BG174" s="3">
        <v>1.332682014</v>
      </c>
      <c r="BH174" s="3">
        <v>1.223478321</v>
      </c>
      <c r="BI174" s="3">
        <v>1.418015791</v>
      </c>
      <c r="BJ174" s="3">
        <v>1.2744639280000001</v>
      </c>
      <c r="BK174" s="3">
        <v>1.280449977</v>
      </c>
      <c r="BL174" s="3">
        <v>1.2959442880000001</v>
      </c>
      <c r="BM174" s="3">
        <v>1.3211624879999999</v>
      </c>
      <c r="BN174" s="3">
        <v>1.2998427269999999</v>
      </c>
    </row>
    <row r="175" spans="1:66" ht="15.75" thickBot="1" x14ac:dyDescent="0.3">
      <c r="A175" s="3">
        <v>1.259643791</v>
      </c>
      <c r="B175" s="3">
        <v>1.188690236</v>
      </c>
      <c r="C175" s="3">
        <v>1.3124592989999999</v>
      </c>
      <c r="D175" s="3">
        <v>1.2918755319999999</v>
      </c>
      <c r="E175" s="3">
        <v>1.2743129689999999</v>
      </c>
      <c r="F175" s="3">
        <v>1.238111465</v>
      </c>
      <c r="G175" s="3">
        <v>1.340852165</v>
      </c>
      <c r="H175" s="3">
        <v>1.189056922</v>
      </c>
      <c r="I175" s="3">
        <v>1.407125822</v>
      </c>
      <c r="J175" s="3">
        <v>1.409665127</v>
      </c>
      <c r="K175" s="3">
        <v>2.8875491329999998</v>
      </c>
      <c r="L175" s="3">
        <v>1.5948064630000001</v>
      </c>
      <c r="M175" s="3">
        <v>2.815923738</v>
      </c>
      <c r="N175" s="3">
        <v>2.298633127</v>
      </c>
      <c r="O175" s="3">
        <v>1.4163981240000001</v>
      </c>
      <c r="P175" s="3">
        <v>1.513827877</v>
      </c>
      <c r="Q175" s="3">
        <v>1.3131989040000001</v>
      </c>
      <c r="R175" s="3">
        <v>1.2838340800000001</v>
      </c>
      <c r="S175" s="3">
        <v>1.2007040309999999</v>
      </c>
      <c r="T175" s="3">
        <v>1.1399078600000001</v>
      </c>
      <c r="U175" s="3">
        <v>1.3461537770000001</v>
      </c>
      <c r="V175" s="3">
        <v>1.0884721159999999</v>
      </c>
      <c r="W175" s="3">
        <v>1.2303672999999999</v>
      </c>
      <c r="X175" s="3">
        <v>1.2297316410000001</v>
      </c>
      <c r="Y175" s="3">
        <v>2.2228664400000002</v>
      </c>
      <c r="Z175" s="3">
        <v>1.591692323</v>
      </c>
      <c r="AA175" s="3">
        <v>1.508450973</v>
      </c>
      <c r="AB175" s="3">
        <v>1.408084992</v>
      </c>
      <c r="AC175" s="3">
        <v>1.6030612049999999</v>
      </c>
      <c r="AD175" s="3">
        <v>2.308314695</v>
      </c>
      <c r="AE175" s="3">
        <v>1.5814042260000001</v>
      </c>
      <c r="AF175" s="3">
        <v>1.344403544</v>
      </c>
      <c r="AG175" s="3">
        <v>1.160380094</v>
      </c>
      <c r="AH175" s="3">
        <v>1.2075907779999999</v>
      </c>
      <c r="AI175" s="3">
        <v>1.248185098</v>
      </c>
      <c r="AJ175" s="3">
        <v>1.2407920809999999</v>
      </c>
      <c r="AK175" s="3">
        <v>1.4411242019999999</v>
      </c>
      <c r="AL175" s="3">
        <v>2.16712237</v>
      </c>
      <c r="AM175" s="3">
        <v>1.227182274</v>
      </c>
      <c r="AN175" s="3">
        <v>1.1568149619999999</v>
      </c>
      <c r="AO175" s="3">
        <v>1.416460823</v>
      </c>
      <c r="AP175" s="3">
        <v>2.1381065129999999</v>
      </c>
      <c r="AQ175" s="3">
        <v>1.3088493219999999</v>
      </c>
      <c r="AR175" s="3">
        <v>1.224262695</v>
      </c>
      <c r="AS175" s="3">
        <v>1.3075487649999999</v>
      </c>
      <c r="AT175" s="3">
        <v>1.227506561</v>
      </c>
      <c r="AU175" s="3">
        <v>1.317281986</v>
      </c>
      <c r="AV175" s="3">
        <v>1.15755768</v>
      </c>
      <c r="AW175" s="3">
        <v>1.3935941359999999</v>
      </c>
      <c r="AX175" s="3">
        <v>1.3679243839999999</v>
      </c>
      <c r="AY175" s="3">
        <v>2.141486563</v>
      </c>
      <c r="AZ175" s="3">
        <v>1.462525597</v>
      </c>
      <c r="BA175" s="3">
        <v>1.758703176</v>
      </c>
      <c r="BB175" s="3">
        <v>1.5453048030000001</v>
      </c>
      <c r="BC175" s="3">
        <v>2.8649996309999999</v>
      </c>
      <c r="BD175" s="3">
        <v>1.9186705959999999</v>
      </c>
      <c r="BE175" s="3">
        <v>2.2629354909999999</v>
      </c>
      <c r="BF175" s="3">
        <v>2.1663126880000001</v>
      </c>
      <c r="BG175" s="3">
        <v>1.335888446</v>
      </c>
      <c r="BH175" s="3">
        <v>1.199303046</v>
      </c>
      <c r="BI175" s="3">
        <v>1.40384372</v>
      </c>
      <c r="BJ175" s="3">
        <v>1.299229891</v>
      </c>
      <c r="BK175" s="3">
        <v>1.2974720870000001</v>
      </c>
      <c r="BL175" s="3">
        <v>1.295933738</v>
      </c>
      <c r="BM175" s="3">
        <v>1.310927234</v>
      </c>
      <c r="BN175" s="3">
        <v>1.2704191149999999</v>
      </c>
    </row>
    <row r="176" spans="1:66" ht="15.75" thickBot="1" x14ac:dyDescent="0.3">
      <c r="A176" s="3">
        <v>1.226122172</v>
      </c>
      <c r="B176" s="3">
        <v>1.179406357</v>
      </c>
      <c r="C176" s="3">
        <v>1.2856050370000001</v>
      </c>
      <c r="D176" s="3">
        <v>1.2403010969999999</v>
      </c>
      <c r="E176" s="3">
        <v>1.274392293</v>
      </c>
      <c r="F176" s="3">
        <v>1.301309423</v>
      </c>
      <c r="G176" s="3">
        <v>1.300034506</v>
      </c>
      <c r="H176" s="3">
        <v>1.180294511</v>
      </c>
      <c r="I176" s="3">
        <v>1.4476005199999999</v>
      </c>
      <c r="J176" s="3">
        <v>1.4637224040000001</v>
      </c>
      <c r="K176" s="3">
        <v>2.8684485880000001</v>
      </c>
      <c r="L176" s="3">
        <v>1.6072046799999999</v>
      </c>
      <c r="M176" s="3">
        <v>2.8493628580000001</v>
      </c>
      <c r="N176" s="3">
        <v>2.2783727859999998</v>
      </c>
      <c r="O176" s="3">
        <v>1.5684700629999999</v>
      </c>
      <c r="P176" s="3">
        <v>1.498462116</v>
      </c>
      <c r="Q176" s="3">
        <v>1.3821771730000001</v>
      </c>
      <c r="R176" s="3">
        <v>1.3482128280000001</v>
      </c>
      <c r="S176" s="3">
        <v>1.2104631939999999</v>
      </c>
      <c r="T176" s="3">
        <v>1.158073022</v>
      </c>
      <c r="U176" s="3">
        <v>1.3350664290000001</v>
      </c>
      <c r="V176" s="3">
        <v>1.0596745320000001</v>
      </c>
      <c r="W176" s="3">
        <v>1.218545985</v>
      </c>
      <c r="X176" s="3">
        <v>1.197604522</v>
      </c>
      <c r="Y176" s="3">
        <v>2.239377792</v>
      </c>
      <c r="Z176" s="3">
        <v>1.54619394</v>
      </c>
      <c r="AA176" s="3">
        <v>1.580876443</v>
      </c>
      <c r="AB176" s="3">
        <v>1.409964851</v>
      </c>
      <c r="AC176" s="3">
        <v>1.548224936</v>
      </c>
      <c r="AD176" s="3">
        <v>2.304963098</v>
      </c>
      <c r="AE176" s="3">
        <v>1.593262156</v>
      </c>
      <c r="AF176" s="3">
        <v>1.324808448</v>
      </c>
      <c r="AG176" s="3">
        <v>1.159713497</v>
      </c>
      <c r="AH176" s="3">
        <v>1.207267509</v>
      </c>
      <c r="AI176" s="3">
        <v>1.246752769</v>
      </c>
      <c r="AJ176" s="3">
        <v>1.23038965</v>
      </c>
      <c r="AK176" s="3">
        <v>1.4471516900000001</v>
      </c>
      <c r="AL176" s="3">
        <v>2.318929969</v>
      </c>
      <c r="AM176" s="3">
        <v>1.230049615</v>
      </c>
      <c r="AN176" s="3">
        <v>1.1490047320000001</v>
      </c>
      <c r="AO176" s="3">
        <v>1.4106071469999999</v>
      </c>
      <c r="AP176" s="3">
        <v>2.1279162889999998</v>
      </c>
      <c r="AQ176" s="3">
        <v>1.3229986629999999</v>
      </c>
      <c r="AR176" s="3">
        <v>1.1698855690000001</v>
      </c>
      <c r="AS176" s="3">
        <v>1.276664697</v>
      </c>
      <c r="AT176" s="3">
        <v>1.2879416210000001</v>
      </c>
      <c r="AU176" s="3">
        <v>1.330115371</v>
      </c>
      <c r="AV176" s="3">
        <v>1.148842854</v>
      </c>
      <c r="AW176" s="3">
        <v>1.393347678</v>
      </c>
      <c r="AX176" s="3">
        <v>1.3235808739999999</v>
      </c>
      <c r="AY176" s="3">
        <v>2.0195788050000001</v>
      </c>
      <c r="AZ176" s="3">
        <v>1.54487807</v>
      </c>
      <c r="BA176" s="3">
        <v>1.7398261340000001</v>
      </c>
      <c r="BB176" s="3">
        <v>1.506322706</v>
      </c>
      <c r="BC176" s="3">
        <v>2.8231144100000001</v>
      </c>
      <c r="BD176" s="3">
        <v>1.8999159379999999</v>
      </c>
      <c r="BE176" s="3">
        <v>2.1773469410000001</v>
      </c>
      <c r="BF176" s="3">
        <v>2.2201870380000002</v>
      </c>
      <c r="BG176" s="3">
        <v>1.3603046569999999</v>
      </c>
      <c r="BH176" s="3">
        <v>1.2080284859999999</v>
      </c>
      <c r="BI176" s="3">
        <v>1.442761196</v>
      </c>
      <c r="BJ176" s="3">
        <v>1.2683406049999999</v>
      </c>
      <c r="BK176" s="3">
        <v>1.3013631059999999</v>
      </c>
      <c r="BL176" s="3">
        <v>1.301959584</v>
      </c>
      <c r="BM176" s="3">
        <v>1.306611046</v>
      </c>
      <c r="BN176" s="3">
        <v>1.254377243</v>
      </c>
    </row>
    <row r="177" spans="1:66" ht="15.75" thickBot="1" x14ac:dyDescent="0.3">
      <c r="A177" s="3">
        <v>1.2788600320000001</v>
      </c>
      <c r="B177" s="3">
        <v>1.1834454860000001</v>
      </c>
      <c r="C177" s="3">
        <v>1.248437856</v>
      </c>
      <c r="D177" s="3">
        <v>1.251558693</v>
      </c>
      <c r="E177" s="3">
        <v>1.270987227</v>
      </c>
      <c r="F177" s="3">
        <v>1.241859211</v>
      </c>
      <c r="G177" s="3">
        <v>1.351100967</v>
      </c>
      <c r="H177" s="3">
        <v>1.1593982169999999</v>
      </c>
      <c r="I177" s="3">
        <v>1.443077333</v>
      </c>
      <c r="J177" s="3">
        <v>1.425625835</v>
      </c>
      <c r="K177" s="3">
        <v>2.5911820400000001</v>
      </c>
      <c r="L177" s="3">
        <v>1.6018655319999999</v>
      </c>
      <c r="M177" s="3">
        <v>2.827879941</v>
      </c>
      <c r="N177" s="3">
        <v>1.8990870230000001</v>
      </c>
      <c r="O177" s="3">
        <v>1.4166623890000001</v>
      </c>
      <c r="P177" s="3">
        <v>1.496700406</v>
      </c>
      <c r="Q177" s="3">
        <v>1.378282505</v>
      </c>
      <c r="R177" s="3">
        <v>1.270338111</v>
      </c>
      <c r="S177" s="3">
        <v>1.2599086070000001</v>
      </c>
      <c r="T177" s="3">
        <v>1.1579148909999999</v>
      </c>
      <c r="U177" s="3">
        <v>1.373802438</v>
      </c>
      <c r="V177" s="3">
        <v>1.094071617</v>
      </c>
      <c r="W177" s="3">
        <v>1.235770104</v>
      </c>
      <c r="X177" s="3">
        <v>1.151331608</v>
      </c>
      <c r="Y177" s="3">
        <v>2.215105667</v>
      </c>
      <c r="Z177" s="3">
        <v>1.54964993</v>
      </c>
      <c r="AA177" s="3">
        <v>1.5411453820000001</v>
      </c>
      <c r="AB177" s="3">
        <v>1.3985065480000001</v>
      </c>
      <c r="AC177" s="3">
        <v>1.571215384</v>
      </c>
      <c r="AD177" s="3">
        <v>2.3696594339999999</v>
      </c>
      <c r="AE177" s="3">
        <v>1.61714479</v>
      </c>
      <c r="AF177" s="3">
        <v>1.333842634</v>
      </c>
      <c r="AG177" s="3">
        <v>1.1596147240000001</v>
      </c>
      <c r="AH177" s="3">
        <v>1.211703038</v>
      </c>
      <c r="AI177" s="3">
        <v>1.2532175619999999</v>
      </c>
      <c r="AJ177" s="3">
        <v>1.219909388</v>
      </c>
      <c r="AK177" s="3">
        <v>1.4185161550000001</v>
      </c>
      <c r="AL177" s="3">
        <v>2.2092320810000001</v>
      </c>
      <c r="AM177" s="3">
        <v>1.23872347</v>
      </c>
      <c r="AN177" s="3">
        <v>1.148661573</v>
      </c>
      <c r="AO177" s="3">
        <v>1.418371515</v>
      </c>
      <c r="AP177" s="3">
        <v>2.216668834</v>
      </c>
      <c r="AQ177" s="3">
        <v>1.311063029</v>
      </c>
      <c r="AR177" s="3">
        <v>1.1924419230000001</v>
      </c>
      <c r="AS177" s="3">
        <v>1.2649846229999999</v>
      </c>
      <c r="AT177" s="3">
        <v>1.2406702759999999</v>
      </c>
      <c r="AU177" s="3">
        <v>1.3479622250000001</v>
      </c>
      <c r="AV177" s="3">
        <v>1.1415991590000001</v>
      </c>
      <c r="AW177" s="3">
        <v>1.3812968990000001</v>
      </c>
      <c r="AX177" s="3">
        <v>1.3430859669999999</v>
      </c>
      <c r="AY177" s="3">
        <v>1.989259468</v>
      </c>
      <c r="AZ177" s="3">
        <v>1.532642869</v>
      </c>
      <c r="BA177" s="3">
        <v>1.7579780519999999</v>
      </c>
      <c r="BB177" s="3">
        <v>1.5083007909999999</v>
      </c>
      <c r="BC177" s="3">
        <v>2.8773821719999999</v>
      </c>
      <c r="BD177" s="3">
        <v>1.9019249</v>
      </c>
      <c r="BE177" s="3">
        <v>2.4159848479999999</v>
      </c>
      <c r="BF177" s="3">
        <v>2.0870814759999998</v>
      </c>
      <c r="BG177" s="3">
        <v>1.3648329770000001</v>
      </c>
      <c r="BH177" s="3">
        <v>1.2182922</v>
      </c>
      <c r="BI177" s="3">
        <v>1.4181425240000001</v>
      </c>
      <c r="BJ177" s="3">
        <v>1.2804268320000001</v>
      </c>
      <c r="BK177" s="3">
        <v>1.2813050509999999</v>
      </c>
      <c r="BL177" s="3">
        <v>1.277732375</v>
      </c>
      <c r="BM177" s="3">
        <v>1.309339627</v>
      </c>
      <c r="BN177" s="3">
        <v>1.2860252990000001</v>
      </c>
    </row>
    <row r="178" spans="1:66" ht="15.75" thickBot="1" x14ac:dyDescent="0.3">
      <c r="A178" s="3">
        <v>1.246362381</v>
      </c>
      <c r="B178" s="3">
        <v>1.1947957579999999</v>
      </c>
      <c r="C178" s="3">
        <v>1.2520070210000001</v>
      </c>
      <c r="D178" s="3">
        <v>1.296665636</v>
      </c>
      <c r="E178" s="3">
        <v>1.2272995790000001</v>
      </c>
      <c r="F178" s="3">
        <v>1.2744826979999999</v>
      </c>
      <c r="G178" s="3">
        <v>1.2672833029999999</v>
      </c>
      <c r="H178" s="3">
        <v>1.2666290039999999</v>
      </c>
      <c r="I178" s="3">
        <v>1.401623318</v>
      </c>
      <c r="J178" s="3">
        <v>1.4005714970000001</v>
      </c>
      <c r="K178" s="3">
        <v>2.7290177660000001</v>
      </c>
      <c r="L178" s="3">
        <v>1.631790222</v>
      </c>
      <c r="M178" s="3">
        <v>2.8913869110000001</v>
      </c>
      <c r="N178" s="3">
        <v>1.942890206</v>
      </c>
      <c r="O178" s="3">
        <v>1.4370250739999999</v>
      </c>
      <c r="P178" s="3">
        <v>1.4988107900000001</v>
      </c>
      <c r="Q178" s="3">
        <v>1.3340029069999999</v>
      </c>
      <c r="R178" s="3">
        <v>1.2654146310000001</v>
      </c>
      <c r="S178" s="3">
        <v>1.2380191739999999</v>
      </c>
      <c r="T178" s="3">
        <v>1.182695872</v>
      </c>
      <c r="U178" s="3">
        <v>1.3686073780000001</v>
      </c>
      <c r="V178" s="3">
        <v>1.092222265</v>
      </c>
      <c r="W178" s="3">
        <v>1.2198442229999999</v>
      </c>
      <c r="X178" s="3">
        <v>1.2012569310000001</v>
      </c>
      <c r="Y178" s="3">
        <v>2.276961993</v>
      </c>
      <c r="Z178" s="3">
        <v>1.587729255</v>
      </c>
      <c r="AA178" s="3">
        <v>1.563363461</v>
      </c>
      <c r="AB178" s="3">
        <v>1.3935607379999999</v>
      </c>
      <c r="AC178" s="3">
        <v>1.5235035299999999</v>
      </c>
      <c r="AD178" s="3">
        <v>2.2791790870000002</v>
      </c>
      <c r="AE178" s="3">
        <v>1.625564888</v>
      </c>
      <c r="AF178" s="3">
        <v>1.3830094660000001</v>
      </c>
      <c r="AG178" s="3">
        <v>1.159653491</v>
      </c>
      <c r="AH178" s="3">
        <v>1.2110122169999999</v>
      </c>
      <c r="AI178" s="3">
        <v>1.2686899760000001</v>
      </c>
      <c r="AJ178" s="3">
        <v>1.245320405</v>
      </c>
      <c r="AK178" s="3">
        <v>1.424996865</v>
      </c>
      <c r="AL178" s="3">
        <v>2.0570411059999998</v>
      </c>
      <c r="AM178" s="3">
        <v>1.234348776</v>
      </c>
      <c r="AN178" s="3">
        <v>1.1508014980000001</v>
      </c>
      <c r="AO178" s="3">
        <v>1.4288021049999999</v>
      </c>
      <c r="AP178" s="3">
        <v>2.1376738629999998</v>
      </c>
      <c r="AQ178" s="3">
        <v>1.324644545</v>
      </c>
      <c r="AR178" s="3">
        <v>1.173612622</v>
      </c>
      <c r="AS178" s="3">
        <v>1.2991154069999999</v>
      </c>
      <c r="AT178" s="3">
        <v>1.253349308</v>
      </c>
      <c r="AU178" s="3">
        <v>1.3208025379999999</v>
      </c>
      <c r="AV178" s="3">
        <v>1.1559674600000001</v>
      </c>
      <c r="AW178" s="3">
        <v>1.4142822509999999</v>
      </c>
      <c r="AX178" s="3">
        <v>1.3362698660000001</v>
      </c>
      <c r="AY178" s="3">
        <v>2.1673449790000001</v>
      </c>
      <c r="AZ178" s="3">
        <v>1.611764067</v>
      </c>
      <c r="BA178" s="3">
        <v>1.7884588850000001</v>
      </c>
      <c r="BB178" s="3">
        <v>1.5507300740000001</v>
      </c>
      <c r="BC178" s="3">
        <v>2.981806041</v>
      </c>
      <c r="BD178" s="3">
        <v>2.0472936009999998</v>
      </c>
      <c r="BE178" s="3">
        <v>2.3198524069999999</v>
      </c>
      <c r="BF178" s="3">
        <v>2.1457831810000001</v>
      </c>
      <c r="BG178" s="3">
        <v>1.3627655700000001</v>
      </c>
      <c r="BH178" s="3">
        <v>1.208320734</v>
      </c>
      <c r="BI178" s="3">
        <v>1.425812933</v>
      </c>
      <c r="BJ178" s="3">
        <v>1.31203636</v>
      </c>
      <c r="BK178" s="3">
        <v>1.276891929</v>
      </c>
      <c r="BL178" s="3">
        <v>1.2963845329999999</v>
      </c>
      <c r="BM178" s="3">
        <v>1.2859762320000001</v>
      </c>
      <c r="BN178" s="3">
        <v>1.307255319</v>
      </c>
    </row>
    <row r="179" spans="1:66" ht="15.75" thickBot="1" x14ac:dyDescent="0.3">
      <c r="A179" s="3">
        <v>1.2544632309999999</v>
      </c>
      <c r="B179" s="3">
        <v>1.1916027890000001</v>
      </c>
      <c r="C179" s="3">
        <v>1.2744022100000001</v>
      </c>
      <c r="D179" s="3">
        <v>1.347734813</v>
      </c>
      <c r="E179" s="3">
        <v>1.280348942</v>
      </c>
      <c r="F179" s="3">
        <v>1.268268288</v>
      </c>
      <c r="G179" s="3">
        <v>1.2477614539999999</v>
      </c>
      <c r="H179" s="3">
        <v>1.2792807260000001</v>
      </c>
      <c r="I179" s="3">
        <v>1.464851822</v>
      </c>
      <c r="J179" s="3">
        <v>1.4031244759999999</v>
      </c>
      <c r="K179" s="3">
        <v>2.848766409</v>
      </c>
      <c r="L179" s="3">
        <v>1.7140405649999999</v>
      </c>
      <c r="M179" s="3">
        <v>3.0345140320000001</v>
      </c>
      <c r="N179" s="3">
        <v>2.2398426599999999</v>
      </c>
      <c r="O179" s="3">
        <v>1.4306746889999999</v>
      </c>
      <c r="P179" s="3">
        <v>1.492162159</v>
      </c>
      <c r="Q179" s="3">
        <v>1.276357387</v>
      </c>
      <c r="R179" s="3">
        <v>1.3156429810000001</v>
      </c>
      <c r="S179" s="3">
        <v>1.1877738419999999</v>
      </c>
      <c r="T179" s="3">
        <v>1.1467942499999999</v>
      </c>
      <c r="U179" s="3">
        <v>1.3374705039999999</v>
      </c>
      <c r="V179" s="3">
        <v>1.0946911210000001</v>
      </c>
      <c r="W179" s="3">
        <v>1.2048621989999999</v>
      </c>
      <c r="X179" s="3">
        <v>1.171531587</v>
      </c>
      <c r="Y179" s="3">
        <v>2.2288628560000001</v>
      </c>
      <c r="Z179" s="3">
        <v>1.5800791249999999</v>
      </c>
      <c r="AA179" s="3">
        <v>1.553589968</v>
      </c>
      <c r="AB179" s="3">
        <v>1.385565782</v>
      </c>
      <c r="AC179" s="3">
        <v>1.5598629959999999</v>
      </c>
      <c r="AD179" s="3">
        <v>2.2338862549999998</v>
      </c>
      <c r="AE179" s="3">
        <v>1.665158345</v>
      </c>
      <c r="AF179" s="3">
        <v>1.373405223</v>
      </c>
      <c r="AG179" s="3">
        <v>1.159418047</v>
      </c>
      <c r="AH179" s="3">
        <v>1.2078906279999999</v>
      </c>
      <c r="AI179" s="3">
        <v>1.247590255</v>
      </c>
      <c r="AJ179" s="3">
        <v>1.2439916559999999</v>
      </c>
      <c r="AK179" s="3">
        <v>1.423717015</v>
      </c>
      <c r="AL179" s="3">
        <v>2.3210598120000001</v>
      </c>
      <c r="AM179" s="3">
        <v>1.250172952</v>
      </c>
      <c r="AN179" s="3">
        <v>1.1505859279999999</v>
      </c>
      <c r="AO179" s="3">
        <v>1.4251421040000001</v>
      </c>
      <c r="AP179" s="3">
        <v>2.1880946699999999</v>
      </c>
      <c r="AQ179" s="3">
        <v>1.348251753</v>
      </c>
      <c r="AR179" s="3">
        <v>1.1834423599999999</v>
      </c>
      <c r="AS179" s="3">
        <v>1.299660013</v>
      </c>
      <c r="AT179" s="3">
        <v>1.216140032</v>
      </c>
      <c r="AU179" s="3">
        <v>1.316454354</v>
      </c>
      <c r="AV179" s="3">
        <v>1.1465881790000001</v>
      </c>
      <c r="AW179" s="3">
        <v>1.370480812</v>
      </c>
      <c r="AX179" s="3">
        <v>1.3444645150000001</v>
      </c>
      <c r="AY179" s="3">
        <v>2.2460676890000002</v>
      </c>
      <c r="AZ179" s="3">
        <v>1.5342620339999999</v>
      </c>
      <c r="BA179" s="3">
        <v>1.801987437</v>
      </c>
      <c r="BB179" s="3">
        <v>1.5946281170000001</v>
      </c>
      <c r="BC179" s="3">
        <v>3.114268499</v>
      </c>
      <c r="BD179" s="3">
        <v>2.1502901470000002</v>
      </c>
      <c r="BE179" s="3">
        <v>2.3611599089999999</v>
      </c>
      <c r="BF179" s="3">
        <v>2.2418699769999999</v>
      </c>
      <c r="BG179" s="3">
        <v>1.3803205599999999</v>
      </c>
      <c r="BH179" s="3">
        <v>1.1975222619999999</v>
      </c>
      <c r="BI179" s="3">
        <v>1.3928125950000001</v>
      </c>
      <c r="BJ179" s="3">
        <v>1.2847819540000001</v>
      </c>
      <c r="BK179" s="3">
        <v>1.294321952</v>
      </c>
      <c r="BL179" s="3">
        <v>1.2814736019999999</v>
      </c>
      <c r="BM179" s="3">
        <v>1.3124558630000001</v>
      </c>
      <c r="BN179" s="3">
        <v>1.2670874729999999</v>
      </c>
    </row>
    <row r="180" spans="1:66" ht="15.75" thickBot="1" x14ac:dyDescent="0.3">
      <c r="A180" s="3">
        <v>1.260008542</v>
      </c>
      <c r="B180" s="3">
        <v>1.158822062</v>
      </c>
      <c r="C180" s="3">
        <v>1.2531959070000001</v>
      </c>
      <c r="D180" s="3">
        <v>1.233390269</v>
      </c>
      <c r="E180" s="3">
        <v>1.2704636380000001</v>
      </c>
      <c r="F180" s="3">
        <v>1.2706350500000001</v>
      </c>
      <c r="G180" s="3">
        <v>1.2559019979999999</v>
      </c>
      <c r="H180" s="3">
        <v>1.279186653</v>
      </c>
      <c r="I180" s="3">
        <v>1.440706947</v>
      </c>
      <c r="J180" s="3">
        <v>1.4531718389999999</v>
      </c>
      <c r="K180" s="3">
        <v>2.7711834030000002</v>
      </c>
      <c r="L180" s="3">
        <v>1.641613054</v>
      </c>
      <c r="M180" s="3">
        <v>2.6184983079999999</v>
      </c>
      <c r="N180" s="3">
        <v>2.0491788080000002</v>
      </c>
      <c r="O180" s="3">
        <v>1.4988284000000001</v>
      </c>
      <c r="P180" s="3">
        <v>1.4481537470000001</v>
      </c>
      <c r="Q180" s="3">
        <v>1.3177072759999999</v>
      </c>
      <c r="R180" s="3">
        <v>1.3293561570000001</v>
      </c>
      <c r="S180" s="3">
        <v>1.1587735219999999</v>
      </c>
      <c r="T180" s="3">
        <v>1.170756073</v>
      </c>
      <c r="U180" s="3">
        <v>1.3568702450000001</v>
      </c>
      <c r="V180" s="3">
        <v>1.10069784</v>
      </c>
      <c r="W180" s="3">
        <v>1.228858013</v>
      </c>
      <c r="X180" s="3">
        <v>1.17277133</v>
      </c>
      <c r="Y180" s="3">
        <v>2.2616515619999999</v>
      </c>
      <c r="Z180" s="3">
        <v>1.6119738699999999</v>
      </c>
      <c r="AA180" s="3">
        <v>1.515285558</v>
      </c>
      <c r="AB180" s="3">
        <v>1.4220768539999999</v>
      </c>
      <c r="AC180" s="3">
        <v>1.5797086629999999</v>
      </c>
      <c r="AD180" s="3">
        <v>2.3277599809999998</v>
      </c>
      <c r="AE180" s="3">
        <v>1.631173859</v>
      </c>
      <c r="AF180" s="3">
        <v>1.371823628</v>
      </c>
      <c r="AG180" s="3">
        <v>1.159826223</v>
      </c>
      <c r="AH180" s="3">
        <v>1.2088798650000001</v>
      </c>
      <c r="AI180" s="3">
        <v>1.245480744</v>
      </c>
      <c r="AJ180" s="3">
        <v>1.22702881</v>
      </c>
      <c r="AK180" s="3">
        <v>1.4602133399999999</v>
      </c>
      <c r="AL180" s="3">
        <v>2.3215119180000001</v>
      </c>
      <c r="AM180" s="3">
        <v>1.23965364</v>
      </c>
      <c r="AN180" s="3">
        <v>1.154256722</v>
      </c>
      <c r="AO180" s="3">
        <v>1.4423921070000001</v>
      </c>
      <c r="AP180" s="3">
        <v>2.135063293</v>
      </c>
      <c r="AQ180" s="3">
        <v>1.3230627859999999</v>
      </c>
      <c r="AR180" s="3">
        <v>1.191993122</v>
      </c>
      <c r="AS180" s="3">
        <v>1.28450676</v>
      </c>
      <c r="AT180" s="3">
        <v>1.223985047</v>
      </c>
      <c r="AU180" s="3">
        <v>1.3010977159999999</v>
      </c>
      <c r="AV180" s="3">
        <v>1.137227878</v>
      </c>
      <c r="AW180" s="3">
        <v>1.474551054</v>
      </c>
      <c r="AX180" s="3">
        <v>1.317034131</v>
      </c>
      <c r="AY180" s="3">
        <v>2.2320868140000001</v>
      </c>
      <c r="AZ180" s="3">
        <v>1.55505856</v>
      </c>
      <c r="BA180" s="3">
        <v>1.816758402</v>
      </c>
      <c r="BB180" s="3">
        <v>1.508307989</v>
      </c>
      <c r="BC180" s="3">
        <v>2.948685491</v>
      </c>
      <c r="BD180" s="3">
        <v>2.0200002060000002</v>
      </c>
      <c r="BE180" s="3">
        <v>2.3046452830000002</v>
      </c>
      <c r="BF180" s="3">
        <v>2.3184000550000001</v>
      </c>
      <c r="BG180" s="3">
        <v>1.3376870970000001</v>
      </c>
      <c r="BH180" s="3">
        <v>1.1771688199999999</v>
      </c>
      <c r="BI180" s="3">
        <v>1.3818203120000001</v>
      </c>
      <c r="BJ180" s="3">
        <v>1.3147180469999999</v>
      </c>
      <c r="BK180" s="3">
        <v>1.269558537</v>
      </c>
      <c r="BL180" s="3">
        <v>1.283216039</v>
      </c>
      <c r="BM180" s="3">
        <v>1.3121614610000001</v>
      </c>
      <c r="BN180" s="3">
        <v>1.2425317389999999</v>
      </c>
    </row>
    <row r="181" spans="1:66" ht="15.75" thickBot="1" x14ac:dyDescent="0.3">
      <c r="A181" s="3">
        <v>1.2519376739999999</v>
      </c>
      <c r="B181" s="3">
        <v>1.200586221</v>
      </c>
      <c r="C181" s="3">
        <v>1.315484732</v>
      </c>
      <c r="D181" s="3">
        <v>1.3604250710000001</v>
      </c>
      <c r="E181" s="3">
        <v>1.2632027349999999</v>
      </c>
      <c r="F181" s="3">
        <v>1.246144787</v>
      </c>
      <c r="G181" s="3">
        <v>1.2708090169999999</v>
      </c>
      <c r="H181" s="3">
        <v>1.192094778</v>
      </c>
      <c r="I181" s="3">
        <v>1.421371165</v>
      </c>
      <c r="J181" s="3">
        <v>1.4593588019999999</v>
      </c>
      <c r="K181" s="3">
        <v>2.7936085579999999</v>
      </c>
      <c r="L181" s="3">
        <v>1.5936110880000001</v>
      </c>
      <c r="M181" s="3">
        <v>2.8192735149999999</v>
      </c>
      <c r="N181" s="3">
        <v>2.1531905060000001</v>
      </c>
      <c r="O181" s="3">
        <v>1.4203618099999999</v>
      </c>
      <c r="P181" s="3">
        <v>1.506368849</v>
      </c>
      <c r="Q181" s="3">
        <v>1.3192544749999999</v>
      </c>
      <c r="R181" s="3">
        <v>1.3095129409999999</v>
      </c>
      <c r="S181" s="3">
        <v>1.184693105</v>
      </c>
      <c r="T181" s="3">
        <v>1.2202992159999999</v>
      </c>
      <c r="U181" s="3">
        <v>1.3391650319999999</v>
      </c>
      <c r="V181" s="3">
        <v>1.077395689</v>
      </c>
      <c r="W181" s="3">
        <v>1.2213872189999999</v>
      </c>
      <c r="X181" s="3">
        <v>1.1878753740000001</v>
      </c>
      <c r="Y181" s="3">
        <v>2.1721654589999999</v>
      </c>
      <c r="Z181" s="3">
        <v>1.545598507</v>
      </c>
      <c r="AA181" s="3">
        <v>1.5495994500000001</v>
      </c>
      <c r="AB181" s="3">
        <v>1.3838108339999999</v>
      </c>
      <c r="AC181" s="3">
        <v>1.599622168</v>
      </c>
      <c r="AD181" s="3">
        <v>2.064110372</v>
      </c>
      <c r="AE181" s="3">
        <v>1.6088692339999999</v>
      </c>
      <c r="AF181" s="3">
        <v>1.3431476069999999</v>
      </c>
      <c r="AG181" s="3">
        <v>1.1601805169999999</v>
      </c>
      <c r="AH181" s="3">
        <v>1.2078373259999999</v>
      </c>
      <c r="AI181" s="3">
        <v>1.246415431</v>
      </c>
      <c r="AJ181" s="3">
        <v>1.263881225</v>
      </c>
      <c r="AK181" s="3">
        <v>1.4258497649999999</v>
      </c>
      <c r="AL181" s="3">
        <v>2.2430135920000001</v>
      </c>
      <c r="AM181" s="3">
        <v>1.2379894629999999</v>
      </c>
      <c r="AN181" s="3">
        <v>1.147410346</v>
      </c>
      <c r="AO181" s="3">
        <v>1.42873037</v>
      </c>
      <c r="AP181" s="3">
        <v>2.1807995070000001</v>
      </c>
      <c r="AQ181" s="3">
        <v>1.3450659760000001</v>
      </c>
      <c r="AR181" s="3">
        <v>1.159420986</v>
      </c>
      <c r="AS181" s="3">
        <v>1.2864506600000001</v>
      </c>
      <c r="AT181" s="3">
        <v>1.254121525</v>
      </c>
      <c r="AU181" s="3">
        <v>1.3575893000000001</v>
      </c>
      <c r="AV181" s="3">
        <v>1.1171621300000001</v>
      </c>
      <c r="AW181" s="3">
        <v>1.399756453</v>
      </c>
      <c r="AX181" s="3">
        <v>1.3661761180000001</v>
      </c>
      <c r="AY181" s="3">
        <v>2.1956948139999999</v>
      </c>
      <c r="AZ181" s="3">
        <v>1.556993004</v>
      </c>
      <c r="BA181" s="3">
        <v>1.8021544309999999</v>
      </c>
      <c r="BB181" s="3">
        <v>1.5765396039999999</v>
      </c>
      <c r="BC181" s="3">
        <v>2.9959241730000001</v>
      </c>
      <c r="BD181" s="3">
        <v>2.0944991279999998</v>
      </c>
      <c r="BE181" s="3">
        <v>2.4111113</v>
      </c>
      <c r="BF181" s="3">
        <v>2.3323149669999999</v>
      </c>
      <c r="BG181" s="3">
        <v>1.3854387829999999</v>
      </c>
      <c r="BH181" s="3">
        <v>1.2171150260000001</v>
      </c>
      <c r="BI181" s="3">
        <v>1.392858889</v>
      </c>
      <c r="BJ181" s="3">
        <v>1.2934924919999999</v>
      </c>
      <c r="BK181" s="3">
        <v>1.296317304</v>
      </c>
      <c r="BL181" s="3">
        <v>1.284059031</v>
      </c>
      <c r="BM181" s="3">
        <v>1.3070047199999999</v>
      </c>
      <c r="BN181" s="3">
        <v>1.3154940100000001</v>
      </c>
    </row>
    <row r="182" spans="1:66" ht="15.75" thickBot="1" x14ac:dyDescent="0.3">
      <c r="A182" s="3">
        <v>1.2667852719999999</v>
      </c>
      <c r="B182" s="3">
        <v>1.177697255</v>
      </c>
      <c r="C182" s="3">
        <v>1.2992797760000001</v>
      </c>
      <c r="D182" s="3">
        <v>1.2284304239999999</v>
      </c>
      <c r="E182" s="3">
        <v>1.2527948369999999</v>
      </c>
      <c r="F182" s="3">
        <v>1.3031954779999999</v>
      </c>
      <c r="G182" s="3">
        <v>1.429779012</v>
      </c>
      <c r="H182" s="3">
        <v>1.243650361</v>
      </c>
      <c r="I182" s="3">
        <v>1.433126541</v>
      </c>
      <c r="J182" s="3">
        <v>1.411285267</v>
      </c>
      <c r="K182" s="3">
        <v>2.8247417860000001</v>
      </c>
      <c r="L182" s="3">
        <v>1.6166008810000001</v>
      </c>
      <c r="M182" s="3">
        <v>2.6337864290000002</v>
      </c>
      <c r="N182" s="3">
        <v>2.1821977210000001</v>
      </c>
      <c r="O182" s="3">
        <v>1.4454350140000001</v>
      </c>
      <c r="P182" s="3">
        <v>1.505232093</v>
      </c>
      <c r="Q182" s="3">
        <v>1.3215038779999999</v>
      </c>
      <c r="R182" s="3">
        <v>1.3122230100000001</v>
      </c>
      <c r="S182" s="3">
        <v>1.161872086</v>
      </c>
      <c r="T182" s="3">
        <v>1.165688456</v>
      </c>
      <c r="U182" s="3">
        <v>1.3622073729999999</v>
      </c>
      <c r="V182" s="3">
        <v>1.1048764470000001</v>
      </c>
      <c r="W182" s="3">
        <v>1.2029366269999999</v>
      </c>
      <c r="X182" s="3">
        <v>1.212762718</v>
      </c>
      <c r="Y182" s="3">
        <v>2.2452538030000002</v>
      </c>
      <c r="Z182" s="3">
        <v>1.54124288</v>
      </c>
      <c r="AA182" s="3">
        <v>1.5880631119999999</v>
      </c>
      <c r="AB182" s="3">
        <v>1.390055984</v>
      </c>
      <c r="AC182" s="3">
        <v>1.591387554</v>
      </c>
      <c r="AD182" s="3">
        <v>2.3428584049999999</v>
      </c>
      <c r="AE182" s="3">
        <v>1.590170238</v>
      </c>
      <c r="AF182" s="3">
        <v>1.3298454639999999</v>
      </c>
      <c r="AG182" s="3">
        <v>1.1595634459999999</v>
      </c>
      <c r="AH182" s="3">
        <v>1.211505192</v>
      </c>
      <c r="AI182" s="3">
        <v>1.281487389</v>
      </c>
      <c r="AJ182" s="3">
        <v>1.287856812</v>
      </c>
      <c r="AK182" s="3">
        <v>1.437087132</v>
      </c>
      <c r="AL182" s="3">
        <v>2.2156297189999998</v>
      </c>
      <c r="AM182" s="3">
        <v>1.2466322969999999</v>
      </c>
      <c r="AN182" s="3">
        <v>1.159017977</v>
      </c>
      <c r="AO182" s="3">
        <v>1.431935263</v>
      </c>
      <c r="AP182" s="3">
        <v>2.2058737650000002</v>
      </c>
      <c r="AQ182" s="3">
        <v>1.3242582409999999</v>
      </c>
      <c r="AR182" s="3">
        <v>1.200967173</v>
      </c>
      <c r="AS182" s="3">
        <v>1.2826805429999999</v>
      </c>
      <c r="AT182" s="3">
        <v>1.2253121250000001</v>
      </c>
      <c r="AU182" s="3">
        <v>1.3136573300000001</v>
      </c>
      <c r="AV182" s="3">
        <v>1.1422991840000001</v>
      </c>
      <c r="AW182" s="3">
        <v>1.377649315</v>
      </c>
      <c r="AX182" s="3">
        <v>1.3708231209999999</v>
      </c>
      <c r="AY182" s="3">
        <v>2.151812928</v>
      </c>
      <c r="AZ182" s="3">
        <v>1.486927101</v>
      </c>
      <c r="BA182" s="3">
        <v>1.7866418900000001</v>
      </c>
      <c r="BB182" s="3">
        <v>1.5384822730000001</v>
      </c>
      <c r="BC182" s="3">
        <v>2.741712395</v>
      </c>
      <c r="BD182" s="3">
        <v>2.035649442</v>
      </c>
      <c r="BE182" s="3">
        <v>2.3681371840000001</v>
      </c>
      <c r="BF182" s="3">
        <v>2.230860372</v>
      </c>
      <c r="BG182" s="3">
        <v>1.349163076</v>
      </c>
      <c r="BH182" s="3">
        <v>1.2092463449999999</v>
      </c>
      <c r="BI182" s="3">
        <v>1.4296122849999999</v>
      </c>
      <c r="BJ182" s="3">
        <v>1.368619343</v>
      </c>
      <c r="BK182" s="3">
        <v>1.3121787629999999</v>
      </c>
      <c r="BL182" s="3">
        <v>1.2625457330000001</v>
      </c>
      <c r="BM182" s="3">
        <v>1.3185124640000001</v>
      </c>
      <c r="BN182" s="3">
        <v>1.2475022650000001</v>
      </c>
    </row>
    <row r="183" spans="1:66" ht="15.75" thickBot="1" x14ac:dyDescent="0.3">
      <c r="A183" s="3">
        <v>1.2619720379999999</v>
      </c>
      <c r="B183" s="3">
        <v>1.230292604</v>
      </c>
      <c r="C183" s="3">
        <v>1.2572435790000001</v>
      </c>
      <c r="D183" s="3">
        <v>1.2737719649999999</v>
      </c>
      <c r="E183" s="3">
        <v>1.2349785129999999</v>
      </c>
      <c r="F183" s="3">
        <v>1.2425071599999999</v>
      </c>
      <c r="G183" s="3">
        <v>1.263200812</v>
      </c>
      <c r="H183" s="3">
        <v>1.220144307</v>
      </c>
      <c r="I183" s="3">
        <v>1.4506110409999999</v>
      </c>
      <c r="J183" s="3">
        <v>1.3918730070000001</v>
      </c>
      <c r="K183" s="3">
        <v>2.8371568709999999</v>
      </c>
      <c r="L183" s="3">
        <v>1.5808680289999999</v>
      </c>
      <c r="M183" s="3">
        <v>2.7547711650000002</v>
      </c>
      <c r="N183" s="3">
        <v>2.0668141360000001</v>
      </c>
      <c r="O183" s="3">
        <v>1.484426333</v>
      </c>
      <c r="P183" s="3">
        <v>1.5495792129999999</v>
      </c>
      <c r="Q183" s="3">
        <v>1.349854771</v>
      </c>
      <c r="R183" s="3">
        <v>1.2807382350000001</v>
      </c>
      <c r="S183" s="3">
        <v>1.1845819420000001</v>
      </c>
      <c r="T183" s="3">
        <v>1.1809156949999999</v>
      </c>
      <c r="U183" s="3">
        <v>1.3244033079999999</v>
      </c>
      <c r="V183" s="3">
        <v>1.0845973630000001</v>
      </c>
      <c r="W183" s="3">
        <v>1.2570015889999999</v>
      </c>
      <c r="X183" s="3">
        <v>1.2023642880000001</v>
      </c>
      <c r="Y183" s="3">
        <v>2.215634938</v>
      </c>
      <c r="Z183" s="3">
        <v>1.693571427</v>
      </c>
      <c r="AA183" s="3">
        <v>1.5236318310000001</v>
      </c>
      <c r="AB183" s="3">
        <v>1.421088948</v>
      </c>
      <c r="AC183" s="3">
        <v>1.581094537</v>
      </c>
      <c r="AD183" s="3">
        <v>2.2570780500000001</v>
      </c>
      <c r="AE183" s="3">
        <v>1.630260364</v>
      </c>
      <c r="AF183" s="3">
        <v>1.3426128820000001</v>
      </c>
      <c r="AG183" s="3">
        <v>1.15952525</v>
      </c>
      <c r="AH183" s="3">
        <v>1.218527438</v>
      </c>
      <c r="AI183" s="3">
        <v>1.2631517480000001</v>
      </c>
      <c r="AJ183" s="3">
        <v>1.2177021050000001</v>
      </c>
      <c r="AK183" s="3">
        <v>1.440006312</v>
      </c>
      <c r="AL183" s="3">
        <v>2.2779426140000001</v>
      </c>
      <c r="AM183" s="3">
        <v>1.236742035</v>
      </c>
      <c r="AN183" s="3">
        <v>1.1528330790000001</v>
      </c>
      <c r="AO183" s="3">
        <v>1.4484527469999999</v>
      </c>
      <c r="AP183" s="3">
        <v>2.1123102710000001</v>
      </c>
      <c r="AQ183" s="3">
        <v>1.3272265649999999</v>
      </c>
      <c r="AR183" s="3">
        <v>1.1732354119999999</v>
      </c>
      <c r="AS183" s="3">
        <v>1.3012939130000001</v>
      </c>
      <c r="AT183" s="3">
        <v>1.210887066</v>
      </c>
      <c r="AU183" s="3">
        <v>1.348581381</v>
      </c>
      <c r="AV183" s="3">
        <v>1.123053319</v>
      </c>
      <c r="AW183" s="3">
        <v>1.3808207450000001</v>
      </c>
      <c r="AX183" s="3">
        <v>1.3282859840000001</v>
      </c>
      <c r="AY183" s="3">
        <v>2.2363958890000002</v>
      </c>
      <c r="AZ183" s="3">
        <v>1.629758802</v>
      </c>
      <c r="BA183" s="3">
        <v>1.7766801050000001</v>
      </c>
      <c r="BB183" s="3">
        <v>1.6940976000000001</v>
      </c>
      <c r="BC183" s="3">
        <v>3.0636579830000001</v>
      </c>
      <c r="BD183" s="3">
        <v>1.9108221249999999</v>
      </c>
      <c r="BE183" s="3">
        <v>2.292991921</v>
      </c>
      <c r="BF183" s="3">
        <v>2.1955257540000002</v>
      </c>
      <c r="BG183" s="3">
        <v>1.340442106</v>
      </c>
      <c r="BH183" s="3">
        <v>1.19349493</v>
      </c>
      <c r="BI183" s="3">
        <v>1.3925101980000001</v>
      </c>
      <c r="BJ183" s="3">
        <v>1.3119891159999999</v>
      </c>
      <c r="BK183" s="3">
        <v>1.2949702809999999</v>
      </c>
      <c r="BL183" s="3">
        <v>1.2972570800000001</v>
      </c>
      <c r="BM183" s="3">
        <v>1.314787683</v>
      </c>
      <c r="BN183" s="3">
        <v>1.2635659969999999</v>
      </c>
    </row>
    <row r="184" spans="1:66" ht="15.75" thickBot="1" x14ac:dyDescent="0.3">
      <c r="A184" s="3">
        <v>1.2448899550000001</v>
      </c>
      <c r="B184" s="3">
        <v>1.211839221</v>
      </c>
      <c r="C184" s="3">
        <v>1.310264748</v>
      </c>
      <c r="D184" s="3">
        <v>1.37604225</v>
      </c>
      <c r="E184" s="3">
        <v>1.2433797150000001</v>
      </c>
      <c r="F184" s="3">
        <v>1.273806996</v>
      </c>
      <c r="G184" s="3">
        <v>1.26813592</v>
      </c>
      <c r="H184" s="3">
        <v>1.2423741129999999</v>
      </c>
      <c r="I184" s="3">
        <v>1.4892960099999999</v>
      </c>
      <c r="J184" s="3">
        <v>1.4319854860000001</v>
      </c>
      <c r="K184" s="3">
        <v>2.8785357139999999</v>
      </c>
      <c r="L184" s="3">
        <v>1.7089878919999999</v>
      </c>
      <c r="M184" s="3">
        <v>2.7074359399999999</v>
      </c>
      <c r="N184" s="3">
        <v>2.1930508240000002</v>
      </c>
      <c r="O184" s="3">
        <v>1.4563975650000001</v>
      </c>
      <c r="P184" s="3">
        <v>1.562349722</v>
      </c>
      <c r="Q184" s="3">
        <v>1.30040771</v>
      </c>
      <c r="R184" s="3">
        <v>1.2704851070000001</v>
      </c>
      <c r="S184" s="3">
        <v>1.1782980940000001</v>
      </c>
      <c r="T184" s="3">
        <v>1.157291072</v>
      </c>
      <c r="U184" s="3">
        <v>1.352900231</v>
      </c>
      <c r="V184" s="3">
        <v>1.092359651</v>
      </c>
      <c r="W184" s="3">
        <v>1.233687698</v>
      </c>
      <c r="X184" s="3">
        <v>1.1859182909999999</v>
      </c>
      <c r="Y184" s="3">
        <v>2.2848230119999999</v>
      </c>
      <c r="Z184" s="3">
        <v>1.637986054</v>
      </c>
      <c r="AA184" s="3">
        <v>1.5199545969999999</v>
      </c>
      <c r="AB184" s="3">
        <v>1.3988672719999999</v>
      </c>
      <c r="AC184" s="3">
        <v>1.6256696500000001</v>
      </c>
      <c r="AD184" s="3">
        <v>2.2933739040000001</v>
      </c>
      <c r="AE184" s="3">
        <v>1.6393560460000001</v>
      </c>
      <c r="AF184" s="3">
        <v>1.355742051</v>
      </c>
      <c r="AG184" s="3">
        <v>1.1599700180000001</v>
      </c>
      <c r="AH184" s="3">
        <v>1.209362659</v>
      </c>
      <c r="AI184" s="3">
        <v>1.2571385930000001</v>
      </c>
      <c r="AJ184" s="3">
        <v>1.2258706909999999</v>
      </c>
      <c r="AK184" s="3">
        <v>1.478120825</v>
      </c>
      <c r="AL184" s="3">
        <v>2.1977180770000002</v>
      </c>
      <c r="AM184" s="3">
        <v>1.239438847</v>
      </c>
      <c r="AN184" s="3">
        <v>1.149697411</v>
      </c>
      <c r="AO184" s="3">
        <v>1.4573996760000001</v>
      </c>
      <c r="AP184" s="3">
        <v>2.4074212679999998</v>
      </c>
      <c r="AQ184" s="3">
        <v>1.354225746</v>
      </c>
      <c r="AR184" s="3">
        <v>1.1654142000000001</v>
      </c>
      <c r="AS184" s="3">
        <v>1.318374258</v>
      </c>
      <c r="AT184" s="3">
        <v>1.261224189</v>
      </c>
      <c r="AU184" s="3">
        <v>1.305212775</v>
      </c>
      <c r="AV184" s="3">
        <v>1.144805619</v>
      </c>
      <c r="AW184" s="3">
        <v>1.4885044709999999</v>
      </c>
      <c r="AX184" s="3">
        <v>1.3687780009999999</v>
      </c>
      <c r="AY184" s="3">
        <v>2.2180090080000001</v>
      </c>
      <c r="AZ184" s="3">
        <v>1.5128296800000001</v>
      </c>
      <c r="BA184" s="3">
        <v>1.8100003229999999</v>
      </c>
      <c r="BB184" s="3">
        <v>1.640531239</v>
      </c>
      <c r="BC184" s="3">
        <v>2.8872152569999998</v>
      </c>
      <c r="BD184" s="3">
        <v>1.9109865079999999</v>
      </c>
      <c r="BE184" s="3">
        <v>2.3268545980000002</v>
      </c>
      <c r="BF184" s="3">
        <v>2.0522403470000001</v>
      </c>
      <c r="BG184" s="3">
        <v>1.3625167869999999</v>
      </c>
      <c r="BH184" s="3">
        <v>1.1940062119999999</v>
      </c>
      <c r="BI184" s="3">
        <v>1.392066469</v>
      </c>
      <c r="BJ184" s="3">
        <v>1.3242234049999999</v>
      </c>
      <c r="BK184" s="3">
        <v>1.2972650729999999</v>
      </c>
      <c r="BL184" s="3">
        <v>1.288341258</v>
      </c>
      <c r="BM184" s="3">
        <v>1.30661585</v>
      </c>
      <c r="BN184" s="3">
        <v>1.2759349149999999</v>
      </c>
    </row>
    <row r="185" spans="1:66" ht="15.75" thickBot="1" x14ac:dyDescent="0.3">
      <c r="A185" s="3">
        <v>1.2636594510000001</v>
      </c>
      <c r="B185" s="3">
        <v>1.2101825070000001</v>
      </c>
      <c r="C185" s="3">
        <v>1.2510320150000001</v>
      </c>
      <c r="D185" s="3">
        <v>1.3813231669999999</v>
      </c>
      <c r="E185" s="3">
        <v>1.2460639360000001</v>
      </c>
      <c r="F185" s="3">
        <v>1.2792578240000001</v>
      </c>
      <c r="G185" s="3">
        <v>1.354483914</v>
      </c>
      <c r="H185" s="3">
        <v>1.2668369230000001</v>
      </c>
      <c r="I185" s="3">
        <v>1.463046096</v>
      </c>
      <c r="J185" s="3">
        <v>1.517276109</v>
      </c>
      <c r="K185" s="3">
        <v>3.053624627</v>
      </c>
      <c r="L185" s="3">
        <v>1.6298365560000001</v>
      </c>
      <c r="M185" s="3">
        <v>2.6102422779999999</v>
      </c>
      <c r="N185" s="3">
        <v>2.1509944029999999</v>
      </c>
      <c r="O185" s="3">
        <v>1.4381712799999999</v>
      </c>
      <c r="P185" s="3">
        <v>1.617397003</v>
      </c>
      <c r="Q185" s="3">
        <v>1.287707282</v>
      </c>
      <c r="R185" s="3">
        <v>1.2743547749999999</v>
      </c>
      <c r="S185" s="3">
        <v>1.1625475890000001</v>
      </c>
      <c r="T185" s="3">
        <v>1.1958979430000001</v>
      </c>
      <c r="U185" s="3">
        <v>1.311830995</v>
      </c>
      <c r="V185" s="3">
        <v>1.0875986369999999</v>
      </c>
      <c r="W185" s="3">
        <v>1.2097940389999999</v>
      </c>
      <c r="X185" s="3">
        <v>1.171404812</v>
      </c>
      <c r="Y185" s="3">
        <v>2.341999827</v>
      </c>
      <c r="Z185" s="3">
        <v>1.5786334420000001</v>
      </c>
      <c r="AA185" s="3">
        <v>1.5355630769999999</v>
      </c>
      <c r="AB185" s="3">
        <v>1.400959346</v>
      </c>
      <c r="AC185" s="3">
        <v>1.5399879839999999</v>
      </c>
      <c r="AD185" s="3">
        <v>2.3076833589999999</v>
      </c>
      <c r="AE185" s="3">
        <v>1.642771046</v>
      </c>
      <c r="AF185" s="3">
        <v>1.315691962</v>
      </c>
      <c r="AG185" s="3">
        <v>1.1597239109999999</v>
      </c>
      <c r="AH185" s="3">
        <v>1.208138012</v>
      </c>
      <c r="AI185" s="3">
        <v>1.2445975810000001</v>
      </c>
      <c r="AJ185" s="3">
        <v>1.2913142820000001</v>
      </c>
      <c r="AK185" s="3">
        <v>1.4406646910000001</v>
      </c>
      <c r="AL185" s="3">
        <v>2.1830743610000001</v>
      </c>
      <c r="AM185" s="3">
        <v>1.2307683679999999</v>
      </c>
      <c r="AN185" s="3">
        <v>1.1586305880000001</v>
      </c>
      <c r="AO185" s="3">
        <v>1.4119241920000001</v>
      </c>
      <c r="AP185" s="3">
        <v>2.1939916429999999</v>
      </c>
      <c r="AQ185" s="3">
        <v>1.3346936540000001</v>
      </c>
      <c r="AR185" s="3">
        <v>1.1925648209999999</v>
      </c>
      <c r="AS185" s="3">
        <v>1.2648059949999999</v>
      </c>
      <c r="AT185" s="3">
        <v>1.212688094</v>
      </c>
      <c r="AU185" s="3">
        <v>1.3117922550000001</v>
      </c>
      <c r="AV185" s="3">
        <v>1.1064509419999999</v>
      </c>
      <c r="AW185" s="3">
        <v>1.4628268659999999</v>
      </c>
      <c r="AX185" s="3">
        <v>1.3236792630000001</v>
      </c>
      <c r="AY185" s="3">
        <v>2.160886831</v>
      </c>
      <c r="AZ185" s="3">
        <v>1.531329589</v>
      </c>
      <c r="BA185" s="3">
        <v>1.8099348639999999</v>
      </c>
      <c r="BB185" s="3">
        <v>1.614434369</v>
      </c>
      <c r="BC185" s="3">
        <v>3.1047189830000002</v>
      </c>
      <c r="BD185" s="3">
        <v>1.9592169310000001</v>
      </c>
      <c r="BE185" s="3">
        <v>2.3603373599999999</v>
      </c>
      <c r="BF185" s="3">
        <v>2.0919316819999998</v>
      </c>
      <c r="BG185" s="3">
        <v>1.3467573880000001</v>
      </c>
      <c r="BH185" s="3">
        <v>1.2013801289999999</v>
      </c>
      <c r="BI185" s="3">
        <v>1.3850058860000001</v>
      </c>
      <c r="BJ185" s="3">
        <v>1.285359261</v>
      </c>
      <c r="BK185" s="3">
        <v>1.3059119560000001</v>
      </c>
      <c r="BL185" s="3">
        <v>1.3319187809999999</v>
      </c>
      <c r="BM185" s="3">
        <v>1.3087776289999999</v>
      </c>
      <c r="BN185" s="3">
        <v>1.305535138</v>
      </c>
    </row>
    <row r="186" spans="1:66" ht="15.75" thickBot="1" x14ac:dyDescent="0.3">
      <c r="A186" s="3">
        <v>1.2454357949999999</v>
      </c>
      <c r="B186" s="3">
        <v>1.1723088779999999</v>
      </c>
      <c r="C186" s="3">
        <v>1.252793177</v>
      </c>
      <c r="D186" s="3">
        <v>1.337253864</v>
      </c>
      <c r="E186" s="3">
        <v>1.2535863119999999</v>
      </c>
      <c r="F186" s="3">
        <v>1.2578022630000001</v>
      </c>
      <c r="G186" s="3">
        <v>1.3241217329999999</v>
      </c>
      <c r="H186" s="3">
        <v>1.23882029</v>
      </c>
      <c r="I186" s="3">
        <v>1.451945713</v>
      </c>
      <c r="J186" s="3">
        <v>1.370636231</v>
      </c>
      <c r="K186" s="3">
        <v>2.9335244459999998</v>
      </c>
      <c r="L186" s="3">
        <v>1.697753152</v>
      </c>
      <c r="M186" s="3">
        <v>2.806359949</v>
      </c>
      <c r="N186" s="3">
        <v>2.056924569</v>
      </c>
      <c r="O186" s="3">
        <v>1.4205506020000001</v>
      </c>
      <c r="P186" s="3">
        <v>1.4932658249999999</v>
      </c>
      <c r="Q186" s="3">
        <v>1.266605961</v>
      </c>
      <c r="R186" s="3">
        <v>1.2996593519999999</v>
      </c>
      <c r="S186" s="3">
        <v>1.1521965139999999</v>
      </c>
      <c r="T186" s="3">
        <v>1.1525831870000001</v>
      </c>
      <c r="U186" s="3">
        <v>1.36016033</v>
      </c>
      <c r="V186" s="3">
        <v>1.1014627589999999</v>
      </c>
      <c r="W186" s="3">
        <v>1.2149065210000001</v>
      </c>
      <c r="X186" s="3">
        <v>1.181252017</v>
      </c>
      <c r="Y186" s="3">
        <v>2.2325548629999998</v>
      </c>
      <c r="Z186" s="3">
        <v>1.619908605</v>
      </c>
      <c r="AA186" s="3">
        <v>1.5417593679999999</v>
      </c>
      <c r="AB186" s="3">
        <v>1.426470253</v>
      </c>
      <c r="AC186" s="3">
        <v>1.626859182</v>
      </c>
      <c r="AD186" s="3">
        <v>2.3623416989999999</v>
      </c>
      <c r="AE186" s="3">
        <v>1.624210446</v>
      </c>
      <c r="AF186" s="3">
        <v>1.332705966</v>
      </c>
      <c r="AG186" s="3">
        <v>1.15984201</v>
      </c>
      <c r="AH186" s="3">
        <v>1.2156386159999999</v>
      </c>
      <c r="AI186" s="3">
        <v>1.2521024780000001</v>
      </c>
      <c r="AJ186" s="3">
        <v>1.2432891230000001</v>
      </c>
      <c r="AK186" s="3">
        <v>1.429110544</v>
      </c>
      <c r="AL186" s="3">
        <v>2.0387031709999999</v>
      </c>
      <c r="AM186" s="3">
        <v>1.230553215</v>
      </c>
      <c r="AN186" s="3">
        <v>1.1519288700000001</v>
      </c>
      <c r="AO186" s="3">
        <v>1.4195554850000001</v>
      </c>
      <c r="AP186" s="3">
        <v>2.1117208289999998</v>
      </c>
      <c r="AQ186" s="3">
        <v>1.3006823139999999</v>
      </c>
      <c r="AR186" s="3">
        <v>1.160787727</v>
      </c>
      <c r="AS186" s="3">
        <v>1.336180323</v>
      </c>
      <c r="AT186" s="3">
        <v>1.257956283</v>
      </c>
      <c r="AU186" s="3">
        <v>1.3409570209999999</v>
      </c>
      <c r="AV186" s="3">
        <v>1.1427765519999999</v>
      </c>
      <c r="AW186" s="3">
        <v>1.4830611760000001</v>
      </c>
      <c r="AX186" s="3">
        <v>1.372423669</v>
      </c>
      <c r="AY186" s="3">
        <v>2.2435051920000002</v>
      </c>
      <c r="AZ186" s="3">
        <v>1.555380175</v>
      </c>
      <c r="BA186" s="3">
        <v>1.824165703</v>
      </c>
      <c r="BB186" s="3">
        <v>1.555929143</v>
      </c>
      <c r="BC186" s="3">
        <v>3.0593928699999999</v>
      </c>
      <c r="BD186" s="3">
        <v>1.923939668</v>
      </c>
      <c r="BE186" s="3">
        <v>2.259953823</v>
      </c>
      <c r="BF186" s="3">
        <v>2.0930536480000002</v>
      </c>
      <c r="BG186" s="3">
        <v>1.3431467189999999</v>
      </c>
      <c r="BH186" s="3">
        <v>1.185306999</v>
      </c>
      <c r="BI186" s="3">
        <v>1.416909669</v>
      </c>
      <c r="BJ186" s="3">
        <v>1.2907956890000001</v>
      </c>
      <c r="BK186" s="3">
        <v>1.324410919</v>
      </c>
      <c r="BL186" s="3">
        <v>1.2897254069999999</v>
      </c>
      <c r="BM186" s="3">
        <v>1.313767186</v>
      </c>
      <c r="BN186" s="3">
        <v>1.2496302969999999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7DB0EB72ABA4199167FC47DF08AAF" ma:contentTypeVersion="2" ma:contentTypeDescription="Create a new document." ma:contentTypeScope="" ma:versionID="620626fcbda2055077d074f26e341836">
  <xsd:schema xmlns:xsd="http://www.w3.org/2001/XMLSchema" xmlns:xs="http://www.w3.org/2001/XMLSchema" xmlns:p="http://schemas.microsoft.com/office/2006/metadata/properties" xmlns:ns3="d6d1c62f-0bf0-44c9-8058-cb1f6ecb06ff" targetNamespace="http://schemas.microsoft.com/office/2006/metadata/properties" ma:root="true" ma:fieldsID="6e0abaecd2c28e1a2172d215bd0b8757" ns3:_="">
    <xsd:import namespace="d6d1c62f-0bf0-44c9-8058-cb1f6ecb06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1c62f-0bf0-44c9-8058-cb1f6ecb06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C69741-F876-4C78-883A-48D0A4BD3F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1c62f-0bf0-44c9-8058-cb1f6ecb06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D59DAB-335B-4547-A9A6-C614386C2C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E20CD6-8D5F-403D-8F42-712521E7E81C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d6d1c62f-0bf0-44c9-8058-cb1f6ecb06ff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Folds</vt:lpstr>
      <vt:lpstr>Fold_Videos</vt:lpstr>
      <vt:lpstr>Gráficos</vt:lpstr>
      <vt:lpstr>Correlation_data</vt:lpstr>
      <vt:lpstr>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lima</dc:creator>
  <cp:lastModifiedBy>matheus lima</cp:lastModifiedBy>
  <dcterms:created xsi:type="dcterms:W3CDTF">2020-08-29T20:27:59Z</dcterms:created>
  <dcterms:modified xsi:type="dcterms:W3CDTF">2020-09-01T22:50:22Z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0x010100C2F7DB0EB72ABA4199167FC47DF08AAF</vt:lpwstr>
  </property>
</Properties>
</file>