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elinekim/Library/CloudStorage/OneDrive-Personal/Fall 2023/TA/In class practice/"/>
    </mc:Choice>
  </mc:AlternateContent>
  <xr:revisionPtr revIDLastSave="0" documentId="13_ncr:1_{C95EB7B7-8EE3-5D49-B808-383C54E5DCB6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tidy" sheetId="8" r:id="rId1"/>
    <sheet name="questions" sheetId="3" r:id="rId2"/>
    <sheet name="countries" sheetId="7" r:id="rId3"/>
    <sheet name="country_stats" sheetId="4" r:id="rId4"/>
    <sheet name="sample_stats" sheetId="9" r:id="rId5"/>
    <sheet name="functions" sheetId="10" r:id="rId6"/>
  </sheets>
  <definedNames>
    <definedName name="_xlnm._FilterDatabase" localSheetId="2" hidden="1">countries!$A$1:$D$154</definedName>
    <definedName name="_xlnm._FilterDatabase" localSheetId="0" hidden="1">tidy!$A$6:$H$1536</definedName>
    <definedName name="military_exp">tidy!$G$7:$G$1536</definedName>
  </definedNames>
  <calcPr calcId="191029"/>
  <pivotCaches>
    <pivotCache cacheId="5" r:id="rId7"/>
    <pivotCache cacheId="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8" l="1"/>
  <c r="D7" i="8"/>
  <c r="B8" i="8"/>
  <c r="D8" i="8"/>
  <c r="B9" i="8"/>
  <c r="D9" i="8"/>
  <c r="B10" i="8"/>
  <c r="D10" i="8"/>
  <c r="B11" i="8"/>
  <c r="D11" i="8"/>
  <c r="B12" i="8"/>
  <c r="D12" i="8"/>
  <c r="B13" i="8"/>
  <c r="D13" i="8"/>
  <c r="B14" i="8"/>
  <c r="D14" i="8"/>
  <c r="B15" i="8"/>
  <c r="D15" i="8"/>
  <c r="B16" i="8"/>
  <c r="G16" i="8"/>
  <c r="D16" i="8" s="1"/>
  <c r="B17" i="8"/>
  <c r="D17" i="8"/>
  <c r="B18" i="8"/>
  <c r="D18" i="8"/>
  <c r="B19" i="8"/>
  <c r="D19" i="8"/>
  <c r="B20" i="8"/>
  <c r="D20" i="8"/>
  <c r="B21" i="8"/>
  <c r="D21" i="8"/>
  <c r="B22" i="8"/>
  <c r="D22" i="8"/>
  <c r="B23" i="8"/>
  <c r="D23" i="8"/>
  <c r="B24" i="8"/>
  <c r="D24" i="8"/>
  <c r="B25" i="8"/>
  <c r="D25" i="8"/>
  <c r="B26" i="8"/>
  <c r="D26" i="8"/>
  <c r="B27" i="8"/>
  <c r="D27" i="8"/>
  <c r="B28" i="8"/>
  <c r="D28" i="8"/>
  <c r="B29" i="8"/>
  <c r="D29" i="8"/>
  <c r="B30" i="8"/>
  <c r="D30" i="8"/>
  <c r="B31" i="8"/>
  <c r="D31" i="8"/>
  <c r="B32" i="8"/>
  <c r="D32" i="8"/>
  <c r="B33" i="8"/>
  <c r="D33" i="8"/>
  <c r="B34" i="8"/>
  <c r="D34" i="8"/>
  <c r="B35" i="8"/>
  <c r="D35" i="8"/>
  <c r="B36" i="8"/>
  <c r="D36" i="8"/>
  <c r="B37" i="8"/>
  <c r="D37" i="8"/>
  <c r="B38" i="8"/>
  <c r="D38" i="8"/>
  <c r="B39" i="8"/>
  <c r="D39" i="8"/>
  <c r="B40" i="8"/>
  <c r="D40" i="8"/>
  <c r="B41" i="8"/>
  <c r="D41" i="8"/>
  <c r="B42" i="8"/>
  <c r="D42" i="8"/>
  <c r="B43" i="8"/>
  <c r="D43" i="8"/>
  <c r="B44" i="8"/>
  <c r="D44" i="8"/>
  <c r="B45" i="8"/>
  <c r="D45" i="8"/>
  <c r="B46" i="8"/>
  <c r="D46" i="8"/>
  <c r="B47" i="8"/>
  <c r="D47" i="8"/>
  <c r="B48" i="8"/>
  <c r="D48" i="8"/>
  <c r="B49" i="8"/>
  <c r="D49" i="8"/>
  <c r="B50" i="8"/>
  <c r="D50" i="8"/>
  <c r="B51" i="8"/>
  <c r="D51" i="8"/>
  <c r="B52" i="8"/>
  <c r="D52" i="8"/>
  <c r="B53" i="8"/>
  <c r="D53" i="8"/>
  <c r="B54" i="8"/>
  <c r="D54" i="8"/>
  <c r="B55" i="8"/>
  <c r="D55" i="8"/>
  <c r="B56" i="8"/>
  <c r="D56" i="8"/>
  <c r="B57" i="8"/>
  <c r="D57" i="8"/>
  <c r="B58" i="8"/>
  <c r="D58" i="8"/>
  <c r="B59" i="8"/>
  <c r="D59" i="8"/>
  <c r="B60" i="8"/>
  <c r="D60" i="8"/>
  <c r="B61" i="8"/>
  <c r="D61" i="8"/>
  <c r="B62" i="8"/>
  <c r="D62" i="8"/>
  <c r="B63" i="8"/>
  <c r="D63" i="8"/>
  <c r="B64" i="8"/>
  <c r="D64" i="8"/>
  <c r="B65" i="8"/>
  <c r="D65" i="8"/>
  <c r="B66" i="8"/>
  <c r="D66" i="8"/>
  <c r="B67" i="8"/>
  <c r="D67" i="8"/>
  <c r="B68" i="8"/>
  <c r="D68" i="8"/>
  <c r="B69" i="8"/>
  <c r="D69" i="8"/>
  <c r="B70" i="8"/>
  <c r="D70" i="8"/>
  <c r="B71" i="8"/>
  <c r="D71" i="8"/>
  <c r="B72" i="8"/>
  <c r="D72" i="8"/>
  <c r="B73" i="8"/>
  <c r="D73" i="8"/>
  <c r="B74" i="8"/>
  <c r="D74" i="8"/>
  <c r="B75" i="8"/>
  <c r="D75" i="8"/>
  <c r="B76" i="8"/>
  <c r="D76" i="8"/>
  <c r="B77" i="8"/>
  <c r="D77" i="8"/>
  <c r="B78" i="8"/>
  <c r="D78" i="8"/>
  <c r="B79" i="8"/>
  <c r="D79" i="8"/>
  <c r="B80" i="8"/>
  <c r="D80" i="8"/>
  <c r="B81" i="8"/>
  <c r="D81" i="8"/>
  <c r="B82" i="8"/>
  <c r="D82" i="8"/>
  <c r="B83" i="8"/>
  <c r="D83" i="8"/>
  <c r="B84" i="8"/>
  <c r="D84" i="8"/>
  <c r="B85" i="8"/>
  <c r="D85" i="8"/>
  <c r="B86" i="8"/>
  <c r="D86" i="8"/>
  <c r="B87" i="8"/>
  <c r="D87" i="8"/>
  <c r="B88" i="8"/>
  <c r="D88" i="8"/>
  <c r="B89" i="8"/>
  <c r="D89" i="8"/>
  <c r="B90" i="8"/>
  <c r="D90" i="8"/>
  <c r="B91" i="8"/>
  <c r="D91" i="8"/>
  <c r="B92" i="8"/>
  <c r="D92" i="8"/>
  <c r="B93" i="8"/>
  <c r="D93" i="8"/>
  <c r="B94" i="8"/>
  <c r="D94" i="8"/>
  <c r="B95" i="8"/>
  <c r="D95" i="8"/>
  <c r="B96" i="8"/>
  <c r="D96" i="8"/>
  <c r="B97" i="8"/>
  <c r="D97" i="8"/>
  <c r="B98" i="8"/>
  <c r="D98" i="8"/>
  <c r="B99" i="8"/>
  <c r="D99" i="8"/>
  <c r="B100" i="8"/>
  <c r="D100" i="8"/>
  <c r="B101" i="8"/>
  <c r="D101" i="8"/>
  <c r="B102" i="8"/>
  <c r="D102" i="8"/>
  <c r="B103" i="8"/>
  <c r="D103" i="8"/>
  <c r="B104" i="8"/>
  <c r="D104" i="8"/>
  <c r="B105" i="8"/>
  <c r="D105" i="8"/>
  <c r="B106" i="8"/>
  <c r="D106" i="8"/>
  <c r="B107" i="8"/>
  <c r="D107" i="8"/>
  <c r="B108" i="8"/>
  <c r="D108" i="8"/>
  <c r="B109" i="8"/>
  <c r="D109" i="8"/>
  <c r="B110" i="8"/>
  <c r="D110" i="8"/>
  <c r="B111" i="8"/>
  <c r="D111" i="8"/>
  <c r="B112" i="8"/>
  <c r="D112" i="8"/>
  <c r="B113" i="8"/>
  <c r="D113" i="8"/>
  <c r="B114" i="8"/>
  <c r="D114" i="8"/>
  <c r="B115" i="8"/>
  <c r="D115" i="8"/>
  <c r="B116" i="8"/>
  <c r="D116" i="8"/>
  <c r="B117" i="8"/>
  <c r="D117" i="8"/>
  <c r="B118" i="8"/>
  <c r="D118" i="8"/>
  <c r="B119" i="8"/>
  <c r="D119" i="8"/>
  <c r="B120" i="8"/>
  <c r="D120" i="8"/>
  <c r="B121" i="8"/>
  <c r="D121" i="8"/>
  <c r="B122" i="8"/>
  <c r="D122" i="8"/>
  <c r="B123" i="8"/>
  <c r="D123" i="8"/>
  <c r="B124" i="8"/>
  <c r="D124" i="8"/>
  <c r="B125" i="8"/>
  <c r="D125" i="8"/>
  <c r="B126" i="8"/>
  <c r="D126" i="8"/>
  <c r="B127" i="8"/>
  <c r="D127" i="8"/>
  <c r="B128" i="8"/>
  <c r="D128" i="8"/>
  <c r="B129" i="8"/>
  <c r="D129" i="8"/>
  <c r="B130" i="8"/>
  <c r="D130" i="8"/>
  <c r="B131" i="8"/>
  <c r="D131" i="8"/>
  <c r="B132" i="8"/>
  <c r="D132" i="8"/>
  <c r="B133" i="8"/>
  <c r="D133" i="8"/>
  <c r="B134" i="8"/>
  <c r="D134" i="8"/>
  <c r="B135" i="8"/>
  <c r="D135" i="8"/>
  <c r="B136" i="8"/>
  <c r="D136" i="8"/>
  <c r="B137" i="8"/>
  <c r="D137" i="8"/>
  <c r="B138" i="8"/>
  <c r="D138" i="8"/>
  <c r="B139" i="8"/>
  <c r="D139" i="8"/>
  <c r="B140" i="8"/>
  <c r="D140" i="8"/>
  <c r="B141" i="8"/>
  <c r="D141" i="8"/>
  <c r="B142" i="8"/>
  <c r="D142" i="8"/>
  <c r="B143" i="8"/>
  <c r="D143" i="8"/>
  <c r="B144" i="8"/>
  <c r="D144" i="8"/>
  <c r="B145" i="8"/>
  <c r="D145" i="8"/>
  <c r="B146" i="8"/>
  <c r="D146" i="8"/>
  <c r="B147" i="8"/>
  <c r="D147" i="8"/>
  <c r="B148" i="8"/>
  <c r="D148" i="8"/>
  <c r="B149" i="8"/>
  <c r="D149" i="8"/>
  <c r="B150" i="8"/>
  <c r="D150" i="8"/>
  <c r="B151" i="8"/>
  <c r="D151" i="8"/>
  <c r="B152" i="8"/>
  <c r="D152" i="8"/>
  <c r="B153" i="8"/>
  <c r="D153" i="8"/>
  <c r="B154" i="8"/>
  <c r="D154" i="8"/>
  <c r="B155" i="8"/>
  <c r="D155" i="8"/>
  <c r="B156" i="8"/>
  <c r="D156" i="8"/>
  <c r="B157" i="8"/>
  <c r="D157" i="8"/>
  <c r="B158" i="8"/>
  <c r="D158" i="8"/>
  <c r="B159" i="8"/>
  <c r="D159" i="8"/>
  <c r="B160" i="8"/>
  <c r="D160" i="8"/>
  <c r="B161" i="8"/>
  <c r="D161" i="8"/>
  <c r="B162" i="8"/>
  <c r="D162" i="8"/>
  <c r="B163" i="8"/>
  <c r="D163" i="8"/>
  <c r="B164" i="8"/>
  <c r="D164" i="8"/>
  <c r="B165" i="8"/>
  <c r="D165" i="8"/>
  <c r="B166" i="8"/>
  <c r="D166" i="8"/>
  <c r="B167" i="8"/>
  <c r="D167" i="8"/>
  <c r="B168" i="8"/>
  <c r="D168" i="8"/>
  <c r="B169" i="8"/>
  <c r="D169" i="8"/>
  <c r="B170" i="8"/>
  <c r="D170" i="8"/>
  <c r="B171" i="8"/>
  <c r="D171" i="8"/>
  <c r="B172" i="8"/>
  <c r="D172" i="8"/>
  <c r="B173" i="8"/>
  <c r="D173" i="8"/>
  <c r="B174" i="8"/>
  <c r="D174" i="8"/>
  <c r="B175" i="8"/>
  <c r="D175" i="8"/>
  <c r="B176" i="8"/>
  <c r="D176" i="8"/>
  <c r="B177" i="8"/>
  <c r="D177" i="8"/>
  <c r="B178" i="8"/>
  <c r="D178" i="8"/>
  <c r="B179" i="8"/>
  <c r="D179" i="8"/>
  <c r="B180" i="8"/>
  <c r="D180" i="8"/>
  <c r="B181" i="8"/>
  <c r="D181" i="8"/>
  <c r="B182" i="8"/>
  <c r="D182" i="8"/>
  <c r="B183" i="8"/>
  <c r="D183" i="8"/>
  <c r="B184" i="8"/>
  <c r="D184" i="8"/>
  <c r="B185" i="8"/>
  <c r="D185" i="8"/>
  <c r="B186" i="8"/>
  <c r="D186" i="8"/>
  <c r="B187" i="8"/>
  <c r="D187" i="8"/>
  <c r="B188" i="8"/>
  <c r="D188" i="8"/>
  <c r="B189" i="8"/>
  <c r="D189" i="8"/>
  <c r="B190" i="8"/>
  <c r="D190" i="8"/>
  <c r="B191" i="8"/>
  <c r="D191" i="8"/>
  <c r="B192" i="8"/>
  <c r="D192" i="8"/>
  <c r="B193" i="8"/>
  <c r="D193" i="8"/>
  <c r="B194" i="8"/>
  <c r="D194" i="8"/>
  <c r="B195" i="8"/>
  <c r="D195" i="8"/>
  <c r="B196" i="8"/>
  <c r="D196" i="8"/>
  <c r="B197" i="8"/>
  <c r="D197" i="8"/>
  <c r="B198" i="8"/>
  <c r="D198" i="8"/>
  <c r="B199" i="8"/>
  <c r="D199" i="8"/>
  <c r="B200" i="8"/>
  <c r="D200" i="8"/>
  <c r="B201" i="8"/>
  <c r="D201" i="8"/>
  <c r="B202" i="8"/>
  <c r="D202" i="8"/>
  <c r="B203" i="8"/>
  <c r="D203" i="8"/>
  <c r="B204" i="8"/>
  <c r="D204" i="8"/>
  <c r="B205" i="8"/>
  <c r="D205" i="8"/>
  <c r="B206" i="8"/>
  <c r="D206" i="8"/>
  <c r="B207" i="8"/>
  <c r="D207" i="8"/>
  <c r="B208" i="8"/>
  <c r="D208" i="8"/>
  <c r="B209" i="8"/>
  <c r="D209" i="8"/>
  <c r="B210" i="8"/>
  <c r="D210" i="8"/>
  <c r="B211" i="8"/>
  <c r="D211" i="8"/>
  <c r="B212" i="8"/>
  <c r="D212" i="8"/>
  <c r="B213" i="8"/>
  <c r="D213" i="8"/>
  <c r="B214" i="8"/>
  <c r="D214" i="8"/>
  <c r="B215" i="8"/>
  <c r="D215" i="8"/>
  <c r="B216" i="8"/>
  <c r="D216" i="8"/>
  <c r="B217" i="8"/>
  <c r="D217" i="8"/>
  <c r="B218" i="8"/>
  <c r="D218" i="8"/>
  <c r="B219" i="8"/>
  <c r="D219" i="8"/>
  <c r="B220" i="8"/>
  <c r="D220" i="8"/>
  <c r="B221" i="8"/>
  <c r="D221" i="8"/>
  <c r="B222" i="8"/>
  <c r="D222" i="8"/>
  <c r="B223" i="8"/>
  <c r="D223" i="8"/>
  <c r="B224" i="8"/>
  <c r="D224" i="8"/>
  <c r="B225" i="8"/>
  <c r="D225" i="8"/>
  <c r="B226" i="8"/>
  <c r="D226" i="8"/>
  <c r="B227" i="8"/>
  <c r="D227" i="8"/>
  <c r="B228" i="8"/>
  <c r="D228" i="8"/>
  <c r="B229" i="8"/>
  <c r="D229" i="8"/>
  <c r="B230" i="8"/>
  <c r="D230" i="8"/>
  <c r="B231" i="8"/>
  <c r="D231" i="8"/>
  <c r="B232" i="8"/>
  <c r="D232" i="8"/>
  <c r="B233" i="8"/>
  <c r="D233" i="8"/>
  <c r="B234" i="8"/>
  <c r="D234" i="8"/>
  <c r="B235" i="8"/>
  <c r="D235" i="8"/>
  <c r="B236" i="8"/>
  <c r="D236" i="8"/>
  <c r="B237" i="8"/>
  <c r="D237" i="8"/>
  <c r="B238" i="8"/>
  <c r="D238" i="8"/>
  <c r="B239" i="8"/>
  <c r="D239" i="8"/>
  <c r="B240" i="8"/>
  <c r="D240" i="8"/>
  <c r="B241" i="8"/>
  <c r="D241" i="8"/>
  <c r="B242" i="8"/>
  <c r="D242" i="8"/>
  <c r="B243" i="8"/>
  <c r="D243" i="8"/>
  <c r="B244" i="8"/>
  <c r="D244" i="8"/>
  <c r="B245" i="8"/>
  <c r="D245" i="8"/>
  <c r="B246" i="8"/>
  <c r="D246" i="8"/>
  <c r="B247" i="8"/>
  <c r="D247" i="8"/>
  <c r="B248" i="8"/>
  <c r="D248" i="8"/>
  <c r="B249" i="8"/>
  <c r="D249" i="8"/>
  <c r="B250" i="8"/>
  <c r="D250" i="8"/>
  <c r="B251" i="8"/>
  <c r="D251" i="8"/>
  <c r="B252" i="8"/>
  <c r="D252" i="8"/>
  <c r="B253" i="8"/>
  <c r="D253" i="8"/>
  <c r="B254" i="8"/>
  <c r="D254" i="8"/>
  <c r="B255" i="8"/>
  <c r="D255" i="8"/>
  <c r="B256" i="8"/>
  <c r="D256" i="8"/>
  <c r="B257" i="8"/>
  <c r="D257" i="8"/>
  <c r="B258" i="8"/>
  <c r="D258" i="8"/>
  <c r="B259" i="8"/>
  <c r="D259" i="8"/>
  <c r="B260" i="8"/>
  <c r="D260" i="8"/>
  <c r="B261" i="8"/>
  <c r="D261" i="8"/>
  <c r="B262" i="8"/>
  <c r="D262" i="8"/>
  <c r="B263" i="8"/>
  <c r="D263" i="8"/>
  <c r="B264" i="8"/>
  <c r="D264" i="8"/>
  <c r="B265" i="8"/>
  <c r="D265" i="8"/>
  <c r="B266" i="8"/>
  <c r="D266" i="8"/>
  <c r="B267" i="8"/>
  <c r="D267" i="8"/>
  <c r="B268" i="8"/>
  <c r="D268" i="8"/>
  <c r="B269" i="8"/>
  <c r="D269" i="8"/>
  <c r="B270" i="8"/>
  <c r="D270" i="8"/>
  <c r="B271" i="8"/>
  <c r="D271" i="8"/>
  <c r="B272" i="8"/>
  <c r="D272" i="8"/>
  <c r="B273" i="8"/>
  <c r="D273" i="8"/>
  <c r="B274" i="8"/>
  <c r="D274" i="8"/>
  <c r="B275" i="8"/>
  <c r="D275" i="8"/>
  <c r="B276" i="8"/>
  <c r="D276" i="8"/>
  <c r="B277" i="8"/>
  <c r="D277" i="8"/>
  <c r="B278" i="8"/>
  <c r="D278" i="8"/>
  <c r="B279" i="8"/>
  <c r="D279" i="8"/>
  <c r="B280" i="8"/>
  <c r="D280" i="8"/>
  <c r="B281" i="8"/>
  <c r="D281" i="8"/>
  <c r="B282" i="8"/>
  <c r="D282" i="8"/>
  <c r="B283" i="8"/>
  <c r="D283" i="8"/>
  <c r="B284" i="8"/>
  <c r="D284" i="8"/>
  <c r="B285" i="8"/>
  <c r="D285" i="8"/>
  <c r="B286" i="8"/>
  <c r="D286" i="8"/>
  <c r="B287" i="8"/>
  <c r="D287" i="8"/>
  <c r="B288" i="8"/>
  <c r="D288" i="8"/>
  <c r="B289" i="8"/>
  <c r="D289" i="8"/>
  <c r="B290" i="8"/>
  <c r="D290" i="8"/>
  <c r="B291" i="8"/>
  <c r="D291" i="8"/>
  <c r="B292" i="8"/>
  <c r="D292" i="8"/>
  <c r="B293" i="8"/>
  <c r="D293" i="8"/>
  <c r="B294" i="8"/>
  <c r="D294" i="8"/>
  <c r="B295" i="8"/>
  <c r="D295" i="8"/>
  <c r="B296" i="8"/>
  <c r="D296" i="8"/>
  <c r="B297" i="8"/>
  <c r="D297" i="8"/>
  <c r="B298" i="8"/>
  <c r="D298" i="8"/>
  <c r="B299" i="8"/>
  <c r="D299" i="8"/>
  <c r="B300" i="8"/>
  <c r="D300" i="8"/>
  <c r="B301" i="8"/>
  <c r="D301" i="8"/>
  <c r="B302" i="8"/>
  <c r="D302" i="8"/>
  <c r="B303" i="8"/>
  <c r="D303" i="8"/>
  <c r="B304" i="8"/>
  <c r="D304" i="8"/>
  <c r="B305" i="8"/>
  <c r="D305" i="8"/>
  <c r="B306" i="8"/>
  <c r="D306" i="8"/>
  <c r="B307" i="8"/>
  <c r="D307" i="8"/>
  <c r="B308" i="8"/>
  <c r="D308" i="8"/>
  <c r="B309" i="8"/>
  <c r="D309" i="8"/>
  <c r="B310" i="8"/>
  <c r="D310" i="8"/>
  <c r="B311" i="8"/>
  <c r="D311" i="8"/>
  <c r="B312" i="8"/>
  <c r="D312" i="8"/>
  <c r="B313" i="8"/>
  <c r="D313" i="8"/>
  <c r="B314" i="8"/>
  <c r="D314" i="8"/>
  <c r="B315" i="8"/>
  <c r="D315" i="8"/>
  <c r="B316" i="8"/>
  <c r="D316" i="8"/>
  <c r="B317" i="8"/>
  <c r="D317" i="8"/>
  <c r="B318" i="8"/>
  <c r="D318" i="8"/>
  <c r="B319" i="8"/>
  <c r="D319" i="8"/>
  <c r="B320" i="8"/>
  <c r="D320" i="8"/>
  <c r="B321" i="8"/>
  <c r="D321" i="8"/>
  <c r="B322" i="8"/>
  <c r="D322" i="8"/>
  <c r="B323" i="8"/>
  <c r="D323" i="8"/>
  <c r="B324" i="8"/>
  <c r="D324" i="8"/>
  <c r="B325" i="8"/>
  <c r="D325" i="8"/>
  <c r="B326" i="8"/>
  <c r="D326" i="8"/>
  <c r="B327" i="8"/>
  <c r="D327" i="8"/>
  <c r="B328" i="8"/>
  <c r="D328" i="8"/>
  <c r="B329" i="8"/>
  <c r="D329" i="8"/>
  <c r="B330" i="8"/>
  <c r="D330" i="8"/>
  <c r="B331" i="8"/>
  <c r="D331" i="8"/>
  <c r="B332" i="8"/>
  <c r="D332" i="8"/>
  <c r="B333" i="8"/>
  <c r="D333" i="8"/>
  <c r="B334" i="8"/>
  <c r="D334" i="8"/>
  <c r="B335" i="8"/>
  <c r="D335" i="8"/>
  <c r="B336" i="8"/>
  <c r="D336" i="8"/>
  <c r="B337" i="8"/>
  <c r="D337" i="8"/>
  <c r="B338" i="8"/>
  <c r="D338" i="8"/>
  <c r="B339" i="8"/>
  <c r="G339" i="8"/>
  <c r="D339" i="8" s="1"/>
  <c r="B340" i="8"/>
  <c r="D340" i="8"/>
  <c r="B341" i="8"/>
  <c r="D341" i="8"/>
  <c r="B342" i="8"/>
  <c r="D342" i="8"/>
  <c r="B343" i="8"/>
  <c r="D343" i="8"/>
  <c r="B344" i="8"/>
  <c r="D344" i="8"/>
  <c r="B345" i="8"/>
  <c r="D345" i="8"/>
  <c r="B346" i="8"/>
  <c r="D346" i="8"/>
  <c r="B347" i="8"/>
  <c r="D347" i="8"/>
  <c r="B348" i="8"/>
  <c r="D348" i="8"/>
  <c r="B349" i="8"/>
  <c r="D349" i="8"/>
  <c r="B350" i="8"/>
  <c r="D350" i="8"/>
  <c r="B351" i="8"/>
  <c r="D351" i="8"/>
  <c r="B352" i="8"/>
  <c r="D352" i="8"/>
  <c r="B353" i="8"/>
  <c r="D353" i="8"/>
  <c r="B354" i="8"/>
  <c r="D354" i="8"/>
  <c r="B355" i="8"/>
  <c r="D355" i="8"/>
  <c r="B356" i="8"/>
  <c r="D356" i="8"/>
  <c r="B357" i="8"/>
  <c r="D357" i="8"/>
  <c r="B358" i="8"/>
  <c r="D358" i="8"/>
  <c r="B359" i="8"/>
  <c r="D359" i="8"/>
  <c r="B360" i="8"/>
  <c r="D360" i="8"/>
  <c r="B361" i="8"/>
  <c r="D361" i="8"/>
  <c r="B362" i="8"/>
  <c r="D362" i="8"/>
  <c r="B363" i="8"/>
  <c r="D363" i="8"/>
  <c r="B364" i="8"/>
  <c r="D364" i="8"/>
  <c r="B365" i="8"/>
  <c r="D365" i="8"/>
  <c r="B366" i="8"/>
  <c r="D366" i="8"/>
  <c r="B367" i="8"/>
  <c r="D367" i="8"/>
  <c r="B368" i="8"/>
  <c r="D368" i="8"/>
  <c r="B369" i="8"/>
  <c r="D369" i="8"/>
  <c r="B370" i="8"/>
  <c r="D370" i="8"/>
  <c r="B371" i="8"/>
  <c r="D371" i="8"/>
  <c r="B372" i="8"/>
  <c r="D372" i="8"/>
  <c r="B373" i="8"/>
  <c r="D373" i="8"/>
  <c r="B374" i="8"/>
  <c r="D374" i="8"/>
  <c r="B375" i="8"/>
  <c r="D375" i="8"/>
  <c r="B376" i="8"/>
  <c r="D376" i="8"/>
  <c r="B377" i="8"/>
  <c r="D377" i="8"/>
  <c r="B378" i="8"/>
  <c r="D378" i="8"/>
  <c r="B379" i="8"/>
  <c r="D379" i="8"/>
  <c r="B380" i="8"/>
  <c r="D380" i="8"/>
  <c r="B381" i="8"/>
  <c r="D381" i="8"/>
  <c r="B382" i="8"/>
  <c r="D382" i="8"/>
  <c r="B383" i="8"/>
  <c r="D383" i="8"/>
  <c r="B384" i="8"/>
  <c r="D384" i="8"/>
  <c r="B385" i="8"/>
  <c r="D385" i="8"/>
  <c r="B386" i="8"/>
  <c r="D386" i="8"/>
  <c r="B387" i="8"/>
  <c r="D387" i="8"/>
  <c r="B388" i="8"/>
  <c r="D388" i="8"/>
  <c r="B389" i="8"/>
  <c r="D389" i="8"/>
  <c r="B390" i="8"/>
  <c r="D390" i="8"/>
  <c r="B391" i="8"/>
  <c r="D391" i="8"/>
  <c r="B392" i="8"/>
  <c r="D392" i="8"/>
  <c r="B393" i="8"/>
  <c r="D393" i="8"/>
  <c r="B394" i="8"/>
  <c r="D394" i="8"/>
  <c r="B395" i="8"/>
  <c r="D395" i="8"/>
  <c r="B396" i="8"/>
  <c r="D396" i="8"/>
  <c r="B397" i="8"/>
  <c r="D397" i="8"/>
  <c r="B398" i="8"/>
  <c r="D398" i="8"/>
  <c r="B399" i="8"/>
  <c r="D399" i="8"/>
  <c r="B400" i="8"/>
  <c r="D400" i="8"/>
  <c r="B401" i="8"/>
  <c r="D401" i="8"/>
  <c r="B402" i="8"/>
  <c r="D402" i="8"/>
  <c r="B403" i="8"/>
  <c r="D403" i="8"/>
  <c r="B404" i="8"/>
  <c r="D404" i="8"/>
  <c r="B405" i="8"/>
  <c r="D405" i="8"/>
  <c r="B406" i="8"/>
  <c r="D406" i="8"/>
  <c r="B407" i="8"/>
  <c r="D407" i="8"/>
  <c r="B408" i="8"/>
  <c r="D408" i="8"/>
  <c r="B409" i="8"/>
  <c r="D409" i="8"/>
  <c r="B410" i="8"/>
  <c r="D410" i="8"/>
  <c r="B411" i="8"/>
  <c r="D411" i="8"/>
  <c r="B412" i="8"/>
  <c r="D412" i="8"/>
  <c r="B413" i="8"/>
  <c r="D413" i="8"/>
  <c r="B414" i="8"/>
  <c r="D414" i="8"/>
  <c r="B415" i="8"/>
  <c r="D415" i="8"/>
  <c r="B416" i="8"/>
  <c r="D416" i="8"/>
  <c r="B417" i="8"/>
  <c r="D417" i="8"/>
  <c r="B418" i="8"/>
  <c r="D418" i="8"/>
  <c r="B419" i="8"/>
  <c r="D419" i="8"/>
  <c r="B420" i="8"/>
  <c r="D420" i="8"/>
  <c r="B421" i="8"/>
  <c r="D421" i="8"/>
  <c r="B422" i="8"/>
  <c r="D422" i="8"/>
  <c r="B423" i="8"/>
  <c r="D423" i="8"/>
  <c r="B424" i="8"/>
  <c r="D424" i="8"/>
  <c r="B425" i="8"/>
  <c r="D425" i="8"/>
  <c r="B426" i="8"/>
  <c r="D426" i="8"/>
  <c r="B427" i="8"/>
  <c r="D427" i="8"/>
  <c r="B428" i="8"/>
  <c r="D428" i="8"/>
  <c r="B429" i="8"/>
  <c r="D429" i="8"/>
  <c r="B430" i="8"/>
  <c r="D430" i="8"/>
  <c r="B431" i="8"/>
  <c r="D431" i="8"/>
  <c r="B432" i="8"/>
  <c r="D432" i="8"/>
  <c r="B433" i="8"/>
  <c r="D433" i="8"/>
  <c r="B434" i="8"/>
  <c r="D434" i="8"/>
  <c r="B435" i="8"/>
  <c r="D435" i="8"/>
  <c r="B436" i="8"/>
  <c r="D436" i="8"/>
  <c r="B437" i="8"/>
  <c r="D437" i="8"/>
  <c r="B438" i="8"/>
  <c r="D438" i="8"/>
  <c r="B439" i="8"/>
  <c r="D439" i="8"/>
  <c r="B440" i="8"/>
  <c r="D440" i="8"/>
  <c r="B441" i="8"/>
  <c r="D441" i="8"/>
  <c r="B442" i="8"/>
  <c r="D442" i="8"/>
  <c r="B443" i="8"/>
  <c r="D443" i="8"/>
  <c r="B444" i="8"/>
  <c r="D444" i="8"/>
  <c r="B445" i="8"/>
  <c r="D445" i="8"/>
  <c r="B446" i="8"/>
  <c r="D446" i="8"/>
  <c r="B447" i="8"/>
  <c r="D447" i="8"/>
  <c r="G447" i="8"/>
  <c r="B448" i="8"/>
  <c r="D448" i="8"/>
  <c r="B449" i="8"/>
  <c r="D449" i="8"/>
  <c r="B450" i="8"/>
  <c r="D450" i="8"/>
  <c r="B451" i="8"/>
  <c r="D451" i="8"/>
  <c r="B452" i="8"/>
  <c r="D452" i="8"/>
  <c r="B453" i="8"/>
  <c r="D453" i="8"/>
  <c r="B454" i="8"/>
  <c r="D454" i="8"/>
  <c r="B455" i="8"/>
  <c r="D455" i="8"/>
  <c r="B456" i="8"/>
  <c r="D456" i="8"/>
  <c r="B457" i="8"/>
  <c r="D457" i="8"/>
  <c r="B458" i="8"/>
  <c r="D458" i="8"/>
  <c r="B459" i="8"/>
  <c r="D459" i="8"/>
  <c r="B460" i="8"/>
  <c r="D460" i="8"/>
  <c r="B461" i="8"/>
  <c r="D461" i="8"/>
  <c r="B462" i="8"/>
  <c r="D462" i="8"/>
  <c r="B463" i="8"/>
  <c r="D463" i="8"/>
  <c r="B464" i="8"/>
  <c r="D464" i="8"/>
  <c r="B465" i="8"/>
  <c r="D465" i="8"/>
  <c r="B466" i="8"/>
  <c r="D466" i="8"/>
  <c r="B467" i="8"/>
  <c r="D467" i="8"/>
  <c r="B468" i="8"/>
  <c r="D468" i="8"/>
  <c r="B469" i="8"/>
  <c r="D469" i="8"/>
  <c r="B470" i="8"/>
  <c r="D470" i="8"/>
  <c r="B471" i="8"/>
  <c r="D471" i="8"/>
  <c r="B472" i="8"/>
  <c r="D472" i="8"/>
  <c r="B473" i="8"/>
  <c r="D473" i="8"/>
  <c r="B474" i="8"/>
  <c r="D474" i="8"/>
  <c r="B475" i="8"/>
  <c r="D475" i="8"/>
  <c r="B476" i="8"/>
  <c r="D476" i="8"/>
  <c r="B477" i="8"/>
  <c r="D477" i="8"/>
  <c r="B478" i="8"/>
  <c r="D478" i="8"/>
  <c r="B479" i="8"/>
  <c r="D479" i="8"/>
  <c r="B480" i="8"/>
  <c r="D480" i="8"/>
  <c r="B481" i="8"/>
  <c r="D481" i="8"/>
  <c r="B482" i="8"/>
  <c r="D482" i="8"/>
  <c r="B483" i="8"/>
  <c r="D483" i="8"/>
  <c r="B484" i="8"/>
  <c r="D484" i="8"/>
  <c r="B485" i="8"/>
  <c r="D485" i="8"/>
  <c r="B486" i="8"/>
  <c r="D486" i="8"/>
  <c r="B487" i="8"/>
  <c r="D487" i="8"/>
  <c r="B488" i="8"/>
  <c r="D488" i="8"/>
  <c r="B489" i="8"/>
  <c r="D489" i="8"/>
  <c r="B490" i="8"/>
  <c r="D490" i="8"/>
  <c r="B491" i="8"/>
  <c r="D491" i="8"/>
  <c r="B492" i="8"/>
  <c r="D492" i="8"/>
  <c r="B493" i="8"/>
  <c r="D493" i="8"/>
  <c r="B494" i="8"/>
  <c r="D494" i="8"/>
  <c r="B495" i="8"/>
  <c r="D495" i="8"/>
  <c r="B496" i="8"/>
  <c r="D496" i="8"/>
  <c r="B497" i="8"/>
  <c r="D497" i="8"/>
  <c r="B498" i="8"/>
  <c r="D498" i="8"/>
  <c r="B499" i="8"/>
  <c r="D499" i="8"/>
  <c r="B500" i="8"/>
  <c r="D500" i="8"/>
  <c r="B501" i="8"/>
  <c r="D501" i="8"/>
  <c r="B502" i="8"/>
  <c r="D502" i="8"/>
  <c r="B503" i="8"/>
  <c r="D503" i="8"/>
  <c r="B504" i="8"/>
  <c r="D504" i="8"/>
  <c r="B505" i="8"/>
  <c r="D505" i="8"/>
  <c r="B506" i="8"/>
  <c r="D506" i="8"/>
  <c r="B507" i="8"/>
  <c r="D507" i="8"/>
  <c r="B508" i="8"/>
  <c r="D508" i="8"/>
  <c r="B509" i="8"/>
  <c r="D509" i="8"/>
  <c r="B510" i="8"/>
  <c r="D510" i="8"/>
  <c r="B511" i="8"/>
  <c r="D511" i="8"/>
  <c r="B512" i="8"/>
  <c r="D512" i="8"/>
  <c r="B513" i="8"/>
  <c r="D513" i="8"/>
  <c r="B514" i="8"/>
  <c r="D514" i="8"/>
  <c r="B515" i="8"/>
  <c r="D515" i="8"/>
  <c r="B516" i="8"/>
  <c r="D516" i="8"/>
  <c r="B517" i="8"/>
  <c r="D517" i="8"/>
  <c r="B518" i="8"/>
  <c r="D518" i="8"/>
  <c r="B519" i="8"/>
  <c r="D519" i="8"/>
  <c r="B520" i="8"/>
  <c r="D520" i="8"/>
  <c r="B521" i="8"/>
  <c r="D521" i="8"/>
  <c r="B522" i="8"/>
  <c r="D522" i="8"/>
  <c r="B523" i="8"/>
  <c r="D523" i="8"/>
  <c r="B524" i="8"/>
  <c r="D524" i="8"/>
  <c r="B525" i="8"/>
  <c r="D525" i="8"/>
  <c r="B526" i="8"/>
  <c r="D526" i="8"/>
  <c r="B527" i="8"/>
  <c r="D527" i="8"/>
  <c r="B528" i="8"/>
  <c r="D528" i="8"/>
  <c r="B529" i="8"/>
  <c r="D529" i="8"/>
  <c r="B530" i="8"/>
  <c r="G530" i="8" a="1"/>
  <c r="G530" i="8" s="1"/>
  <c r="D530" i="8" s="1"/>
  <c r="B531" i="8"/>
  <c r="B532" i="8"/>
  <c r="D532" i="8"/>
  <c r="B533" i="8"/>
  <c r="D533" i="8"/>
  <c r="B534" i="8"/>
  <c r="D534" i="8"/>
  <c r="B535" i="8"/>
  <c r="D535" i="8"/>
  <c r="B536" i="8"/>
  <c r="D536" i="8"/>
  <c r="B537" i="8"/>
  <c r="D537" i="8"/>
  <c r="B538" i="8"/>
  <c r="D538" i="8"/>
  <c r="B539" i="8"/>
  <c r="D539" i="8"/>
  <c r="B540" i="8"/>
  <c r="D540" i="8"/>
  <c r="B541" i="8"/>
  <c r="D541" i="8"/>
  <c r="B542" i="8"/>
  <c r="D542" i="8"/>
  <c r="B543" i="8"/>
  <c r="D543" i="8"/>
  <c r="B544" i="8"/>
  <c r="D544" i="8"/>
  <c r="B545" i="8"/>
  <c r="D545" i="8"/>
  <c r="B546" i="8"/>
  <c r="D546" i="8"/>
  <c r="B547" i="8"/>
  <c r="D547" i="8"/>
  <c r="B548" i="8"/>
  <c r="D548" i="8"/>
  <c r="B549" i="8"/>
  <c r="D549" i="8"/>
  <c r="B550" i="8"/>
  <c r="D550" i="8"/>
  <c r="B551" i="8"/>
  <c r="D551" i="8"/>
  <c r="B552" i="8"/>
  <c r="D552" i="8"/>
  <c r="B553" i="8"/>
  <c r="D553" i="8"/>
  <c r="B554" i="8"/>
  <c r="D554" i="8"/>
  <c r="B555" i="8"/>
  <c r="D555" i="8"/>
  <c r="B556" i="8"/>
  <c r="D556" i="8"/>
  <c r="B557" i="8"/>
  <c r="D557" i="8"/>
  <c r="B558" i="8"/>
  <c r="D558" i="8"/>
  <c r="B559" i="8"/>
  <c r="D559" i="8"/>
  <c r="B560" i="8"/>
  <c r="D560" i="8"/>
  <c r="B561" i="8"/>
  <c r="D561" i="8"/>
  <c r="B562" i="8"/>
  <c r="D562" i="8"/>
  <c r="B563" i="8"/>
  <c r="D563" i="8"/>
  <c r="B564" i="8"/>
  <c r="D564" i="8"/>
  <c r="B565" i="8"/>
  <c r="D565" i="8"/>
  <c r="B566" i="8"/>
  <c r="D566" i="8"/>
  <c r="B567" i="8"/>
  <c r="D567" i="8"/>
  <c r="B568" i="8"/>
  <c r="D568" i="8"/>
  <c r="B569" i="8"/>
  <c r="D569" i="8"/>
  <c r="B570" i="8"/>
  <c r="D570" i="8"/>
  <c r="B571" i="8"/>
  <c r="D571" i="8"/>
  <c r="B572" i="8"/>
  <c r="D572" i="8"/>
  <c r="B573" i="8"/>
  <c r="D573" i="8"/>
  <c r="B574" i="8"/>
  <c r="D574" i="8"/>
  <c r="B575" i="8"/>
  <c r="D575" i="8"/>
  <c r="B576" i="8"/>
  <c r="D576" i="8"/>
  <c r="B577" i="8"/>
  <c r="D577" i="8"/>
  <c r="B578" i="8"/>
  <c r="D578" i="8"/>
  <c r="B579" i="8"/>
  <c r="D579" i="8"/>
  <c r="B580" i="8"/>
  <c r="D580" i="8"/>
  <c r="B581" i="8"/>
  <c r="D581" i="8"/>
  <c r="B582" i="8"/>
  <c r="D582" i="8"/>
  <c r="B583" i="8"/>
  <c r="D583" i="8"/>
  <c r="B584" i="8"/>
  <c r="D584" i="8"/>
  <c r="B585" i="8"/>
  <c r="D585" i="8"/>
  <c r="B586" i="8"/>
  <c r="D586" i="8"/>
  <c r="B587" i="8"/>
  <c r="D587" i="8"/>
  <c r="B588" i="8"/>
  <c r="D588" i="8"/>
  <c r="B589" i="8"/>
  <c r="D589" i="8"/>
  <c r="B590" i="8"/>
  <c r="D590" i="8"/>
  <c r="B591" i="8"/>
  <c r="D591" i="8"/>
  <c r="B592" i="8"/>
  <c r="D592" i="8"/>
  <c r="B593" i="8"/>
  <c r="D593" i="8"/>
  <c r="B594" i="8"/>
  <c r="D594" i="8"/>
  <c r="B595" i="8"/>
  <c r="D595" i="8"/>
  <c r="B596" i="8"/>
  <c r="D596" i="8"/>
  <c r="B597" i="8"/>
  <c r="D597" i="8"/>
  <c r="B598" i="8"/>
  <c r="D598" i="8"/>
  <c r="B599" i="8"/>
  <c r="D599" i="8"/>
  <c r="B600" i="8"/>
  <c r="D600" i="8"/>
  <c r="B601" i="8"/>
  <c r="D601" i="8"/>
  <c r="B602" i="8"/>
  <c r="D602" i="8"/>
  <c r="B603" i="8"/>
  <c r="D603" i="8"/>
  <c r="B604" i="8"/>
  <c r="D604" i="8"/>
  <c r="B605" i="8"/>
  <c r="D605" i="8"/>
  <c r="B606" i="8"/>
  <c r="D606" i="8"/>
  <c r="B607" i="8"/>
  <c r="D607" i="8"/>
  <c r="B608" i="8"/>
  <c r="D608" i="8"/>
  <c r="B609" i="8"/>
  <c r="D609" i="8"/>
  <c r="B610" i="8"/>
  <c r="D610" i="8"/>
  <c r="B611" i="8"/>
  <c r="D611" i="8"/>
  <c r="B612" i="8"/>
  <c r="D612" i="8"/>
  <c r="B613" i="8"/>
  <c r="D613" i="8"/>
  <c r="B614" i="8"/>
  <c r="D614" i="8"/>
  <c r="B615" i="8"/>
  <c r="D615" i="8"/>
  <c r="B616" i="8"/>
  <c r="D616" i="8"/>
  <c r="B617" i="8"/>
  <c r="D617" i="8"/>
  <c r="B618" i="8"/>
  <c r="D618" i="8"/>
  <c r="B619" i="8"/>
  <c r="D619" i="8"/>
  <c r="B620" i="8"/>
  <c r="D620" i="8"/>
  <c r="B621" i="8"/>
  <c r="D621" i="8"/>
  <c r="B622" i="8"/>
  <c r="D622" i="8"/>
  <c r="B623" i="8"/>
  <c r="D623" i="8"/>
  <c r="B624" i="8"/>
  <c r="D624" i="8"/>
  <c r="B625" i="8"/>
  <c r="D625" i="8"/>
  <c r="B626" i="8"/>
  <c r="D626" i="8"/>
  <c r="B627" i="8"/>
  <c r="D627" i="8"/>
  <c r="B628" i="8"/>
  <c r="D628" i="8"/>
  <c r="B629" i="8"/>
  <c r="D629" i="8"/>
  <c r="B630" i="8"/>
  <c r="D630" i="8"/>
  <c r="B631" i="8"/>
  <c r="D631" i="8"/>
  <c r="B632" i="8"/>
  <c r="D632" i="8"/>
  <c r="B633" i="8"/>
  <c r="D633" i="8"/>
  <c r="B634" i="8"/>
  <c r="D634" i="8"/>
  <c r="B635" i="8"/>
  <c r="D635" i="8"/>
  <c r="B636" i="8"/>
  <c r="D636" i="8"/>
  <c r="B637" i="8"/>
  <c r="D637" i="8"/>
  <c r="B638" i="8"/>
  <c r="D638" i="8"/>
  <c r="B639" i="8"/>
  <c r="D639" i="8"/>
  <c r="B640" i="8"/>
  <c r="D640" i="8"/>
  <c r="B641" i="8"/>
  <c r="D641" i="8"/>
  <c r="B642" i="8"/>
  <c r="D642" i="8"/>
  <c r="B643" i="8"/>
  <c r="D643" i="8"/>
  <c r="B644" i="8"/>
  <c r="D644" i="8"/>
  <c r="B645" i="8"/>
  <c r="D645" i="8"/>
  <c r="B646" i="8"/>
  <c r="D646" i="8"/>
  <c r="B647" i="8"/>
  <c r="D647" i="8"/>
  <c r="B648" i="8"/>
  <c r="D648" i="8"/>
  <c r="B649" i="8"/>
  <c r="D649" i="8"/>
  <c r="B650" i="8"/>
  <c r="D650" i="8"/>
  <c r="B651" i="8"/>
  <c r="D651" i="8"/>
  <c r="B652" i="8"/>
  <c r="D652" i="8"/>
  <c r="B653" i="8"/>
  <c r="D653" i="8"/>
  <c r="B654" i="8"/>
  <c r="D654" i="8"/>
  <c r="B655" i="8"/>
  <c r="D655" i="8"/>
  <c r="B656" i="8"/>
  <c r="D656" i="8"/>
  <c r="B657" i="8"/>
  <c r="D657" i="8"/>
  <c r="B658" i="8"/>
  <c r="D658" i="8"/>
  <c r="B659" i="8"/>
  <c r="D659" i="8"/>
  <c r="B660" i="8"/>
  <c r="D660" i="8"/>
  <c r="B661" i="8"/>
  <c r="D661" i="8"/>
  <c r="B662" i="8"/>
  <c r="D662" i="8"/>
  <c r="B663" i="8"/>
  <c r="D663" i="8"/>
  <c r="B664" i="8"/>
  <c r="D664" i="8"/>
  <c r="B665" i="8"/>
  <c r="D665" i="8"/>
  <c r="B666" i="8"/>
  <c r="D666" i="8"/>
  <c r="B667" i="8"/>
  <c r="D667" i="8"/>
  <c r="B668" i="8"/>
  <c r="D668" i="8"/>
  <c r="B669" i="8"/>
  <c r="D669" i="8"/>
  <c r="B670" i="8"/>
  <c r="D670" i="8"/>
  <c r="B671" i="8"/>
  <c r="D671" i="8"/>
  <c r="B672" i="8"/>
  <c r="D672" i="8"/>
  <c r="B673" i="8"/>
  <c r="D673" i="8"/>
  <c r="B674" i="8"/>
  <c r="D674" i="8"/>
  <c r="B675" i="8"/>
  <c r="D675" i="8"/>
  <c r="B676" i="8"/>
  <c r="D676" i="8"/>
  <c r="B677" i="8"/>
  <c r="D677" i="8"/>
  <c r="B678" i="8"/>
  <c r="D678" i="8"/>
  <c r="B679" i="8"/>
  <c r="D679" i="8"/>
  <c r="B680" i="8"/>
  <c r="D680" i="8"/>
  <c r="B681" i="8"/>
  <c r="D681" i="8"/>
  <c r="B682" i="8"/>
  <c r="D682" i="8"/>
  <c r="B683" i="8"/>
  <c r="D683" i="8"/>
  <c r="B684" i="8"/>
  <c r="D684" i="8"/>
  <c r="B685" i="8"/>
  <c r="D685" i="8"/>
  <c r="B686" i="8"/>
  <c r="D686" i="8"/>
  <c r="B687" i="8"/>
  <c r="D687" i="8"/>
  <c r="B688" i="8"/>
  <c r="D688" i="8"/>
  <c r="B689" i="8"/>
  <c r="D689" i="8"/>
  <c r="B690" i="8"/>
  <c r="D690" i="8"/>
  <c r="B691" i="8"/>
  <c r="D691" i="8"/>
  <c r="B692" i="8"/>
  <c r="D692" i="8"/>
  <c r="B693" i="8"/>
  <c r="D693" i="8"/>
  <c r="B694" i="8"/>
  <c r="D694" i="8"/>
  <c r="B695" i="8"/>
  <c r="D695" i="8"/>
  <c r="B696" i="8"/>
  <c r="D696" i="8"/>
  <c r="B697" i="8"/>
  <c r="D697" i="8"/>
  <c r="B698" i="8"/>
  <c r="D698" i="8"/>
  <c r="B699" i="8"/>
  <c r="D699" i="8"/>
  <c r="B700" i="8"/>
  <c r="D700" i="8"/>
  <c r="B701" i="8"/>
  <c r="D701" i="8"/>
  <c r="B702" i="8"/>
  <c r="D702" i="8"/>
  <c r="B703" i="8"/>
  <c r="D703" i="8"/>
  <c r="B704" i="8"/>
  <c r="D704" i="8"/>
  <c r="B705" i="8"/>
  <c r="D705" i="8"/>
  <c r="B706" i="8"/>
  <c r="D706" i="8"/>
  <c r="B707" i="8"/>
  <c r="D707" i="8"/>
  <c r="B708" i="8"/>
  <c r="D708" i="8"/>
  <c r="B709" i="8"/>
  <c r="D709" i="8"/>
  <c r="B710" i="8"/>
  <c r="D710" i="8"/>
  <c r="B711" i="8"/>
  <c r="D711" i="8"/>
  <c r="B712" i="8"/>
  <c r="D712" i="8"/>
  <c r="B713" i="8"/>
  <c r="D713" i="8"/>
  <c r="B714" i="8"/>
  <c r="D714" i="8"/>
  <c r="B715" i="8"/>
  <c r="D715" i="8"/>
  <c r="B716" i="8"/>
  <c r="D716" i="8"/>
  <c r="B717" i="8"/>
  <c r="D717" i="8"/>
  <c r="B718" i="8"/>
  <c r="D718" i="8"/>
  <c r="B719" i="8"/>
  <c r="D719" i="8"/>
  <c r="B720" i="8"/>
  <c r="D720" i="8"/>
  <c r="B721" i="8"/>
  <c r="D721" i="8"/>
  <c r="B722" i="8"/>
  <c r="D722" i="8"/>
  <c r="B723" i="8"/>
  <c r="D723" i="8"/>
  <c r="B724" i="8"/>
  <c r="D724" i="8"/>
  <c r="B725" i="8"/>
  <c r="D725" i="8"/>
  <c r="B726" i="8"/>
  <c r="D726" i="8"/>
  <c r="B727" i="8"/>
  <c r="D727" i="8"/>
  <c r="B728" i="8"/>
  <c r="D728" i="8"/>
  <c r="B729" i="8"/>
  <c r="D729" i="8"/>
  <c r="B730" i="8"/>
  <c r="D730" i="8"/>
  <c r="B731" i="8"/>
  <c r="D731" i="8"/>
  <c r="B732" i="8"/>
  <c r="D732" i="8"/>
  <c r="B733" i="8"/>
  <c r="D733" i="8"/>
  <c r="B734" i="8"/>
  <c r="D734" i="8"/>
  <c r="B735" i="8"/>
  <c r="D735" i="8"/>
  <c r="B736" i="8"/>
  <c r="D736" i="8"/>
  <c r="B737" i="8"/>
  <c r="D737" i="8"/>
  <c r="B738" i="8"/>
  <c r="D738" i="8"/>
  <c r="B739" i="8"/>
  <c r="D739" i="8"/>
  <c r="B740" i="8"/>
  <c r="D740" i="8"/>
  <c r="B741" i="8"/>
  <c r="D741" i="8"/>
  <c r="B742" i="8"/>
  <c r="D742" i="8"/>
  <c r="B743" i="8"/>
  <c r="D743" i="8"/>
  <c r="B744" i="8"/>
  <c r="D744" i="8"/>
  <c r="B745" i="8"/>
  <c r="D745" i="8"/>
  <c r="B746" i="8"/>
  <c r="D746" i="8"/>
  <c r="B747" i="8"/>
  <c r="D747" i="8"/>
  <c r="B748" i="8"/>
  <c r="D748" i="8"/>
  <c r="B749" i="8"/>
  <c r="D749" i="8"/>
  <c r="B750" i="8"/>
  <c r="D750" i="8"/>
  <c r="B751" i="8"/>
  <c r="D751" i="8"/>
  <c r="B752" i="8"/>
  <c r="D752" i="8"/>
  <c r="B753" i="8"/>
  <c r="D753" i="8"/>
  <c r="B754" i="8"/>
  <c r="D754" i="8"/>
  <c r="B755" i="8"/>
  <c r="D755" i="8"/>
  <c r="B756" i="8"/>
  <c r="D756" i="8"/>
  <c r="B757" i="8"/>
  <c r="D757" i="8"/>
  <c r="B758" i="8"/>
  <c r="D758" i="8"/>
  <c r="B759" i="8"/>
  <c r="G759" i="8"/>
  <c r="D759" i="8" s="1"/>
  <c r="B760" i="8"/>
  <c r="D760" i="8"/>
  <c r="B761" i="8"/>
  <c r="D761" i="8"/>
  <c r="B762" i="8"/>
  <c r="D762" i="8"/>
  <c r="B763" i="8"/>
  <c r="D763" i="8"/>
  <c r="B764" i="8"/>
  <c r="D764" i="8"/>
  <c r="B765" i="8"/>
  <c r="D765" i="8"/>
  <c r="B766" i="8"/>
  <c r="D766" i="8"/>
  <c r="B767" i="8"/>
  <c r="D767" i="8"/>
  <c r="B768" i="8"/>
  <c r="D768" i="8"/>
  <c r="B769" i="8"/>
  <c r="D769" i="8"/>
  <c r="B770" i="8"/>
  <c r="D770" i="8"/>
  <c r="B771" i="8"/>
  <c r="D771" i="8"/>
  <c r="B772" i="8"/>
  <c r="D772" i="8"/>
  <c r="B773" i="8"/>
  <c r="D773" i="8"/>
  <c r="B774" i="8"/>
  <c r="D774" i="8"/>
  <c r="B775" i="8"/>
  <c r="D775" i="8"/>
  <c r="B776" i="8"/>
  <c r="D776" i="8"/>
  <c r="B777" i="8"/>
  <c r="D777" i="8"/>
  <c r="B778" i="8"/>
  <c r="D778" i="8"/>
  <c r="B779" i="8"/>
  <c r="D779" i="8"/>
  <c r="B780" i="8"/>
  <c r="D780" i="8"/>
  <c r="B781" i="8"/>
  <c r="D781" i="8"/>
  <c r="B782" i="8"/>
  <c r="D782" i="8"/>
  <c r="B783" i="8"/>
  <c r="D783" i="8"/>
  <c r="B784" i="8"/>
  <c r="D784" i="8"/>
  <c r="B785" i="8"/>
  <c r="D785" i="8"/>
  <c r="B786" i="8"/>
  <c r="D786" i="8"/>
  <c r="B787" i="8"/>
  <c r="D787" i="8"/>
  <c r="B788" i="8"/>
  <c r="D788" i="8"/>
  <c r="B789" i="8"/>
  <c r="D789" i="8"/>
  <c r="B790" i="8"/>
  <c r="D790" i="8"/>
  <c r="B791" i="8"/>
  <c r="D791" i="8"/>
  <c r="B792" i="8"/>
  <c r="D792" i="8"/>
  <c r="B793" i="8"/>
  <c r="D793" i="8"/>
  <c r="B794" i="8"/>
  <c r="D794" i="8"/>
  <c r="B795" i="8"/>
  <c r="D795" i="8"/>
  <c r="B796" i="8"/>
  <c r="D796" i="8"/>
  <c r="B797" i="8"/>
  <c r="D797" i="8"/>
  <c r="B798" i="8"/>
  <c r="D798" i="8"/>
  <c r="B799" i="8"/>
  <c r="D799" i="8"/>
  <c r="B800" i="8"/>
  <c r="D800" i="8"/>
  <c r="B801" i="8"/>
  <c r="D801" i="8"/>
  <c r="B802" i="8"/>
  <c r="D802" i="8"/>
  <c r="B803" i="8"/>
  <c r="D803" i="8"/>
  <c r="B804" i="8"/>
  <c r="D804" i="8"/>
  <c r="B805" i="8"/>
  <c r="D805" i="8"/>
  <c r="B806" i="8"/>
  <c r="D806" i="8"/>
  <c r="B807" i="8"/>
  <c r="D807" i="8"/>
  <c r="B808" i="8"/>
  <c r="D808" i="8"/>
  <c r="B809" i="8"/>
  <c r="D809" i="8"/>
  <c r="B810" i="8"/>
  <c r="D810" i="8"/>
  <c r="B811" i="8"/>
  <c r="D811" i="8"/>
  <c r="B812" i="8"/>
  <c r="D812" i="8"/>
  <c r="B813" i="8"/>
  <c r="D813" i="8"/>
  <c r="B814" i="8"/>
  <c r="D814" i="8"/>
  <c r="B815" i="8"/>
  <c r="D815" i="8"/>
  <c r="B816" i="8"/>
  <c r="D816" i="8"/>
  <c r="B817" i="8"/>
  <c r="D817" i="8"/>
  <c r="B818" i="8"/>
  <c r="D818" i="8"/>
  <c r="B819" i="8"/>
  <c r="D819" i="8"/>
  <c r="B820" i="8"/>
  <c r="D820" i="8"/>
  <c r="B821" i="8"/>
  <c r="D821" i="8"/>
  <c r="B822" i="8"/>
  <c r="D822" i="8"/>
  <c r="B823" i="8"/>
  <c r="D823" i="8"/>
  <c r="B824" i="8"/>
  <c r="D824" i="8"/>
  <c r="B825" i="8"/>
  <c r="D825" i="8"/>
  <c r="B826" i="8"/>
  <c r="D826" i="8"/>
  <c r="B827" i="8"/>
  <c r="D827" i="8"/>
  <c r="B828" i="8"/>
  <c r="D828" i="8"/>
  <c r="B829" i="8"/>
  <c r="D829" i="8"/>
  <c r="B830" i="8"/>
  <c r="D830" i="8"/>
  <c r="B831" i="8"/>
  <c r="D831" i="8"/>
  <c r="B832" i="8"/>
  <c r="D832" i="8"/>
  <c r="B833" i="8"/>
  <c r="D833" i="8"/>
  <c r="B834" i="8"/>
  <c r="D834" i="8"/>
  <c r="B835" i="8"/>
  <c r="D835" i="8"/>
  <c r="B836" i="8"/>
  <c r="D836" i="8"/>
  <c r="B837" i="8"/>
  <c r="D837" i="8"/>
  <c r="B838" i="8"/>
  <c r="D838" i="8"/>
  <c r="B839" i="8"/>
  <c r="D839" i="8"/>
  <c r="B840" i="8"/>
  <c r="D840" i="8"/>
  <c r="B841" i="8"/>
  <c r="D841" i="8"/>
  <c r="B842" i="8"/>
  <c r="D842" i="8"/>
  <c r="B843" i="8"/>
  <c r="D843" i="8"/>
  <c r="B844" i="8"/>
  <c r="D844" i="8"/>
  <c r="B845" i="8"/>
  <c r="D845" i="8"/>
  <c r="B846" i="8"/>
  <c r="D846" i="8"/>
  <c r="B847" i="8"/>
  <c r="D847" i="8"/>
  <c r="B848" i="8"/>
  <c r="D848" i="8"/>
  <c r="B849" i="8"/>
  <c r="D849" i="8"/>
  <c r="B850" i="8"/>
  <c r="D850" i="8"/>
  <c r="B851" i="8"/>
  <c r="D851" i="8"/>
  <c r="B852" i="8"/>
  <c r="D852" i="8"/>
  <c r="B853" i="8"/>
  <c r="D853" i="8"/>
  <c r="B854" i="8"/>
  <c r="D854" i="8"/>
  <c r="B855" i="8"/>
  <c r="D855" i="8"/>
  <c r="B856" i="8"/>
  <c r="D856" i="8"/>
  <c r="B857" i="8"/>
  <c r="D857" i="8"/>
  <c r="B858" i="8"/>
  <c r="D858" i="8"/>
  <c r="B859" i="8"/>
  <c r="D859" i="8"/>
  <c r="B860" i="8"/>
  <c r="D860" i="8"/>
  <c r="B861" i="8"/>
  <c r="D861" i="8"/>
  <c r="B862" i="8"/>
  <c r="D862" i="8"/>
  <c r="B863" i="8"/>
  <c r="D863" i="8"/>
  <c r="B864" i="8"/>
  <c r="D864" i="8"/>
  <c r="B865" i="8"/>
  <c r="D865" i="8"/>
  <c r="B866" i="8"/>
  <c r="D866" i="8"/>
  <c r="B867" i="8"/>
  <c r="D867" i="8"/>
  <c r="B868" i="8"/>
  <c r="D868" i="8"/>
  <c r="B869" i="8"/>
  <c r="D869" i="8"/>
  <c r="B870" i="8"/>
  <c r="D870" i="8"/>
  <c r="B871" i="8"/>
  <c r="D871" i="8"/>
  <c r="B872" i="8"/>
  <c r="D872" i="8"/>
  <c r="B873" i="8"/>
  <c r="D873" i="8"/>
  <c r="B874" i="8"/>
  <c r="D874" i="8"/>
  <c r="B875" i="8"/>
  <c r="D875" i="8"/>
  <c r="B876" i="8"/>
  <c r="D876" i="8"/>
  <c r="B877" i="8"/>
  <c r="D877" i="8"/>
  <c r="B878" i="8"/>
  <c r="D878" i="8"/>
  <c r="B879" i="8"/>
  <c r="D879" i="8"/>
  <c r="B880" i="8"/>
  <c r="D880" i="8"/>
  <c r="B881" i="8"/>
  <c r="D881" i="8"/>
  <c r="B882" i="8"/>
  <c r="D882" i="8"/>
  <c r="B883" i="8"/>
  <c r="D883" i="8"/>
  <c r="B884" i="8"/>
  <c r="D884" i="8"/>
  <c r="B885" i="8"/>
  <c r="D885" i="8"/>
  <c r="B886" i="8"/>
  <c r="D886" i="8"/>
  <c r="B887" i="8"/>
  <c r="D887" i="8"/>
  <c r="B888" i="8"/>
  <c r="D888" i="8"/>
  <c r="B889" i="8"/>
  <c r="D889" i="8"/>
  <c r="B890" i="8"/>
  <c r="D890" i="8"/>
  <c r="B891" i="8"/>
  <c r="D891" i="8"/>
  <c r="B892" i="8"/>
  <c r="D892" i="8"/>
  <c r="B893" i="8"/>
  <c r="D893" i="8"/>
  <c r="B894" i="8"/>
  <c r="D894" i="8"/>
  <c r="B895" i="8"/>
  <c r="D895" i="8"/>
  <c r="B896" i="8"/>
  <c r="D896" i="8"/>
  <c r="B897" i="8"/>
  <c r="D897" i="8"/>
  <c r="B898" i="8"/>
  <c r="D898" i="8"/>
  <c r="B899" i="8"/>
  <c r="D899" i="8"/>
  <c r="B900" i="8"/>
  <c r="D900" i="8"/>
  <c r="B901" i="8"/>
  <c r="D901" i="8"/>
  <c r="B902" i="8"/>
  <c r="D902" i="8"/>
  <c r="B903" i="8"/>
  <c r="D903" i="8"/>
  <c r="B904" i="8"/>
  <c r="D904" i="8"/>
  <c r="B905" i="8"/>
  <c r="D905" i="8"/>
  <c r="B906" i="8"/>
  <c r="D906" i="8"/>
  <c r="B907" i="8"/>
  <c r="D907" i="8"/>
  <c r="B908" i="8"/>
  <c r="D908" i="8"/>
  <c r="B909" i="8"/>
  <c r="D909" i="8"/>
  <c r="B910" i="8"/>
  <c r="D910" i="8"/>
  <c r="B911" i="8"/>
  <c r="D911" i="8"/>
  <c r="B912" i="8"/>
  <c r="D912" i="8"/>
  <c r="B913" i="8"/>
  <c r="D913" i="8"/>
  <c r="B914" i="8"/>
  <c r="D914" i="8"/>
  <c r="B915" i="8"/>
  <c r="D915" i="8"/>
  <c r="B916" i="8"/>
  <c r="D916" i="8"/>
  <c r="B917" i="8"/>
  <c r="D917" i="8"/>
  <c r="B918" i="8"/>
  <c r="D918" i="8"/>
  <c r="B919" i="8"/>
  <c r="D919" i="8"/>
  <c r="B920" i="8"/>
  <c r="D920" i="8"/>
  <c r="B921" i="8"/>
  <c r="D921" i="8"/>
  <c r="B922" i="8"/>
  <c r="D922" i="8"/>
  <c r="B923" i="8"/>
  <c r="D923" i="8"/>
  <c r="B924" i="8"/>
  <c r="D924" i="8"/>
  <c r="B925" i="8"/>
  <c r="D925" i="8"/>
  <c r="B926" i="8"/>
  <c r="D926" i="8"/>
  <c r="B927" i="8"/>
  <c r="D927" i="8"/>
  <c r="B928" i="8"/>
  <c r="D928" i="8"/>
  <c r="B929" i="8"/>
  <c r="D929" i="8"/>
  <c r="B930" i="8"/>
  <c r="D930" i="8"/>
  <c r="B931" i="8"/>
  <c r="D931" i="8"/>
  <c r="B932" i="8"/>
  <c r="D932" i="8"/>
  <c r="B933" i="8"/>
  <c r="D933" i="8"/>
  <c r="B934" i="8"/>
  <c r="D934" i="8"/>
  <c r="B935" i="8"/>
  <c r="D935" i="8"/>
  <c r="B936" i="8"/>
  <c r="D936" i="8"/>
  <c r="B937" i="8"/>
  <c r="D937" i="8"/>
  <c r="B938" i="8"/>
  <c r="D938" i="8"/>
  <c r="B939" i="8"/>
  <c r="D939" i="8"/>
  <c r="B940" i="8"/>
  <c r="D940" i="8"/>
  <c r="B941" i="8"/>
  <c r="D941" i="8"/>
  <c r="B942" i="8"/>
  <c r="D942" i="8"/>
  <c r="B943" i="8"/>
  <c r="D943" i="8"/>
  <c r="B944" i="8"/>
  <c r="D944" i="8"/>
  <c r="B945" i="8"/>
  <c r="D945" i="8"/>
  <c r="B946" i="8"/>
  <c r="D946" i="8"/>
  <c r="B947" i="8"/>
  <c r="D947" i="8"/>
  <c r="B948" i="8"/>
  <c r="D948" i="8"/>
  <c r="B949" i="8"/>
  <c r="D949" i="8"/>
  <c r="B950" i="8"/>
  <c r="D950" i="8"/>
  <c r="B951" i="8"/>
  <c r="D951" i="8"/>
  <c r="B952" i="8"/>
  <c r="D952" i="8"/>
  <c r="B953" i="8"/>
  <c r="D953" i="8"/>
  <c r="B954" i="8"/>
  <c r="D954" i="8"/>
  <c r="B955" i="8"/>
  <c r="D955" i="8"/>
  <c r="B956" i="8"/>
  <c r="D956" i="8"/>
  <c r="B957" i="8"/>
  <c r="D957" i="8"/>
  <c r="B958" i="8"/>
  <c r="D958" i="8"/>
  <c r="B959" i="8"/>
  <c r="D959" i="8"/>
  <c r="B960" i="8"/>
  <c r="D960" i="8"/>
  <c r="B961" i="8"/>
  <c r="D961" i="8"/>
  <c r="B962" i="8"/>
  <c r="D962" i="8"/>
  <c r="B963" i="8"/>
  <c r="D963" i="8"/>
  <c r="B964" i="8"/>
  <c r="D964" i="8"/>
  <c r="B965" i="8"/>
  <c r="D965" i="8"/>
  <c r="B966" i="8"/>
  <c r="D966" i="8"/>
  <c r="B967" i="8"/>
  <c r="D967" i="8"/>
  <c r="B968" i="8"/>
  <c r="D968" i="8"/>
  <c r="B969" i="8"/>
  <c r="D969" i="8"/>
  <c r="B970" i="8"/>
  <c r="D970" i="8"/>
  <c r="B971" i="8"/>
  <c r="D971" i="8"/>
  <c r="B972" i="8"/>
  <c r="D972" i="8"/>
  <c r="B973" i="8"/>
  <c r="D973" i="8"/>
  <c r="B974" i="8"/>
  <c r="D974" i="8"/>
  <c r="B975" i="8"/>
  <c r="D975" i="8"/>
  <c r="B976" i="8"/>
  <c r="D976" i="8"/>
  <c r="B977" i="8"/>
  <c r="D977" i="8"/>
  <c r="B978" i="8"/>
  <c r="D978" i="8"/>
  <c r="B979" i="8"/>
  <c r="D979" i="8"/>
  <c r="B980" i="8"/>
  <c r="D980" i="8"/>
  <c r="B981" i="8"/>
  <c r="D981" i="8"/>
  <c r="B982" i="8"/>
  <c r="D982" i="8"/>
  <c r="B983" i="8"/>
  <c r="D983" i="8"/>
  <c r="B984" i="8"/>
  <c r="D984" i="8"/>
  <c r="B985" i="8"/>
  <c r="D985" i="8"/>
  <c r="B986" i="8"/>
  <c r="D986" i="8"/>
  <c r="B987" i="8"/>
  <c r="D987" i="8"/>
  <c r="B988" i="8"/>
  <c r="D988" i="8"/>
  <c r="B989" i="8"/>
  <c r="D989" i="8"/>
  <c r="B990" i="8"/>
  <c r="D990" i="8"/>
  <c r="B991" i="8"/>
  <c r="D991" i="8"/>
  <c r="B992" i="8"/>
  <c r="D992" i="8"/>
  <c r="B993" i="8"/>
  <c r="D993" i="8"/>
  <c r="B994" i="8"/>
  <c r="D994" i="8"/>
  <c r="B995" i="8"/>
  <c r="D995" i="8"/>
  <c r="B996" i="8"/>
  <c r="D996" i="8"/>
  <c r="B997" i="8"/>
  <c r="D997" i="8"/>
  <c r="B998" i="8"/>
  <c r="D998" i="8"/>
  <c r="B999" i="8"/>
  <c r="D999" i="8"/>
  <c r="B1000" i="8"/>
  <c r="D1000" i="8"/>
  <c r="B1001" i="8"/>
  <c r="D1001" i="8"/>
  <c r="B1002" i="8"/>
  <c r="D1002" i="8"/>
  <c r="B1003" i="8"/>
  <c r="D1003" i="8"/>
  <c r="B1004" i="8"/>
  <c r="D1004" i="8"/>
  <c r="B1005" i="8"/>
  <c r="D1005" i="8"/>
  <c r="B1006" i="8"/>
  <c r="D1006" i="8"/>
  <c r="B1007" i="8"/>
  <c r="D1007" i="8"/>
  <c r="B1008" i="8"/>
  <c r="D1008" i="8"/>
  <c r="B1009" i="8"/>
  <c r="D1009" i="8"/>
  <c r="B1010" i="8"/>
  <c r="D1010" i="8"/>
  <c r="B1011" i="8"/>
  <c r="D1011" i="8"/>
  <c r="B1012" i="8"/>
  <c r="D1012" i="8"/>
  <c r="B1013" i="8"/>
  <c r="D1013" i="8"/>
  <c r="B1014" i="8"/>
  <c r="D1014" i="8"/>
  <c r="B1015" i="8"/>
  <c r="D1015" i="8"/>
  <c r="B1016" i="8"/>
  <c r="D1016" i="8"/>
  <c r="B1017" i="8"/>
  <c r="D1017" i="8"/>
  <c r="B1018" i="8"/>
  <c r="D1018" i="8"/>
  <c r="B1019" i="8"/>
  <c r="D1019" i="8"/>
  <c r="B1020" i="8"/>
  <c r="D1020" i="8"/>
  <c r="B1021" i="8"/>
  <c r="D1021" i="8"/>
  <c r="B1022" i="8"/>
  <c r="D1022" i="8"/>
  <c r="B1023" i="8"/>
  <c r="D1023" i="8"/>
  <c r="B1024" i="8"/>
  <c r="D1024" i="8"/>
  <c r="B1025" i="8"/>
  <c r="D1025" i="8"/>
  <c r="B1026" i="8"/>
  <c r="D1026" i="8"/>
  <c r="B1027" i="8"/>
  <c r="D1027" i="8"/>
  <c r="B1028" i="8"/>
  <c r="D1028" i="8"/>
  <c r="B1029" i="8"/>
  <c r="D1029" i="8"/>
  <c r="B1030" i="8"/>
  <c r="D1030" i="8"/>
  <c r="B1031" i="8"/>
  <c r="D1031" i="8"/>
  <c r="B1032" i="8"/>
  <c r="D1032" i="8"/>
  <c r="B1033" i="8"/>
  <c r="D1033" i="8"/>
  <c r="B1034" i="8"/>
  <c r="D1034" i="8"/>
  <c r="B1035" i="8"/>
  <c r="D1035" i="8"/>
  <c r="B1036" i="8"/>
  <c r="D1036" i="8"/>
  <c r="B1037" i="8"/>
  <c r="D1037" i="8"/>
  <c r="B1038" i="8"/>
  <c r="D1038" i="8"/>
  <c r="B1039" i="8"/>
  <c r="D1039" i="8"/>
  <c r="B1040" i="8"/>
  <c r="D1040" i="8"/>
  <c r="B1041" i="8"/>
  <c r="D1041" i="8"/>
  <c r="B1042" i="8"/>
  <c r="D1042" i="8"/>
  <c r="B1043" i="8"/>
  <c r="D1043" i="8"/>
  <c r="B1044" i="8"/>
  <c r="D1044" i="8"/>
  <c r="B1045" i="8"/>
  <c r="D1045" i="8"/>
  <c r="B1046" i="8"/>
  <c r="D1046" i="8"/>
  <c r="B1047" i="8"/>
  <c r="D1047" i="8"/>
  <c r="B1048" i="8"/>
  <c r="D1048" i="8"/>
  <c r="B1049" i="8"/>
  <c r="D1049" i="8"/>
  <c r="B1050" i="8"/>
  <c r="D1050" i="8"/>
  <c r="B1051" i="8"/>
  <c r="D1051" i="8"/>
  <c r="B1052" i="8"/>
  <c r="D1052" i="8"/>
  <c r="B1053" i="8"/>
  <c r="D1053" i="8"/>
  <c r="B1054" i="8"/>
  <c r="D1054" i="8"/>
  <c r="B1055" i="8"/>
  <c r="D1055" i="8"/>
  <c r="B1056" i="8"/>
  <c r="D1056" i="8"/>
  <c r="B1057" i="8"/>
  <c r="D1057" i="8"/>
  <c r="B1058" i="8"/>
  <c r="D1058" i="8"/>
  <c r="B1059" i="8"/>
  <c r="D1059" i="8"/>
  <c r="B1060" i="8"/>
  <c r="D1060" i="8"/>
  <c r="B1061" i="8"/>
  <c r="D1061" i="8"/>
  <c r="B1062" i="8"/>
  <c r="D1062" i="8"/>
  <c r="B1063" i="8"/>
  <c r="D1063" i="8"/>
  <c r="B1064" i="8"/>
  <c r="D1064" i="8"/>
  <c r="B1065" i="8"/>
  <c r="D1065" i="8"/>
  <c r="B1066" i="8"/>
  <c r="D1066" i="8"/>
  <c r="B1067" i="8"/>
  <c r="D1067" i="8"/>
  <c r="B1068" i="8"/>
  <c r="D1068" i="8"/>
  <c r="B1069" i="8"/>
  <c r="G1069" i="8"/>
  <c r="D1069" i="8" s="1"/>
  <c r="B1070" i="8"/>
  <c r="D1070" i="8"/>
  <c r="B1071" i="8"/>
  <c r="D1071" i="8"/>
  <c r="B1072" i="8"/>
  <c r="D1072" i="8"/>
  <c r="B1073" i="8"/>
  <c r="D1073" i="8"/>
  <c r="B1074" i="8"/>
  <c r="D1074" i="8"/>
  <c r="B1075" i="8"/>
  <c r="D1075" i="8"/>
  <c r="B1076" i="8"/>
  <c r="D1076" i="8"/>
  <c r="B1077" i="8"/>
  <c r="D1077" i="8"/>
  <c r="B1078" i="8"/>
  <c r="D1078" i="8"/>
  <c r="B1079" i="8"/>
  <c r="D1079" i="8"/>
  <c r="B1080" i="8"/>
  <c r="D1080" i="8"/>
  <c r="B1081" i="8"/>
  <c r="D1081" i="8"/>
  <c r="B1082" i="8"/>
  <c r="D1082" i="8"/>
  <c r="B1083" i="8"/>
  <c r="D1083" i="8"/>
  <c r="B1084" i="8"/>
  <c r="D1084" i="8"/>
  <c r="B1085" i="8"/>
  <c r="D1085" i="8"/>
  <c r="B1086" i="8"/>
  <c r="D1086" i="8"/>
  <c r="B1087" i="8"/>
  <c r="D1087" i="8"/>
  <c r="B1088" i="8"/>
  <c r="D1088" i="8"/>
  <c r="B1089" i="8"/>
  <c r="D1089" i="8"/>
  <c r="B1090" i="8"/>
  <c r="D1090" i="8"/>
  <c r="B1091" i="8"/>
  <c r="D1091" i="8"/>
  <c r="B1092" i="8"/>
  <c r="D1092" i="8"/>
  <c r="B1093" i="8"/>
  <c r="D1093" i="8"/>
  <c r="B1094" i="8"/>
  <c r="D1094" i="8"/>
  <c r="B1095" i="8"/>
  <c r="D1095" i="8"/>
  <c r="B1096" i="8"/>
  <c r="D1096" i="8"/>
  <c r="B1097" i="8"/>
  <c r="D1097" i="8"/>
  <c r="B1098" i="8"/>
  <c r="D1098" i="8"/>
  <c r="B1099" i="8"/>
  <c r="D1099" i="8"/>
  <c r="B1100" i="8"/>
  <c r="D1100" i="8"/>
  <c r="B1101" i="8"/>
  <c r="D1101" i="8"/>
  <c r="B1102" i="8"/>
  <c r="D1102" i="8"/>
  <c r="B1103" i="8"/>
  <c r="D1103" i="8"/>
  <c r="B1104" i="8"/>
  <c r="D1104" i="8"/>
  <c r="B1105" i="8"/>
  <c r="D1105" i="8"/>
  <c r="B1106" i="8"/>
  <c r="D1106" i="8"/>
  <c r="B1107" i="8"/>
  <c r="D1107" i="8"/>
  <c r="B1108" i="8"/>
  <c r="D1108" i="8"/>
  <c r="B1109" i="8"/>
  <c r="D1109" i="8"/>
  <c r="B1110" i="8"/>
  <c r="D1110" i="8"/>
  <c r="B1111" i="8"/>
  <c r="D1111" i="8"/>
  <c r="B1112" i="8"/>
  <c r="D1112" i="8"/>
  <c r="B1113" i="8"/>
  <c r="D1113" i="8"/>
  <c r="B1114" i="8"/>
  <c r="D1114" i="8"/>
  <c r="B1115" i="8"/>
  <c r="D1115" i="8"/>
  <c r="B1116" i="8"/>
  <c r="D1116" i="8"/>
  <c r="B1117" i="8"/>
  <c r="D1117" i="8"/>
  <c r="B1118" i="8"/>
  <c r="D1118" i="8"/>
  <c r="B1119" i="8"/>
  <c r="D1119" i="8"/>
  <c r="B1120" i="8"/>
  <c r="D1120" i="8"/>
  <c r="B1121" i="8"/>
  <c r="D1121" i="8"/>
  <c r="B1122" i="8"/>
  <c r="D1122" i="8"/>
  <c r="B1123" i="8"/>
  <c r="D1123" i="8"/>
  <c r="B1124" i="8"/>
  <c r="D1124" i="8"/>
  <c r="B1125" i="8"/>
  <c r="D1125" i="8"/>
  <c r="B1126" i="8"/>
  <c r="D1126" i="8"/>
  <c r="B1127" i="8"/>
  <c r="D1127" i="8"/>
  <c r="B1128" i="8"/>
  <c r="D1128" i="8"/>
  <c r="B1129" i="8"/>
  <c r="D1129" i="8"/>
  <c r="B1130" i="8"/>
  <c r="D1130" i="8"/>
  <c r="B1131" i="8"/>
  <c r="D1131" i="8"/>
  <c r="B1132" i="8"/>
  <c r="D1132" i="8"/>
  <c r="B1133" i="8"/>
  <c r="D1133" i="8"/>
  <c r="B1134" i="8"/>
  <c r="D1134" i="8"/>
  <c r="B1135" i="8"/>
  <c r="D1135" i="8"/>
  <c r="B1136" i="8"/>
  <c r="D1136" i="8"/>
  <c r="B1137" i="8"/>
  <c r="D1137" i="8"/>
  <c r="B1138" i="8"/>
  <c r="D1138" i="8"/>
  <c r="B1139" i="8"/>
  <c r="D1139" i="8"/>
  <c r="B1140" i="8"/>
  <c r="D1140" i="8"/>
  <c r="B1141" i="8"/>
  <c r="D1141" i="8"/>
  <c r="B1142" i="8"/>
  <c r="D1142" i="8"/>
  <c r="B1143" i="8"/>
  <c r="D1143" i="8"/>
  <c r="B1144" i="8"/>
  <c r="D1144" i="8"/>
  <c r="B1145" i="8"/>
  <c r="D1145" i="8"/>
  <c r="B1146" i="8"/>
  <c r="D1146" i="8"/>
  <c r="B1147" i="8"/>
  <c r="D1147" i="8"/>
  <c r="B1148" i="8"/>
  <c r="D1148" i="8"/>
  <c r="B1149" i="8"/>
  <c r="D1149" i="8"/>
  <c r="B1150" i="8"/>
  <c r="D1150" i="8"/>
  <c r="B1151" i="8"/>
  <c r="D1151" i="8"/>
  <c r="B1152" i="8"/>
  <c r="D1152" i="8"/>
  <c r="B1153" i="8"/>
  <c r="D1153" i="8"/>
  <c r="B1154" i="8"/>
  <c r="D1154" i="8"/>
  <c r="B1155" i="8"/>
  <c r="D1155" i="8"/>
  <c r="B1156" i="8"/>
  <c r="D1156" i="8"/>
  <c r="B1157" i="8"/>
  <c r="D1157" i="8"/>
  <c r="B1158" i="8"/>
  <c r="D1158" i="8"/>
  <c r="B1159" i="8"/>
  <c r="D1159" i="8"/>
  <c r="B1160" i="8"/>
  <c r="D1160" i="8"/>
  <c r="B1161" i="8"/>
  <c r="D1161" i="8"/>
  <c r="B1162" i="8"/>
  <c r="D1162" i="8"/>
  <c r="B1163" i="8"/>
  <c r="D1163" i="8"/>
  <c r="B1164" i="8"/>
  <c r="D1164" i="8"/>
  <c r="B1165" i="8"/>
  <c r="D1165" i="8"/>
  <c r="B1166" i="8"/>
  <c r="D1166" i="8"/>
  <c r="B1167" i="8"/>
  <c r="D1167" i="8"/>
  <c r="B1168" i="8"/>
  <c r="D1168" i="8"/>
  <c r="B1169" i="8"/>
  <c r="D1169" i="8"/>
  <c r="B1170" i="8"/>
  <c r="D1170" i="8"/>
  <c r="B1171" i="8"/>
  <c r="D1171" i="8"/>
  <c r="B1172" i="8"/>
  <c r="D1172" i="8"/>
  <c r="B1173" i="8"/>
  <c r="D1173" i="8"/>
  <c r="B1174" i="8"/>
  <c r="D1174" i="8"/>
  <c r="B1175" i="8"/>
  <c r="D1175" i="8"/>
  <c r="B1176" i="8"/>
  <c r="D1176" i="8"/>
  <c r="B1177" i="8"/>
  <c r="D1177" i="8"/>
  <c r="B1178" i="8"/>
  <c r="D1178" i="8"/>
  <c r="B1179" i="8"/>
  <c r="D1179" i="8"/>
  <c r="B1180" i="8"/>
  <c r="D1180" i="8"/>
  <c r="B1181" i="8"/>
  <c r="D1181" i="8"/>
  <c r="B1182" i="8"/>
  <c r="D1182" i="8"/>
  <c r="B1183" i="8"/>
  <c r="D1183" i="8"/>
  <c r="B1184" i="8"/>
  <c r="D1184" i="8"/>
  <c r="B1185" i="8"/>
  <c r="D1185" i="8"/>
  <c r="B1186" i="8"/>
  <c r="D1186" i="8"/>
  <c r="B1187" i="8"/>
  <c r="D1187" i="8"/>
  <c r="B1188" i="8"/>
  <c r="D1188" i="8"/>
  <c r="B1189" i="8"/>
  <c r="D1189" i="8"/>
  <c r="B1190" i="8"/>
  <c r="D1190" i="8"/>
  <c r="B1191" i="8"/>
  <c r="D1191" i="8"/>
  <c r="B1192" i="8"/>
  <c r="D1192" i="8"/>
  <c r="B1193" i="8"/>
  <c r="D1193" i="8"/>
  <c r="B1194" i="8"/>
  <c r="D1194" i="8"/>
  <c r="B1195" i="8"/>
  <c r="D1195" i="8"/>
  <c r="B1196" i="8"/>
  <c r="D1196" i="8"/>
  <c r="B1197" i="8"/>
  <c r="D1197" i="8"/>
  <c r="B1198" i="8"/>
  <c r="D1198" i="8"/>
  <c r="B1199" i="8"/>
  <c r="D1199" i="8"/>
  <c r="B1200" i="8"/>
  <c r="D1200" i="8"/>
  <c r="B1201" i="8"/>
  <c r="D1201" i="8"/>
  <c r="B1202" i="8"/>
  <c r="D1202" i="8"/>
  <c r="B1203" i="8"/>
  <c r="D1203" i="8"/>
  <c r="B1204" i="8"/>
  <c r="D1204" i="8"/>
  <c r="B1205" i="8"/>
  <c r="D1205" i="8"/>
  <c r="B1206" i="8"/>
  <c r="D1206" i="8"/>
  <c r="B1207" i="8"/>
  <c r="D1207" i="8"/>
  <c r="B1208" i="8"/>
  <c r="D1208" i="8"/>
  <c r="B1209" i="8"/>
  <c r="D1209" i="8"/>
  <c r="B1210" i="8"/>
  <c r="D1210" i="8"/>
  <c r="B1211" i="8"/>
  <c r="D1211" i="8"/>
  <c r="B1212" i="8"/>
  <c r="D1212" i="8"/>
  <c r="B1213" i="8"/>
  <c r="D1213" i="8"/>
  <c r="B1214" i="8"/>
  <c r="D1214" i="8"/>
  <c r="B1215" i="8"/>
  <c r="D1215" i="8"/>
  <c r="B1216" i="8"/>
  <c r="D1216" i="8"/>
  <c r="B1217" i="8"/>
  <c r="D1217" i="8"/>
  <c r="B1218" i="8"/>
  <c r="D1218" i="8"/>
  <c r="B1219" i="8"/>
  <c r="D1219" i="8"/>
  <c r="B1220" i="8"/>
  <c r="D1220" i="8"/>
  <c r="B1221" i="8"/>
  <c r="D1221" i="8"/>
  <c r="B1222" i="8"/>
  <c r="D1222" i="8"/>
  <c r="B1223" i="8"/>
  <c r="D1223" i="8"/>
  <c r="B1224" i="8"/>
  <c r="D1224" i="8"/>
  <c r="B1225" i="8"/>
  <c r="D1225" i="8"/>
  <c r="B1226" i="8"/>
  <c r="D1226" i="8"/>
  <c r="B1227" i="8"/>
  <c r="D1227" i="8"/>
  <c r="B1228" i="8"/>
  <c r="D1228" i="8"/>
  <c r="B1229" i="8"/>
  <c r="D1229" i="8"/>
  <c r="B1230" i="8"/>
  <c r="D1230" i="8"/>
  <c r="B1231" i="8"/>
  <c r="D1231" i="8"/>
  <c r="B1232" i="8"/>
  <c r="D1232" i="8"/>
  <c r="B1233" i="8"/>
  <c r="D1233" i="8"/>
  <c r="B1234" i="8"/>
  <c r="D1234" i="8"/>
  <c r="B1235" i="8"/>
  <c r="D1235" i="8"/>
  <c r="B1236" i="8"/>
  <c r="D1236" i="8"/>
  <c r="B1237" i="8"/>
  <c r="D1237" i="8"/>
  <c r="B1238" i="8"/>
  <c r="D1238" i="8"/>
  <c r="B1239" i="8"/>
  <c r="D1239" i="8"/>
  <c r="B1240" i="8"/>
  <c r="D1240" i="8"/>
  <c r="B1241" i="8"/>
  <c r="D1241" i="8"/>
  <c r="B1242" i="8"/>
  <c r="D1242" i="8"/>
  <c r="B1243" i="8"/>
  <c r="D1243" i="8"/>
  <c r="B1244" i="8"/>
  <c r="D1244" i="8"/>
  <c r="B1245" i="8"/>
  <c r="D1245" i="8"/>
  <c r="B1246" i="8"/>
  <c r="D1246" i="8"/>
  <c r="B1247" i="8"/>
  <c r="D1247" i="8"/>
  <c r="B1248" i="8"/>
  <c r="D1248" i="8"/>
  <c r="B1249" i="8"/>
  <c r="D1249" i="8"/>
  <c r="B1250" i="8"/>
  <c r="D1250" i="8"/>
  <c r="B1251" i="8"/>
  <c r="D1251" i="8"/>
  <c r="B1252" i="8"/>
  <c r="D1252" i="8"/>
  <c r="B1253" i="8"/>
  <c r="D1253" i="8"/>
  <c r="B1254" i="8"/>
  <c r="D1254" i="8"/>
  <c r="B1255" i="8"/>
  <c r="D1255" i="8"/>
  <c r="B1256" i="8"/>
  <c r="D1256" i="8"/>
  <c r="B1257" i="8"/>
  <c r="D1257" i="8"/>
  <c r="B1258" i="8"/>
  <c r="D1258" i="8"/>
  <c r="B1259" i="8"/>
  <c r="D1259" i="8"/>
  <c r="B1260" i="8"/>
  <c r="D1260" i="8"/>
  <c r="B1261" i="8"/>
  <c r="D1261" i="8"/>
  <c r="B1262" i="8"/>
  <c r="D1262" i="8"/>
  <c r="B1263" i="8"/>
  <c r="D1263" i="8"/>
  <c r="B1264" i="8"/>
  <c r="D1264" i="8"/>
  <c r="B1265" i="8"/>
  <c r="D1265" i="8"/>
  <c r="B1266" i="8"/>
  <c r="D1266" i="8"/>
  <c r="B1267" i="8"/>
  <c r="D1267" i="8"/>
  <c r="B1268" i="8"/>
  <c r="D1268" i="8"/>
  <c r="B1269" i="8"/>
  <c r="D1269" i="8"/>
  <c r="B1270" i="8"/>
  <c r="D1270" i="8"/>
  <c r="B1271" i="8"/>
  <c r="D1271" i="8"/>
  <c r="B1272" i="8"/>
  <c r="D1272" i="8"/>
  <c r="B1273" i="8"/>
  <c r="D1273" i="8"/>
  <c r="B1274" i="8"/>
  <c r="D1274" i="8"/>
  <c r="B1275" i="8"/>
  <c r="D1275" i="8"/>
  <c r="B1276" i="8"/>
  <c r="D1276" i="8"/>
  <c r="B1277" i="8"/>
  <c r="D1277" i="8"/>
  <c r="B1278" i="8"/>
  <c r="D1278" i="8"/>
  <c r="B1279" i="8"/>
  <c r="D1279" i="8"/>
  <c r="B1280" i="8"/>
  <c r="D1280" i="8"/>
  <c r="B1281" i="8"/>
  <c r="D1281" i="8"/>
  <c r="B1282" i="8"/>
  <c r="D1282" i="8"/>
  <c r="B1283" i="8"/>
  <c r="D1283" i="8"/>
  <c r="B1284" i="8"/>
  <c r="D1284" i="8"/>
  <c r="B1285" i="8"/>
  <c r="D1285" i="8"/>
  <c r="B1286" i="8"/>
  <c r="D1286" i="8"/>
  <c r="B1287" i="8"/>
  <c r="D1287" i="8"/>
  <c r="B1288" i="8"/>
  <c r="D1288" i="8"/>
  <c r="B1289" i="8"/>
  <c r="D1289" i="8"/>
  <c r="B1290" i="8"/>
  <c r="D1290" i="8"/>
  <c r="B1291" i="8"/>
  <c r="D1291" i="8"/>
  <c r="B1292" i="8"/>
  <c r="D1292" i="8"/>
  <c r="B1293" i="8"/>
  <c r="D1293" i="8"/>
  <c r="B1294" i="8"/>
  <c r="D1294" i="8"/>
  <c r="B1295" i="8"/>
  <c r="D1295" i="8"/>
  <c r="B1296" i="8"/>
  <c r="D1296" i="8"/>
  <c r="B1297" i="8"/>
  <c r="D1297" i="8"/>
  <c r="B1298" i="8"/>
  <c r="D1298" i="8"/>
  <c r="B1299" i="8"/>
  <c r="D1299" i="8"/>
  <c r="B1300" i="8"/>
  <c r="D1300" i="8"/>
  <c r="B1301" i="8"/>
  <c r="D1301" i="8"/>
  <c r="B1302" i="8"/>
  <c r="D1302" i="8"/>
  <c r="B1303" i="8"/>
  <c r="D1303" i="8"/>
  <c r="B1304" i="8"/>
  <c r="D1304" i="8"/>
  <c r="B1305" i="8"/>
  <c r="D1305" i="8"/>
  <c r="B1306" i="8"/>
  <c r="D1306" i="8"/>
  <c r="B1307" i="8"/>
  <c r="D1307" i="8"/>
  <c r="B1308" i="8"/>
  <c r="D1308" i="8"/>
  <c r="B1309" i="8"/>
  <c r="D1309" i="8"/>
  <c r="B1310" i="8"/>
  <c r="D1310" i="8"/>
  <c r="B1311" i="8"/>
  <c r="D1311" i="8"/>
  <c r="B1312" i="8"/>
  <c r="D1312" i="8"/>
  <c r="B1313" i="8"/>
  <c r="D1313" i="8"/>
  <c r="B1314" i="8"/>
  <c r="D1314" i="8"/>
  <c r="B1315" i="8"/>
  <c r="D1315" i="8"/>
  <c r="B1316" i="8"/>
  <c r="D1316" i="8"/>
  <c r="B1317" i="8"/>
  <c r="D1317" i="8"/>
  <c r="B1318" i="8"/>
  <c r="D1318" i="8"/>
  <c r="B1319" i="8"/>
  <c r="D1319" i="8"/>
  <c r="B1320" i="8"/>
  <c r="D1320" i="8"/>
  <c r="B1321" i="8"/>
  <c r="D1321" i="8"/>
  <c r="B1322" i="8"/>
  <c r="D1322" i="8"/>
  <c r="B1323" i="8"/>
  <c r="D1323" i="8"/>
  <c r="B1324" i="8"/>
  <c r="D1324" i="8"/>
  <c r="B1325" i="8"/>
  <c r="D1325" i="8"/>
  <c r="B1326" i="8"/>
  <c r="D1326" i="8"/>
  <c r="B1327" i="8"/>
  <c r="D1327" i="8"/>
  <c r="B1328" i="8"/>
  <c r="D1328" i="8"/>
  <c r="B1329" i="8"/>
  <c r="D1329" i="8"/>
  <c r="B1330" i="8"/>
  <c r="D1330" i="8"/>
  <c r="B1331" i="8"/>
  <c r="D1331" i="8"/>
  <c r="B1332" i="8"/>
  <c r="D1332" i="8"/>
  <c r="B1333" i="8"/>
  <c r="D1333" i="8"/>
  <c r="B1334" i="8"/>
  <c r="D1334" i="8"/>
  <c r="B1335" i="8"/>
  <c r="D1335" i="8"/>
  <c r="B1336" i="8"/>
  <c r="D1336" i="8"/>
  <c r="B1337" i="8"/>
  <c r="D1337" i="8"/>
  <c r="B1338" i="8"/>
  <c r="D1338" i="8"/>
  <c r="B1339" i="8"/>
  <c r="D1339" i="8"/>
  <c r="B1340" i="8"/>
  <c r="D1340" i="8"/>
  <c r="B1341" i="8"/>
  <c r="D1341" i="8"/>
  <c r="B1342" i="8"/>
  <c r="D1342" i="8"/>
  <c r="B1343" i="8"/>
  <c r="D1343" i="8"/>
  <c r="B1344" i="8"/>
  <c r="D1344" i="8"/>
  <c r="B1345" i="8"/>
  <c r="D1345" i="8"/>
  <c r="B1346" i="8"/>
  <c r="D1346" i="8"/>
  <c r="B1347" i="8"/>
  <c r="D1347" i="8"/>
  <c r="B1348" i="8"/>
  <c r="D1348" i="8"/>
  <c r="B1349" i="8"/>
  <c r="D1349" i="8"/>
  <c r="B1350" i="8"/>
  <c r="D1350" i="8"/>
  <c r="B1351" i="8"/>
  <c r="D1351" i="8"/>
  <c r="B1352" i="8"/>
  <c r="D1352" i="8"/>
  <c r="B1353" i="8"/>
  <c r="D1353" i="8"/>
  <c r="B1354" i="8"/>
  <c r="D1354" i="8"/>
  <c r="B1355" i="8"/>
  <c r="D1355" i="8"/>
  <c r="B1356" i="8"/>
  <c r="D1356" i="8"/>
  <c r="B1357" i="8"/>
  <c r="D1357" i="8"/>
  <c r="B1358" i="8"/>
  <c r="D1358" i="8"/>
  <c r="B1359" i="8"/>
  <c r="D1359" i="8"/>
  <c r="B1360" i="8"/>
  <c r="D1360" i="8"/>
  <c r="B1361" i="8"/>
  <c r="D1361" i="8"/>
  <c r="B1362" i="8"/>
  <c r="D1362" i="8"/>
  <c r="B1363" i="8"/>
  <c r="D1363" i="8"/>
  <c r="B1364" i="8"/>
  <c r="D1364" i="8"/>
  <c r="B1365" i="8"/>
  <c r="D1365" i="8"/>
  <c r="B1366" i="8"/>
  <c r="D1366" i="8"/>
  <c r="B1367" i="8"/>
  <c r="D1367" i="8"/>
  <c r="B1368" i="8"/>
  <c r="D1368" i="8"/>
  <c r="B1369" i="8"/>
  <c r="D1369" i="8"/>
  <c r="B1370" i="8"/>
  <c r="D1370" i="8"/>
  <c r="B1371" i="8"/>
  <c r="D1371" i="8"/>
  <c r="B1372" i="8"/>
  <c r="D1372" i="8"/>
  <c r="B1373" i="8"/>
  <c r="D1373" i="8"/>
  <c r="B1374" i="8"/>
  <c r="D1374" i="8"/>
  <c r="B1375" i="8"/>
  <c r="D1375" i="8"/>
  <c r="B1376" i="8"/>
  <c r="D1376" i="8"/>
  <c r="B1377" i="8"/>
  <c r="G1377" i="8"/>
  <c r="D1377" i="8" s="1"/>
  <c r="B1378" i="8"/>
  <c r="D1378" i="8"/>
  <c r="B1379" i="8"/>
  <c r="D1379" i="8"/>
  <c r="B1380" i="8"/>
  <c r="D1380" i="8"/>
  <c r="B1381" i="8"/>
  <c r="D1381" i="8"/>
  <c r="B1382" i="8"/>
  <c r="D1382" i="8"/>
  <c r="B1383" i="8"/>
  <c r="D1383" i="8"/>
  <c r="B1384" i="8"/>
  <c r="D1384" i="8"/>
  <c r="B1385" i="8"/>
  <c r="D1385" i="8"/>
  <c r="B1386" i="8"/>
  <c r="D1386" i="8"/>
  <c r="B1387" i="8"/>
  <c r="D1387" i="8"/>
  <c r="B1388" i="8"/>
  <c r="D1388" i="8"/>
  <c r="B1389" i="8"/>
  <c r="D1389" i="8"/>
  <c r="B1390" i="8"/>
  <c r="D1390" i="8"/>
  <c r="B1391" i="8"/>
  <c r="D1391" i="8"/>
  <c r="B1392" i="8"/>
  <c r="D1392" i="8"/>
  <c r="B1393" i="8"/>
  <c r="D1393" i="8"/>
  <c r="B1394" i="8"/>
  <c r="D1394" i="8"/>
  <c r="B1395" i="8"/>
  <c r="D1395" i="8"/>
  <c r="B1396" i="8"/>
  <c r="D1396" i="8"/>
  <c r="B1397" i="8"/>
  <c r="D1397" i="8"/>
  <c r="B1398" i="8"/>
  <c r="D1398" i="8"/>
  <c r="B1399" i="8"/>
  <c r="D1399" i="8"/>
  <c r="B1400" i="8"/>
  <c r="D1400" i="8"/>
  <c r="B1401" i="8"/>
  <c r="D1401" i="8"/>
  <c r="B1402" i="8"/>
  <c r="D1402" i="8"/>
  <c r="B1403" i="8"/>
  <c r="D1403" i="8"/>
  <c r="B1404" i="8"/>
  <c r="D1404" i="8"/>
  <c r="B1405" i="8"/>
  <c r="D1405" i="8"/>
  <c r="B1406" i="8"/>
  <c r="D1406" i="8"/>
  <c r="B1407" i="8"/>
  <c r="D1407" i="8"/>
  <c r="B1408" i="8"/>
  <c r="D1408" i="8"/>
  <c r="B1409" i="8"/>
  <c r="D1409" i="8"/>
  <c r="B1410" i="8"/>
  <c r="D1410" i="8"/>
  <c r="B1411" i="8"/>
  <c r="D1411" i="8"/>
  <c r="B1412" i="8"/>
  <c r="D1412" i="8"/>
  <c r="B1413" i="8"/>
  <c r="D1413" i="8"/>
  <c r="B1414" i="8"/>
  <c r="D1414" i="8"/>
  <c r="B1415" i="8"/>
  <c r="D1415" i="8"/>
  <c r="B1416" i="8"/>
  <c r="D1416" i="8"/>
  <c r="B1417" i="8"/>
  <c r="D1417" i="8"/>
  <c r="B1418" i="8"/>
  <c r="D1418" i="8"/>
  <c r="B1419" i="8"/>
  <c r="D1419" i="8"/>
  <c r="B1420" i="8"/>
  <c r="D1420" i="8"/>
  <c r="B1421" i="8"/>
  <c r="D1421" i="8"/>
  <c r="B1422" i="8"/>
  <c r="D1422" i="8"/>
  <c r="B1423" i="8"/>
  <c r="D1423" i="8"/>
  <c r="B1424" i="8"/>
  <c r="D1424" i="8"/>
  <c r="B1425" i="8"/>
  <c r="D1425" i="8"/>
  <c r="B1426" i="8"/>
  <c r="D1426" i="8"/>
  <c r="B1427" i="8"/>
  <c r="D1427" i="8"/>
  <c r="B1428" i="8"/>
  <c r="D1428" i="8"/>
  <c r="B1429" i="8"/>
  <c r="D1429" i="8"/>
  <c r="B1430" i="8"/>
  <c r="D1430" i="8"/>
  <c r="B1431" i="8"/>
  <c r="D1431" i="8"/>
  <c r="B1432" i="8"/>
  <c r="D1432" i="8"/>
  <c r="B1433" i="8"/>
  <c r="D1433" i="8"/>
  <c r="B1434" i="8"/>
  <c r="D1434" i="8"/>
  <c r="B1435" i="8"/>
  <c r="D1435" i="8"/>
  <c r="B1436" i="8"/>
  <c r="D1436" i="8"/>
  <c r="B1437" i="8"/>
  <c r="D1437" i="8"/>
  <c r="B1438" i="8"/>
  <c r="D1438" i="8"/>
  <c r="B1439" i="8"/>
  <c r="D1439" i="8"/>
  <c r="B1440" i="8"/>
  <c r="D1440" i="8"/>
  <c r="B1441" i="8"/>
  <c r="D1441" i="8"/>
  <c r="B1442" i="8"/>
  <c r="D1442" i="8"/>
  <c r="B1443" i="8"/>
  <c r="D1443" i="8"/>
  <c r="B1444" i="8"/>
  <c r="D1444" i="8"/>
  <c r="B1445" i="8"/>
  <c r="D1445" i="8"/>
  <c r="B1446" i="8"/>
  <c r="D1446" i="8"/>
  <c r="B1447" i="8"/>
  <c r="D1447" i="8"/>
  <c r="B1448" i="8"/>
  <c r="D1448" i="8"/>
  <c r="B1449" i="8"/>
  <c r="D1449" i="8"/>
  <c r="B1450" i="8"/>
  <c r="D1450" i="8"/>
  <c r="B1451" i="8"/>
  <c r="D1451" i="8"/>
  <c r="B1452" i="8"/>
  <c r="D1452" i="8"/>
  <c r="B1453" i="8"/>
  <c r="D1453" i="8"/>
  <c r="B1454" i="8"/>
  <c r="D1454" i="8"/>
  <c r="B1455" i="8"/>
  <c r="D1455" i="8"/>
  <c r="B1456" i="8"/>
  <c r="D1456" i="8"/>
  <c r="B1457" i="8"/>
  <c r="D1457" i="8"/>
  <c r="B1458" i="8"/>
  <c r="D1458" i="8"/>
  <c r="B1459" i="8"/>
  <c r="D1459" i="8"/>
  <c r="B1460" i="8"/>
  <c r="D1460" i="8"/>
  <c r="B1461" i="8"/>
  <c r="D1461" i="8"/>
  <c r="B1462" i="8"/>
  <c r="D1462" i="8"/>
  <c r="B1463" i="8"/>
  <c r="D1463" i="8"/>
  <c r="B1464" i="8"/>
  <c r="D1464" i="8"/>
  <c r="B1465" i="8"/>
  <c r="D1465" i="8"/>
  <c r="B1466" i="8"/>
  <c r="D1466" i="8"/>
  <c r="B1467" i="8"/>
  <c r="D1467" i="8"/>
  <c r="B1468" i="8"/>
  <c r="D1468" i="8"/>
  <c r="B1469" i="8"/>
  <c r="D1469" i="8"/>
  <c r="B1470" i="8"/>
  <c r="D1470" i="8"/>
  <c r="B1471" i="8"/>
  <c r="D1471" i="8"/>
  <c r="B1472" i="8"/>
  <c r="D1472" i="8"/>
  <c r="B1473" i="8"/>
  <c r="D1473" i="8"/>
  <c r="B1474" i="8"/>
  <c r="D1474" i="8"/>
  <c r="B1475" i="8"/>
  <c r="D1475" i="8"/>
  <c r="B1476" i="8"/>
  <c r="D1476" i="8"/>
  <c r="B1477" i="8"/>
  <c r="D1477" i="8"/>
  <c r="B1478" i="8"/>
  <c r="D1478" i="8"/>
  <c r="B1479" i="8"/>
  <c r="D1479" i="8"/>
  <c r="B1480" i="8"/>
  <c r="D1480" i="8"/>
  <c r="B1481" i="8"/>
  <c r="D1481" i="8"/>
  <c r="B1482" i="8"/>
  <c r="D1482" i="8"/>
  <c r="B1483" i="8"/>
  <c r="D1483" i="8"/>
  <c r="B1484" i="8"/>
  <c r="D1484" i="8"/>
  <c r="B1485" i="8"/>
  <c r="D1485" i="8"/>
  <c r="B1486" i="8"/>
  <c r="D1486" i="8"/>
  <c r="B1487" i="8"/>
  <c r="D1487" i="8"/>
  <c r="B1488" i="8"/>
  <c r="D1488" i="8"/>
  <c r="B1489" i="8"/>
  <c r="D1489" i="8"/>
  <c r="B1490" i="8"/>
  <c r="D1490" i="8"/>
  <c r="B1491" i="8"/>
  <c r="D1491" i="8"/>
  <c r="B1492" i="8"/>
  <c r="D1492" i="8"/>
  <c r="B1493" i="8"/>
  <c r="D1493" i="8"/>
  <c r="B1494" i="8"/>
  <c r="D1494" i="8"/>
  <c r="B1495" i="8"/>
  <c r="D1495" i="8"/>
  <c r="B1496" i="8"/>
  <c r="D1496" i="8"/>
  <c r="B1497" i="8"/>
  <c r="D1497" i="8"/>
  <c r="B1498" i="8"/>
  <c r="D1498" i="8"/>
  <c r="B1499" i="8"/>
  <c r="D1499" i="8"/>
  <c r="B1500" i="8"/>
  <c r="D1500" i="8"/>
  <c r="B1501" i="8"/>
  <c r="D1501" i="8"/>
  <c r="B1502" i="8"/>
  <c r="D1502" i="8"/>
  <c r="B1503" i="8"/>
  <c r="D1503" i="8"/>
  <c r="B1504" i="8"/>
  <c r="D1504" i="8"/>
  <c r="B1505" i="8"/>
  <c r="D1505" i="8"/>
  <c r="B1506" i="8"/>
  <c r="D1506" i="8"/>
  <c r="B1507" i="8"/>
  <c r="D1507" i="8"/>
  <c r="B1508" i="8"/>
  <c r="D1508" i="8"/>
  <c r="B1509" i="8"/>
  <c r="D1509" i="8"/>
  <c r="B1510" i="8"/>
  <c r="D1510" i="8"/>
  <c r="B1511" i="8"/>
  <c r="D1511" i="8"/>
  <c r="B1512" i="8"/>
  <c r="D1512" i="8"/>
  <c r="B1513" i="8"/>
  <c r="D1513" i="8"/>
  <c r="B1514" i="8"/>
  <c r="D1514" i="8"/>
  <c r="B1515" i="8"/>
  <c r="D1515" i="8"/>
  <c r="B1516" i="8"/>
  <c r="D1516" i="8"/>
  <c r="B1517" i="8"/>
  <c r="D1517" i="8"/>
  <c r="B1518" i="8"/>
  <c r="D1518" i="8"/>
  <c r="B1519" i="8"/>
  <c r="D1519" i="8"/>
  <c r="B1520" i="8"/>
  <c r="D1520" i="8"/>
  <c r="B1521" i="8"/>
  <c r="D1521" i="8"/>
  <c r="B1522" i="8"/>
  <c r="D1522" i="8"/>
  <c r="B1523" i="8"/>
  <c r="D1523" i="8"/>
  <c r="B1524" i="8"/>
  <c r="D1524" i="8"/>
  <c r="B1525" i="8"/>
  <c r="D1525" i="8"/>
  <c r="B1526" i="8"/>
  <c r="D1526" i="8"/>
  <c r="B1527" i="8"/>
  <c r="D1527" i="8"/>
  <c r="B1528" i="8"/>
  <c r="D1528" i="8"/>
  <c r="B1529" i="8"/>
  <c r="D1529" i="8"/>
  <c r="B1530" i="8"/>
  <c r="D1530" i="8"/>
  <c r="B1531" i="8"/>
  <c r="D1531" i="8"/>
  <c r="B1532" i="8"/>
  <c r="D1532" i="8"/>
  <c r="B1533" i="8"/>
  <c r="D1533" i="8"/>
  <c r="B1534" i="8"/>
  <c r="D1534" i="8"/>
  <c r="B1535" i="8"/>
  <c r="D1535" i="8"/>
  <c r="B1536" i="8"/>
  <c r="D1536" i="8"/>
  <c r="D531" i="8" l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2" i="7"/>
  <c r="C2" i="7" l="1" a="1"/>
  <c r="C2" i="7" s="1"/>
  <c r="C136" i="7" a="1"/>
  <c r="C136" i="7" s="1"/>
  <c r="C144" i="7" a="1"/>
  <c r="C144" i="7" s="1"/>
  <c r="C152" i="7" a="1"/>
  <c r="C152" i="7" s="1"/>
  <c r="C128" i="7" a="1"/>
  <c r="C128" i="7" s="1"/>
  <c r="C112" i="7" a="1"/>
  <c r="C112" i="7" s="1"/>
  <c r="C80" i="7" a="1"/>
  <c r="C80" i="7" s="1"/>
  <c r="C32" i="7" a="1"/>
  <c r="C32" i="7" s="1"/>
  <c r="C151" i="7" a="1"/>
  <c r="C151" i="7" s="1"/>
  <c r="C154" i="7" a="1"/>
  <c r="C154" i="7" s="1"/>
  <c r="C146" i="7" a="1"/>
  <c r="C146" i="7" s="1"/>
  <c r="C138" i="7" a="1"/>
  <c r="C138" i="7" s="1"/>
  <c r="C130" i="7" a="1"/>
  <c r="C130" i="7" s="1"/>
  <c r="C122" i="7" a="1"/>
  <c r="C122" i="7" s="1"/>
  <c r="C114" i="7" a="1"/>
  <c r="C114" i="7" s="1"/>
  <c r="C106" i="7" a="1"/>
  <c r="C106" i="7" s="1"/>
  <c r="C98" i="7" a="1"/>
  <c r="C98" i="7" s="1"/>
  <c r="C90" i="7" a="1"/>
  <c r="C90" i="7" s="1"/>
  <c r="C82" i="7" a="1"/>
  <c r="C82" i="7" s="1"/>
  <c r="C74" i="7" a="1"/>
  <c r="C74" i="7" s="1"/>
  <c r="C66" i="7" a="1"/>
  <c r="C66" i="7" s="1"/>
  <c r="C58" i="7" a="1"/>
  <c r="C58" i="7" s="1"/>
  <c r="C50" i="7" a="1"/>
  <c r="C50" i="7" s="1"/>
  <c r="C42" i="7" a="1"/>
  <c r="C42" i="7" s="1"/>
  <c r="C34" i="7" a="1"/>
  <c r="C34" i="7" s="1"/>
  <c r="C26" i="7" a="1"/>
  <c r="C26" i="7" s="1"/>
  <c r="C153" i="7" a="1"/>
  <c r="C153" i="7" s="1"/>
  <c r="C145" i="7" a="1"/>
  <c r="C145" i="7" s="1"/>
  <c r="C137" i="7" a="1"/>
  <c r="C137" i="7" s="1"/>
  <c r="C129" i="7" a="1"/>
  <c r="C129" i="7" s="1"/>
  <c r="C121" i="7" a="1"/>
  <c r="C121" i="7" s="1"/>
  <c r="C113" i="7" a="1"/>
  <c r="C113" i="7" s="1"/>
  <c r="C105" i="7" a="1"/>
  <c r="C105" i="7" s="1"/>
  <c r="C97" i="7" a="1"/>
  <c r="C97" i="7" s="1"/>
  <c r="C89" i="7" a="1"/>
  <c r="C89" i="7" s="1"/>
  <c r="C81" i="7" a="1"/>
  <c r="C81" i="7" s="1"/>
  <c r="C73" i="7" a="1"/>
  <c r="C73" i="7" s="1"/>
  <c r="C65" i="7" a="1"/>
  <c r="C65" i="7" s="1"/>
  <c r="C57" i="7" a="1"/>
  <c r="C57" i="7" s="1"/>
  <c r="C49" i="7" a="1"/>
  <c r="C49" i="7" s="1"/>
  <c r="C41" i="7" a="1"/>
  <c r="C41" i="7" s="1"/>
  <c r="C33" i="7" a="1"/>
  <c r="C33" i="7" s="1"/>
  <c r="C25" i="7" a="1"/>
  <c r="C25" i="7" s="1"/>
  <c r="C120" i="7" a="1"/>
  <c r="C120" i="7" s="1"/>
  <c r="C88" i="7" a="1"/>
  <c r="C88" i="7" s="1"/>
  <c r="C56" i="7" a="1"/>
  <c r="C56" i="7" s="1"/>
  <c r="C24" i="7" a="1"/>
  <c r="C24" i="7" s="1"/>
  <c r="C143" i="7" a="1"/>
  <c r="C143" i="7" s="1"/>
  <c r="C111" i="7" a="1"/>
  <c r="C111" i="7" s="1"/>
  <c r="C71" i="7" a="1"/>
  <c r="C71" i="7" s="1"/>
  <c r="C47" i="7" a="1"/>
  <c r="C47" i="7" s="1"/>
  <c r="C23" i="7" a="1"/>
  <c r="C23" i="7" s="1"/>
  <c r="C142" i="7" a="1"/>
  <c r="C142" i="7" s="1"/>
  <c r="C118" i="7" a="1"/>
  <c r="C118" i="7" s="1"/>
  <c r="C94" i="7" a="1"/>
  <c r="C94" i="7" s="1"/>
  <c r="C70" i="7" a="1"/>
  <c r="C70" i="7" s="1"/>
  <c r="C38" i="7" a="1"/>
  <c r="C38" i="7" s="1"/>
  <c r="C149" i="7" a="1"/>
  <c r="C149" i="7" s="1"/>
  <c r="C125" i="7" a="1"/>
  <c r="C125" i="7" s="1"/>
  <c r="C117" i="7" a="1"/>
  <c r="C117" i="7" s="1"/>
  <c r="C109" i="7" a="1"/>
  <c r="C109" i="7" s="1"/>
  <c r="C101" i="7" a="1"/>
  <c r="C101" i="7" s="1"/>
  <c r="C93" i="7" a="1"/>
  <c r="C93" i="7" s="1"/>
  <c r="C85" i="7" a="1"/>
  <c r="C85" i="7" s="1"/>
  <c r="C77" i="7" a="1"/>
  <c r="C77" i="7" s="1"/>
  <c r="C69" i="7" a="1"/>
  <c r="C69" i="7" s="1"/>
  <c r="C61" i="7" a="1"/>
  <c r="C61" i="7" s="1"/>
  <c r="C53" i="7" a="1"/>
  <c r="C53" i="7" s="1"/>
  <c r="C45" i="7" a="1"/>
  <c r="C45" i="7" s="1"/>
  <c r="C37" i="7" a="1"/>
  <c r="C37" i="7" s="1"/>
  <c r="C29" i="7" a="1"/>
  <c r="C29" i="7" s="1"/>
  <c r="C96" i="7" a="1"/>
  <c r="C96" i="7" s="1"/>
  <c r="C64" i="7" a="1"/>
  <c r="C64" i="7" s="1"/>
  <c r="C48" i="7" a="1"/>
  <c r="C48" i="7" s="1"/>
  <c r="C135" i="7" a="1"/>
  <c r="C135" i="7" s="1"/>
  <c r="C119" i="7" a="1"/>
  <c r="C119" i="7" s="1"/>
  <c r="C95" i="7" a="1"/>
  <c r="C95" i="7" s="1"/>
  <c r="C79" i="7" a="1"/>
  <c r="C79" i="7" s="1"/>
  <c r="C55" i="7" a="1"/>
  <c r="C55" i="7" s="1"/>
  <c r="C31" i="7" a="1"/>
  <c r="C31" i="7" s="1"/>
  <c r="C134" i="7" a="1"/>
  <c r="C134" i="7" s="1"/>
  <c r="C110" i="7" a="1"/>
  <c r="C110" i="7" s="1"/>
  <c r="C78" i="7" a="1"/>
  <c r="C78" i="7" s="1"/>
  <c r="C46" i="7" a="1"/>
  <c r="C46" i="7" s="1"/>
  <c r="C133" i="7" a="1"/>
  <c r="C133" i="7" s="1"/>
  <c r="C148" i="7" a="1"/>
  <c r="C148" i="7" s="1"/>
  <c r="C140" i="7" a="1"/>
  <c r="C140" i="7" s="1"/>
  <c r="C124" i="7" a="1"/>
  <c r="C124" i="7" s="1"/>
  <c r="C108" i="7" a="1"/>
  <c r="C108" i="7" s="1"/>
  <c r="C92" i="7" a="1"/>
  <c r="C92" i="7" s="1"/>
  <c r="C76" i="7" a="1"/>
  <c r="C76" i="7" s="1"/>
  <c r="C68" i="7" a="1"/>
  <c r="C68" i="7" s="1"/>
  <c r="C60" i="7" a="1"/>
  <c r="C60" i="7" s="1"/>
  <c r="C52" i="7" a="1"/>
  <c r="C52" i="7" s="1"/>
  <c r="C44" i="7" a="1"/>
  <c r="C44" i="7" s="1"/>
  <c r="C36" i="7" a="1"/>
  <c r="C36" i="7" s="1"/>
  <c r="C28" i="7" a="1"/>
  <c r="C28" i="7" s="1"/>
  <c r="C104" i="7" a="1"/>
  <c r="C104" i="7" s="1"/>
  <c r="C72" i="7" a="1"/>
  <c r="C72" i="7" s="1"/>
  <c r="C40" i="7" a="1"/>
  <c r="C40" i="7" s="1"/>
  <c r="C127" i="7" a="1"/>
  <c r="C127" i="7" s="1"/>
  <c r="C103" i="7" a="1"/>
  <c r="C103" i="7" s="1"/>
  <c r="C87" i="7" a="1"/>
  <c r="C87" i="7" s="1"/>
  <c r="C63" i="7" a="1"/>
  <c r="C63" i="7" s="1"/>
  <c r="C39" i="7" a="1"/>
  <c r="C39" i="7" s="1"/>
  <c r="C150" i="7" a="1"/>
  <c r="C150" i="7" s="1"/>
  <c r="C126" i="7" a="1"/>
  <c r="C126" i="7" s="1"/>
  <c r="C102" i="7" a="1"/>
  <c r="C102" i="7" s="1"/>
  <c r="C86" i="7" a="1"/>
  <c r="C86" i="7" s="1"/>
  <c r="C62" i="7" a="1"/>
  <c r="C62" i="7" s="1"/>
  <c r="C54" i="7" a="1"/>
  <c r="C54" i="7" s="1"/>
  <c r="C30" i="7" a="1"/>
  <c r="C30" i="7" s="1"/>
  <c r="C22" i="7" a="1"/>
  <c r="C22" i="7" s="1"/>
  <c r="C141" i="7" a="1"/>
  <c r="C141" i="7" s="1"/>
  <c r="C132" i="7" a="1"/>
  <c r="C132" i="7" s="1"/>
  <c r="C116" i="7" a="1"/>
  <c r="C116" i="7" s="1"/>
  <c r="C100" i="7" a="1"/>
  <c r="C100" i="7" s="1"/>
  <c r="C84" i="7" a="1"/>
  <c r="C84" i="7" s="1"/>
  <c r="C147" i="7" a="1"/>
  <c r="C147" i="7" s="1"/>
  <c r="C139" i="7" a="1"/>
  <c r="C139" i="7" s="1"/>
  <c r="C131" i="7" a="1"/>
  <c r="C131" i="7" s="1"/>
  <c r="C123" i="7" a="1"/>
  <c r="C123" i="7" s="1"/>
  <c r="C115" i="7" a="1"/>
  <c r="C115" i="7" s="1"/>
  <c r="C107" i="7" a="1"/>
  <c r="C107" i="7" s="1"/>
  <c r="C99" i="7" a="1"/>
  <c r="C99" i="7" s="1"/>
  <c r="C91" i="7" a="1"/>
  <c r="C91" i="7" s="1"/>
  <c r="C83" i="7" a="1"/>
  <c r="C83" i="7" s="1"/>
  <c r="C75" i="7" a="1"/>
  <c r="C75" i="7" s="1"/>
  <c r="C67" i="7" a="1"/>
  <c r="C67" i="7" s="1"/>
  <c r="C59" i="7" a="1"/>
  <c r="C59" i="7" s="1"/>
  <c r="C51" i="7" a="1"/>
  <c r="C51" i="7" s="1"/>
  <c r="C43" i="7" a="1"/>
  <c r="C43" i="7" s="1"/>
  <c r="C35" i="7" a="1"/>
  <c r="C35" i="7" s="1"/>
  <c r="C27" i="7" a="1"/>
  <c r="C27" i="7" s="1"/>
  <c r="C10" i="7" a="1"/>
  <c r="C10" i="7" s="1"/>
  <c r="C9" i="7" a="1"/>
  <c r="C9" i="7" s="1"/>
  <c r="C17" i="7" a="1"/>
  <c r="C17" i="7" s="1"/>
  <c r="C7" i="7" a="1"/>
  <c r="C7" i="7" s="1"/>
  <c r="C6" i="7" a="1"/>
  <c r="C6" i="7" s="1"/>
  <c r="C14" i="7" a="1"/>
  <c r="C14" i="7" s="1"/>
  <c r="C15" i="7" a="1"/>
  <c r="C15" i="7" s="1"/>
  <c r="C20" i="7" a="1"/>
  <c r="C20" i="7" s="1"/>
  <c r="C12" i="7" a="1"/>
  <c r="C12" i="7" s="1"/>
  <c r="C4" i="7" a="1"/>
  <c r="C4" i="7" s="1"/>
  <c r="C18" i="7" a="1"/>
  <c r="C18" i="7" s="1"/>
  <c r="C19" i="7" a="1"/>
  <c r="C19" i="7" s="1"/>
  <c r="C11" i="7" a="1"/>
  <c r="C11" i="7" s="1"/>
  <c r="C3" i="7" a="1"/>
  <c r="C3" i="7" s="1"/>
  <c r="C13" i="7" a="1"/>
  <c r="C13" i="7" s="1"/>
  <c r="C5" i="7" a="1"/>
  <c r="C5" i="7" s="1"/>
  <c r="C8" i="7" a="1"/>
  <c r="C8" i="7" s="1"/>
  <c r="C16" i="7" a="1"/>
  <c r="C16" i="7" s="1"/>
  <c r="C21" i="7" a="1"/>
  <c r="C2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<sst xmlns="http://schemas.openxmlformats.org/spreadsheetml/2006/main" count="5213" uniqueCount="222">
  <si>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</si>
  <si>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</si>
  <si>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</si>
  <si>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</si>
  <si>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</si>
  <si>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</si>
  <si>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</si>
  <si>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</si>
  <si>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</si>
  <si>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</si>
  <si>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</si>
  <si>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</si>
  <si>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</si>
  <si>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</si>
  <si>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</si>
  <si>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</si>
  <si>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</si>
  <si>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</si>
  <si>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</si>
  <si>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</si>
  <si>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</si>
  <si>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</si>
  <si>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</si>
  <si>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</si>
  <si>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</si>
  <si>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</si>
  <si>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</si>
  <si>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</si>
  <si>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</si>
  <si>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</si>
  <si>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</si>
  <si>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</si>
  <si>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</si>
  <si>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Congo, DR</t>
  </si>
  <si>
    <t>Congo, Republic</t>
  </si>
  <si>
    <t>Costa Rica</t>
  </si>
  <si>
    <t>Cote d'Ivoire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</si>
  <si>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</si>
  <si>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</si>
  <si>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</si>
  <si>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</si>
  <si>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</si>
  <si>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</si>
  <si>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</si>
  <si>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</si>
  <si>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</si>
  <si>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</si>
  <si>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</si>
  <si>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</si>
  <si>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</si>
  <si>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</si>
  <si>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</si>
  <si>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</si>
  <si>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</si>
  <si>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</si>
  <si>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</si>
  <si>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</si>
  <si>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</si>
  <si>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</si>
  <si>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</si>
  <si>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</si>
  <si>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</si>
  <si>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</si>
  <si>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</si>
  <si>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</si>
  <si>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</si>
  <si>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</si>
  <si>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</si>
  <si>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</si>
  <si>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</si>
  <si>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</si>
  <si>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</si>
  <si>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</si>
  <si>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</si>
  <si>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</si>
  <si>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</si>
  <si>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</si>
  <si>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</si>
  <si>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</si>
  <si>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</si>
  <si>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</si>
  <si>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</si>
  <si>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</si>
  <si>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</si>
  <si>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</si>
  <si>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</si>
  <si>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</si>
  <si>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</si>
  <si>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</si>
  <si>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</si>
  <si>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</si>
  <si>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</si>
  <si>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</si>
  <si>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</si>
  <si>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</si>
  <si>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</si>
  <si>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</si>
  <si>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</si>
  <si>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</si>
  <si>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</si>
  <si>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</si>
  <si>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</si>
  <si>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</si>
  <si>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</si>
  <si>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</si>
  <si>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</si>
  <si>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</si>
  <si>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</si>
  <si>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</si>
  <si>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</si>
  <si>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</si>
  <si>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</si>
  <si>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</si>
  <si>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</si>
  <si>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</si>
  <si>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</si>
  <si>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</si>
  <si>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</si>
  <si>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</si>
  <si>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</si>
  <si>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</si>
  <si>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</si>
  <si>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</si>
  <si>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</si>
  <si>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</si>
  <si>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</si>
  <si>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</si>
  <si>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</si>
  <si>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</si>
  <si>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</si>
  <si>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</si>
  <si>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</si>
  <si>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Sudan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</si>
  <si>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</si>
  <si>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</si>
  <si>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</si>
  <si>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</si>
  <si>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</si>
  <si>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</si>
  <si>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</si>
  <si>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</si>
  <si>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Timor Leste</t>
  </si>
  <si>
    <t>Togo</t>
  </si>
  <si>
    <t>Trinidad and Tobago</t>
  </si>
  <si>
    <t>Tunisia</t>
  </si>
  <si>
    <t>Türkiye</t>
  </si>
  <si>
    <t>Uganda</t>
  </si>
  <si>
    <t>Ukraine</t>
  </si>
  <si>
    <t>United Kingdom</t>
  </si>
  <si>
    <t>United States of America</t>
  </si>
  <si>
    <t>Uruguay</t>
  </si>
  <si>
    <t>Venezuela</t>
  </si>
  <si>
    <t>Zambia</t>
  </si>
  <si>
    <t>Zimbabwe</t>
  </si>
  <si>
    <t>year</t>
  </si>
  <si>
    <t>military_exp</t>
  </si>
  <si>
    <t>Military expenditure by country, in constant (2021) USD (millions)  2013-2022      © SIPRI 2022</t>
  </si>
  <si>
    <t>*Figures are in USD (millions), at constant 2021 prices and exchange rates</t>
  </si>
  <si>
    <t>**Data includes SIPRI estimates and highly uncertain data</t>
  </si>
  <si>
    <t>***Countries missing data for more than 2 years were dropped; missing data for 1-2 years was imputed using the mean for respective country\</t>
  </si>
  <si>
    <t>Total</t>
  </si>
  <si>
    <t>Data</t>
  </si>
  <si>
    <t>military_expenditure_mil</t>
  </si>
  <si>
    <t>military_exp_USD</t>
  </si>
  <si>
    <t>Min of military expenditures (2021 USD)</t>
  </si>
  <si>
    <t>Max of military expenditures (2021 USD)</t>
  </si>
  <si>
    <t>Average of military expenditures (2021 USD)</t>
  </si>
  <si>
    <t>StdDev of military expenditures (2021 USD)</t>
  </si>
  <si>
    <t>Min avg. of military expenditures (2021 USD)</t>
  </si>
  <si>
    <t>Max avg. of military expenditures (2021 USD)</t>
  </si>
  <si>
    <t>Count of military expenditures (2021 USD)</t>
  </si>
  <si>
    <t>2. What are the lowest and highest 10 year averages of military expenditures?</t>
  </si>
  <si>
    <r>
      <t xml:space="preserve">3. Randomly selecting a country from this list, what is the probability of selecting one with a military expenditure higher than $50,000,000,000 (50 bil)? </t>
    </r>
    <r>
      <rPr>
        <i/>
        <sz val="12"/>
        <rFont val="Arial"/>
        <family val="2"/>
      </rPr>
      <t>(Hint: 50 billion = 50000 million)</t>
    </r>
  </si>
  <si>
    <t>hypothesized</t>
  </si>
  <si>
    <t>random</t>
  </si>
  <si>
    <t>5. Generate a simple random sample of 20 countries. Calculate the min, max, mean, and SD over the last 10 years for the entire sample, and compare to those of the population data.</t>
  </si>
  <si>
    <t>rank</t>
  </si>
  <si>
    <t>Libya</t>
  </si>
  <si>
    <t>Djibouti</t>
  </si>
  <si>
    <t>Eritrea</t>
  </si>
  <si>
    <t>Somalia</t>
  </si>
  <si>
    <t>Sudan</t>
  </si>
  <si>
    <t>Americas</t>
  </si>
  <si>
    <t>Cuba</t>
  </si>
  <si>
    <t>Korea, North</t>
  </si>
  <si>
    <t>Laos</t>
  </si>
  <si>
    <t>Viet Nam</t>
  </si>
  <si>
    <t>Turkmenistan</t>
  </si>
  <si>
    <t>Uzbekistan</t>
  </si>
  <si>
    <t>Europe</t>
  </si>
  <si>
    <t>Czechoslovakia</t>
  </si>
  <si>
    <t>German Democratic Republic</t>
  </si>
  <si>
    <t>Yugoslavia</t>
  </si>
  <si>
    <t>USSR</t>
  </si>
  <si>
    <t>European Union</t>
  </si>
  <si>
    <t>Middle East</t>
  </si>
  <si>
    <t>Qatar</t>
  </si>
  <si>
    <t>Syria</t>
  </si>
  <si>
    <t>United Arab Emirates</t>
  </si>
  <si>
    <t>Yemen, North</t>
  </si>
  <si>
    <t>Yemen</t>
  </si>
  <si>
    <t>Asia/Oceana</t>
  </si>
  <si>
    <t>Africa</t>
  </si>
  <si>
    <t>region</t>
  </si>
  <si>
    <t>sample list</t>
  </si>
  <si>
    <t>z-score</t>
  </si>
  <si>
    <t>percentile</t>
  </si>
  <si>
    <t>Pivot tables</t>
  </si>
  <si>
    <t>Q1</t>
  </si>
  <si>
    <t>Q2</t>
  </si>
  <si>
    <t>MAX()</t>
  </si>
  <si>
    <t>MIN()</t>
  </si>
  <si>
    <t>Q3</t>
  </si>
  <si>
    <t>RAND()</t>
  </si>
  <si>
    <t>INDEX()</t>
  </si>
  <si>
    <t>RANK()</t>
  </si>
  <si>
    <t>Q4</t>
  </si>
  <si>
    <t>Q5</t>
  </si>
  <si>
    <t>NORM.DIST()</t>
  </si>
  <si>
    <t>6. Calculate the z-score and percentiles for the 10-year average of military expenditures of the U.S., China, Ukraine, and Germany.</t>
  </si>
  <si>
    <t>NORM.S.DIST()</t>
  </si>
  <si>
    <r>
      <t xml:space="preserve">1.  Calculate the minimum, maximum, mean, SD, and count of military expenditures in constant 2021 USD (mil) for each country in sheet </t>
    </r>
    <r>
      <rPr>
        <i/>
        <sz val="12"/>
        <rFont val="Arial"/>
        <family val="2"/>
      </rPr>
      <t xml:space="preserve">country_stats.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</si>
</sst>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0"/>
      <name val="Times New Roman"/>
      <family val="1"/>
    </font>
    <font>
      <sz val="13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9999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3" fillId="0" borderId="0" xfId="0" applyFont="1"/>
    <xf numFmtId="10" fontId="3" fillId="0" borderId="0" xfId="0" applyNumberFormat="1" applyFont="1"/>
    <xf numFmtId="0" fontId="5" fillId="0" borderId="0" xfId="0" applyFont="1"/>
    <xf numFmtId="0" fontId="1" fillId="0" borderId="0" xfId="1"/>
    <xf numFmtId="2" fontId="1" fillId="0" borderId="0" xfId="1" applyNumberFormat="1"/>
    <xf numFmtId="164" fontId="1" fillId="0" borderId="0" xfId="1" applyNumberFormat="1"/>
    <xf numFmtId="1" fontId="1" fillId="0" borderId="0" xfId="1" applyNumberFormat="1"/>
    <xf numFmtId="0" fontId="2" fillId="0" borderId="0" xfId="1" applyFont="1"/>
    <xf numFmtId="0" fontId="0" fillId="0" borderId="0" xfId="0" pivotButton="1"/>
    <xf numFmtId="0" fontId="6" fillId="0" borderId="0" xfId="0" applyFont="1"/>
    <xf numFmtId="0" fontId="7" fillId="0" borderId="0" xfId="2"/>
  </cellXfs>
  <cellStyles count="3">
    <cellStyle name="Hyperlink" xfId="2" builtinId="8"/>
    <cellStyle name="Normal" xfId="0" builtinId="0"/>
    <cellStyle name="Normal 2" xfId="1" xr:uid="{6F42E7CD-7EC8-F34F-9C2C-00E34D6211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4.592990393518" createdVersion="1" refreshedVersion="8" recordCount="153" upgradeOnRefresh="1" xr:uid="{00000000-000A-0000-FFFF-FFFF0F000000}">
  <cacheSource type="worksheet">
    <worksheetSource ref="A2:E155" sheet="country_stats"/>
  </cacheSource>
  <cacheFields count="5">
    <cacheField name="country" numFmtId="0">
      <sharedItems count="153">
        <s v="Afghanistan"/>
        <s v="Albania"/>
        <s v="Algeria"/>
        <s v="Angola"/>
        <s v="Argentina"/>
        <s v="Armenia"/>
        <s v="Australia"/>
        <s v="Austria"/>
        <s v="Azerbaijan"/>
        <s v="Bahrain"/>
        <s v="Bangladesh"/>
        <s v="Belarus"/>
        <s v="Belgium"/>
        <s v="Belize"/>
        <s v="Benin"/>
        <s v="Bolivia"/>
        <s v="Bosnia and Herzegovina"/>
        <s v="Botswana"/>
        <s v="Brazil"/>
        <s v="Brunei"/>
        <s v="Bulgaria"/>
        <s v="Burkina Faso"/>
        <s v="Burundi"/>
        <s v="Cambodia"/>
        <s v="Cameroon"/>
        <s v="Canada"/>
        <s v="Cape Verde"/>
        <s v="Central African Republic"/>
        <s v="Chad"/>
        <s v="Chile"/>
        <s v="China"/>
        <s v="Colombia"/>
        <s v="Congo, DR"/>
        <s v="Congo, Republic"/>
        <s v="Costa Rica"/>
        <s v="Cote d'Ivoire"/>
        <s v="Croatia"/>
        <s v="Cyprus"/>
        <s v="Czechia"/>
        <s v="Denmark"/>
        <s v="Dominican Republic"/>
        <s v="Ecuador"/>
        <s v="Egypt"/>
        <s v="El Salvador"/>
        <s v="Equatorial Guinea"/>
        <s v="Estonia"/>
        <s v="Eswatini"/>
        <s v="Ethiopia"/>
        <s v="Fiji"/>
        <s v="Finland"/>
        <s v="France"/>
        <s v="Gabon"/>
        <s v="Gambia, The"/>
        <s v="Georgia"/>
        <s v="Germany"/>
        <s v="Ghana"/>
        <s v="Greece"/>
        <s v="Guatemala"/>
        <s v="Guinea"/>
        <s v="Guinea-Bissau"/>
        <s v="Guyana"/>
        <s v="Haiti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osovo"/>
        <s v="Kuwait"/>
        <s v="Kyrgyz Republic"/>
        <s v="Latvia"/>
        <s v="Lebanon"/>
        <s v="Lesotho"/>
        <s v="Liberia"/>
        <s v="Lithuania"/>
        <s v="Luxembourg"/>
        <s v="Madagascar"/>
        <s v="Malawi"/>
        <s v="Malaysia"/>
        <s v="Mali"/>
        <s v="Malta"/>
        <s v="Mauritania"/>
        <s v="Mauritius"/>
        <s v="Mexico"/>
        <s v="Moldova"/>
        <s v="Mongolia"/>
        <s v="Montenegro"/>
        <s v="Morocco"/>
        <s v="Mozambique"/>
        <s v="Myanmar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Romania"/>
        <s v="Russia"/>
        <s v="Rwanda"/>
        <s v="Saudi Arabia"/>
        <s v="Senegal"/>
        <s v="Serbia"/>
        <s v="Seychelles"/>
        <s v="Sierra Leone"/>
        <s v="Singapore"/>
        <s v="Slovakia"/>
        <s v="Slovenia"/>
        <s v="South Africa"/>
        <s v="South Sudan"/>
        <s v="Spain"/>
        <s v="Sri Lanka"/>
        <s v="Sweden"/>
        <s v="Switzerland"/>
        <s v="Taiwan"/>
        <s v="Tajikistan"/>
        <s v="Tanzania"/>
        <s v="Thailand"/>
        <s v="Timor Leste"/>
        <s v="Togo"/>
        <s v="Trinidad and Tobago"/>
        <s v="Tunisia"/>
        <s v="Türkiye"/>
        <s v="Uganda"/>
        <s v="Ukraine"/>
        <s v="United Kingdom"/>
        <s v="United States of America"/>
        <s v="Uruguay"/>
        <s v="Venezuela"/>
        <s v="Zambia"/>
        <s v="Zimbabwe"/>
      </sharedItems>
    </cacheField>
    <cacheField name="Min of military expenditures (2021 USD)" numFmtId="164">
      <sharedItems containsSemiMixedTypes="0" containsString="0" containsNumber="1" minValue="0" maxValue="714959109173.41125"/>
    </cacheField>
    <cacheField name="Max of military expenditures (2021 USD)" numFmtId="164">
      <sharedItems containsSemiMixedTypes="0" containsString="0" containsNumber="1" minValue="0" maxValue="814965201854.50476"/>
    </cacheField>
    <cacheField name="Average of military expenditures (2021 USD)" numFmtId="164">
      <sharedItems containsSemiMixedTypes="0" containsString="0" containsNumber="1" minValue="0" maxValue="764110365956.52661"/>
    </cacheField>
    <cacheField name="StdDev of military expenditures (2021 USD)" numFmtId="164">
      <sharedItems containsSemiMixedTypes="0" containsString="0" containsNumber="1" minValue="0" maxValue="40112618188.1937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84.728511689813" createdVersion="8" refreshedVersion="8" minRefreshableVersion="3" recordCount="1530" xr:uid="{50F6D0AE-C670-1B4A-94EA-CDB23FA45925}">
  <cacheSource type="worksheet">
    <worksheetSource ref="A6:E1536" sheet="tidy"/>
  </cacheSource>
  <cacheFields count="5">
    <cacheField name="country" numFmtId="0">
      <sharedItems/>
    </cacheField>
    <cacheField name="region" numFmtId="0">
      <sharedItems/>
    </cacheField>
    <cacheField name="year" numFmtId="1">
      <sharedItems containsSemiMixedTypes="0" containsString="0" containsNumber="1" containsInteger="1" minValue="2013" maxValue="2022"/>
    </cacheField>
    <cacheField name="military_exp_USD" numFmtId="164">
      <sharedItems containsSemiMixedTypes="0" containsString="0" containsNumber="1" minValue="0" maxValue="814965201854.50476"/>
    </cacheField>
    <cacheField name="hypothesized" numFmtId="164">
      <sharedItems containsSemiMixedTypes="0" containsString="0" containsNumber="1" containsInteger="1" minValue="5000000000" maxValue="500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">
  <r>
    <x v="0"/>
    <n v="180533869.6890485"/>
    <n v="278250788.01492703"/>
    <n v="217374078.56605154"/>
    <n v="36649490.509469636"/>
  </r>
  <r>
    <x v="1"/>
    <n v="171719572.8507866"/>
    <n v="296630375.75443232"/>
    <n v="208378594.09314084"/>
    <n v="35722053.346873827"/>
  </r>
  <r>
    <x v="2"/>
    <n v="8450873651.0713625"/>
    <n v="10212538248.18516"/>
    <n v="9519495988.9193993"/>
    <n v="597165303.39759541"/>
  </r>
  <r>
    <x v="3"/>
    <n v="980480708.63924062"/>
    <n v="4292520837.4855294"/>
    <n v="2047663068.2218165"/>
    <n v="1213059941.8710642"/>
  </r>
  <r>
    <x v="4"/>
    <n v="2101135276.1611238"/>
    <n v="3945413329.6855078"/>
    <n v="3352946132.1722136"/>
    <n v="522564710.59488857"/>
  </r>
  <r>
    <x v="5"/>
    <n v="433511576.83672857"/>
    <n v="674313079.63908064"/>
    <n v="542262880.50110805"/>
    <n v="94602518.328856677"/>
  </r>
  <r>
    <x v="6"/>
    <n v="22275999731.615601"/>
    <n v="32824189551.675945"/>
    <n v="28523493901.227318"/>
    <n v="3387182910.1409736"/>
  </r>
  <r>
    <x v="7"/>
    <n v="3158394188.1880693"/>
    <n v="4196428571.4285717"/>
    <n v="3604325615.5481377"/>
    <n v="344494998.65066928"/>
  </r>
  <r>
    <x v="8"/>
    <n v="1702839936.3039901"/>
    <n v="3671382191.9658599"/>
    <n v="2572546634.107183"/>
    <n v="741294536.51563215"/>
  </r>
  <r>
    <x v="9"/>
    <n v="1334594823.1111929"/>
    <n v="1567623987.566488"/>
    <n v="1472735359.5264976"/>
    <n v="76293802.565851063"/>
  </r>
  <r>
    <x v="10"/>
    <n v="2962131175.7020373"/>
    <n v="4970796137.0504999"/>
    <n v="4133044640.3720407"/>
    <n v="759953367.31495476"/>
  </r>
  <r>
    <x v="11"/>
    <n v="610913942.29262388"/>
    <n v="792233578.92532659"/>
    <n v="702995881.80286586"/>
    <n v="56377130.883850396"/>
  </r>
  <r>
    <x v="12"/>
    <n v="4964829888.885725"/>
    <n v="7045000043.7982178"/>
    <n v="5456020351.743022"/>
    <n v="683752553.79105377"/>
  </r>
  <r>
    <x v="13"/>
    <n v="18858187.90450459"/>
    <n v="26867409.938983571"/>
    <n v="23096821.113017533"/>
    <n v="2444293.8663613624"/>
  </r>
  <r>
    <x v="14"/>
    <n v="75412367.806540132"/>
    <n v="128211083.36020119"/>
    <n v="93672456.610263556"/>
    <n v="15832870.071524549"/>
  </r>
  <r>
    <x v="15"/>
    <n v="547921622.40895176"/>
    <n v="849107754.62536204"/>
    <n v="688920062.36502123"/>
    <n v="100033565.68463653"/>
  </r>
  <r>
    <x v="16"/>
    <n v="168912885.95739841"/>
    <n v="209721886.33615479"/>
    <n v="179559543.79257974"/>
    <n v="11644863.678625926"/>
  </r>
  <r>
    <x v="17"/>
    <n v="307664891.70470589"/>
    <n v="605953401.88494742"/>
    <n v="490723503.72041166"/>
    <n v="96367238.969417617"/>
  </r>
  <r>
    <x v="18"/>
    <n v="17675102042.283119"/>
    <n v="22115957268.25378"/>
    <n v="20270631691.1908"/>
    <n v="1231953453.1492844"/>
  </r>
  <r>
    <x v="19"/>
    <n v="370954826.93239421"/>
    <n v="508905795.82806814"/>
    <n v="429933870.18554389"/>
    <n v="42196226.767135009"/>
  </r>
  <r>
    <x v="20"/>
    <n v="750320671.8272351"/>
    <n v="2394791088.1632953"/>
    <n v="1122224573.382364"/>
    <n v="499270067.91958612"/>
  </r>
  <r>
    <x v="21"/>
    <n v="157880456.02830151"/>
    <n v="553894244.04093027"/>
    <n v="300888657.05487204"/>
    <n v="146117680.01533717"/>
  </r>
  <r>
    <x v="22"/>
    <n v="62429695.587947816"/>
    <n v="91916762.653076202"/>
    <n v="73911175.799428686"/>
    <n v="9333269.7101989575"/>
  </r>
  <r>
    <x v="23"/>
    <n v="297118839.74186903"/>
    <n v="641436195.2041496"/>
    <n v="501248341.86392272"/>
    <n v="132041561.73459554"/>
  </r>
  <r>
    <x v="24"/>
    <n v="402924964.19143116"/>
    <n v="467358445.50338614"/>
    <n v="438022058.93150997"/>
    <n v="25554537.884890016"/>
  </r>
  <r>
    <x v="25"/>
    <n v="17531849093.891491"/>
    <n v="26112073794.575768"/>
    <n v="22823585296.923161"/>
    <n v="3339591816.833045"/>
  </r>
  <r>
    <x v="26"/>
    <n v="9104587.3626728244"/>
    <n v="11919713.767504429"/>
    <n v="10582160.130012183"/>
    <n v="918149.209590844"/>
  </r>
  <r>
    <x v="27"/>
    <n v="32229025.399089914"/>
    <n v="60160497.825794592"/>
    <n v="42869320.748986006"/>
    <n v="9817736.503490949"/>
  </r>
  <r>
    <x v="28"/>
    <n v="246365826.2680684"/>
    <n v="718005282.04419553"/>
    <n v="350687298.60859692"/>
    <n v="139825562.80339178"/>
  </r>
  <r>
    <x v="29"/>
    <n v="4726452555.8036499"/>
    <n v="6119428217.3730526"/>
    <n v="5238962687.2029867"/>
    <n v="479129389.60390908"/>
  </r>
  <r>
    <x v="30"/>
    <n v="183362615162.8255"/>
    <n v="297999012230.45789"/>
    <n v="244296167841.35889"/>
    <n v="38772015594.812561"/>
  </r>
  <r>
    <x v="31"/>
    <n v="8382285125.8477221"/>
    <n v="10295322636.84341"/>
    <n v="9133533227.434782"/>
    <n v="731554685.17207325"/>
  </r>
  <r>
    <x v="32"/>
    <n v="306078782.56061351"/>
    <n v="529488118.09496713"/>
    <n v="380106617.46374542"/>
    <n v="68034803.928653494"/>
  </r>
  <r>
    <x v="33"/>
    <n v="288802165.72315168"/>
    <n v="719245881.89812517"/>
    <n v="405563371.63188165"/>
    <n v="139201726.00258672"/>
  </r>
  <r>
    <x v="34"/>
    <n v="0"/>
    <n v="0"/>
    <n v="0"/>
    <n v="0"/>
  </r>
  <r>
    <x v="35"/>
    <n v="418001041.8094421"/>
    <n v="686463854.13491142"/>
    <n v="600910052.5702405"/>
    <n v="83207604.066582114"/>
  </r>
  <r>
    <x v="36"/>
    <n v="894624076.45447314"/>
    <n v="1361237631.537616"/>
    <n v="1066218643.4326404"/>
    <n v="157715356.74719405"/>
  </r>
  <r>
    <x v="37"/>
    <n v="320285593.72849137"/>
    <n v="541804635.76158941"/>
    <n v="426633005.80192864"/>
    <n v="87787926.409943566"/>
  </r>
  <r>
    <x v="38"/>
    <n v="2254409167.5403461"/>
    <n v="3935630965.0053029"/>
    <n v="2948563510.9021268"/>
    <n v="646945832.89268219"/>
  </r>
  <r>
    <x v="39"/>
    <n v="3791963342.8752942"/>
    <n v="5737652386.9203587"/>
    <n v="4557395098.4310646"/>
    <n v="689525560.96558523"/>
  </r>
  <r>
    <x v="40"/>
    <n v="362519528.80105567"/>
    <n v="672023283.95549321"/>
    <n v="532218166.68957758"/>
    <n v="102468259.97463836"/>
  </r>
  <r>
    <x v="41"/>
    <n v="2341165537.7746301"/>
    <n v="3004904959.3115301"/>
    <n v="2563227052.2972574"/>
    <n v="239224257.82274351"/>
  </r>
  <r>
    <x v="42"/>
    <n v="4262789740.6257715"/>
    <n v="5457460930.5827942"/>
    <n v="4866722261.1188478"/>
    <n v="421512061.89255792"/>
  </r>
  <r>
    <x v="43"/>
    <n v="246067072.9618355"/>
    <n v="393683796.04538399"/>
    <n v="302616264.74675781"/>
    <n v="51740347.173697449"/>
  </r>
  <r>
    <x v="44"/>
    <n v="154857282.7003791"/>
    <n v="168299249.67736512"/>
    <n v="162664426.00641245"/>
    <n v="4106246.5661306255"/>
  </r>
  <r>
    <x v="45"/>
    <n v="484445903.55190426"/>
    <n v="779700745.5681057"/>
    <n v="643773010.51481259"/>
    <n v="102249895.84647436"/>
  </r>
  <r>
    <x v="46"/>
    <n v="78464402.864574239"/>
    <n v="99513698.449287727"/>
    <n v="88203104.120169073"/>
    <n v="6529426.5425642943"/>
  </r>
  <r>
    <x v="47"/>
    <n v="444205110.01988578"/>
    <n v="915387785.6036464"/>
    <n v="557098505.71207285"/>
    <n v="132397038.66421826"/>
  </r>
  <r>
    <x v="48"/>
    <n v="47903889.031630054"/>
    <n v="81356126.354045734"/>
    <n v="69181491.503196448"/>
    <n v="11073870.704356268"/>
  </r>
  <r>
    <x v="49"/>
    <n v="3751752174.8411183"/>
    <n v="5089515245.3023434"/>
    <n v="3995276739.3557119"/>
    <n v="398984930.11846697"/>
  </r>
  <r>
    <x v="50"/>
    <n v="49573047705.481003"/>
    <n v="56999715910.680939"/>
    <n v="53670471716.217972"/>
    <n v="2485665890.5112424"/>
  </r>
  <r>
    <x v="51"/>
    <n v="209387326.32436121"/>
    <n v="311454928.63542861"/>
    <n v="273383220.65785062"/>
    <n v="38462315.686927475"/>
  </r>
  <r>
    <x v="52"/>
    <n v="12325637.360023871"/>
    <n v="18993551.066597678"/>
    <n v="15507408.323871816"/>
    <n v="1898540.3342629657"/>
  </r>
  <r>
    <x v="53"/>
    <n v="283696334.53334421"/>
    <n v="328850828.18828064"/>
    <n v="307268609.7545346"/>
    <n v="13270388.361120744"/>
  </r>
  <r>
    <x v="54"/>
    <n v="43618937113.49073"/>
    <n v="57807736609.719574"/>
    <n v="49984827179.138649"/>
    <n v="5762227958.9762239"/>
  </r>
  <r>
    <x v="55"/>
    <n v="169469787.43336511"/>
    <n v="298345433.05757225"/>
    <n v="237501249.69113159"/>
    <n v="41028054.208958976"/>
  </r>
  <r>
    <x v="56"/>
    <n v="4899466220.6169081"/>
    <n v="8347534672.5560446"/>
    <n v="6003019999.8398838"/>
    <n v="1274988956.2082605"/>
  </r>
  <r>
    <x v="57"/>
    <n v="296190194.0742318"/>
    <n v="405419936.93110508"/>
    <n v="337502977.61019367"/>
    <n v="31988347.317306492"/>
  </r>
  <r>
    <x v="58"/>
    <n v="222938837.49822521"/>
    <n v="350496153.74880791"/>
    <n v="256482777.42035517"/>
    <n v="38913926.839097798"/>
  </r>
  <r>
    <x v="59"/>
    <n v="17799491.925083391"/>
    <n v="26146802.659306273"/>
    <n v="22400963.350301363"/>
    <n v="2927208.5405147416"/>
  </r>
  <r>
    <x v="60"/>
    <n v="38854227.053859465"/>
    <n v="80344113.8588617"/>
    <n v="62809090.358777501"/>
    <n v="14663881.121512044"/>
  </r>
  <r>
    <x v="61"/>
    <n v="6540653.6019185772"/>
    <n v="32514007.888176437"/>
    <n v="14419891.367947271"/>
    <n v="7937350.141351629"/>
  </r>
  <r>
    <x v="62"/>
    <n v="344749426.01060098"/>
    <n v="457656232.75579786"/>
    <n v="411314986.77015907"/>
    <n v="42538792.076910757"/>
  </r>
  <r>
    <x v="63"/>
    <n v="1099989650.1110442"/>
    <n v="3060136590.127389"/>
    <n v="1933584517.8400803"/>
    <n v="773028847.53500903"/>
  </r>
  <r>
    <x v="64"/>
    <n v="0"/>
    <n v="0"/>
    <n v="0"/>
    <n v="0"/>
  </r>
  <r>
    <x v="65"/>
    <n v="55178603119.407372"/>
    <n v="80955777018.151016"/>
    <n v="68659529529.059219"/>
    <n v="9221724931.271265"/>
  </r>
  <r>
    <x v="66"/>
    <n v="7232476925.8354492"/>
    <n v="9719872495.2808075"/>
    <n v="8449155311.1812315"/>
    <n v="704729465.91650188"/>
  </r>
  <r>
    <x v="67"/>
    <n v="4213085651.1173368"/>
    <n v="6064562183.6339312"/>
    <n v="4961624909.7386074"/>
    <n v="649626299.18819034"/>
  </r>
  <r>
    <x v="68"/>
    <n v="4434307689.6934986"/>
    <n v="8331114356.9631929"/>
    <n v="5942443981.4081821"/>
    <n v="1200857963.5689042"/>
  </r>
  <r>
    <x v="69"/>
    <n v="1100749003.8173602"/>
    <n v="1267738883.6329231"/>
    <n v="1157156132.5289242"/>
    <n v="60067683.344632261"/>
  </r>
  <r>
    <x v="70"/>
    <n v="18570076701.286179"/>
    <n v="24340979541.227531"/>
    <n v="21892269423.185696"/>
    <n v="1815536809.2851102"/>
  </r>
  <r>
    <x v="71"/>
    <n v="24761885130.69836"/>
    <n v="36249278618.732262"/>
    <n v="29871703875.269794"/>
    <n v="3950654214.6504092"/>
  </r>
  <r>
    <x v="72"/>
    <n v="120133913.7993544"/>
    <n v="265314705.57944289"/>
    <n v="179377503.73881981"/>
    <n v="53483820.425550438"/>
  </r>
  <r>
    <x v="73"/>
    <n v="45844574538.08976"/>
    <n v="53946520595.828255"/>
    <n v="48672156542.939583"/>
    <n v="2595548465.0477467"/>
  </r>
  <r>
    <x v="74"/>
    <n v="1617142185.9695561"/>
    <n v="2238347887.9466829"/>
    <n v="1967755070.4330907"/>
    <n v="209431044.94156545"/>
  </r>
  <r>
    <x v="75"/>
    <n v="1079472372.5203331"/>
    <n v="1926145711.417609"/>
    <n v="1534652720.43647"/>
    <n v="221799405.41590527"/>
  </r>
  <r>
    <x v="76"/>
    <n v="998144716.29731798"/>
    <n v="1220220316.0023222"/>
    <n v="1141142634.7366433"/>
    <n v="65864393.061571606"/>
  </r>
  <r>
    <x v="77"/>
    <n v="36191090605.332809"/>
    <n v="50873788105.291695"/>
    <n v="43214532734.069061"/>
    <n v="5309429264.9862309"/>
  </r>
  <r>
    <x v="78"/>
    <n v="47278760.456102841"/>
    <n v="108019016.0824804"/>
    <n v="69457249.729003355"/>
    <n v="17811751.30862147"/>
  </r>
  <r>
    <x v="79"/>
    <n v="6443923398.04076"/>
    <n v="9024335548.1727581"/>
    <n v="7374374167.8953733"/>
    <n v="821608453.65415895"/>
  </r>
  <r>
    <x v="80"/>
    <n v="98709178.209037215"/>
    <n v="133388182.637375"/>
    <n v="121080681.09690464"/>
    <n v="11316709.058005551"/>
  </r>
  <r>
    <x v="81"/>
    <n v="286347095.93751121"/>
    <n v="823084200.56764436"/>
    <n v="591623741.70447564"/>
    <n v="225336257.19457239"/>
  </r>
  <r>
    <x v="82"/>
    <n v="1639805585.681741"/>
    <n v="17612248884.997932"/>
    <n v="11802393346.838165"/>
    <n v="6169210002.0483656"/>
  </r>
  <r>
    <x v="83"/>
    <n v="35508652.026760302"/>
    <n v="57935737.475920491"/>
    <n v="47931553.340637393"/>
    <n v="7120461.8333013896"/>
  </r>
  <r>
    <x v="84"/>
    <n v="13657946.697623469"/>
    <n v="44027036.561103351"/>
    <n v="25711192.675793253"/>
    <n v="11408601.419702845"/>
  </r>
  <r>
    <x v="85"/>
    <n v="365502915.22295439"/>
    <n v="1656136625.81896"/>
    <n v="973776587.60961759"/>
    <n v="421959568.14503121"/>
  </r>
  <r>
    <x v="86"/>
    <n v="229253766.76857361"/>
    <n v="585705352.20012903"/>
    <n v="363478519.5827679"/>
    <n v="109106652.98366642"/>
  </r>
  <r>
    <x v="87"/>
    <n v="65986301.768787853"/>
    <n v="99185920.033548683"/>
    <n v="78375524.412721366"/>
    <n v="12935824.379189651"/>
  </r>
  <r>
    <x v="88"/>
    <n v="51148890.425678901"/>
    <n v="102181069.8791046"/>
    <n v="75473053.63527368"/>
    <n v="18002298.660440844"/>
  </r>
  <r>
    <x v="89"/>
    <n v="3306465260.4949636"/>
    <n v="4663335885.3319855"/>
    <n v="3919931540.5340552"/>
    <n v="478591758.76391053"/>
  </r>
  <r>
    <x v="90"/>
    <n v="144288769.73267409"/>
    <n v="652883353.28650355"/>
    <n v="444365861.03799546"/>
    <n v="171113395.53336054"/>
  </r>
  <r>
    <x v="91"/>
    <n v="52057059.86978665"/>
    <n v="92365769.977560669"/>
    <n v="73218595.653855935"/>
    <n v="15321769.415855655"/>
  </r>
  <r>
    <x v="92"/>
    <n v="139834806.06491262"/>
    <n v="230935492.87908411"/>
    <n v="176349990.69000354"/>
    <n v="33083782.19827586"/>
  </r>
  <r>
    <x v="93"/>
    <n v="17109186.34989645"/>
    <n v="22119938.7349975"/>
    <n v="19847165.24080402"/>
    <n v="1659293.1491925344"/>
  </r>
  <r>
    <x v="94"/>
    <n v="5537567557.196002"/>
    <n v="9011701867.7406235"/>
    <n v="6758221122.5130367"/>
    <n v="1304073095.0772169"/>
  </r>
  <r>
    <x v="95"/>
    <n v="29594889.14869016"/>
    <n v="52293263.181974143"/>
    <n v="39930593.382072374"/>
    <n v="7078189.1528333398"/>
  </r>
  <r>
    <x v="96"/>
    <n v="95853489.245985329"/>
    <n v="120587529.38651909"/>
    <n v="106256231.76903495"/>
    <n v="6505326.943624381"/>
  </r>
  <r>
    <x v="97"/>
    <n v="62538776.310890093"/>
    <n v="97736022.325362995"/>
    <n v="77151784.379232794"/>
    <n v="11975663.067584952"/>
  </r>
  <r>
    <x v="98"/>
    <n v="3828729049.9480958"/>
    <n v="5378366535.207469"/>
    <n v="4401741808.4990711"/>
    <n v="647512264.93769526"/>
  </r>
  <r>
    <x v="99"/>
    <n v="128977415.0518541"/>
    <n v="325417491.13064998"/>
    <n v="203923883.22408682"/>
    <n v="72366325.045705721"/>
  </r>
  <r>
    <x v="100"/>
    <n v="2279559408.0520301"/>
    <n v="3816696153.0202222"/>
    <n v="3114403887.8815475"/>
    <n v="511752756.77567106"/>
  </r>
  <r>
    <x v="101"/>
    <n v="360200873.01913518"/>
    <n v="580704604.87895346"/>
    <n v="454089214.20442116"/>
    <n v="69800290.841224104"/>
  </r>
  <r>
    <x v="102"/>
    <n v="354350002.98246211"/>
    <n v="470150652.88611442"/>
    <n v="426938542.10800427"/>
    <n v="38232604.578445092"/>
  </r>
  <r>
    <x v="103"/>
    <n v="10202934121.728121"/>
    <n v="15670756947.457418"/>
    <n v="12094788876.98772"/>
    <n v="1960469906.0879457"/>
  </r>
  <r>
    <x v="104"/>
    <n v="1908344064.6262169"/>
    <n v="3183282088.5568337"/>
    <n v="2497709798.6623669"/>
    <n v="507560800.80627501"/>
  </r>
  <r>
    <x v="105"/>
    <n v="75584097.594191983"/>
    <n v="100306912.28753279"/>
    <n v="83820437.930592373"/>
    <n v="7279802.8379891347"/>
  </r>
  <r>
    <x v="106"/>
    <n v="104321565.52143811"/>
    <n v="279532294.68372554"/>
    <n v="212405651.47643295"/>
    <n v="54194887.30168882"/>
  </r>
  <r>
    <x v="107"/>
    <n v="2049894573.5442522"/>
    <n v="4466397815.7954063"/>
    <n v="2592112672.76583"/>
    <n v="709235711.32110429"/>
  </r>
  <r>
    <x v="108"/>
    <n v="114540455.8630629"/>
    <n v="230930864.73393601"/>
    <n v="148681306.59026748"/>
    <n v="41430699.590809129"/>
  </r>
  <r>
    <x v="109"/>
    <n v="6116767673.9285336"/>
    <n v="8960328403.6933002"/>
    <n v="7399181630.6644545"/>
    <n v="1010607470.0542749"/>
  </r>
  <r>
    <x v="110"/>
    <n v="5608846023.923708"/>
    <n v="9253458127.4704151"/>
    <n v="7261088040.5873232"/>
    <n v="1234394589.2318869"/>
  </r>
  <r>
    <x v="111"/>
    <n v="7937325386.9433441"/>
    <n v="11836353787.05801"/>
    <n v="10316645304.647236"/>
    <n v="1508036861.2429271"/>
  </r>
  <r>
    <x v="112"/>
    <n v="0"/>
    <n v="0"/>
    <n v="0"/>
    <n v="0"/>
  </r>
  <r>
    <x v="113"/>
    <n v="86774013.232181132"/>
    <n v="113888993.3624323"/>
    <n v="96716698.654652953"/>
    <n v="8924499.5464112777"/>
  </r>
  <r>
    <x v="114"/>
    <n v="320047567.16959298"/>
    <n v="387346209.70616299"/>
    <n v="355859270.73462707"/>
    <n v="20927367.572884649"/>
  </r>
  <r>
    <x v="115"/>
    <n v="2459452718.818553"/>
    <n v="3226663871.3467093"/>
    <n v="2681908020.1206055"/>
    <n v="250151814.96230721"/>
  </r>
  <r>
    <x v="116"/>
    <n v="3366078893.0428338"/>
    <n v="5546091354.0630016"/>
    <n v="4316424865.2113247"/>
    <n v="700002290.0486927"/>
  </r>
  <r>
    <x v="117"/>
    <n v="8637847013.5448856"/>
    <n v="16818873700.40785"/>
    <n v="12289192207.184999"/>
    <n v="2523852552.6999059"/>
  </r>
  <r>
    <x v="118"/>
    <n v="2814074982.672555"/>
    <n v="3896641438.032167"/>
    <n v="3309779003.6774402"/>
    <n v="357855606.90900785"/>
  </r>
  <r>
    <x v="119"/>
    <n v="2305615407.535779"/>
    <n v="5418688093.4764729"/>
    <n v="4053254358.5208387"/>
    <n v="1234149414.8298328"/>
  </r>
  <r>
    <x v="120"/>
    <n v="60435041680.036797"/>
    <n v="77501662955.281799"/>
    <n v="66835288926.690842"/>
    <n v="5423745478.3707218"/>
  </r>
  <r>
    <x v="121"/>
    <n v="74267440.81235522"/>
    <n v="170193117.82909769"/>
    <n v="119490867.1611754"/>
    <n v="32440591.134598602"/>
  </r>
  <r>
    <x v="122"/>
    <n v="63194666666.666656"/>
    <n v="94375195285.049149"/>
    <n v="75107306736.760162"/>
    <n v="9799263999.2627583"/>
  </r>
  <r>
    <x v="123"/>
    <n v="228566694.48507902"/>
    <n v="483224913.09552997"/>
    <n v="352324929.83350265"/>
    <n v="89733403.717212215"/>
  </r>
  <r>
    <x v="124"/>
    <n v="891202644.09676361"/>
    <n v="1443514203.0591071"/>
    <n v="1077458069.2924075"/>
    <n v="203576394.68758583"/>
  </r>
  <r>
    <x v="125"/>
    <n v="14530785.52759243"/>
    <n v="40106698.626587205"/>
    <n v="25064735.486691531"/>
    <n v="7141154.7889256133"/>
  </r>
  <r>
    <x v="126"/>
    <n v="24092780.35977393"/>
    <n v="54020481.703187883"/>
    <n v="37565639.136677735"/>
    <n v="11250931.382117789"/>
  </r>
  <r>
    <x v="127"/>
    <n v="9029882720.3600903"/>
    <n v="11367278931.452051"/>
    <n v="10401743523.908796"/>
    <n v="769250022.90777111"/>
  </r>
  <r>
    <x v="128"/>
    <n v="957671112.10219872"/>
    <n v="2190831278.5405111"/>
    <n v="1520739374.402669"/>
    <n v="486974313.72382903"/>
  </r>
  <r>
    <x v="129"/>
    <n v="456285393.1436432"/>
    <n v="762771996.2157048"/>
    <n v="572347298.88442552"/>
    <n v="112786664.45937204"/>
  </r>
  <r>
    <x v="130"/>
    <n v="3107887703.6491432"/>
    <n v="3967876735.5153198"/>
    <n v="3705945990.8080292"/>
    <n v="274349858.09699064"/>
  </r>
  <r>
    <x v="131"/>
    <n v="142473744.98981902"/>
    <n v="3063580793.5770383"/>
    <n v="1028122112.6869428"/>
    <n v="1127072377.3052173"/>
  </r>
  <r>
    <x v="132"/>
    <n v="16075951613.974579"/>
    <n v="20979214411.12233"/>
    <n v="18015403147.592232"/>
    <n v="1568874983.5614557"/>
  </r>
  <r>
    <x v="133"/>
    <n v="1169918815.11063"/>
    <n v="1911372382.5301049"/>
    <n v="1617582027.1392787"/>
    <n v="200217881.28737292"/>
  </r>
  <r>
    <x v="134"/>
    <n v="5418957441.2926407"/>
    <n v="8491464712.0712147"/>
    <n v="6435820364.5517673"/>
    <n v="968125592.10305834"/>
  </r>
  <r>
    <x v="135"/>
    <n v="4627893407.5511093"/>
    <n v="6602634866.843791"/>
    <n v="5420268233.8580713"/>
    <n v="684188600.1459868"/>
  </r>
  <r>
    <x v="136"/>
    <n v="11275179322.568029"/>
    <n v="12944129870.74848"/>
    <n v="12048991657.665384"/>
    <n v="630273261.26570284"/>
  </r>
  <r>
    <x v="137"/>
    <n v="74174721.673519507"/>
    <n v="93022251.067211971"/>
    <n v="82571424.173097923"/>
    <n v="4906335.9758492783"/>
  </r>
  <r>
    <x v="138"/>
    <n v="437707059.41416442"/>
    <n v="806752028.67682242"/>
    <n v="632319470.41065753"/>
    <n v="113751034.08716509"/>
  </r>
  <r>
    <x v="139"/>
    <n v="5907934917.2026005"/>
    <n v="7210771368.1076136"/>
    <n v="6570005728.7665768"/>
    <n v="519255070.28971303"/>
  </r>
  <r>
    <x v="140"/>
    <n v="21698169.311198089"/>
    <n v="41412171.615460485"/>
    <n v="33942299.390830651"/>
    <n v="6509541.128803866"/>
  </r>
  <r>
    <x v="141"/>
    <n v="71779766.370221406"/>
    <n v="358452693.5458045"/>
    <n v="146756727.55458441"/>
    <n v="88636068.060024649"/>
  </r>
  <r>
    <x v="142"/>
    <n v="174887922.69935951"/>
    <n v="248445533.32195991"/>
    <n v="205155559.58972305"/>
    <n v="24022745.014545493"/>
  </r>
  <r>
    <x v="143"/>
    <n v="683821112.58883154"/>
    <n v="1250454380.2253721"/>
    <n v="1032671061.4797075"/>
    <n v="190054747.90699717"/>
  </r>
  <r>
    <x v="144"/>
    <n v="10022297930.146"/>
    <n v="17638406376.604969"/>
    <n v="13367520030.706753"/>
    <n v="2974937255.5406938"/>
  </r>
  <r>
    <x v="145"/>
    <n v="293534095.23961264"/>
    <n v="1066564382.5295931"/>
    <n v="588312472.01055741"/>
    <n v="312941272.98071164"/>
  </r>
  <r>
    <x v="146"/>
    <n v="2497667632.5475311"/>
    <n v="43983165242.908157"/>
    <n v="8595173598.9400387"/>
    <n v="12492377416.967209"/>
  </r>
  <r>
    <x v="147"/>
    <n v="60076122636.569229"/>
    <n v="69998668656.166809"/>
    <n v="63253963421.501297"/>
    <n v="3336117521.7937145"/>
  </r>
  <r>
    <x v="148"/>
    <n v="714959109173.41125"/>
    <n v="814965201854.50476"/>
    <n v="764110365956.52661"/>
    <n v="40112618188.193787"/>
  </r>
  <r>
    <x v="149"/>
    <n v="938488052.02278531"/>
    <n v="1258336961.245162"/>
    <n v="1083631799.7884769"/>
    <n v="108496147.29315613"/>
  </r>
  <r>
    <x v="150"/>
    <n v="245339.6959835992"/>
    <n v="17400454.04948261"/>
    <n v="4124748.2489079637"/>
    <n v="5611948.2201372841"/>
  </r>
  <r>
    <x v="151"/>
    <n v="217577244.72933048"/>
    <n v="335125860.84312642"/>
    <n v="271769144.07201463"/>
    <n v="36339653.64486187"/>
  </r>
  <r>
    <x v="152"/>
    <n v="65859345.950794175"/>
    <n v="261032967.032967"/>
    <n v="181129972.10719231"/>
    <n v="47472287.94964027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0">
  <r>
    <s v="Afghanistan"/>
    <s v="Asia/Oceana"/>
    <n v="2013"/>
    <n v="190011588.08651891"/>
    <n v="5000000000"/>
  </r>
  <r>
    <s v="Afghanistan"/>
    <s v="Asia/Oceana"/>
    <n v="2014"/>
    <n v="231759744.522477"/>
    <n v="5000000000"/>
  </r>
  <r>
    <s v="Afghanistan"/>
    <s v="Asia/Oceana"/>
    <n v="2015"/>
    <n v="185341802.04743391"/>
    <n v="5000000000"/>
  </r>
  <r>
    <s v="Afghanistan"/>
    <s v="Asia/Oceana"/>
    <n v="2016"/>
    <n v="183607851.22320911"/>
    <n v="5000000000"/>
  </r>
  <r>
    <s v="Afghanistan"/>
    <s v="Asia/Oceana"/>
    <n v="2017"/>
    <n v="180533869.6890485"/>
    <n v="5000000000"/>
  </r>
  <r>
    <s v="Afghanistan"/>
    <s v="Asia/Oceana"/>
    <n v="2018"/>
    <n v="197173589.45716831"/>
    <n v="5000000000"/>
  </r>
  <r>
    <s v="Afghanistan"/>
    <s v="Asia/Oceana"/>
    <n v="2019"/>
    <n v="236301849.8622525"/>
    <n v="5000000000"/>
  </r>
  <r>
    <s v="Afghanistan"/>
    <s v="Asia/Oceana"/>
    <n v="2020"/>
    <n v="273385624.19142878"/>
    <n v="5000000000"/>
  </r>
  <r>
    <s v="Afghanistan"/>
    <s v="Asia/Oceana"/>
    <n v="2021"/>
    <n v="278250788.01492703"/>
    <n v="5000000000"/>
  </r>
  <r>
    <s v="Afghanistan"/>
    <s v="Asia/Oceana"/>
    <n v="2022"/>
    <n v="217374078.56605154"/>
    <n v="5000000000"/>
  </r>
  <r>
    <s v="Albania"/>
    <s v="Europe"/>
    <n v="2013"/>
    <n v="210804826.14633319"/>
    <n v="5000000000"/>
  </r>
  <r>
    <s v="Albania"/>
    <s v="Europe"/>
    <n v="2014"/>
    <n v="204906374.36644018"/>
    <n v="5000000000"/>
  </r>
  <r>
    <s v="Albania"/>
    <s v="Europe"/>
    <n v="2015"/>
    <n v="178415338.6892868"/>
    <n v="5000000000"/>
  </r>
  <r>
    <s v="Albania"/>
    <s v="Europe"/>
    <n v="2016"/>
    <n v="171719572.8507866"/>
    <n v="5000000000"/>
  </r>
  <r>
    <s v="Albania"/>
    <s v="Europe"/>
    <n v="2017"/>
    <n v="178207614.1448895"/>
    <n v="5000000000"/>
  </r>
  <r>
    <s v="Albania"/>
    <s v="Europe"/>
    <n v="2018"/>
    <n v="192904664.85290822"/>
    <n v="5000000000"/>
  </r>
  <r>
    <s v="Albania"/>
    <s v="Europe"/>
    <n v="2019"/>
    <n v="217008572.08795071"/>
    <n v="5000000000"/>
  </r>
  <r>
    <s v="Albania"/>
    <s v="Europe"/>
    <n v="2020"/>
    <n v="210374061.92172012"/>
    <n v="5000000000"/>
  </r>
  <r>
    <s v="Albania"/>
    <s v="Europe"/>
    <n v="2021"/>
    <n v="222814540.11666089"/>
    <n v="5000000000"/>
  </r>
  <r>
    <s v="Albania"/>
    <s v="Europe"/>
    <n v="2022"/>
    <n v="296630375.75443232"/>
    <n v="5000000000"/>
  </r>
  <r>
    <s v="Algeria"/>
    <s v="Africa"/>
    <n v="2013"/>
    <n v="8450873651.0713625"/>
    <n v="5000000000"/>
  </r>
  <r>
    <s v="Algeria"/>
    <s v="Africa"/>
    <n v="2014"/>
    <n v="9732621963.3840637"/>
    <n v="5000000000"/>
  </r>
  <r>
    <s v="Algeria"/>
    <s v="Africa"/>
    <n v="2015"/>
    <n v="10182147187.386751"/>
    <n v="5000000000"/>
  </r>
  <r>
    <s v="Algeria"/>
    <s v="Africa"/>
    <n v="2016"/>
    <n v="10212538248.18516"/>
    <n v="5000000000"/>
  </r>
  <r>
    <s v="Algeria"/>
    <s v="Africa"/>
    <n v="2017"/>
    <n v="9671777933.4075718"/>
    <n v="5000000000"/>
  </r>
  <r>
    <s v="Algeria"/>
    <s v="Africa"/>
    <n v="2018"/>
    <n v="9275706187.7754955"/>
    <n v="5000000000"/>
  </r>
  <r>
    <s v="Algeria"/>
    <s v="Africa"/>
    <n v="2019"/>
    <n v="10006914125.58296"/>
    <n v="5000000000"/>
  </r>
  <r>
    <s v="Algeria"/>
    <s v="Africa"/>
    <n v="2020"/>
    <n v="9773554762.3369904"/>
    <n v="5000000000"/>
  </r>
  <r>
    <s v="Algeria"/>
    <s v="Africa"/>
    <n v="2021"/>
    <n v="9112461105.3489399"/>
    <n v="5000000000"/>
  </r>
  <r>
    <s v="Algeria"/>
    <s v="Africa"/>
    <n v="2022"/>
    <n v="8776364724.714695"/>
    <n v="5000000000"/>
  </r>
  <r>
    <s v="Angola"/>
    <s v="Africa"/>
    <n v="2013"/>
    <n v="4022520256.5390592"/>
    <n v="5000000000"/>
  </r>
  <r>
    <s v="Angola"/>
    <s v="Africa"/>
    <n v="2014"/>
    <n v="4292520837.4855294"/>
    <n v="5000000000"/>
  </r>
  <r>
    <s v="Angola"/>
    <s v="Africa"/>
    <n v="2015"/>
    <n v="2526782142.5809646"/>
    <n v="5000000000"/>
  </r>
  <r>
    <s v="Angola"/>
    <s v="Africa"/>
    <n v="2016"/>
    <n v="2018698876.428678"/>
    <n v="5000000000"/>
  </r>
  <r>
    <s v="Angola"/>
    <s v="Africa"/>
    <n v="2017"/>
    <n v="1746575456.419188"/>
    <n v="5000000000"/>
  </r>
  <r>
    <s v="Angola"/>
    <s v="Africa"/>
    <n v="2018"/>
    <n v="1440003854.994483"/>
    <n v="5000000000"/>
  </r>
  <r>
    <s v="Angola"/>
    <s v="Africa"/>
    <n v="2019"/>
    <n v="1315800199.8496439"/>
    <n v="5000000000"/>
  </r>
  <r>
    <s v="Angola"/>
    <s v="Africa"/>
    <n v="2020"/>
    <n v="1151797337.40958"/>
    <n v="5000000000"/>
  </r>
  <r>
    <s v="Angola"/>
    <s v="Africa"/>
    <n v="2021"/>
    <n v="981451011.87179923"/>
    <n v="5000000000"/>
  </r>
  <r>
    <s v="Angola"/>
    <s v="Africa"/>
    <n v="2022"/>
    <n v="980480708.63924062"/>
    <n v="5000000000"/>
  </r>
  <r>
    <s v="Argentina"/>
    <s v="Americas"/>
    <n v="2013"/>
    <n v="3595973191.9299421"/>
    <n v="5000000000"/>
  </r>
  <r>
    <s v="Argentina"/>
    <s v="Americas"/>
    <n v="2014"/>
    <n v="3720182840.0250268"/>
    <n v="5000000000"/>
  </r>
  <r>
    <s v="Argentina"/>
    <s v="Americas"/>
    <n v="2015"/>
    <n v="3684205470.3453102"/>
    <n v="5000000000"/>
  </r>
  <r>
    <s v="Argentina"/>
    <s v="Americas"/>
    <n v="2016"/>
    <n v="3584312587.2047191"/>
    <n v="5000000000"/>
  </r>
  <r>
    <s v="Argentina"/>
    <s v="Americas"/>
    <n v="2017"/>
    <n v="3945413329.6855078"/>
    <n v="5000000000"/>
  </r>
  <r>
    <s v="Argentina"/>
    <s v="Americas"/>
    <n v="2018"/>
    <n v="3510617070.4369168"/>
    <n v="5000000000"/>
  </r>
  <r>
    <s v="Argentina"/>
    <s v="Americas"/>
    <n v="2019"/>
    <n v="3194008849.7792821"/>
    <n v="5000000000"/>
  </r>
  <r>
    <s v="Argentina"/>
    <s v="Americas"/>
    <n v="2020"/>
    <n v="3120179383.3461819"/>
    <n v="5000000000"/>
  </r>
  <r>
    <s v="Argentina"/>
    <s v="Americas"/>
    <n v="2021"/>
    <n v="3073433322.808125"/>
    <n v="5000000000"/>
  </r>
  <r>
    <s v="Argentina"/>
    <s v="Americas"/>
    <n v="2022"/>
    <n v="2101135276.1611238"/>
    <n v="5000000000"/>
  </r>
  <r>
    <s v="Armenia"/>
    <s v="Europe"/>
    <n v="2013"/>
    <n v="433511576.83672857"/>
    <n v="5000000000"/>
  </r>
  <r>
    <s v="Armenia"/>
    <s v="Europe"/>
    <n v="2014"/>
    <n v="440173994.89802068"/>
    <n v="5000000000"/>
  </r>
  <r>
    <s v="Armenia"/>
    <s v="Europe"/>
    <n v="2015"/>
    <n v="476486865.41408646"/>
    <n v="5000000000"/>
  </r>
  <r>
    <s v="Armenia"/>
    <s v="Europe"/>
    <n v="2016"/>
    <n v="468485670.27480483"/>
    <n v="5000000000"/>
  </r>
  <r>
    <s v="Armenia"/>
    <s v="Europe"/>
    <n v="2017"/>
    <n v="479540608.08032799"/>
    <n v="5000000000"/>
  </r>
  <r>
    <s v="Armenia"/>
    <s v="Europe"/>
    <n v="2018"/>
    <n v="541287014.58862805"/>
    <n v="5000000000"/>
  </r>
  <r>
    <s v="Armenia"/>
    <s v="Europe"/>
    <n v="2019"/>
    <n v="674313079.63908064"/>
    <n v="5000000000"/>
  </r>
  <r>
    <s v="Armenia"/>
    <s v="Europe"/>
    <n v="2020"/>
    <n v="655057669.8240962"/>
    <n v="5000000000"/>
  </r>
  <r>
    <s v="Armenia"/>
    <s v="Europe"/>
    <n v="2021"/>
    <n v="619435471.71009302"/>
    <n v="5000000000"/>
  </r>
  <r>
    <s v="Armenia"/>
    <s v="Europe"/>
    <n v="2022"/>
    <n v="634336853.74521565"/>
    <n v="5000000000"/>
  </r>
  <r>
    <s v="Australia"/>
    <s v="Asia/Oceana"/>
    <n v="2013"/>
    <n v="22275999731.615601"/>
    <n v="5000000000"/>
  </r>
  <r>
    <s v="Australia"/>
    <s v="Asia/Oceana"/>
    <n v="2014"/>
    <n v="24176707847.371288"/>
    <n v="5000000000"/>
  </r>
  <r>
    <s v="Australia"/>
    <s v="Asia/Oceana"/>
    <n v="2015"/>
    <n v="26650217695.057438"/>
    <n v="5000000000"/>
  </r>
  <r>
    <s v="Australia"/>
    <s v="Asia/Oceana"/>
    <n v="2016"/>
    <n v="29183174749.715347"/>
    <n v="5000000000"/>
  </r>
  <r>
    <s v="Australia"/>
    <s v="Asia/Oceana"/>
    <n v="2017"/>
    <n v="29130978597.779099"/>
    <n v="5000000000"/>
  </r>
  <r>
    <s v="Australia"/>
    <s v="Asia/Oceana"/>
    <n v="2018"/>
    <n v="28435445151.130772"/>
    <n v="5000000000"/>
  </r>
  <r>
    <s v="Australia"/>
    <s v="Asia/Oceana"/>
    <n v="2019"/>
    <n v="29206328755.465569"/>
    <n v="5000000000"/>
  </r>
  <r>
    <s v="Australia"/>
    <s v="Asia/Oceana"/>
    <n v="2020"/>
    <n v="30633830115.64526"/>
    <n v="5000000000"/>
  </r>
  <r>
    <s v="Australia"/>
    <s v="Asia/Oceana"/>
    <n v="2021"/>
    <n v="32718066816.816818"/>
    <n v="5000000000"/>
  </r>
  <r>
    <s v="Australia"/>
    <s v="Asia/Oceana"/>
    <n v="2022"/>
    <n v="32824189551.675945"/>
    <n v="5000000000"/>
  </r>
  <r>
    <s v="Austria"/>
    <s v="Europe"/>
    <n v="2013"/>
    <n v="3276413791.52948"/>
    <n v="5000000000"/>
  </r>
  <r>
    <s v="Austria"/>
    <s v="Europe"/>
    <n v="2014"/>
    <n v="3303126852.9921708"/>
    <n v="5000000000"/>
  </r>
  <r>
    <s v="Austria"/>
    <s v="Europe"/>
    <n v="2015"/>
    <n v="3158394188.1880693"/>
    <n v="5000000000"/>
  </r>
  <r>
    <s v="Austria"/>
    <s v="Europe"/>
    <n v="2016"/>
    <n v="3399063219.6359553"/>
    <n v="5000000000"/>
  </r>
  <r>
    <s v="Austria"/>
    <s v="Europe"/>
    <n v="2017"/>
    <n v="3569005631.6440682"/>
    <n v="5000000000"/>
  </r>
  <r>
    <s v="Austria"/>
    <s v="Europe"/>
    <n v="2018"/>
    <n v="3590776762.2581639"/>
    <n v="5000000000"/>
  </r>
  <r>
    <s v="Austria"/>
    <s v="Europe"/>
    <n v="2019"/>
    <n v="3671919721.4043288"/>
    <n v="5000000000"/>
  </r>
  <r>
    <s v="Austria"/>
    <s v="Europe"/>
    <n v="2020"/>
    <n v="4094259973.1945739"/>
    <n v="5000000000"/>
  </r>
  <r>
    <s v="Austria"/>
    <s v="Europe"/>
    <n v="2021"/>
    <n v="4196428571.4285717"/>
    <n v="5000000000"/>
  </r>
  <r>
    <s v="Austria"/>
    <s v="Europe"/>
    <n v="2022"/>
    <n v="3783867443.2059913"/>
    <n v="5000000000"/>
  </r>
  <r>
    <s v="Azerbaijan"/>
    <s v="Europe"/>
    <n v="2013"/>
    <n v="3442040379.2510252"/>
    <n v="5000000000"/>
  </r>
  <r>
    <s v="Azerbaijan"/>
    <s v="Europe"/>
    <n v="2014"/>
    <n v="3454652562.8296747"/>
    <n v="5000000000"/>
  </r>
  <r>
    <s v="Azerbaijan"/>
    <s v="Europe"/>
    <n v="2015"/>
    <n v="3671382191.9658599"/>
    <n v="5000000000"/>
  </r>
  <r>
    <s v="Azerbaijan"/>
    <s v="Europe"/>
    <n v="2016"/>
    <n v="1702839936.3039901"/>
    <n v="5000000000"/>
  </r>
  <r>
    <s v="Azerbaijan"/>
    <s v="Europe"/>
    <n v="2017"/>
    <n v="1787392334.3473909"/>
    <n v="5000000000"/>
  </r>
  <r>
    <s v="Azerbaijan"/>
    <s v="Europe"/>
    <n v="2018"/>
    <n v="1880440447.917182"/>
    <n v="5000000000"/>
  </r>
  <r>
    <s v="Azerbaijan"/>
    <s v="Europe"/>
    <n v="2019"/>
    <n v="2032124030.5373061"/>
    <n v="5000000000"/>
  </r>
  <r>
    <s v="Azerbaijan"/>
    <s v="Europe"/>
    <n v="2020"/>
    <n v="2386582752.583921"/>
    <n v="5000000000"/>
  </r>
  <r>
    <s v="Azerbaijan"/>
    <s v="Europe"/>
    <n v="2021"/>
    <n v="2703176470.5882349"/>
    <n v="5000000000"/>
  </r>
  <r>
    <s v="Azerbaijan"/>
    <s v="Europe"/>
    <n v="2022"/>
    <n v="2664835234.7472458"/>
    <n v="5000000000"/>
  </r>
  <r>
    <s v="Bahrain"/>
    <s v="Middle East"/>
    <n v="2013"/>
    <n v="1469866534.198451"/>
    <n v="5000000000"/>
  </r>
  <r>
    <s v="Bahrain"/>
    <s v="Middle East"/>
    <n v="2014"/>
    <n v="1567623987.566488"/>
    <n v="5000000000"/>
  </r>
  <r>
    <s v="Bahrain"/>
    <s v="Middle East"/>
    <n v="2015"/>
    <n v="1504620257.2206781"/>
    <n v="5000000000"/>
  </r>
  <r>
    <s v="Bahrain"/>
    <s v="Middle East"/>
    <n v="2016"/>
    <n v="1528094957.856792"/>
    <n v="5000000000"/>
  </r>
  <r>
    <s v="Bahrain"/>
    <s v="Middle East"/>
    <n v="2017"/>
    <n v="1534393106.5816338"/>
    <n v="5000000000"/>
  </r>
  <r>
    <s v="Bahrain"/>
    <s v="Middle East"/>
    <n v="2018"/>
    <n v="1498123467.8579469"/>
    <n v="5000000000"/>
  </r>
  <r>
    <s v="Bahrain"/>
    <s v="Middle East"/>
    <n v="2019"/>
    <n v="1512383745.425823"/>
    <n v="5000000000"/>
  </r>
  <r>
    <s v="Bahrain"/>
    <s v="Middle East"/>
    <n v="2020"/>
    <n v="1396269736.7225668"/>
    <n v="5000000000"/>
  </r>
  <r>
    <s v="Bahrain"/>
    <s v="Middle East"/>
    <n v="2021"/>
    <n v="1381382978.7234039"/>
    <n v="5000000000"/>
  </r>
  <r>
    <s v="Bahrain"/>
    <s v="Middle East"/>
    <n v="2022"/>
    <n v="1334594823.1111929"/>
    <n v="5000000000"/>
  </r>
  <r>
    <s v="Bangladesh"/>
    <s v="Asia/Oceana"/>
    <n v="2013"/>
    <n v="2962131175.7020373"/>
    <n v="5000000000"/>
  </r>
  <r>
    <s v="Bangladesh"/>
    <s v="Asia/Oceana"/>
    <n v="2014"/>
    <n v="3166090436.485817"/>
    <n v="5000000000"/>
  </r>
  <r>
    <s v="Bangladesh"/>
    <s v="Asia/Oceana"/>
    <n v="2015"/>
    <n v="3576659532.5541573"/>
    <n v="5000000000"/>
  </r>
  <r>
    <s v="Bangladesh"/>
    <s v="Asia/Oceana"/>
    <n v="2016"/>
    <n v="3930916751.7047291"/>
    <n v="5000000000"/>
  </r>
  <r>
    <s v="Bangladesh"/>
    <s v="Asia/Oceana"/>
    <n v="2017"/>
    <n v="3830068730.8743749"/>
    <n v="5000000000"/>
  </r>
  <r>
    <s v="Bangladesh"/>
    <s v="Asia/Oceana"/>
    <n v="2018"/>
    <n v="4216996599.4612556"/>
    <n v="5000000000"/>
  </r>
  <r>
    <s v="Bangladesh"/>
    <s v="Asia/Oceana"/>
    <n v="2019"/>
    <n v="4814931646.5420532"/>
    <n v="5000000000"/>
  </r>
  <r>
    <s v="Bangladesh"/>
    <s v="Asia/Oceana"/>
    <n v="2020"/>
    <n v="4896080149.4287071"/>
    <n v="5000000000"/>
  </r>
  <r>
    <s v="Bangladesh"/>
    <s v="Asia/Oceana"/>
    <n v="2021"/>
    <n v="4965775243.9167747"/>
    <n v="5000000000"/>
  </r>
  <r>
    <s v="Bangladesh"/>
    <s v="Asia/Oceana"/>
    <n v="2022"/>
    <n v="4970796137.0504999"/>
    <n v="5000000000"/>
  </r>
  <r>
    <s v="Belarus"/>
    <s v="Europe"/>
    <n v="2013"/>
    <n v="683092667.80173802"/>
    <n v="5000000000"/>
  </r>
  <r>
    <s v="Belarus"/>
    <s v="Europe"/>
    <n v="2014"/>
    <n v="693732335.43497992"/>
    <n v="5000000000"/>
  </r>
  <r>
    <s v="Belarus"/>
    <s v="Europe"/>
    <n v="2015"/>
    <n v="675681566.54947901"/>
    <n v="5000000000"/>
  </r>
  <r>
    <s v="Belarus"/>
    <s v="Europe"/>
    <n v="2016"/>
    <n v="636017631.31974554"/>
    <n v="5000000000"/>
  </r>
  <r>
    <s v="Belarus"/>
    <s v="Europe"/>
    <n v="2017"/>
    <n v="610913942.29262388"/>
    <n v="5000000000"/>
  </r>
  <r>
    <s v="Belarus"/>
    <s v="Europe"/>
    <n v="2018"/>
    <n v="694963761.35432029"/>
    <n v="5000000000"/>
  </r>
  <r>
    <s v="Belarus"/>
    <s v="Europe"/>
    <n v="2019"/>
    <n v="736310311.80629194"/>
    <n v="5000000000"/>
  </r>
  <r>
    <s v="Belarus"/>
    <s v="Europe"/>
    <n v="2020"/>
    <n v="744236798.49247491"/>
    <n v="5000000000"/>
  </r>
  <r>
    <s v="Belarus"/>
    <s v="Europe"/>
    <n v="2021"/>
    <n v="762776224.05167997"/>
    <n v="5000000000"/>
  </r>
  <r>
    <s v="Belarus"/>
    <s v="Europe"/>
    <n v="2022"/>
    <n v="792233578.92532659"/>
    <n v="5000000000"/>
  </r>
  <r>
    <s v="Belgium"/>
    <s v="Europe"/>
    <n v="2013"/>
    <n v="5262563249.2065191"/>
    <n v="5000000000"/>
  </r>
  <r>
    <s v="Belgium"/>
    <s v="Europe"/>
    <n v="2014"/>
    <n v="5177253396.1387224"/>
    <n v="5000000000"/>
  </r>
  <r>
    <s v="Belgium"/>
    <s v="Europe"/>
    <n v="2015"/>
    <n v="4985201789.4228449"/>
    <n v="5000000000"/>
  </r>
  <r>
    <s v="Belgium"/>
    <s v="Europe"/>
    <n v="2016"/>
    <n v="4964829888.885725"/>
    <n v="5000000000"/>
  </r>
  <r>
    <s v="Belgium"/>
    <s v="Europe"/>
    <n v="2017"/>
    <n v="4967979035.6325846"/>
    <n v="5000000000"/>
  </r>
  <r>
    <s v="Belgium"/>
    <s v="Europe"/>
    <n v="2018"/>
    <n v="5076502814.5156898"/>
    <n v="5000000000"/>
  </r>
  <r>
    <s v="Belgium"/>
    <s v="Europe"/>
    <n v="2019"/>
    <n v="5190100365.7491112"/>
    <n v="5000000000"/>
  </r>
  <r>
    <s v="Belgium"/>
    <s v="Europe"/>
    <n v="2020"/>
    <n v="5651416264.2605648"/>
    <n v="5000000000"/>
  </r>
  <r>
    <s v="Belgium"/>
    <s v="Europe"/>
    <n v="2021"/>
    <n v="6239356669.8202467"/>
    <n v="5000000000"/>
  </r>
  <r>
    <s v="Belgium"/>
    <s v="Europe"/>
    <n v="2022"/>
    <n v="7045000043.7982178"/>
    <n v="5000000000"/>
  </r>
  <r>
    <s v="Belize"/>
    <s v="Americas"/>
    <n v="2013"/>
    <n v="18858187.90450459"/>
    <n v="5000000000"/>
  </r>
  <r>
    <s v="Belize"/>
    <s v="Americas"/>
    <n v="2014"/>
    <n v="20875203.48715774"/>
    <n v="5000000000"/>
  </r>
  <r>
    <s v="Belize"/>
    <s v="Americas"/>
    <n v="2015"/>
    <n v="20846022.560973272"/>
    <n v="5000000000"/>
  </r>
  <r>
    <s v="Belize"/>
    <s v="Americas"/>
    <n v="2016"/>
    <n v="22804135.99656149"/>
    <n v="5000000000"/>
  </r>
  <r>
    <s v="Belize"/>
    <s v="Americas"/>
    <n v="2017"/>
    <n v="23939900.362176102"/>
    <n v="5000000000"/>
  </r>
  <r>
    <s v="Belize"/>
    <s v="Americas"/>
    <n v="2018"/>
    <n v="24170790.791933659"/>
    <n v="5000000000"/>
  </r>
  <r>
    <s v="Belize"/>
    <s v="Americas"/>
    <n v="2019"/>
    <n v="25245872.67227605"/>
    <n v="5000000000"/>
  </r>
  <r>
    <s v="Belize"/>
    <s v="Americas"/>
    <n v="2020"/>
    <n v="26867409.938983571"/>
    <n v="5000000000"/>
  </r>
  <r>
    <s v="Belize"/>
    <s v="Americas"/>
    <n v="2021"/>
    <n v="25152900"/>
    <n v="5000000000"/>
  </r>
  <r>
    <s v="Belize"/>
    <s v="Americas"/>
    <n v="2022"/>
    <n v="22207787.415608842"/>
    <n v="5000000000"/>
  </r>
  <r>
    <s v="Benin"/>
    <s v="Africa"/>
    <n v="2013"/>
    <n v="80734551.150116876"/>
    <n v="5000000000"/>
  </r>
  <r>
    <s v="Benin"/>
    <s v="Africa"/>
    <n v="2014"/>
    <n v="87842339.990366578"/>
    <n v="5000000000"/>
  </r>
  <r>
    <s v="Benin"/>
    <s v="Africa"/>
    <n v="2015"/>
    <n v="102491250.7947984"/>
    <n v="5000000000"/>
  </r>
  <r>
    <s v="Benin"/>
    <s v="Africa"/>
    <n v="2016"/>
    <n v="90679313.262700409"/>
    <n v="5000000000"/>
  </r>
  <r>
    <s v="Benin"/>
    <s v="Africa"/>
    <n v="2017"/>
    <n v="128211083.36020119"/>
    <n v="5000000000"/>
  </r>
  <r>
    <s v="Benin"/>
    <s v="Africa"/>
    <n v="2018"/>
    <n v="94062875.387975067"/>
    <n v="5000000000"/>
  </r>
  <r>
    <s v="Benin"/>
    <s v="Africa"/>
    <n v="2019"/>
    <n v="75412367.806540132"/>
    <n v="5000000000"/>
  </r>
  <r>
    <s v="Benin"/>
    <s v="Africa"/>
    <n v="2020"/>
    <n v="75800461.148142114"/>
    <n v="5000000000"/>
  </r>
  <r>
    <s v="Benin"/>
    <s v="Africa"/>
    <n v="2021"/>
    <n v="97424488.809885219"/>
    <n v="5000000000"/>
  </r>
  <r>
    <s v="Benin"/>
    <s v="Africa"/>
    <n v="2022"/>
    <n v="104065834.39190951"/>
    <n v="5000000000"/>
  </r>
  <r>
    <s v="Bolivia"/>
    <s v="Americas"/>
    <n v="2013"/>
    <n v="829157073.56273615"/>
    <n v="5000000000"/>
  </r>
  <r>
    <s v="Bolivia"/>
    <s v="Americas"/>
    <n v="2014"/>
    <n v="849107754.62536204"/>
    <n v="5000000000"/>
  </r>
  <r>
    <s v="Bolivia"/>
    <s v="Americas"/>
    <n v="2015"/>
    <n v="753398639.02643049"/>
    <n v="5000000000"/>
  </r>
  <r>
    <s v="Bolivia"/>
    <s v="Americas"/>
    <n v="2016"/>
    <n v="653013124.10346389"/>
    <n v="5000000000"/>
  </r>
  <r>
    <s v="Bolivia"/>
    <s v="Americas"/>
    <n v="2017"/>
    <n v="690257834.06508958"/>
    <n v="5000000000"/>
  </r>
  <r>
    <s v="Bolivia"/>
    <s v="Americas"/>
    <n v="2018"/>
    <n v="703172147.23596549"/>
    <n v="5000000000"/>
  </r>
  <r>
    <s v="Bolivia"/>
    <s v="Americas"/>
    <n v="2019"/>
    <n v="673652834.02542174"/>
    <n v="5000000000"/>
  </r>
  <r>
    <s v="Bolivia"/>
    <s v="Americas"/>
    <n v="2020"/>
    <n v="547921622.40895176"/>
    <n v="5000000000"/>
  </r>
  <r>
    <s v="Bolivia"/>
    <s v="Americas"/>
    <n v="2021"/>
    <n v="569897714.47196877"/>
    <n v="5000000000"/>
  </r>
  <r>
    <s v="Bolivia"/>
    <s v="Americas"/>
    <n v="2022"/>
    <n v="619621880.12482238"/>
    <n v="5000000000"/>
  </r>
  <r>
    <s v="Bosnia and Herzegovina"/>
    <s v="Europe"/>
    <n v="2013"/>
    <n v="176453846.6122672"/>
    <n v="5000000000"/>
  </r>
  <r>
    <s v="Bosnia and Herzegovina"/>
    <s v="Europe"/>
    <n v="2014"/>
    <n v="171661404.9438298"/>
    <n v="5000000000"/>
  </r>
  <r>
    <s v="Bosnia and Herzegovina"/>
    <s v="Europe"/>
    <n v="2015"/>
    <n v="176803996.4744516"/>
    <n v="5000000000"/>
  </r>
  <r>
    <s v="Bosnia and Herzegovina"/>
    <s v="Europe"/>
    <n v="2016"/>
    <n v="175386956.37163991"/>
    <n v="5000000000"/>
  </r>
  <r>
    <s v="Bosnia and Herzegovina"/>
    <s v="Europe"/>
    <n v="2017"/>
    <n v="168912885.95739841"/>
    <n v="5000000000"/>
  </r>
  <r>
    <s v="Bosnia and Herzegovina"/>
    <s v="Europe"/>
    <n v="2018"/>
    <n v="175139255.2593759"/>
    <n v="5000000000"/>
  </r>
  <r>
    <s v="Bosnia and Herzegovina"/>
    <s v="Europe"/>
    <n v="2019"/>
    <n v="176463714.15827689"/>
    <n v="5000000000"/>
  </r>
  <r>
    <s v="Bosnia and Herzegovina"/>
    <s v="Europe"/>
    <n v="2020"/>
    <n v="177350897.1542227"/>
    <n v="5000000000"/>
  </r>
  <r>
    <s v="Bosnia and Herzegovina"/>
    <s v="Europe"/>
    <n v="2021"/>
    <n v="209721886.33615479"/>
    <n v="5000000000"/>
  </r>
  <r>
    <s v="Bosnia and Herzegovina"/>
    <s v="Europe"/>
    <n v="2022"/>
    <n v="187700594.6581803"/>
    <n v="5000000000"/>
  </r>
  <r>
    <s v="Botswana"/>
    <s v="Africa"/>
    <n v="2013"/>
    <n v="307664891.70470589"/>
    <n v="5000000000"/>
  </r>
  <r>
    <s v="Botswana"/>
    <s v="Africa"/>
    <n v="2014"/>
    <n v="355888520.62104172"/>
    <n v="5000000000"/>
  </r>
  <r>
    <s v="Botswana"/>
    <s v="Africa"/>
    <n v="2015"/>
    <n v="431699694.888089"/>
    <n v="5000000000"/>
  </r>
  <r>
    <s v="Botswana"/>
    <s v="Africa"/>
    <n v="2016"/>
    <n v="605953401.88494742"/>
    <n v="5000000000"/>
  </r>
  <r>
    <s v="Botswana"/>
    <s v="Africa"/>
    <n v="2017"/>
    <n v="566246622.22506511"/>
    <n v="5000000000"/>
  </r>
  <r>
    <s v="Botswana"/>
    <s v="Africa"/>
    <n v="2018"/>
    <n v="514789014.1836707"/>
    <n v="5000000000"/>
  </r>
  <r>
    <s v="Botswana"/>
    <s v="Africa"/>
    <n v="2019"/>
    <n v="545478494.60994196"/>
    <n v="5000000000"/>
  </r>
  <r>
    <s v="Botswana"/>
    <s v="Africa"/>
    <n v="2020"/>
    <n v="551867652.78323328"/>
    <n v="5000000000"/>
  </r>
  <r>
    <s v="Botswana"/>
    <s v="Africa"/>
    <n v="2021"/>
    <n v="536630400.90548211"/>
    <n v="5000000000"/>
  </r>
  <r>
    <s v="Botswana"/>
    <s v="Africa"/>
    <n v="2022"/>
    <n v="491016343.39793956"/>
    <n v="5000000000"/>
  </r>
  <r>
    <s v="Brazil"/>
    <s v="Americas"/>
    <n v="2013"/>
    <n v="20586797857.999962"/>
    <n v="5000000000"/>
  </r>
  <r>
    <s v="Brazil"/>
    <s v="Americas"/>
    <n v="2014"/>
    <n v="20998471347.252899"/>
    <n v="5000000000"/>
  </r>
  <r>
    <s v="Brazil"/>
    <s v="Americas"/>
    <n v="2015"/>
    <n v="20511848929.915878"/>
    <n v="5000000000"/>
  </r>
  <r>
    <s v="Brazil"/>
    <s v="Americas"/>
    <n v="2016"/>
    <n v="19470562913.671608"/>
    <n v="5000000000"/>
  </r>
  <r>
    <s v="Brazil"/>
    <s v="Americas"/>
    <n v="2017"/>
    <n v="20739759163.356468"/>
    <n v="5000000000"/>
  </r>
  <r>
    <s v="Brazil"/>
    <s v="Americas"/>
    <n v="2018"/>
    <n v="22115957268.25378"/>
    <n v="5000000000"/>
  </r>
  <r>
    <s v="Brazil"/>
    <s v="Americas"/>
    <n v="2019"/>
    <n v="21162344704.047592"/>
    <n v="5000000000"/>
  </r>
  <r>
    <s v="Brazil"/>
    <s v="Americas"/>
    <n v="2020"/>
    <n v="20258350209.67741"/>
    <n v="5000000000"/>
  </r>
  <r>
    <s v="Brazil"/>
    <s v="Americas"/>
    <n v="2021"/>
    <n v="19187122475.449318"/>
    <n v="5000000000"/>
  </r>
  <r>
    <s v="Brazil"/>
    <s v="Americas"/>
    <n v="2022"/>
    <n v="17675102042.283119"/>
    <n v="5000000000"/>
  </r>
  <r>
    <s v="Brunei"/>
    <s v="Asia/Oceana"/>
    <n v="2013"/>
    <n v="391563635.18809831"/>
    <n v="5000000000"/>
  </r>
  <r>
    <s v="Brunei"/>
    <s v="Asia/Oceana"/>
    <n v="2014"/>
    <n v="508905795.82806814"/>
    <n v="5000000000"/>
  </r>
  <r>
    <s v="Brunei"/>
    <s v="Asia/Oceana"/>
    <n v="2015"/>
    <n v="445839832.35209841"/>
    <n v="5000000000"/>
  </r>
  <r>
    <s v="Brunei"/>
    <s v="Asia/Oceana"/>
    <n v="2016"/>
    <n v="427438341.03279191"/>
    <n v="5000000000"/>
  </r>
  <r>
    <s v="Brunei"/>
    <s v="Asia/Oceana"/>
    <n v="2017"/>
    <n v="372679711.35124749"/>
    <n v="5000000000"/>
  </r>
  <r>
    <s v="Brunei"/>
    <s v="Asia/Oceana"/>
    <n v="2018"/>
    <n v="370954826.93239421"/>
    <n v="5000000000"/>
  </r>
  <r>
    <s v="Brunei"/>
    <s v="Asia/Oceana"/>
    <n v="2019"/>
    <n v="436602074.8121351"/>
    <n v="5000000000"/>
  </r>
  <r>
    <s v="Brunei"/>
    <s v="Asia/Oceana"/>
    <n v="2020"/>
    <n v="455782653.55713475"/>
    <n v="5000000000"/>
  </r>
  <r>
    <s v="Brunei"/>
    <s v="Asia/Oceana"/>
    <n v="2021"/>
    <n v="453337798.61576247"/>
    <n v="5000000000"/>
  </r>
  <r>
    <s v="Brunei"/>
    <s v="Asia/Oceana"/>
    <n v="2022"/>
    <n v="436234032.18570793"/>
    <n v="5000000000"/>
  </r>
  <r>
    <s v="Bulgaria"/>
    <s v="Europe"/>
    <n v="2013"/>
    <n v="802774025.16096747"/>
    <n v="5000000000"/>
  </r>
  <r>
    <s v="Bulgaria"/>
    <s v="Europe"/>
    <n v="2014"/>
    <n v="750320671.8272351"/>
    <n v="5000000000"/>
  </r>
  <r>
    <s v="Bulgaria"/>
    <s v="Europe"/>
    <n v="2015"/>
    <n v="760648767.9802649"/>
    <n v="5000000000"/>
  </r>
  <r>
    <s v="Bulgaria"/>
    <s v="Europe"/>
    <n v="2016"/>
    <n v="814867651.78414142"/>
    <n v="5000000000"/>
  </r>
  <r>
    <s v="Bulgaria"/>
    <s v="Europe"/>
    <n v="2017"/>
    <n v="844858073.01639986"/>
    <n v="5000000000"/>
  </r>
  <r>
    <s v="Bulgaria"/>
    <s v="Europe"/>
    <n v="2018"/>
    <n v="1043040691.2075291"/>
    <n v="5000000000"/>
  </r>
  <r>
    <s v="Bulgaria"/>
    <s v="Europe"/>
    <n v="2019"/>
    <n v="2394791088.1632953"/>
    <n v="5000000000"/>
  </r>
  <r>
    <s v="Bulgaria"/>
    <s v="Europe"/>
    <n v="2020"/>
    <n v="1199248211.1364758"/>
    <n v="5000000000"/>
  </r>
  <r>
    <s v="Bulgaria"/>
    <s v="Europe"/>
    <n v="2021"/>
    <n v="1275244890.5550849"/>
    <n v="5000000000"/>
  </r>
  <r>
    <s v="Bulgaria"/>
    <s v="Europe"/>
    <n v="2022"/>
    <n v="1336451662.9922471"/>
    <n v="5000000000"/>
  </r>
  <r>
    <s v="Burkina Faso"/>
    <s v="Africa"/>
    <n v="2013"/>
    <n v="157880456.02830151"/>
    <n v="5000000000"/>
  </r>
  <r>
    <s v="Burkina Faso"/>
    <s v="Africa"/>
    <n v="2014"/>
    <n v="168926694.16069829"/>
    <n v="5000000000"/>
  </r>
  <r>
    <s v="Burkina Faso"/>
    <s v="Africa"/>
    <n v="2015"/>
    <n v="167523424.216573"/>
    <n v="5000000000"/>
  </r>
  <r>
    <s v="Burkina Faso"/>
    <s v="Africa"/>
    <n v="2016"/>
    <n v="168939958.60489532"/>
    <n v="5000000000"/>
  </r>
  <r>
    <s v="Burkina Faso"/>
    <s v="Africa"/>
    <n v="2017"/>
    <n v="209812871.47632632"/>
    <n v="5000000000"/>
  </r>
  <r>
    <s v="Burkina Faso"/>
    <s v="Africa"/>
    <n v="2018"/>
    <n v="313080261.58997095"/>
    <n v="5000000000"/>
  </r>
  <r>
    <s v="Burkina Faso"/>
    <s v="Africa"/>
    <n v="2019"/>
    <n v="399299817.20614266"/>
    <n v="5000000000"/>
  </r>
  <r>
    <s v="Burkina Faso"/>
    <s v="Africa"/>
    <n v="2020"/>
    <n v="411249744.7799961"/>
    <n v="5000000000"/>
  </r>
  <r>
    <s v="Burkina Faso"/>
    <s v="Africa"/>
    <n v="2021"/>
    <n v="458279098.44488591"/>
    <n v="5000000000"/>
  </r>
  <r>
    <s v="Burkina Faso"/>
    <s v="Africa"/>
    <n v="2022"/>
    <n v="553894244.04093027"/>
    <n v="5000000000"/>
  </r>
  <r>
    <s v="Burundi"/>
    <s v="Africa"/>
    <n v="2013"/>
    <n v="72607038.237544179"/>
    <n v="5000000000"/>
  </r>
  <r>
    <s v="Burundi"/>
    <s v="Africa"/>
    <n v="2014"/>
    <n v="70665453.260955334"/>
    <n v="5000000000"/>
  </r>
  <r>
    <s v="Burundi"/>
    <s v="Africa"/>
    <n v="2015"/>
    <n v="72407859.180479363"/>
    <n v="5000000000"/>
  </r>
  <r>
    <s v="Burundi"/>
    <s v="Africa"/>
    <n v="2016"/>
    <n v="72451244.511783183"/>
    <n v="5000000000"/>
  </r>
  <r>
    <s v="Burundi"/>
    <s v="Africa"/>
    <n v="2017"/>
    <n v="62429695.587947816"/>
    <n v="5000000000"/>
  </r>
  <r>
    <s v="Burundi"/>
    <s v="Africa"/>
    <n v="2018"/>
    <n v="68056391.899466231"/>
    <n v="5000000000"/>
  </r>
  <r>
    <s v="Burundi"/>
    <s v="Africa"/>
    <n v="2019"/>
    <n v="91916762.653076202"/>
    <n v="5000000000"/>
  </r>
  <r>
    <s v="Burundi"/>
    <s v="Africa"/>
    <n v="2020"/>
    <n v="70886060.769655272"/>
    <n v="5000000000"/>
  </r>
  <r>
    <s v="Burundi"/>
    <s v="Africa"/>
    <n v="2021"/>
    <n v="68376397.135783076"/>
    <n v="5000000000"/>
  </r>
  <r>
    <s v="Burundi"/>
    <s v="Africa"/>
    <n v="2022"/>
    <n v="89314854.757596254"/>
    <n v="5000000000"/>
  </r>
  <r>
    <s v="Cambodia"/>
    <s v="Asia/Oceana"/>
    <n v="2013"/>
    <n v="297118839.74186903"/>
    <n v="5000000000"/>
  </r>
  <r>
    <s v="Cambodia"/>
    <s v="Asia/Oceana"/>
    <n v="2014"/>
    <n v="327463181.68042648"/>
    <n v="5000000000"/>
  </r>
  <r>
    <s v="Cambodia"/>
    <s v="Asia/Oceana"/>
    <n v="2015"/>
    <n v="381291077.02020061"/>
    <n v="5000000000"/>
  </r>
  <r>
    <s v="Cambodia"/>
    <s v="Asia/Oceana"/>
    <n v="2016"/>
    <n v="434141530.67758954"/>
    <n v="5000000000"/>
  </r>
  <r>
    <s v="Cambodia"/>
    <s v="Asia/Oceana"/>
    <n v="2017"/>
    <n v="504911177.2550652"/>
    <n v="5000000000"/>
  </r>
  <r>
    <s v="Cambodia"/>
    <s v="Asia/Oceana"/>
    <n v="2018"/>
    <n v="583348024.75810504"/>
    <n v="5000000000"/>
  </r>
  <r>
    <s v="Cambodia"/>
    <s v="Asia/Oceana"/>
    <n v="2019"/>
    <n v="628992431.41580522"/>
    <n v="5000000000"/>
  </r>
  <r>
    <s v="Cambodia"/>
    <s v="Asia/Oceana"/>
    <n v="2020"/>
    <n v="641436195.2041496"/>
    <n v="5000000000"/>
  </r>
  <r>
    <s v="Cambodia"/>
    <s v="Asia/Oceana"/>
    <n v="2021"/>
    <n v="630407255.02711642"/>
    <n v="5000000000"/>
  </r>
  <r>
    <s v="Cambodia"/>
    <s v="Asia/Oceana"/>
    <n v="2022"/>
    <n v="583373705.85889959"/>
    <n v="5000000000"/>
  </r>
  <r>
    <s v="Cameroon"/>
    <s v="Africa"/>
    <n v="2013"/>
    <n v="402924964.19143116"/>
    <n v="5000000000"/>
  </r>
  <r>
    <s v="Cameroon"/>
    <s v="Africa"/>
    <n v="2014"/>
    <n v="404725819.61838078"/>
    <n v="5000000000"/>
  </r>
  <r>
    <s v="Cameroon"/>
    <s v="Africa"/>
    <n v="2015"/>
    <n v="415466133.13431519"/>
    <n v="5000000000"/>
  </r>
  <r>
    <s v="Cameroon"/>
    <s v="Africa"/>
    <n v="2016"/>
    <n v="452195971.99591631"/>
    <n v="5000000000"/>
  </r>
  <r>
    <s v="Cameroon"/>
    <s v="Africa"/>
    <n v="2017"/>
    <n v="466687946.56677777"/>
    <n v="5000000000"/>
  </r>
  <r>
    <s v="Cameroon"/>
    <s v="Africa"/>
    <n v="2018"/>
    <n v="462302318.64848834"/>
    <n v="5000000000"/>
  </r>
  <r>
    <s v="Cameroon"/>
    <s v="Africa"/>
    <n v="2019"/>
    <n v="467358445.50338614"/>
    <n v="5000000000"/>
  </r>
  <r>
    <s v="Cameroon"/>
    <s v="Africa"/>
    <n v="2020"/>
    <n v="417305809.80304492"/>
    <n v="5000000000"/>
  </r>
  <r>
    <s v="Cameroon"/>
    <s v="Africa"/>
    <n v="2021"/>
    <n v="443336832.00567669"/>
    <n v="5000000000"/>
  </r>
  <r>
    <s v="Cameroon"/>
    <s v="Africa"/>
    <n v="2022"/>
    <n v="447916347.8476823"/>
    <n v="5000000000"/>
  </r>
  <r>
    <s v="Canada"/>
    <s v="Americas"/>
    <n v="2013"/>
    <n v="17531849093.891491"/>
    <n v="5000000000"/>
  </r>
  <r>
    <s v="Canada"/>
    <s v="Americas"/>
    <n v="2014"/>
    <n v="17817822252.366493"/>
    <n v="5000000000"/>
  </r>
  <r>
    <s v="Canada"/>
    <s v="Americas"/>
    <n v="2015"/>
    <n v="20471094656.698112"/>
    <n v="5000000000"/>
  </r>
  <r>
    <s v="Canada"/>
    <s v="Americas"/>
    <n v="2016"/>
    <n v="20742630346.92741"/>
    <n v="5000000000"/>
  </r>
  <r>
    <s v="Canada"/>
    <s v="Americas"/>
    <n v="2017"/>
    <n v="25056343896.069378"/>
    <n v="5000000000"/>
  </r>
  <r>
    <s v="Canada"/>
    <s v="Americas"/>
    <n v="2018"/>
    <n v="24940646609.594711"/>
    <n v="5000000000"/>
  </r>
  <r>
    <s v="Canada"/>
    <s v="Americas"/>
    <n v="2019"/>
    <n v="24678864329.817902"/>
    <n v="5000000000"/>
  </r>
  <r>
    <s v="Canada"/>
    <s v="Americas"/>
    <n v="2020"/>
    <n v="25522287159.944252"/>
    <n v="5000000000"/>
  </r>
  <r>
    <s v="Canada"/>
    <s v="Americas"/>
    <n v="2021"/>
    <n v="25362240829.346092"/>
    <n v="5000000000"/>
  </r>
  <r>
    <s v="Canada"/>
    <s v="Americas"/>
    <n v="2022"/>
    <n v="26112073794.575768"/>
    <n v="5000000000"/>
  </r>
  <r>
    <s v="Cape Verde"/>
    <s v="Africa"/>
    <n v="2013"/>
    <n v="9104587.3626728244"/>
    <n v="5000000000"/>
  </r>
  <r>
    <s v="Cape Verde"/>
    <s v="Africa"/>
    <n v="2014"/>
    <n v="9350284.4402819183"/>
    <n v="5000000000"/>
  </r>
  <r>
    <s v="Cape Verde"/>
    <s v="Africa"/>
    <n v="2015"/>
    <n v="9918307.0101146847"/>
    <n v="5000000000"/>
  </r>
  <r>
    <s v="Cape Verde"/>
    <s v="Africa"/>
    <n v="2016"/>
    <n v="11502411.699068051"/>
    <n v="5000000000"/>
  </r>
  <r>
    <s v="Cape Verde"/>
    <s v="Africa"/>
    <n v="2017"/>
    <n v="10339448.006575599"/>
    <n v="5000000000"/>
  </r>
  <r>
    <s v="Cape Verde"/>
    <s v="Africa"/>
    <n v="2018"/>
    <n v="11122081.563452641"/>
    <n v="5000000000"/>
  </r>
  <r>
    <s v="Cape Verde"/>
    <s v="Africa"/>
    <n v="2019"/>
    <n v="10529064.368378419"/>
    <n v="5000000000"/>
  </r>
  <r>
    <s v="Cape Verde"/>
    <s v="Africa"/>
    <n v="2020"/>
    <n v="11919713.767504429"/>
    <n v="5000000000"/>
  </r>
  <r>
    <s v="Cape Verde"/>
    <s v="Africa"/>
    <n v="2021"/>
    <n v="11213723.429355869"/>
    <n v="5000000000"/>
  </r>
  <r>
    <s v="Cape Verde"/>
    <s v="Africa"/>
    <n v="2022"/>
    <n v="10821979.652717391"/>
    <n v="5000000000"/>
  </r>
  <r>
    <s v="Central African Republic"/>
    <s v="Africa"/>
    <n v="2013"/>
    <n v="60160497.825794592"/>
    <n v="5000000000"/>
  </r>
  <r>
    <s v="Central African Republic"/>
    <s v="Africa"/>
    <n v="2014"/>
    <n v="41994279.012791842"/>
    <n v="5000000000"/>
  </r>
  <r>
    <s v="Central African Republic"/>
    <s v="Africa"/>
    <n v="2015"/>
    <n v="34445262.008279108"/>
    <n v="5000000000"/>
  </r>
  <r>
    <s v="Central African Republic"/>
    <s v="Africa"/>
    <n v="2016"/>
    <n v="33075601.175962936"/>
    <n v="5000000000"/>
  </r>
  <r>
    <s v="Central African Republic"/>
    <s v="Africa"/>
    <n v="2017"/>
    <n v="32229025.399089914"/>
    <n v="5000000000"/>
  </r>
  <r>
    <s v="Central African Republic"/>
    <s v="Africa"/>
    <n v="2018"/>
    <n v="33294049.86451295"/>
    <n v="5000000000"/>
  </r>
  <r>
    <s v="Central African Republic"/>
    <s v="Africa"/>
    <n v="2019"/>
    <n v="45679469.306964613"/>
    <n v="5000000000"/>
  </r>
  <r>
    <s v="Central African Republic"/>
    <s v="Africa"/>
    <n v="2020"/>
    <n v="47969540.120376594"/>
    <n v="5000000000"/>
  </r>
  <r>
    <s v="Central African Republic"/>
    <s v="Africa"/>
    <n v="2021"/>
    <n v="55515012.09693411"/>
    <n v="5000000000"/>
  </r>
  <r>
    <s v="Central African Republic"/>
    <s v="Africa"/>
    <n v="2022"/>
    <n v="44330470.679153457"/>
    <n v="5000000000"/>
  </r>
  <r>
    <s v="Chad"/>
    <s v="Africa"/>
    <n v="2013"/>
    <n v="718005282.04419553"/>
    <n v="5000000000"/>
  </r>
  <r>
    <s v="Chad"/>
    <s v="Africa"/>
    <n v="2014"/>
    <n v="381691022.78886831"/>
    <n v="5000000000"/>
  </r>
  <r>
    <s v="Chad"/>
    <s v="Africa"/>
    <n v="2015"/>
    <n v="246365826.2680684"/>
    <n v="5000000000"/>
  </r>
  <r>
    <s v="Chad"/>
    <s v="Africa"/>
    <n v="2016"/>
    <n v="348883230.89344996"/>
    <n v="5000000000"/>
  </r>
  <r>
    <s v="Chad"/>
    <s v="Africa"/>
    <n v="2017"/>
    <n v="248235288.3432782"/>
    <n v="5000000000"/>
  </r>
  <r>
    <s v="Chad"/>
    <s v="Africa"/>
    <n v="2018"/>
    <n v="260377205.3584044"/>
    <n v="5000000000"/>
  </r>
  <r>
    <s v="Chad"/>
    <s v="Africa"/>
    <n v="2019"/>
    <n v="257008822.6867125"/>
    <n v="5000000000"/>
  </r>
  <r>
    <s v="Chad"/>
    <s v="Africa"/>
    <n v="2020"/>
    <n v="332375533.47276241"/>
    <n v="5000000000"/>
  </r>
  <r>
    <s v="Chad"/>
    <s v="Africa"/>
    <n v="2021"/>
    <n v="330998078.19198608"/>
    <n v="5000000000"/>
  </r>
  <r>
    <s v="Chad"/>
    <s v="Africa"/>
    <n v="2022"/>
    <n v="382932696.0382427"/>
    <n v="5000000000"/>
  </r>
  <r>
    <s v="Chile"/>
    <s v="Americas"/>
    <n v="2013"/>
    <n v="4726452555.8036499"/>
    <n v="5000000000"/>
  </r>
  <r>
    <s v="Chile"/>
    <s v="Americas"/>
    <n v="2014"/>
    <n v="4796203004.3805246"/>
    <n v="5000000000"/>
  </r>
  <r>
    <s v="Chile"/>
    <s v="Americas"/>
    <n v="2015"/>
    <n v="4783845069.0186176"/>
    <n v="5000000000"/>
  </r>
  <r>
    <s v="Chile"/>
    <s v="Americas"/>
    <n v="2016"/>
    <n v="4941358044.2001667"/>
    <n v="5000000000"/>
  </r>
  <r>
    <s v="Chile"/>
    <s v="Americas"/>
    <n v="2017"/>
    <n v="5181997708.8973322"/>
    <n v="5000000000"/>
  </r>
  <r>
    <s v="Chile"/>
    <s v="Americas"/>
    <n v="2018"/>
    <n v="5170883781.9655085"/>
    <n v="5000000000"/>
  </r>
  <r>
    <s v="Chile"/>
    <s v="Americas"/>
    <n v="2019"/>
    <n v="5168459573.9972897"/>
    <n v="5000000000"/>
  </r>
  <r>
    <s v="Chile"/>
    <s v="Americas"/>
    <n v="2020"/>
    <n v="5762154615.0491581"/>
    <n v="5000000000"/>
  </r>
  <r>
    <s v="Chile"/>
    <s v="Americas"/>
    <n v="2021"/>
    <n v="6119428217.3730526"/>
    <n v="5000000000"/>
  </r>
  <r>
    <s v="Chile"/>
    <s v="Americas"/>
    <n v="2022"/>
    <n v="5738844301.344574"/>
    <n v="5000000000"/>
  </r>
  <r>
    <s v="China"/>
    <s v="Asia/Oceana"/>
    <n v="2013"/>
    <n v="183362615162.8255"/>
    <n v="5000000000"/>
  </r>
  <r>
    <s v="China"/>
    <s v="Asia/Oceana"/>
    <n v="2014"/>
    <n v="197998763670.67569"/>
    <n v="5000000000"/>
  </r>
  <r>
    <s v="China"/>
    <s v="Asia/Oceana"/>
    <n v="2015"/>
    <n v="213542432449.78201"/>
    <n v="5000000000"/>
  </r>
  <r>
    <s v="China"/>
    <s v="Asia/Oceana"/>
    <n v="2016"/>
    <n v="225835083476.17682"/>
    <n v="5000000000"/>
  </r>
  <r>
    <s v="China"/>
    <s v="Asia/Oceana"/>
    <n v="2017"/>
    <n v="239724292012.19659"/>
    <n v="5000000000"/>
  </r>
  <r>
    <s v="China"/>
    <s v="Asia/Oceana"/>
    <n v="2018"/>
    <n v="253766435830.56619"/>
    <n v="5000000000"/>
  </r>
  <r>
    <s v="China"/>
    <s v="Asia/Oceana"/>
    <n v="2019"/>
    <n v="266129260314.7991"/>
    <n v="5000000000"/>
  </r>
  <r>
    <s v="China"/>
    <s v="Asia/Oceana"/>
    <n v="2020"/>
    <n v="278673265210.0564"/>
    <n v="5000000000"/>
  </r>
  <r>
    <s v="China"/>
    <s v="Asia/Oceana"/>
    <n v="2021"/>
    <n v="285930518056.05267"/>
    <n v="5000000000"/>
  </r>
  <r>
    <s v="China"/>
    <s v="Asia/Oceana"/>
    <n v="2022"/>
    <n v="297999012230.45789"/>
    <n v="5000000000"/>
  </r>
  <r>
    <s v="Colombia"/>
    <s v="Americas"/>
    <n v="2013"/>
    <n v="8575973681.1718884"/>
    <n v="5000000000"/>
  </r>
  <r>
    <s v="Colombia"/>
    <s v="Americas"/>
    <n v="2014"/>
    <n v="8457782493.9633408"/>
    <n v="5000000000"/>
  </r>
  <r>
    <s v="Colombia"/>
    <s v="Americas"/>
    <n v="2015"/>
    <n v="8501729295.3081236"/>
    <n v="5000000000"/>
  </r>
  <r>
    <s v="Colombia"/>
    <s v="Americas"/>
    <n v="2016"/>
    <n v="8382285125.8477221"/>
    <n v="5000000000"/>
  </r>
  <r>
    <s v="Colombia"/>
    <s v="Americas"/>
    <n v="2017"/>
    <n v="8944860977.7227058"/>
    <n v="5000000000"/>
  </r>
  <r>
    <s v="Colombia"/>
    <s v="Americas"/>
    <n v="2018"/>
    <n v="8790962748.9583607"/>
    <n v="5000000000"/>
  </r>
  <r>
    <s v="Colombia"/>
    <s v="Americas"/>
    <n v="2019"/>
    <n v="9450912846.9740772"/>
    <n v="5000000000"/>
  </r>
  <r>
    <s v="Colombia"/>
    <s v="Americas"/>
    <n v="2020"/>
    <n v="9755368175.4816151"/>
    <n v="5000000000"/>
  </r>
  <r>
    <s v="Colombia"/>
    <s v="Americas"/>
    <n v="2021"/>
    <n v="10180134292.07659"/>
    <n v="5000000000"/>
  </r>
  <r>
    <s v="Colombia"/>
    <s v="Americas"/>
    <n v="2022"/>
    <n v="10295322636.84341"/>
    <n v="5000000000"/>
  </r>
  <r>
    <s v="Congo, DR"/>
    <s v="Africa"/>
    <n v="2013"/>
    <n v="408907204.90117663"/>
    <n v="5000000000"/>
  </r>
  <r>
    <s v="Congo, DR"/>
    <s v="Africa"/>
    <n v="2014"/>
    <n v="370198238.64761835"/>
    <n v="5000000000"/>
  </r>
  <r>
    <s v="Congo, DR"/>
    <s v="Africa"/>
    <n v="2015"/>
    <n v="529488118.09496713"/>
    <n v="5000000000"/>
  </r>
  <r>
    <s v="Congo, DR"/>
    <s v="Africa"/>
    <n v="2016"/>
    <n v="452485055.57915622"/>
    <n v="5000000000"/>
  </r>
  <r>
    <s v="Congo, DR"/>
    <s v="Africa"/>
    <n v="2017"/>
    <n v="357384251.59626889"/>
    <n v="5000000000"/>
  </r>
  <r>
    <s v="Congo, DR"/>
    <s v="Africa"/>
    <n v="2018"/>
    <n v="307601329.02970129"/>
    <n v="5000000000"/>
  </r>
  <r>
    <s v="Congo, DR"/>
    <s v="Africa"/>
    <n v="2019"/>
    <n v="355548115.30899674"/>
    <n v="5000000000"/>
  </r>
  <r>
    <s v="Congo, DR"/>
    <s v="Africa"/>
    <n v="2020"/>
    <n v="367271029.17072868"/>
    <n v="5000000000"/>
  </r>
  <r>
    <s v="Congo, DR"/>
    <s v="Africa"/>
    <n v="2021"/>
    <n v="306078782.56061351"/>
    <n v="5000000000"/>
  </r>
  <r>
    <s v="Congo, DR"/>
    <s v="Africa"/>
    <n v="2022"/>
    <n v="346104049.74822658"/>
    <n v="5000000000"/>
  </r>
  <r>
    <s v="Congo, Republic"/>
    <s v="Africa"/>
    <n v="2013"/>
    <n v="377660497.0761798"/>
    <n v="5000000000"/>
  </r>
  <r>
    <s v="Congo, Republic"/>
    <s v="Africa"/>
    <n v="2014"/>
    <n v="719245881.89812517"/>
    <n v="5000000000"/>
  </r>
  <r>
    <s v="Congo, Republic"/>
    <s v="Africa"/>
    <n v="2015"/>
    <n v="405563371.63188177"/>
    <n v="5000000000"/>
  </r>
  <r>
    <s v="Congo, Republic"/>
    <s v="Africa"/>
    <n v="2016"/>
    <n v="577003458.79050362"/>
    <n v="5000000000"/>
  </r>
  <r>
    <s v="Congo, Republic"/>
    <s v="Africa"/>
    <n v="2017"/>
    <n v="421466455.92266864"/>
    <n v="5000000000"/>
  </r>
  <r>
    <s v="Congo, Republic"/>
    <s v="Africa"/>
    <n v="2018"/>
    <n v="309877003.63380951"/>
    <n v="5000000000"/>
  </r>
  <r>
    <s v="Congo, Republic"/>
    <s v="Africa"/>
    <n v="2019"/>
    <n v="328086103.47792119"/>
    <n v="5000000000"/>
  </r>
  <r>
    <s v="Congo, Republic"/>
    <s v="Africa"/>
    <n v="2020"/>
    <n v="314872946.67762882"/>
    <n v="5000000000"/>
  </r>
  <r>
    <s v="Congo, Republic"/>
    <s v="Africa"/>
    <n v="2021"/>
    <n v="313055831.4869467"/>
    <n v="5000000000"/>
  </r>
  <r>
    <s v="Congo, Republic"/>
    <s v="Africa"/>
    <n v="2022"/>
    <n v="288802165.72315168"/>
    <n v="5000000000"/>
  </r>
  <r>
    <s v="Costa Rica"/>
    <s v="Americas"/>
    <n v="2013"/>
    <n v="0"/>
    <n v="5000000000"/>
  </r>
  <r>
    <s v="Costa Rica"/>
    <s v="Americas"/>
    <n v="2014"/>
    <n v="0"/>
    <n v="5000000000"/>
  </r>
  <r>
    <s v="Costa Rica"/>
    <s v="Americas"/>
    <n v="2015"/>
    <n v="0"/>
    <n v="5000000000"/>
  </r>
  <r>
    <s v="Costa Rica"/>
    <s v="Americas"/>
    <n v="2016"/>
    <n v="0"/>
    <n v="5000000000"/>
  </r>
  <r>
    <s v="Costa Rica"/>
    <s v="Americas"/>
    <n v="2017"/>
    <n v="0"/>
    <n v="5000000000"/>
  </r>
  <r>
    <s v="Costa Rica"/>
    <s v="Americas"/>
    <n v="2018"/>
    <n v="0"/>
    <n v="5000000000"/>
  </r>
  <r>
    <s v="Costa Rica"/>
    <s v="Americas"/>
    <n v="2019"/>
    <n v="0"/>
    <n v="5000000000"/>
  </r>
  <r>
    <s v="Costa Rica"/>
    <s v="Americas"/>
    <n v="2020"/>
    <n v="0"/>
    <n v="5000000000"/>
  </r>
  <r>
    <s v="Costa Rica"/>
    <s v="Americas"/>
    <n v="2021"/>
    <n v="0"/>
    <n v="5000000000"/>
  </r>
  <r>
    <s v="Costa Rica"/>
    <s v="Americas"/>
    <n v="2022"/>
    <n v="0"/>
    <n v="5000000000"/>
  </r>
  <r>
    <s v="Cote d'Ivoire"/>
    <s v="Africa"/>
    <n v="2013"/>
    <n v="418001041.8094421"/>
    <n v="5000000000"/>
  </r>
  <r>
    <s v="Cote d'Ivoire"/>
    <s v="Africa"/>
    <n v="2014"/>
    <n v="504830180.07615733"/>
    <n v="5000000000"/>
  </r>
  <r>
    <s v="Cote d'Ivoire"/>
    <s v="Africa"/>
    <n v="2015"/>
    <n v="651837990.94237304"/>
    <n v="5000000000"/>
  </r>
  <r>
    <s v="Cote d'Ivoire"/>
    <s v="Africa"/>
    <n v="2016"/>
    <n v="686463854.13491142"/>
    <n v="5000000000"/>
  </r>
  <r>
    <s v="Cote d'Ivoire"/>
    <s v="Africa"/>
    <n v="2017"/>
    <n v="561836280.19868708"/>
    <n v="5000000000"/>
  </r>
  <r>
    <s v="Cote d'Ivoire"/>
    <s v="Africa"/>
    <n v="2018"/>
    <n v="642112681.36764693"/>
    <n v="5000000000"/>
  </r>
  <r>
    <s v="Cote d'Ivoire"/>
    <s v="Africa"/>
    <n v="2019"/>
    <n v="603624763.85157812"/>
    <n v="5000000000"/>
  </r>
  <r>
    <s v="Cote d'Ivoire"/>
    <s v="Africa"/>
    <n v="2020"/>
    <n v="655680194.28591406"/>
    <n v="5000000000"/>
  </r>
  <r>
    <s v="Cote d'Ivoire"/>
    <s v="Africa"/>
    <n v="2021"/>
    <n v="637656912.8174988"/>
    <n v="5000000000"/>
  </r>
  <r>
    <s v="Cote d'Ivoire"/>
    <s v="Africa"/>
    <n v="2022"/>
    <n v="647056626.21819568"/>
    <n v="5000000000"/>
  </r>
  <r>
    <s v="Croatia"/>
    <s v="Europe"/>
    <n v="2013"/>
    <n v="894624076.45447314"/>
    <n v="5000000000"/>
  </r>
  <r>
    <s v="Croatia"/>
    <s v="Europe"/>
    <n v="2014"/>
    <n v="1003907293.423313"/>
    <n v="5000000000"/>
  </r>
  <r>
    <s v="Croatia"/>
    <s v="Europe"/>
    <n v="2015"/>
    <n v="999352677.87026989"/>
    <n v="5000000000"/>
  </r>
  <r>
    <s v="Croatia"/>
    <s v="Europe"/>
    <n v="2016"/>
    <n v="950483738.34982097"/>
    <n v="5000000000"/>
  </r>
  <r>
    <s v="Croatia"/>
    <s v="Europe"/>
    <n v="2017"/>
    <n v="1009831286.265112"/>
    <n v="5000000000"/>
  </r>
  <r>
    <s v="Croatia"/>
    <s v="Europe"/>
    <n v="2018"/>
    <n v="986452992.37940693"/>
    <n v="5000000000"/>
  </r>
  <r>
    <s v="Croatia"/>
    <s v="Europe"/>
    <n v="2019"/>
    <n v="1070205518.040819"/>
    <n v="5000000000"/>
  </r>
  <r>
    <s v="Croatia"/>
    <s v="Europe"/>
    <n v="2020"/>
    <n v="1044873703.291624"/>
    <n v="5000000000"/>
  </r>
  <r>
    <s v="Croatia"/>
    <s v="Europe"/>
    <n v="2021"/>
    <n v="1361237631.537616"/>
    <n v="5000000000"/>
  </r>
  <r>
    <s v="Croatia"/>
    <s v="Europe"/>
    <n v="2022"/>
    <n v="1341217516.7139502"/>
    <n v="5000000000"/>
  </r>
  <r>
    <s v="Cyprus"/>
    <s v="Europe"/>
    <n v="2013"/>
    <n v="339633783.88011843"/>
    <n v="5000000000"/>
  </r>
  <r>
    <s v="Cyprus"/>
    <s v="Europe"/>
    <n v="2014"/>
    <n v="320285593.72849137"/>
    <n v="5000000000"/>
  </r>
  <r>
    <s v="Cyprus"/>
    <s v="Europe"/>
    <n v="2015"/>
    <n v="358648586.8022691"/>
    <n v="5000000000"/>
  </r>
  <r>
    <s v="Cyprus"/>
    <s v="Europe"/>
    <n v="2016"/>
    <n v="328652520.89654487"/>
    <n v="5000000000"/>
  </r>
  <r>
    <s v="Cyprus"/>
    <s v="Europe"/>
    <n v="2017"/>
    <n v="389907434.75377339"/>
    <n v="5000000000"/>
  </r>
  <r>
    <s v="Cyprus"/>
    <s v="Europe"/>
    <n v="2018"/>
    <n v="460514425.36058569"/>
    <n v="5000000000"/>
  </r>
  <r>
    <s v="Cyprus"/>
    <s v="Europe"/>
    <n v="2019"/>
    <n v="498487318.97076023"/>
    <n v="5000000000"/>
  </r>
  <r>
    <s v="Cyprus"/>
    <s v="Europe"/>
    <n v="2020"/>
    <n v="513805418.7049579"/>
    <n v="5000000000"/>
  </r>
  <r>
    <s v="Cyprus"/>
    <s v="Europe"/>
    <n v="2021"/>
    <n v="541804635.76158941"/>
    <n v="5000000000"/>
  </r>
  <r>
    <s v="Cyprus"/>
    <s v="Europe"/>
    <n v="2022"/>
    <n v="514590339.16019553"/>
    <n v="5000000000"/>
  </r>
  <r>
    <s v="Czechia"/>
    <s v="Europe"/>
    <n v="2013"/>
    <n v="2265558132.0655518"/>
    <n v="5000000000"/>
  </r>
  <r>
    <s v="Czechia"/>
    <s v="Europe"/>
    <n v="2014"/>
    <n v="2254409167.5403461"/>
    <n v="5000000000"/>
  </r>
  <r>
    <s v="Czechia"/>
    <s v="Europe"/>
    <n v="2015"/>
    <n v="2343424165.0150819"/>
    <n v="5000000000"/>
  </r>
  <r>
    <s v="Czechia"/>
    <s v="Europe"/>
    <n v="2016"/>
    <n v="2540156523.53619"/>
    <n v="5000000000"/>
  </r>
  <r>
    <s v="Czechia"/>
    <s v="Europe"/>
    <n v="2017"/>
    <n v="2536952984.6857209"/>
    <n v="5000000000"/>
  </r>
  <r>
    <s v="Czechia"/>
    <s v="Europe"/>
    <n v="2018"/>
    <n v="2991598060.5203371"/>
    <n v="5000000000"/>
  </r>
  <r>
    <s v="Czechia"/>
    <s v="Europe"/>
    <n v="2019"/>
    <n v="3296058820.2465019"/>
    <n v="5000000000"/>
  </r>
  <r>
    <s v="Czechia"/>
    <s v="Europe"/>
    <n v="2020"/>
    <n v="3614712447.3330207"/>
    <n v="5000000000"/>
  </r>
  <r>
    <s v="Czechia"/>
    <s v="Europe"/>
    <n v="2021"/>
    <n v="3935630965.0053029"/>
    <n v="5000000000"/>
  </r>
  <r>
    <s v="Czechia"/>
    <s v="Europe"/>
    <n v="2022"/>
    <n v="3707133843.0732141"/>
    <n v="5000000000"/>
  </r>
  <r>
    <s v="Denmark"/>
    <s v="Europe"/>
    <n v="2013"/>
    <n v="4008129523.5867352"/>
    <n v="5000000000"/>
  </r>
  <r>
    <s v="Denmark"/>
    <s v="Europe"/>
    <n v="2014"/>
    <n v="3831992934.4901781"/>
    <n v="5000000000"/>
  </r>
  <r>
    <s v="Denmark"/>
    <s v="Europe"/>
    <n v="2015"/>
    <n v="3791963342.8752942"/>
    <n v="5000000000"/>
  </r>
  <r>
    <s v="Denmark"/>
    <s v="Europe"/>
    <n v="2016"/>
    <n v="4042718426.579834"/>
    <n v="5000000000"/>
  </r>
  <r>
    <s v="Denmark"/>
    <s v="Europe"/>
    <n v="2017"/>
    <n v="4124259962.9361858"/>
    <n v="5000000000"/>
  </r>
  <r>
    <s v="Denmark"/>
    <s v="Europe"/>
    <n v="2018"/>
    <n v="4718036490.2546587"/>
    <n v="5000000000"/>
  </r>
  <r>
    <s v="Denmark"/>
    <s v="Europe"/>
    <n v="2019"/>
    <n v="4868296138.1209965"/>
    <n v="5000000000"/>
  </r>
  <r>
    <s v="Denmark"/>
    <s v="Europe"/>
    <n v="2020"/>
    <n v="5177205849.7932272"/>
    <n v="5000000000"/>
  </r>
  <r>
    <s v="Denmark"/>
    <s v="Europe"/>
    <n v="2021"/>
    <n v="5273695928.7531805"/>
    <n v="5000000000"/>
  </r>
  <r>
    <s v="Denmark"/>
    <s v="Europe"/>
    <n v="2022"/>
    <n v="5737652386.9203587"/>
    <n v="5000000000"/>
  </r>
  <r>
    <s v="Dominican Republic"/>
    <s v="Americas"/>
    <n v="2013"/>
    <n v="362519528.80105567"/>
    <n v="5000000000"/>
  </r>
  <r>
    <s v="Dominican Republic"/>
    <s v="Americas"/>
    <n v="2014"/>
    <n v="418511444.39014977"/>
    <n v="5000000000"/>
  </r>
  <r>
    <s v="Dominican Republic"/>
    <s v="Americas"/>
    <n v="2015"/>
    <n v="449339230.40013242"/>
    <n v="5000000000"/>
  </r>
  <r>
    <s v="Dominican Republic"/>
    <s v="Americas"/>
    <n v="2016"/>
    <n v="473843816.15147591"/>
    <n v="5000000000"/>
  </r>
  <r>
    <s v="Dominican Republic"/>
    <s v="Americas"/>
    <n v="2017"/>
    <n v="525563141.08891249"/>
    <n v="5000000000"/>
  </r>
  <r>
    <s v="Dominican Republic"/>
    <s v="Americas"/>
    <n v="2018"/>
    <n v="588987121.09223592"/>
    <n v="5000000000"/>
  </r>
  <r>
    <s v="Dominican Republic"/>
    <s v="Americas"/>
    <n v="2019"/>
    <n v="619131467.13377845"/>
    <n v="5000000000"/>
  </r>
  <r>
    <s v="Dominican Republic"/>
    <s v="Americas"/>
    <n v="2020"/>
    <n v="630643209.19525015"/>
    <n v="5000000000"/>
  </r>
  <r>
    <s v="Dominican Republic"/>
    <s v="Americas"/>
    <n v="2021"/>
    <n v="581619424.68729186"/>
    <n v="5000000000"/>
  </r>
  <r>
    <s v="Dominican Republic"/>
    <s v="Americas"/>
    <n v="2022"/>
    <n v="672023283.95549321"/>
    <n v="5000000000"/>
  </r>
  <r>
    <s v="Ecuador"/>
    <s v="Americas"/>
    <n v="2013"/>
    <n v="3004904959.3115301"/>
    <n v="5000000000"/>
  </r>
  <r>
    <s v="Ecuador"/>
    <s v="Americas"/>
    <n v="2014"/>
    <n v="2954539983.6981359"/>
    <n v="5000000000"/>
  </r>
  <r>
    <s v="Ecuador"/>
    <s v="Americas"/>
    <n v="2015"/>
    <n v="2649055495.5610209"/>
    <n v="5000000000"/>
  </r>
  <r>
    <s v="Ecuador"/>
    <s v="Americas"/>
    <n v="2016"/>
    <n v="2519528314.6737618"/>
    <n v="5000000000"/>
  </r>
  <r>
    <s v="Ecuador"/>
    <s v="Americas"/>
    <n v="2017"/>
    <n v="2458640372.85182"/>
    <n v="5000000000"/>
  </r>
  <r>
    <s v="Ecuador"/>
    <s v="Americas"/>
    <n v="2018"/>
    <n v="2550914133.9894352"/>
    <n v="5000000000"/>
  </r>
  <r>
    <s v="Ecuador"/>
    <s v="Americas"/>
    <n v="2019"/>
    <n v="2341165537.7746301"/>
    <n v="5000000000"/>
  </r>
  <r>
    <s v="Ecuador"/>
    <s v="Americas"/>
    <n v="2020"/>
    <n v="2359439802.4105759"/>
    <n v="5000000000"/>
  </r>
  <r>
    <s v="Ecuador"/>
    <s v="Americas"/>
    <n v="2021"/>
    <n v="2382780000"/>
    <n v="5000000000"/>
  </r>
  <r>
    <s v="Ecuador"/>
    <s v="Americas"/>
    <n v="2022"/>
    <n v="2411301922.7016678"/>
    <n v="5000000000"/>
  </r>
  <r>
    <s v="Egypt"/>
    <s v="Middle East"/>
    <n v="2013"/>
    <n v="4715797331.7876654"/>
    <n v="5000000000"/>
  </r>
  <r>
    <s v="Egypt"/>
    <s v="Middle East"/>
    <n v="2014"/>
    <n v="5147846871.8499117"/>
    <n v="5000000000"/>
  </r>
  <r>
    <s v="Egypt"/>
    <s v="Middle East"/>
    <n v="2015"/>
    <n v="5457460930.5827942"/>
    <n v="5000000000"/>
  </r>
  <r>
    <s v="Egypt"/>
    <s v="Middle East"/>
    <n v="2016"/>
    <n v="5141578016.6989031"/>
    <n v="5000000000"/>
  </r>
  <r>
    <s v="Egypt"/>
    <s v="Middle East"/>
    <n v="2017"/>
    <n v="4338478066.5536585"/>
    <n v="5000000000"/>
  </r>
  <r>
    <s v="Egypt"/>
    <s v="Middle East"/>
    <n v="2018"/>
    <n v="4262789740.6257715"/>
    <n v="5000000000"/>
  </r>
  <r>
    <s v="Egypt"/>
    <s v="Middle East"/>
    <n v="2019"/>
    <n v="4425422525.9536762"/>
    <n v="5000000000"/>
  </r>
  <r>
    <s v="Egypt"/>
    <s v="Middle East"/>
    <n v="2020"/>
    <n v="4775921548.8558626"/>
    <n v="5000000000"/>
  </r>
  <r>
    <s v="Egypt"/>
    <s v="Middle East"/>
    <n v="2021"/>
    <n v="5165445626.552845"/>
    <n v="5000000000"/>
  </r>
  <r>
    <s v="Egypt"/>
    <s v="Middle East"/>
    <n v="2022"/>
    <n v="5236481951.7273884"/>
    <n v="5000000000"/>
  </r>
  <r>
    <s v="El Salvador"/>
    <s v="Americas"/>
    <n v="2013"/>
    <n v="252706037.91909802"/>
    <n v="5000000000"/>
  </r>
  <r>
    <s v="El Salvador"/>
    <s v="Americas"/>
    <n v="2014"/>
    <n v="246067072.9618355"/>
    <n v="5000000000"/>
  </r>
  <r>
    <s v="El Salvador"/>
    <s v="Americas"/>
    <n v="2015"/>
    <n v="262504844.7781058"/>
    <n v="5000000000"/>
  </r>
  <r>
    <s v="El Salvador"/>
    <s v="Americas"/>
    <n v="2016"/>
    <n v="260823366.68733183"/>
    <n v="5000000000"/>
  </r>
  <r>
    <s v="El Salvador"/>
    <s v="Americas"/>
    <n v="2017"/>
    <n v="272079263.29897749"/>
    <n v="5000000000"/>
  </r>
  <r>
    <s v="El Salvador"/>
    <s v="Americas"/>
    <n v="2018"/>
    <n v="303919967.22093171"/>
    <n v="5000000000"/>
  </r>
  <r>
    <s v="El Salvador"/>
    <s v="Americas"/>
    <n v="2019"/>
    <n v="326977540.54699528"/>
    <n v="5000000000"/>
  </r>
  <r>
    <s v="El Salvador"/>
    <s v="Americas"/>
    <n v="2020"/>
    <n v="355822758.00891817"/>
    <n v="5000000000"/>
  </r>
  <r>
    <s v="El Salvador"/>
    <s v="Americas"/>
    <n v="2021"/>
    <n v="351578000"/>
    <n v="5000000000"/>
  </r>
  <r>
    <s v="El Salvador"/>
    <s v="Americas"/>
    <n v="2022"/>
    <n v="393683796.04538399"/>
    <n v="5000000000"/>
  </r>
  <r>
    <s v="Equatorial Guinea"/>
    <s v="Africa"/>
    <n v="2013"/>
    <n v="162664426.00641248"/>
    <n v="5000000000"/>
  </r>
  <r>
    <s v="Equatorial Guinea"/>
    <s v="Africa"/>
    <n v="2014"/>
    <n v="165614140.78297639"/>
    <n v="5000000000"/>
  </r>
  <r>
    <s v="Equatorial Guinea"/>
    <s v="Africa"/>
    <n v="2015"/>
    <n v="160596416.9783434"/>
    <n v="5000000000"/>
  </r>
  <r>
    <s v="Equatorial Guinea"/>
    <s v="Africa"/>
    <n v="2016"/>
    <n v="161058193.6959047"/>
    <n v="5000000000"/>
  </r>
  <r>
    <s v="Equatorial Guinea"/>
    <s v="Africa"/>
    <n v="2017"/>
    <n v="154857282.7003791"/>
    <n v="5000000000"/>
  </r>
  <r>
    <s v="Equatorial Guinea"/>
    <s v="Africa"/>
    <n v="2018"/>
    <n v="158722738.09929299"/>
    <n v="5000000000"/>
  </r>
  <r>
    <s v="Equatorial Guinea"/>
    <s v="Africa"/>
    <n v="2019"/>
    <n v="164351490.36269149"/>
    <n v="5000000000"/>
  </r>
  <r>
    <s v="Equatorial Guinea"/>
    <s v="Africa"/>
    <n v="2020"/>
    <n v="168299249.67736512"/>
    <n v="5000000000"/>
  </r>
  <r>
    <s v="Equatorial Guinea"/>
    <s v="Africa"/>
    <n v="2021"/>
    <n v="162807132.67121819"/>
    <n v="5000000000"/>
  </r>
  <r>
    <s v="Equatorial Guinea"/>
    <s v="Africa"/>
    <n v="2022"/>
    <n v="167673189.08954069"/>
    <n v="5000000000"/>
  </r>
  <r>
    <s v="Estonia"/>
    <s v="Europe"/>
    <n v="2013"/>
    <n v="484445903.55190426"/>
    <n v="5000000000"/>
  </r>
  <r>
    <s v="Estonia"/>
    <s v="Europe"/>
    <n v="2014"/>
    <n v="518545355.13002044"/>
    <n v="5000000000"/>
  </r>
  <r>
    <s v="Estonia"/>
    <s v="Europe"/>
    <n v="2015"/>
    <n v="564311824.97170889"/>
    <n v="5000000000"/>
  </r>
  <r>
    <s v="Estonia"/>
    <s v="Europe"/>
    <n v="2016"/>
    <n v="606610791.53764331"/>
    <n v="5000000000"/>
  </r>
  <r>
    <s v="Estonia"/>
    <s v="Europe"/>
    <n v="2017"/>
    <n v="624367383.15660763"/>
    <n v="5000000000"/>
  </r>
  <r>
    <s v="Estonia"/>
    <s v="Europe"/>
    <n v="2018"/>
    <n v="656552300.55459619"/>
    <n v="5000000000"/>
  </r>
  <r>
    <s v="Estonia"/>
    <s v="Europe"/>
    <n v="2019"/>
    <n v="701075497.20521653"/>
    <n v="5000000000"/>
  </r>
  <r>
    <s v="Estonia"/>
    <s v="Europe"/>
    <n v="2020"/>
    <n v="779700745.5681057"/>
    <n v="5000000000"/>
  </r>
  <r>
    <s v="Estonia"/>
    <s v="Europe"/>
    <n v="2021"/>
    <n v="748580889.30936599"/>
    <n v="5000000000"/>
  </r>
  <r>
    <s v="Estonia"/>
    <s v="Europe"/>
    <n v="2022"/>
    <n v="753539414.16295624"/>
    <n v="5000000000"/>
  </r>
  <r>
    <s v="Eswatini"/>
    <s v="Africa"/>
    <n v="2013"/>
    <n v="83409902.007619187"/>
    <n v="5000000000"/>
  </r>
  <r>
    <s v="Eswatini"/>
    <s v="Africa"/>
    <n v="2014"/>
    <n v="83885287.41104053"/>
    <n v="5000000000"/>
  </r>
  <r>
    <s v="Eswatini"/>
    <s v="Africa"/>
    <n v="2015"/>
    <n v="84925979.416716143"/>
    <n v="5000000000"/>
  </r>
  <r>
    <s v="Eswatini"/>
    <s v="Africa"/>
    <n v="2016"/>
    <n v="99513698.449287727"/>
    <n v="5000000000"/>
  </r>
  <r>
    <s v="Eswatini"/>
    <s v="Africa"/>
    <n v="2017"/>
    <n v="91739927.484772131"/>
    <n v="5000000000"/>
  </r>
  <r>
    <s v="Eswatini"/>
    <s v="Africa"/>
    <n v="2018"/>
    <n v="95730889.951908484"/>
    <n v="5000000000"/>
  </r>
  <r>
    <s v="Eswatini"/>
    <s v="Africa"/>
    <n v="2019"/>
    <n v="91876957.23343727"/>
    <n v="5000000000"/>
  </r>
  <r>
    <s v="Eswatini"/>
    <s v="Africa"/>
    <n v="2020"/>
    <n v="89259052.212341174"/>
    <n v="5000000000"/>
  </r>
  <r>
    <s v="Eswatini"/>
    <s v="Africa"/>
    <n v="2021"/>
    <n v="83224944.169993922"/>
    <n v="5000000000"/>
  </r>
  <r>
    <s v="Eswatini"/>
    <s v="Africa"/>
    <n v="2022"/>
    <n v="78464402.864574239"/>
    <n v="5000000000"/>
  </r>
  <r>
    <s v="Ethiopia"/>
    <s v="Africa"/>
    <n v="2013"/>
    <n v="444205110.01988578"/>
    <n v="5000000000"/>
  </r>
  <r>
    <s v="Ethiopia"/>
    <s v="Africa"/>
    <n v="2014"/>
    <n v="484556724.18358487"/>
    <n v="5000000000"/>
  </r>
  <r>
    <s v="Ethiopia"/>
    <s v="Africa"/>
    <n v="2015"/>
    <n v="496735931.44490743"/>
    <n v="5000000000"/>
  </r>
  <r>
    <s v="Ethiopia"/>
    <s v="Africa"/>
    <n v="2016"/>
    <n v="545383828.47738647"/>
    <n v="5000000000"/>
  </r>
  <r>
    <s v="Ethiopia"/>
    <s v="Africa"/>
    <n v="2017"/>
    <n v="568939790.12228251"/>
    <n v="5000000000"/>
  </r>
  <r>
    <s v="Ethiopia"/>
    <s v="Africa"/>
    <n v="2018"/>
    <n v="573801125.83607388"/>
    <n v="5000000000"/>
  </r>
  <r>
    <s v="Ethiopia"/>
    <s v="Africa"/>
    <n v="2019"/>
    <n v="544128771.55855584"/>
    <n v="5000000000"/>
  </r>
  <r>
    <s v="Ethiopia"/>
    <s v="Africa"/>
    <n v="2020"/>
    <n v="509997379.7467252"/>
    <n v="5000000000"/>
  </r>
  <r>
    <s v="Ethiopia"/>
    <s v="Africa"/>
    <n v="2021"/>
    <n v="487848610.12768102"/>
    <n v="5000000000"/>
  </r>
  <r>
    <s v="Ethiopia"/>
    <s v="Africa"/>
    <n v="2022"/>
    <n v="915387785.6036464"/>
    <n v="5000000000"/>
  </r>
  <r>
    <s v="Fiji"/>
    <s v="Asia/Oceana"/>
    <n v="2013"/>
    <n v="58427643.257412158"/>
    <n v="5000000000"/>
  </r>
  <r>
    <s v="Fiji"/>
    <s v="Asia/Oceana"/>
    <n v="2014"/>
    <n v="76677698.154783666"/>
    <n v="5000000000"/>
  </r>
  <r>
    <s v="Fiji"/>
    <s v="Asia/Oceana"/>
    <n v="2015"/>
    <n v="47903889.031630054"/>
    <n v="5000000000"/>
  </r>
  <r>
    <s v="Fiji"/>
    <s v="Asia/Oceana"/>
    <n v="2016"/>
    <n v="58812185.229097702"/>
    <n v="5000000000"/>
  </r>
  <r>
    <s v="Fiji"/>
    <s v="Asia/Oceana"/>
    <n v="2017"/>
    <n v="77601534.667572632"/>
    <n v="5000000000"/>
  </r>
  <r>
    <s v="Fiji"/>
    <s v="Asia/Oceana"/>
    <n v="2018"/>
    <n v="81356126.354045734"/>
    <n v="5000000000"/>
  </r>
  <r>
    <s v="Fiji"/>
    <s v="Asia/Oceana"/>
    <n v="2019"/>
    <n v="80107962.833747536"/>
    <n v="5000000000"/>
  </r>
  <r>
    <s v="Fiji"/>
    <s v="Asia/Oceana"/>
    <n v="2020"/>
    <n v="74667117.809883401"/>
    <n v="5000000000"/>
  </r>
  <r>
    <s v="Fiji"/>
    <s v="Asia/Oceana"/>
    <n v="2021"/>
    <n v="68750805.152979076"/>
    <n v="5000000000"/>
  </r>
  <r>
    <s v="Fiji"/>
    <s v="Asia/Oceana"/>
    <n v="2022"/>
    <n v="67509952.540812522"/>
    <n v="5000000000"/>
  </r>
  <r>
    <s v="Finland"/>
    <s v="Europe"/>
    <n v="2013"/>
    <n v="3954865205.0984478"/>
    <n v="5000000000"/>
  </r>
  <r>
    <s v="Finland"/>
    <s v="Europe"/>
    <n v="2014"/>
    <n v="3751752174.8411183"/>
    <n v="5000000000"/>
  </r>
  <r>
    <s v="Finland"/>
    <s v="Europe"/>
    <n v="2015"/>
    <n v="3835912191.3837948"/>
    <n v="5000000000"/>
  </r>
  <r>
    <s v="Finland"/>
    <s v="Europe"/>
    <n v="2016"/>
    <n v="3850961394.403851"/>
    <n v="5000000000"/>
  </r>
  <r>
    <s v="Finland"/>
    <s v="Europe"/>
    <n v="2017"/>
    <n v="3785009662.3039789"/>
    <n v="5000000000"/>
  </r>
  <r>
    <s v="Finland"/>
    <s v="Europe"/>
    <n v="2018"/>
    <n v="3895036489.3515382"/>
    <n v="5000000000"/>
  </r>
  <r>
    <s v="Finland"/>
    <s v="Europe"/>
    <n v="2019"/>
    <n v="3935547750.2001042"/>
    <n v="5000000000"/>
  </r>
  <r>
    <s v="Finland"/>
    <s v="Europe"/>
    <n v="2020"/>
    <n v="4101802096.1875563"/>
    <n v="5000000000"/>
  </r>
  <r>
    <s v="Finland"/>
    <s v="Europe"/>
    <n v="2021"/>
    <n v="3752365184.4843898"/>
    <n v="5000000000"/>
  </r>
  <r>
    <s v="Finland"/>
    <s v="Europe"/>
    <n v="2022"/>
    <n v="5089515245.3023434"/>
    <n v="5000000000"/>
  </r>
  <r>
    <s v="France"/>
    <s v="Europe"/>
    <n v="2013"/>
    <n v="49573047705.481003"/>
    <n v="5000000000"/>
  </r>
  <r>
    <s v="France"/>
    <s v="Europe"/>
    <n v="2014"/>
    <n v="50435770139.252258"/>
    <n v="5000000000"/>
  </r>
  <r>
    <s v="France"/>
    <s v="Europe"/>
    <n v="2015"/>
    <n v="51815501745.619385"/>
    <n v="5000000000"/>
  </r>
  <r>
    <s v="France"/>
    <s v="Europe"/>
    <n v="2016"/>
    <n v="53824468608.369179"/>
    <n v="5000000000"/>
  </r>
  <r>
    <s v="France"/>
    <s v="Europe"/>
    <n v="2017"/>
    <n v="54532635584.059891"/>
    <n v="5000000000"/>
  </r>
  <r>
    <s v="France"/>
    <s v="Europe"/>
    <n v="2018"/>
    <n v="53187319100.639191"/>
    <n v="5000000000"/>
  </r>
  <r>
    <s v="France"/>
    <s v="Europe"/>
    <n v="2019"/>
    <n v="54066049214.630386"/>
    <n v="5000000000"/>
  </r>
  <r>
    <s v="France"/>
    <s v="Europe"/>
    <n v="2020"/>
    <n v="55623212937.74263"/>
    <n v="5000000000"/>
  </r>
  <r>
    <s v="France"/>
    <s v="Europe"/>
    <n v="2021"/>
    <n v="56646996215.704842"/>
    <n v="5000000000"/>
  </r>
  <r>
    <s v="France"/>
    <s v="Europe"/>
    <n v="2022"/>
    <n v="56999715910.680939"/>
    <n v="5000000000"/>
  </r>
  <r>
    <s v="Gabon"/>
    <s v="Africa"/>
    <n v="2013"/>
    <n v="302220386.78939533"/>
    <n v="5000000000"/>
  </r>
  <r>
    <s v="Gabon"/>
    <s v="Africa"/>
    <n v="2014"/>
    <n v="213093037.63981259"/>
    <n v="5000000000"/>
  </r>
  <r>
    <s v="Gabon"/>
    <s v="Africa"/>
    <n v="2015"/>
    <n v="209387326.32436121"/>
    <n v="5000000000"/>
  </r>
  <r>
    <s v="Gabon"/>
    <s v="Africa"/>
    <n v="2016"/>
    <n v="244815611.7587114"/>
    <n v="5000000000"/>
  </r>
  <r>
    <s v="Gabon"/>
    <s v="Africa"/>
    <n v="2017"/>
    <n v="311307089.36312962"/>
    <n v="5000000000"/>
  </r>
  <r>
    <s v="Gabon"/>
    <s v="Africa"/>
    <n v="2018"/>
    <n v="274747086.46042138"/>
    <n v="5000000000"/>
  </r>
  <r>
    <s v="Gabon"/>
    <s v="Africa"/>
    <n v="2019"/>
    <n v="288844243.10120064"/>
    <n v="5000000000"/>
  </r>
  <r>
    <s v="Gabon"/>
    <s v="Africa"/>
    <n v="2020"/>
    <n v="276314334.20781046"/>
    <n v="5000000000"/>
  </r>
  <r>
    <s v="Gabon"/>
    <s v="Africa"/>
    <n v="2021"/>
    <n v="311454928.63542861"/>
    <n v="5000000000"/>
  </r>
  <r>
    <s v="Gabon"/>
    <s v="Africa"/>
    <n v="2022"/>
    <n v="301648162.298235"/>
    <n v="5000000000"/>
  </r>
  <r>
    <s v="Gambia, The"/>
    <s v="Africa"/>
    <n v="2013"/>
    <n v="12325637.360023871"/>
    <n v="5000000000"/>
  </r>
  <r>
    <s v="Gambia, The"/>
    <s v="Africa"/>
    <n v="2014"/>
    <n v="18993551.066597678"/>
    <n v="5000000000"/>
  </r>
  <r>
    <s v="Gambia, The"/>
    <s v="Africa"/>
    <n v="2015"/>
    <n v="17248718.667814258"/>
    <n v="5000000000"/>
  </r>
  <r>
    <s v="Gambia, The"/>
    <s v="Africa"/>
    <n v="2016"/>
    <n v="15507408.323871814"/>
    <n v="5000000000"/>
  </r>
  <r>
    <s v="Gambia, The"/>
    <s v="Africa"/>
    <n v="2017"/>
    <n v="15507408.323871814"/>
    <n v="5000000000"/>
  </r>
  <r>
    <s v="Gambia, The"/>
    <s v="Africa"/>
    <n v="2018"/>
    <n v="13071326.109821981"/>
    <n v="5000000000"/>
  </r>
  <r>
    <s v="Gambia, The"/>
    <s v="Africa"/>
    <n v="2019"/>
    <n v="15984525.847884029"/>
    <n v="5000000000"/>
  </r>
  <r>
    <s v="Gambia, The"/>
    <s v="Africa"/>
    <n v="2020"/>
    <n v="15885396.13062094"/>
    <n v="5000000000"/>
  </r>
  <r>
    <s v="Gambia, The"/>
    <s v="Africa"/>
    <n v="2021"/>
    <n v="15874259.86682456"/>
    <n v="5000000000"/>
  </r>
  <r>
    <s v="Gambia, The"/>
    <s v="Africa"/>
    <n v="2022"/>
    <n v="14675851.5413872"/>
    <n v="5000000000"/>
  </r>
  <r>
    <s v="Georgia"/>
    <s v="Europe"/>
    <n v="2013"/>
    <n v="328850828.18828064"/>
    <n v="5000000000"/>
  </r>
  <r>
    <s v="Georgia"/>
    <s v="Europe"/>
    <n v="2014"/>
    <n v="318576799.76221311"/>
    <n v="5000000000"/>
  </r>
  <r>
    <s v="Georgia"/>
    <s v="Europe"/>
    <n v="2015"/>
    <n v="283696334.53334421"/>
    <n v="5000000000"/>
  </r>
  <r>
    <s v="Georgia"/>
    <s v="Europe"/>
    <n v="2016"/>
    <n v="304850989.2990495"/>
    <n v="5000000000"/>
  </r>
  <r>
    <s v="Georgia"/>
    <s v="Europe"/>
    <n v="2017"/>
    <n v="309437603.57709473"/>
    <n v="5000000000"/>
  </r>
  <r>
    <s v="Georgia"/>
    <s v="Europe"/>
    <n v="2018"/>
    <n v="317776253.85991663"/>
    <n v="5000000000"/>
  </r>
  <r>
    <s v="Georgia"/>
    <s v="Europe"/>
    <n v="2019"/>
    <n v="313420471.60983694"/>
    <n v="5000000000"/>
  </r>
  <r>
    <s v="Georgia"/>
    <s v="Europe"/>
    <n v="2020"/>
    <n v="302858204.7976113"/>
    <n v="5000000000"/>
  </r>
  <r>
    <s v="Georgia"/>
    <s v="Europe"/>
    <n v="2021"/>
    <n v="300489434.43132377"/>
    <n v="5000000000"/>
  </r>
  <r>
    <s v="Georgia"/>
    <s v="Europe"/>
    <n v="2022"/>
    <n v="292729177.48667461"/>
    <n v="5000000000"/>
  </r>
  <r>
    <s v="Germany"/>
    <s v="Europe"/>
    <n v="2013"/>
    <n v="43618937113.49073"/>
    <n v="5000000000"/>
  </r>
  <r>
    <s v="Germany"/>
    <s v="Europe"/>
    <n v="2014"/>
    <n v="43670617433.965622"/>
    <n v="5000000000"/>
  </r>
  <r>
    <s v="Germany"/>
    <s v="Europe"/>
    <n v="2015"/>
    <n v="44420452067.618622"/>
    <n v="5000000000"/>
  </r>
  <r>
    <s v="Germany"/>
    <s v="Europe"/>
    <n v="2016"/>
    <n v="46348092620.640045"/>
    <n v="5000000000"/>
  </r>
  <r>
    <s v="Germany"/>
    <s v="Europe"/>
    <n v="2017"/>
    <n v="47677467511.227585"/>
    <n v="5000000000"/>
  </r>
  <r>
    <s v="Germany"/>
    <s v="Europe"/>
    <n v="2018"/>
    <n v="48993188136.09343"/>
    <n v="5000000000"/>
  </r>
  <r>
    <s v="Germany"/>
    <s v="Europe"/>
    <n v="2019"/>
    <n v="53742514441.088943"/>
    <n v="5000000000"/>
  </r>
  <r>
    <s v="Germany"/>
    <s v="Europe"/>
    <n v="2020"/>
    <n v="57056139083.653572"/>
    <n v="5000000000"/>
  </r>
  <r>
    <s v="Germany"/>
    <s v="Europe"/>
    <n v="2021"/>
    <n v="56513126773.888359"/>
    <n v="5000000000"/>
  </r>
  <r>
    <s v="Germany"/>
    <s v="Europe"/>
    <n v="2022"/>
    <n v="57807736609.719574"/>
    <n v="5000000000"/>
  </r>
  <r>
    <s v="Ghana"/>
    <s v="Africa"/>
    <n v="2013"/>
    <n v="209695275.49987799"/>
    <n v="5000000000"/>
  </r>
  <r>
    <s v="Ghana"/>
    <s v="Africa"/>
    <n v="2014"/>
    <n v="280439979.27953148"/>
    <n v="5000000000"/>
  </r>
  <r>
    <s v="Ghana"/>
    <s v="Africa"/>
    <n v="2015"/>
    <n v="224299436.755555"/>
    <n v="5000000000"/>
  </r>
  <r>
    <s v="Ghana"/>
    <s v="Africa"/>
    <n v="2016"/>
    <n v="169469787.43336511"/>
    <n v="5000000000"/>
  </r>
  <r>
    <s v="Ghana"/>
    <s v="Africa"/>
    <n v="2017"/>
    <n v="193667335.8444531"/>
    <n v="5000000000"/>
  </r>
  <r>
    <s v="Ghana"/>
    <s v="Africa"/>
    <n v="2018"/>
    <n v="219827250.99090141"/>
    <n v="5000000000"/>
  </r>
  <r>
    <s v="Ghana"/>
    <s v="Africa"/>
    <n v="2019"/>
    <n v="250107401.695324"/>
    <n v="5000000000"/>
  </r>
  <r>
    <s v="Ghana"/>
    <s v="Africa"/>
    <n v="2020"/>
    <n v="255388590.40465361"/>
    <n v="5000000000"/>
  </r>
  <r>
    <s v="Ghana"/>
    <s v="Africa"/>
    <n v="2021"/>
    <n v="298345433.05757225"/>
    <n v="5000000000"/>
  </r>
  <r>
    <s v="Ghana"/>
    <s v="Africa"/>
    <n v="2022"/>
    <n v="273772005.95008171"/>
    <n v="5000000000"/>
  </r>
  <r>
    <s v="Greece"/>
    <s v="Europe"/>
    <n v="2013"/>
    <n v="4939727489.5569458"/>
    <n v="5000000000"/>
  </r>
  <r>
    <s v="Greece"/>
    <s v="Europe"/>
    <n v="2014"/>
    <n v="4899466220.6169081"/>
    <n v="5000000000"/>
  </r>
  <r>
    <s v="Greece"/>
    <s v="Europe"/>
    <n v="2015"/>
    <n v="5195786814.443347"/>
    <n v="5000000000"/>
  </r>
  <r>
    <s v="Greece"/>
    <s v="Europe"/>
    <n v="2016"/>
    <n v="5412331364.610117"/>
    <n v="5000000000"/>
  </r>
  <r>
    <s v="Greece"/>
    <s v="Europe"/>
    <n v="2017"/>
    <n v="5408009458.3944111"/>
    <n v="5000000000"/>
  </r>
  <r>
    <s v="Greece"/>
    <s v="Europe"/>
    <n v="2018"/>
    <n v="5780525673.0176849"/>
    <n v="5000000000"/>
  </r>
  <r>
    <s v="Greece"/>
    <s v="Europe"/>
    <n v="2019"/>
    <n v="5683897878.35672"/>
    <n v="5000000000"/>
  </r>
  <r>
    <s v="Greece"/>
    <s v="Europe"/>
    <n v="2020"/>
    <n v="6063015034.2260284"/>
    <n v="5000000000"/>
  </r>
  <r>
    <s v="Greece"/>
    <s v="Europe"/>
    <n v="2021"/>
    <n v="8299905392.6206255"/>
    <n v="5000000000"/>
  </r>
  <r>
    <s v="Greece"/>
    <s v="Europe"/>
    <n v="2022"/>
    <n v="8347534672.5560446"/>
    <n v="5000000000"/>
  </r>
  <r>
    <s v="Guatemala"/>
    <s v="Americas"/>
    <n v="2013"/>
    <n v="339100258.73092216"/>
    <n v="5000000000"/>
  </r>
  <r>
    <s v="Guatemala"/>
    <s v="Americas"/>
    <n v="2014"/>
    <n v="317414837.99686742"/>
    <n v="5000000000"/>
  </r>
  <r>
    <s v="Guatemala"/>
    <s v="Americas"/>
    <n v="2015"/>
    <n v="315378767.14230007"/>
    <n v="5000000000"/>
  </r>
  <r>
    <s v="Guatemala"/>
    <s v="Americas"/>
    <n v="2016"/>
    <n v="345508430.08716369"/>
    <n v="5000000000"/>
  </r>
  <r>
    <s v="Guatemala"/>
    <s v="Americas"/>
    <n v="2017"/>
    <n v="302395092.8526026"/>
    <n v="5000000000"/>
  </r>
  <r>
    <s v="Guatemala"/>
    <s v="Americas"/>
    <n v="2018"/>
    <n v="296190194.0742318"/>
    <n v="5000000000"/>
  </r>
  <r>
    <s v="Guatemala"/>
    <s v="Americas"/>
    <n v="2019"/>
    <n v="355254628.15332007"/>
    <n v="5000000000"/>
  </r>
  <r>
    <s v="Guatemala"/>
    <s v="Americas"/>
    <n v="2020"/>
    <n v="356586808.21561569"/>
    <n v="5000000000"/>
  </r>
  <r>
    <s v="Guatemala"/>
    <s v="Americas"/>
    <n v="2021"/>
    <n v="341780821.91780823"/>
    <n v="5000000000"/>
  </r>
  <r>
    <s v="Guatemala"/>
    <s v="Americas"/>
    <n v="2022"/>
    <n v="405419936.93110508"/>
    <n v="5000000000"/>
  </r>
  <r>
    <s v="Guinea"/>
    <s v="Africa"/>
    <n v="2013"/>
    <n v="276020771.83765537"/>
    <n v="5000000000"/>
  </r>
  <r>
    <s v="Guinea"/>
    <s v="Africa"/>
    <n v="2014"/>
    <n v="255620451.6687884"/>
    <n v="5000000000"/>
  </r>
  <r>
    <s v="Guinea"/>
    <s v="Africa"/>
    <n v="2015"/>
    <n v="283579017.2495169"/>
    <n v="5000000000"/>
  </r>
  <r>
    <s v="Guinea"/>
    <s v="Africa"/>
    <n v="2016"/>
    <n v="229473434.06600919"/>
    <n v="5000000000"/>
  </r>
  <r>
    <s v="Guinea"/>
    <s v="Africa"/>
    <n v="2017"/>
    <n v="241425210.0068917"/>
    <n v="5000000000"/>
  </r>
  <r>
    <s v="Guinea"/>
    <s v="Africa"/>
    <n v="2018"/>
    <n v="236868570.71396071"/>
    <n v="5000000000"/>
  </r>
  <r>
    <s v="Guinea"/>
    <s v="Africa"/>
    <n v="2019"/>
    <n v="223846736.9978939"/>
    <n v="5000000000"/>
  </r>
  <r>
    <s v="Guinea"/>
    <s v="Africa"/>
    <n v="2020"/>
    <n v="222938837.49822521"/>
    <n v="5000000000"/>
  </r>
  <r>
    <s v="Guinea"/>
    <s v="Africa"/>
    <n v="2021"/>
    <n v="244558590.4158029"/>
    <n v="5000000000"/>
  </r>
  <r>
    <s v="Guinea"/>
    <s v="Africa"/>
    <n v="2022"/>
    <n v="350496153.74880791"/>
    <n v="5000000000"/>
  </r>
  <r>
    <s v="Guinea-Bissau"/>
    <s v="Africa"/>
    <n v="2013"/>
    <n v="20758266.170178089"/>
    <n v="5000000000"/>
  </r>
  <r>
    <s v="Guinea-Bissau"/>
    <s v="Africa"/>
    <n v="2014"/>
    <n v="20859229.86601641"/>
    <n v="5000000000"/>
  </r>
  <r>
    <s v="Guinea-Bissau"/>
    <s v="Africa"/>
    <n v="2015"/>
    <n v="19511969.17741796"/>
    <n v="5000000000"/>
  </r>
  <r>
    <s v="Guinea-Bissau"/>
    <s v="Africa"/>
    <n v="2016"/>
    <n v="17799491.925083391"/>
    <n v="5000000000"/>
  </r>
  <r>
    <s v="Guinea-Bissau"/>
    <s v="Africa"/>
    <n v="2017"/>
    <n v="20953421.34865351"/>
    <n v="5000000000"/>
  </r>
  <r>
    <s v="Guinea-Bissau"/>
    <s v="Africa"/>
    <n v="2018"/>
    <n v="22016817.230980299"/>
    <n v="5000000000"/>
  </r>
  <r>
    <s v="Guinea-Bissau"/>
    <s v="Africa"/>
    <n v="2019"/>
    <n v="24656326.119385589"/>
    <n v="5000000000"/>
  </r>
  <r>
    <s v="Guinea-Bissau"/>
    <s v="Africa"/>
    <n v="2020"/>
    <n v="25633568.680367008"/>
    <n v="5000000000"/>
  </r>
  <r>
    <s v="Guinea-Bissau"/>
    <s v="Africa"/>
    <n v="2021"/>
    <n v="25673740.325625081"/>
    <n v="5000000000"/>
  </r>
  <r>
    <s v="Guinea-Bissau"/>
    <s v="Africa"/>
    <n v="2022"/>
    <n v="26146802.659306273"/>
    <n v="5000000000"/>
  </r>
  <r>
    <s v="Guyana"/>
    <s v="Americas"/>
    <n v="2013"/>
    <n v="38854227.053859465"/>
    <n v="5000000000"/>
  </r>
  <r>
    <s v="Guyana"/>
    <s v="Americas"/>
    <n v="2014"/>
    <n v="43258024.282922529"/>
    <n v="5000000000"/>
  </r>
  <r>
    <s v="Guyana"/>
    <s v="Americas"/>
    <n v="2015"/>
    <n v="51661531.856193744"/>
    <n v="5000000000"/>
  </r>
  <r>
    <s v="Guyana"/>
    <s v="Americas"/>
    <n v="2016"/>
    <n v="57087587.975724541"/>
    <n v="5000000000"/>
  </r>
  <r>
    <s v="Guyana"/>
    <s v="Americas"/>
    <n v="2017"/>
    <n v="64439276.523083121"/>
    <n v="5000000000"/>
  </r>
  <r>
    <s v="Guyana"/>
    <s v="Americas"/>
    <n v="2018"/>
    <n v="66459183.831415243"/>
    <n v="5000000000"/>
  </r>
  <r>
    <s v="Guyana"/>
    <s v="Americas"/>
    <n v="2019"/>
    <n v="71097304.257342711"/>
    <n v="5000000000"/>
  </r>
  <r>
    <s v="Guyana"/>
    <s v="Americas"/>
    <n v="2020"/>
    <n v="80344113.8588617"/>
    <n v="5000000000"/>
  </r>
  <r>
    <s v="Guyana"/>
    <s v="Americas"/>
    <n v="2021"/>
    <n v="76544945.163171843"/>
    <n v="5000000000"/>
  </r>
  <r>
    <s v="Guyana"/>
    <s v="Americas"/>
    <n v="2022"/>
    <n v="78344708.785200164"/>
    <n v="5000000000"/>
  </r>
  <r>
    <s v="Haiti"/>
    <s v="Americas"/>
    <n v="2013"/>
    <n v="6540653.6019185772"/>
    <n v="5000000000"/>
  </r>
  <r>
    <s v="Haiti"/>
    <s v="Americas"/>
    <n v="2014"/>
    <n v="6844900.2216352262"/>
    <n v="5000000000"/>
  </r>
  <r>
    <s v="Haiti"/>
    <s v="Americas"/>
    <n v="2015"/>
    <n v="9933487.0240997132"/>
    <n v="5000000000"/>
  </r>
  <r>
    <s v="Haiti"/>
    <s v="Americas"/>
    <n v="2016"/>
    <n v="9649143.9462580737"/>
    <n v="5000000000"/>
  </r>
  <r>
    <s v="Haiti"/>
    <s v="Americas"/>
    <n v="2017"/>
    <n v="10409210.904525248"/>
    <n v="5000000000"/>
  </r>
  <r>
    <s v="Haiti"/>
    <s v="Americas"/>
    <n v="2018"/>
    <n v="18046803.473640509"/>
    <n v="5000000000"/>
  </r>
  <r>
    <s v="Haiti"/>
    <s v="Americas"/>
    <n v="2019"/>
    <n v="16369620.88665537"/>
    <n v="5000000000"/>
  </r>
  <r>
    <s v="Haiti"/>
    <s v="Americas"/>
    <n v="2020"/>
    <n v="32514007.888176437"/>
    <n v="5000000000"/>
  </r>
  <r>
    <s v="Haiti"/>
    <s v="Americas"/>
    <n v="2021"/>
    <n v="20912067.404932451"/>
    <n v="5000000000"/>
  </r>
  <r>
    <s v="Haiti"/>
    <s v="Americas"/>
    <n v="2022"/>
    <n v="12979018.32763111"/>
    <n v="5000000000"/>
  </r>
  <r>
    <s v="Honduras"/>
    <s v="Americas"/>
    <n v="2013"/>
    <n v="344749426.01060098"/>
    <n v="5000000000"/>
  </r>
  <r>
    <s v="Honduras"/>
    <s v="Americas"/>
    <n v="2014"/>
    <n v="345936658.7166571"/>
    <n v="5000000000"/>
  </r>
  <r>
    <s v="Honduras"/>
    <s v="Americas"/>
    <n v="2015"/>
    <n v="401852331.47580248"/>
    <n v="5000000000"/>
  </r>
  <r>
    <s v="Honduras"/>
    <s v="Americas"/>
    <n v="2016"/>
    <n v="419713917.55343658"/>
    <n v="5000000000"/>
  </r>
  <r>
    <s v="Honduras"/>
    <s v="Americas"/>
    <n v="2017"/>
    <n v="457656232.75579786"/>
    <n v="5000000000"/>
  </r>
  <r>
    <s v="Honduras"/>
    <s v="Americas"/>
    <n v="2018"/>
    <n v="431796697.90973622"/>
    <n v="5000000000"/>
  </r>
  <r>
    <s v="Honduras"/>
    <s v="Americas"/>
    <n v="2019"/>
    <n v="448532572.95034647"/>
    <n v="5000000000"/>
  </r>
  <r>
    <s v="Honduras"/>
    <s v="Americas"/>
    <n v="2020"/>
    <n v="375333277.96438718"/>
    <n v="5000000000"/>
  </r>
  <r>
    <s v="Honduras"/>
    <s v="Americas"/>
    <n v="2021"/>
    <n v="438108692.03922212"/>
    <n v="5000000000"/>
  </r>
  <r>
    <s v="Honduras"/>
    <s v="Americas"/>
    <n v="2022"/>
    <n v="449470060.32560319"/>
    <n v="5000000000"/>
  </r>
  <r>
    <s v="Hungary"/>
    <s v="Europe"/>
    <n v="2013"/>
    <n v="1116749125.9085779"/>
    <n v="5000000000"/>
  </r>
  <r>
    <s v="Hungary"/>
    <s v="Europe"/>
    <n v="2014"/>
    <n v="1099989650.1110442"/>
    <n v="5000000000"/>
  </r>
  <r>
    <s v="Hungary"/>
    <s v="Europe"/>
    <n v="2015"/>
    <n v="1237316158.09951"/>
    <n v="5000000000"/>
  </r>
  <r>
    <s v="Hungary"/>
    <s v="Europe"/>
    <n v="2016"/>
    <n v="1413458682.770566"/>
    <n v="5000000000"/>
  </r>
  <r>
    <s v="Hungary"/>
    <s v="Europe"/>
    <n v="2017"/>
    <n v="1784403313.083719"/>
    <n v="5000000000"/>
  </r>
  <r>
    <s v="Hungary"/>
    <s v="Europe"/>
    <n v="2018"/>
    <n v="1615536401.698997"/>
    <n v="5000000000"/>
  </r>
  <r>
    <s v="Hungary"/>
    <s v="Europe"/>
    <n v="2019"/>
    <n v="2279887525.88937"/>
    <n v="5000000000"/>
  </r>
  <r>
    <s v="Hungary"/>
    <s v="Europe"/>
    <n v="2020"/>
    <n v="2954339691.033843"/>
    <n v="5000000000"/>
  </r>
  <r>
    <s v="Hungary"/>
    <s v="Europe"/>
    <n v="2021"/>
    <n v="3060136590.127389"/>
    <n v="5000000000"/>
  </r>
  <r>
    <s v="Hungary"/>
    <s v="Europe"/>
    <n v="2022"/>
    <n v="2774028039.6777873"/>
    <n v="5000000000"/>
  </r>
  <r>
    <s v="Iceland"/>
    <s v="Europe"/>
    <n v="2013"/>
    <n v="0"/>
    <n v="5000000000"/>
  </r>
  <r>
    <s v="Iceland"/>
    <s v="Europe"/>
    <n v="2014"/>
    <n v="0"/>
    <n v="5000000000"/>
  </r>
  <r>
    <s v="Iceland"/>
    <s v="Europe"/>
    <n v="2015"/>
    <n v="0"/>
    <n v="5000000000"/>
  </r>
  <r>
    <s v="Iceland"/>
    <s v="Europe"/>
    <n v="2016"/>
    <n v="0"/>
    <n v="5000000000"/>
  </r>
  <r>
    <s v="Iceland"/>
    <s v="Europe"/>
    <n v="2017"/>
    <n v="0"/>
    <n v="5000000000"/>
  </r>
  <r>
    <s v="Iceland"/>
    <s v="Europe"/>
    <n v="2018"/>
    <n v="0"/>
    <n v="5000000000"/>
  </r>
  <r>
    <s v="Iceland"/>
    <s v="Europe"/>
    <n v="2019"/>
    <n v="0"/>
    <n v="5000000000"/>
  </r>
  <r>
    <s v="Iceland"/>
    <s v="Europe"/>
    <n v="2020"/>
    <n v="0"/>
    <n v="5000000000"/>
  </r>
  <r>
    <s v="Iceland"/>
    <s v="Europe"/>
    <n v="2021"/>
    <n v="0"/>
    <n v="5000000000"/>
  </r>
  <r>
    <s v="Iceland"/>
    <s v="Europe"/>
    <n v="2022"/>
    <n v="0"/>
    <n v="5000000000"/>
  </r>
  <r>
    <s v="India"/>
    <s v="Asia/Oceana"/>
    <n v="2013"/>
    <n v="55178603119.407372"/>
    <n v="5000000000"/>
  </r>
  <r>
    <s v="India"/>
    <s v="Asia/Oceana"/>
    <n v="2014"/>
    <n v="57867145646.737625"/>
    <n v="5000000000"/>
  </r>
  <r>
    <s v="India"/>
    <s v="Asia/Oceana"/>
    <n v="2015"/>
    <n v="58416926437.443932"/>
    <n v="5000000000"/>
  </r>
  <r>
    <s v="India"/>
    <s v="Asia/Oceana"/>
    <n v="2016"/>
    <n v="64374701495.713455"/>
    <n v="5000000000"/>
  </r>
  <r>
    <s v="India"/>
    <s v="Asia/Oceana"/>
    <n v="2017"/>
    <n v="68909520312.177292"/>
    <n v="5000000000"/>
  </r>
  <r>
    <s v="India"/>
    <s v="Asia/Oceana"/>
    <n v="2018"/>
    <n v="71336197532.263412"/>
    <n v="5000000000"/>
  </r>
  <r>
    <s v="India"/>
    <s v="Asia/Oceana"/>
    <n v="2019"/>
    <n v="76372324646.228363"/>
    <n v="5000000000"/>
  </r>
  <r>
    <s v="India"/>
    <s v="Asia/Oceana"/>
    <n v="2020"/>
    <n v="76835560288.54895"/>
    <n v="5000000000"/>
  </r>
  <r>
    <s v="India"/>
    <s v="Asia/Oceana"/>
    <n v="2021"/>
    <n v="76348538793.920837"/>
    <n v="5000000000"/>
  </r>
  <r>
    <s v="India"/>
    <s v="Asia/Oceana"/>
    <n v="2022"/>
    <n v="80955777018.151016"/>
    <n v="5000000000"/>
  </r>
  <r>
    <s v="Indonesia"/>
    <s v="Asia/Oceana"/>
    <n v="2013"/>
    <n v="8208817522.7237482"/>
    <n v="5000000000"/>
  </r>
  <r>
    <s v="Indonesia"/>
    <s v="Asia/Oceana"/>
    <n v="2014"/>
    <n v="7232476925.8354492"/>
    <n v="5000000000"/>
  </r>
  <r>
    <s v="Indonesia"/>
    <s v="Asia/Oceana"/>
    <n v="2015"/>
    <n v="8410569763.7381039"/>
    <n v="5000000000"/>
  </r>
  <r>
    <s v="Indonesia"/>
    <s v="Asia/Oceana"/>
    <n v="2016"/>
    <n v="7848991883.098299"/>
    <n v="5000000000"/>
  </r>
  <r>
    <s v="Indonesia"/>
    <s v="Asia/Oceana"/>
    <n v="2017"/>
    <n v="9048522010.2641201"/>
    <n v="5000000000"/>
  </r>
  <r>
    <s v="Indonesia"/>
    <s v="Asia/Oceana"/>
    <n v="2018"/>
    <n v="7955396814.48701"/>
    <n v="5000000000"/>
  </r>
  <r>
    <s v="Indonesia"/>
    <s v="Asia/Oceana"/>
    <n v="2019"/>
    <n v="8348991737.3882637"/>
    <n v="5000000000"/>
  </r>
  <r>
    <s v="Indonesia"/>
    <s v="Asia/Oceana"/>
    <n v="2020"/>
    <n v="9719872495.2808075"/>
    <n v="5000000000"/>
  </r>
  <r>
    <s v="Indonesia"/>
    <s v="Asia/Oceana"/>
    <n v="2021"/>
    <n v="8802514800.4503651"/>
    <n v="5000000000"/>
  </r>
  <r>
    <s v="Indonesia"/>
    <s v="Asia/Oceana"/>
    <n v="2022"/>
    <n v="8915399158.5461636"/>
    <n v="5000000000"/>
  </r>
  <r>
    <s v="Iran"/>
    <s v="Middle East"/>
    <n v="2013"/>
    <n v="4428723284.0449772"/>
    <n v="5000000000"/>
  </r>
  <r>
    <s v="Iran"/>
    <s v="Middle East"/>
    <n v="2014"/>
    <n v="4415711521.3650675"/>
    <n v="5000000000"/>
  </r>
  <r>
    <s v="Iran"/>
    <s v="Middle East"/>
    <n v="2015"/>
    <n v="4695055821.0333529"/>
    <n v="5000000000"/>
  </r>
  <r>
    <s v="Iran"/>
    <s v="Middle East"/>
    <n v="2016"/>
    <n v="5390083714.5922356"/>
    <n v="5000000000"/>
  </r>
  <r>
    <s v="Iran"/>
    <s v="Middle East"/>
    <n v="2017"/>
    <n v="6064562183.6339312"/>
    <n v="5000000000"/>
  </r>
  <r>
    <s v="Iran"/>
    <s v="Middle East"/>
    <n v="2018"/>
    <n v="5130733243.4511852"/>
    <n v="5000000000"/>
  </r>
  <r>
    <s v="Iran"/>
    <s v="Middle East"/>
    <n v="2019"/>
    <n v="4213085651.1173368"/>
    <n v="5000000000"/>
  </r>
  <r>
    <s v="Iran"/>
    <s v="Middle East"/>
    <n v="2020"/>
    <n v="4246662277.1458025"/>
    <n v="5000000000"/>
  </r>
  <r>
    <s v="Iran"/>
    <s v="Middle East"/>
    <n v="2021"/>
    <n v="5391957618.2488403"/>
    <n v="5000000000"/>
  </r>
  <r>
    <s v="Iran"/>
    <s v="Middle East"/>
    <n v="2022"/>
    <n v="5639673782.7533512"/>
    <n v="5000000000"/>
  </r>
  <r>
    <s v="Iraq"/>
    <s v="Middle East"/>
    <n v="2013"/>
    <n v="6987911850.7377701"/>
    <n v="5000000000"/>
  </r>
  <r>
    <s v="Iraq"/>
    <s v="Middle East"/>
    <n v="2014"/>
    <n v="6082586361.3179054"/>
    <n v="5000000000"/>
  </r>
  <r>
    <s v="Iraq"/>
    <s v="Middle East"/>
    <n v="2015"/>
    <n v="8331114356.9631929"/>
    <n v="5000000000"/>
  </r>
  <r>
    <s v="Iraq"/>
    <s v="Middle East"/>
    <n v="2016"/>
    <n v="5214835271.7351332"/>
    <n v="5000000000"/>
  </r>
  <r>
    <s v="Iraq"/>
    <s v="Middle East"/>
    <n v="2017"/>
    <n v="6477101821.2946959"/>
    <n v="5000000000"/>
  </r>
  <r>
    <s v="Iraq"/>
    <s v="Middle East"/>
    <n v="2018"/>
    <n v="5502394530.4782238"/>
    <n v="5000000000"/>
  </r>
  <r>
    <s v="Iraq"/>
    <s v="Middle East"/>
    <n v="2019"/>
    <n v="6668983618.8440256"/>
    <n v="5000000000"/>
  </r>
  <r>
    <s v="Iraq"/>
    <s v="Middle East"/>
    <n v="2020"/>
    <n v="4954201584.2783337"/>
    <n v="5000000000"/>
  </r>
  <r>
    <s v="Iraq"/>
    <s v="Middle East"/>
    <n v="2021"/>
    <n v="4771002728.7390356"/>
    <n v="5000000000"/>
  </r>
  <r>
    <s v="Iraq"/>
    <s v="Middle East"/>
    <n v="2022"/>
    <n v="4434307689.6934986"/>
    <n v="5000000000"/>
  </r>
  <r>
    <s v="Ireland"/>
    <s v="Europe"/>
    <n v="2013"/>
    <n v="1104720976.5252452"/>
    <n v="5000000000"/>
  </r>
  <r>
    <s v="Ireland"/>
    <s v="Europe"/>
    <n v="2014"/>
    <n v="1100749003.8173602"/>
    <n v="5000000000"/>
  </r>
  <r>
    <s v="Ireland"/>
    <s v="Europe"/>
    <n v="2015"/>
    <n v="1103949121.3631349"/>
    <n v="5000000000"/>
  </r>
  <r>
    <s v="Ireland"/>
    <s v="Europe"/>
    <n v="2016"/>
    <n v="1112084177.38726"/>
    <n v="5000000000"/>
  </r>
  <r>
    <s v="Ireland"/>
    <s v="Europe"/>
    <n v="2017"/>
    <n v="1117977305.0358491"/>
    <n v="5000000000"/>
  </r>
  <r>
    <s v="Ireland"/>
    <s v="Europe"/>
    <n v="2018"/>
    <n v="1142257274.403482"/>
    <n v="5000000000"/>
  </r>
  <r>
    <s v="Ireland"/>
    <s v="Europe"/>
    <n v="2019"/>
    <n v="1199070160.551518"/>
    <n v="5000000000"/>
  </r>
  <r>
    <s v="Ireland"/>
    <s v="Europe"/>
    <n v="2020"/>
    <n v="1215321375.7600119"/>
    <n v="5000000000"/>
  </r>
  <r>
    <s v="Ireland"/>
    <s v="Europe"/>
    <n v="2021"/>
    <n v="1267738883.6329231"/>
    <n v="5000000000"/>
  </r>
  <r>
    <s v="Ireland"/>
    <s v="Europe"/>
    <n v="2022"/>
    <n v="1207693046.812459"/>
    <n v="5000000000"/>
  </r>
  <r>
    <s v="Israel"/>
    <s v="Middle East"/>
    <n v="2013"/>
    <n v="18570076701.286179"/>
    <n v="5000000000"/>
  </r>
  <r>
    <s v="Israel"/>
    <s v="Middle East"/>
    <n v="2014"/>
    <n v="19990916923.949509"/>
    <n v="5000000000"/>
  </r>
  <r>
    <s v="Israel"/>
    <s v="Middle East"/>
    <n v="2015"/>
    <n v="20278004257.244549"/>
    <n v="5000000000"/>
  </r>
  <r>
    <s v="Israel"/>
    <s v="Middle East"/>
    <n v="2016"/>
    <n v="21351332904.315018"/>
    <n v="5000000000"/>
  </r>
  <r>
    <s v="Israel"/>
    <s v="Middle East"/>
    <n v="2017"/>
    <n v="22265164484.46862"/>
    <n v="5000000000"/>
  </r>
  <r>
    <s v="Israel"/>
    <s v="Middle East"/>
    <n v="2018"/>
    <n v="22535677602.762211"/>
    <n v="5000000000"/>
  </r>
  <r>
    <s v="Israel"/>
    <s v="Middle East"/>
    <n v="2019"/>
    <n v="22671367768.654907"/>
    <n v="5000000000"/>
  </r>
  <r>
    <s v="Israel"/>
    <s v="Middle East"/>
    <n v="2020"/>
    <n v="23610957086.634979"/>
    <n v="5000000000"/>
  </r>
  <r>
    <s v="Israel"/>
    <s v="Middle East"/>
    <n v="2021"/>
    <n v="24340979541.227531"/>
    <n v="5000000000"/>
  </r>
  <r>
    <s v="Israel"/>
    <s v="Middle East"/>
    <n v="2022"/>
    <n v="23308216961.313438"/>
    <n v="5000000000"/>
  </r>
  <r>
    <s v="Italy"/>
    <s v="Europe"/>
    <n v="2013"/>
    <n v="28012316740.87431"/>
    <n v="5000000000"/>
  </r>
  <r>
    <s v="Italy"/>
    <s v="Europe"/>
    <n v="2014"/>
    <n v="25859740877.446728"/>
    <n v="5000000000"/>
  </r>
  <r>
    <s v="Italy"/>
    <s v="Europe"/>
    <n v="2015"/>
    <n v="24761885130.69836"/>
    <n v="5000000000"/>
  </r>
  <r>
    <s v="Italy"/>
    <s v="Europe"/>
    <n v="2016"/>
    <n v="28051169058.295502"/>
    <n v="5000000000"/>
  </r>
  <r>
    <s v="Italy"/>
    <s v="Europe"/>
    <n v="2017"/>
    <n v="28857194448.324028"/>
    <n v="5000000000"/>
  </r>
  <r>
    <s v="Italy"/>
    <s v="Europe"/>
    <n v="2018"/>
    <n v="29145561514.458321"/>
    <n v="5000000000"/>
  </r>
  <r>
    <s v="Italy"/>
    <s v="Europe"/>
    <n v="2019"/>
    <n v="28348729052.167439"/>
    <n v="5000000000"/>
  </r>
  <r>
    <s v="Italy"/>
    <s v="Europe"/>
    <n v="2020"/>
    <n v="34803696205.674866"/>
    <n v="5000000000"/>
  </r>
  <r>
    <s v="Italy"/>
    <s v="Europe"/>
    <n v="2021"/>
    <n v="36249278618.732262"/>
    <n v="5000000000"/>
  </r>
  <r>
    <s v="Italy"/>
    <s v="Europe"/>
    <n v="2022"/>
    <n v="34627467106.026138"/>
    <n v="5000000000"/>
  </r>
  <r>
    <s v="Jamaica"/>
    <s v="Americas"/>
    <n v="2013"/>
    <n v="124434913.8715494"/>
    <n v="5000000000"/>
  </r>
  <r>
    <s v="Jamaica"/>
    <s v="Americas"/>
    <n v="2014"/>
    <n v="120133913.7993544"/>
    <n v="5000000000"/>
  </r>
  <r>
    <s v="Jamaica"/>
    <s v="Americas"/>
    <n v="2015"/>
    <n v="124644794.0256976"/>
    <n v="5000000000"/>
  </r>
  <r>
    <s v="Jamaica"/>
    <s v="Americas"/>
    <n v="2016"/>
    <n v="141431443.06631219"/>
    <n v="5000000000"/>
  </r>
  <r>
    <s v="Jamaica"/>
    <s v="Americas"/>
    <n v="2017"/>
    <n v="148653896.99859849"/>
    <n v="5000000000"/>
  </r>
  <r>
    <s v="Jamaica"/>
    <s v="Americas"/>
    <n v="2018"/>
    <n v="209899228.84397599"/>
    <n v="5000000000"/>
  </r>
  <r>
    <s v="Jamaica"/>
    <s v="Americas"/>
    <n v="2019"/>
    <n v="265314705.57944289"/>
    <n v="5000000000"/>
  </r>
  <r>
    <s v="Jamaica"/>
    <s v="Americas"/>
    <n v="2020"/>
    <n v="238477411.6158694"/>
    <n v="5000000000"/>
  </r>
  <r>
    <s v="Jamaica"/>
    <s v="Americas"/>
    <n v="2021"/>
    <n v="217577299.17650452"/>
    <n v="5000000000"/>
  </r>
  <r>
    <s v="Jamaica"/>
    <s v="Americas"/>
    <n v="2022"/>
    <n v="203207430.4108932"/>
    <n v="5000000000"/>
  </r>
  <r>
    <s v="Japan"/>
    <s v="Asia/Oceana"/>
    <n v="2013"/>
    <n v="45844574538.08976"/>
    <n v="5000000000"/>
  </r>
  <r>
    <s v="Japan"/>
    <s v="Asia/Oceana"/>
    <n v="2014"/>
    <n v="46335387684.121834"/>
    <n v="5000000000"/>
  </r>
  <r>
    <s v="Japan"/>
    <s v="Asia/Oceana"/>
    <n v="2015"/>
    <n v="47149436600.522697"/>
    <n v="5000000000"/>
  </r>
  <r>
    <s v="Japan"/>
    <s v="Asia/Oceana"/>
    <n v="2016"/>
    <n v="46869276938.478317"/>
    <n v="5000000000"/>
  </r>
  <r>
    <s v="Japan"/>
    <s v="Asia/Oceana"/>
    <n v="2017"/>
    <n v="46559224133.83329"/>
    <n v="5000000000"/>
  </r>
  <r>
    <s v="Japan"/>
    <s v="Asia/Oceana"/>
    <n v="2018"/>
    <n v="48902955044.219719"/>
    <n v="5000000000"/>
  </r>
  <r>
    <s v="Japan"/>
    <s v="Asia/Oceana"/>
    <n v="2019"/>
    <n v="50293933089.976273"/>
    <n v="5000000000"/>
  </r>
  <r>
    <s v="Japan"/>
    <s v="Asia/Oceana"/>
    <n v="2020"/>
    <n v="49862785770.295319"/>
    <n v="5000000000"/>
  </r>
  <r>
    <s v="Japan"/>
    <s v="Asia/Oceana"/>
    <n v="2021"/>
    <n v="50957471034.030464"/>
    <n v="5000000000"/>
  </r>
  <r>
    <s v="Japan"/>
    <s v="Asia/Oceana"/>
    <n v="2022"/>
    <n v="53946520595.828255"/>
    <n v="5000000000"/>
  </r>
  <r>
    <s v="Jordan"/>
    <s v="Middle East"/>
    <n v="2013"/>
    <n v="1617142185.9695561"/>
    <n v="5000000000"/>
  </r>
  <r>
    <s v="Jordan"/>
    <s v="Middle East"/>
    <n v="2014"/>
    <n v="1684628818.4456239"/>
    <n v="5000000000"/>
  </r>
  <r>
    <s v="Jordan"/>
    <s v="Middle East"/>
    <n v="2015"/>
    <n v="1772012777.8527839"/>
    <n v="5000000000"/>
  </r>
  <r>
    <s v="Jordan"/>
    <s v="Middle East"/>
    <n v="2016"/>
    <n v="1956780802.3297939"/>
    <n v="5000000000"/>
  </r>
  <r>
    <s v="Jordan"/>
    <s v="Middle East"/>
    <n v="2017"/>
    <n v="2076084690.98037"/>
    <n v="5000000000"/>
  </r>
  <r>
    <s v="Jordan"/>
    <s v="Middle East"/>
    <n v="2018"/>
    <n v="2005872029.2551301"/>
    <n v="5000000000"/>
  </r>
  <r>
    <s v="Jordan"/>
    <s v="Middle East"/>
    <n v="2019"/>
    <n v="2066330904.7957799"/>
    <n v="5000000000"/>
  </r>
  <r>
    <s v="Jordan"/>
    <s v="Middle East"/>
    <n v="2020"/>
    <n v="2083590043.374903"/>
    <n v="5000000000"/>
  </r>
  <r>
    <s v="Jordan"/>
    <s v="Middle East"/>
    <n v="2021"/>
    <n v="2176760563.3802819"/>
    <n v="5000000000"/>
  </r>
  <r>
    <s v="Jordan"/>
    <s v="Middle East"/>
    <n v="2022"/>
    <n v="2238347887.9466829"/>
    <n v="5000000000"/>
  </r>
  <r>
    <s v="Kazakhstan"/>
    <s v="Asia/Oceana"/>
    <n v="2013"/>
    <n v="1645901970.3106701"/>
    <n v="5000000000"/>
  </r>
  <r>
    <s v="Kazakhstan"/>
    <s v="Asia/Oceana"/>
    <n v="2014"/>
    <n v="1642610270.155386"/>
    <n v="5000000000"/>
  </r>
  <r>
    <s v="Kazakhstan"/>
    <s v="Asia/Oceana"/>
    <n v="2015"/>
    <n v="1534652720.4364703"/>
    <n v="5000000000"/>
  </r>
  <r>
    <s v="Kazakhstan"/>
    <s v="Asia/Oceana"/>
    <n v="2016"/>
    <n v="1426374645.1704881"/>
    <n v="5000000000"/>
  </r>
  <r>
    <s v="Kazakhstan"/>
    <s v="Asia/Oceana"/>
    <n v="2017"/>
    <n v="1369608969.1902421"/>
    <n v="5000000000"/>
  </r>
  <r>
    <s v="Kazakhstan"/>
    <s v="Asia/Oceana"/>
    <n v="2018"/>
    <n v="1475201492.9587059"/>
    <n v="5000000000"/>
  </r>
  <r>
    <s v="Kazakhstan"/>
    <s v="Asia/Oceana"/>
    <n v="2019"/>
    <n v="1926145711.417609"/>
    <n v="5000000000"/>
  </r>
  <r>
    <s v="Kazakhstan"/>
    <s v="Asia/Oceana"/>
    <n v="2020"/>
    <n v="1628765677.207444"/>
    <n v="5000000000"/>
  </r>
  <r>
    <s v="Kazakhstan"/>
    <s v="Asia/Oceana"/>
    <n v="2021"/>
    <n v="1617793374.997354"/>
    <n v="5000000000"/>
  </r>
  <r>
    <s v="Kazakhstan"/>
    <s v="Asia/Oceana"/>
    <n v="2022"/>
    <n v="1079472372.5203331"/>
    <n v="5000000000"/>
  </r>
  <r>
    <s v="Kenya"/>
    <s v="Africa"/>
    <n v="2013"/>
    <n v="1097938061.1589191"/>
    <n v="5000000000"/>
  </r>
  <r>
    <s v="Kenya"/>
    <s v="Africa"/>
    <n v="2014"/>
    <n v="998144716.29731798"/>
    <n v="5000000000"/>
  </r>
  <r>
    <s v="Kenya"/>
    <s v="Africa"/>
    <n v="2015"/>
    <n v="1077188540.4994321"/>
    <n v="5000000000"/>
  </r>
  <r>
    <s v="Kenya"/>
    <s v="Africa"/>
    <n v="2016"/>
    <n v="1158860016.3035901"/>
    <n v="5000000000"/>
  </r>
  <r>
    <s v="Kenya"/>
    <s v="Africa"/>
    <n v="2017"/>
    <n v="1189278533.826035"/>
    <n v="5000000000"/>
  </r>
  <r>
    <s v="Kenya"/>
    <s v="Africa"/>
    <n v="2018"/>
    <n v="1220220316.0023222"/>
    <n v="5000000000"/>
  </r>
  <r>
    <s v="Kenya"/>
    <s v="Africa"/>
    <n v="2019"/>
    <n v="1171112961.4986429"/>
    <n v="5000000000"/>
  </r>
  <r>
    <s v="Kenya"/>
    <s v="Africa"/>
    <n v="2020"/>
    <n v="1158542358.1257539"/>
    <n v="5000000000"/>
  </r>
  <r>
    <s v="Kenya"/>
    <s v="Africa"/>
    <n v="2021"/>
    <n v="1191035199.161618"/>
    <n v="5000000000"/>
  </r>
  <r>
    <s v="Kenya"/>
    <s v="Africa"/>
    <n v="2022"/>
    <n v="1149105644.4928041"/>
    <n v="5000000000"/>
  </r>
  <r>
    <s v="Korea, South"/>
    <s v="Asia/Oceana"/>
    <n v="2013"/>
    <n v="36191090605.332809"/>
    <n v="5000000000"/>
  </r>
  <r>
    <s v="Korea, South"/>
    <s v="Asia/Oceana"/>
    <n v="2014"/>
    <n v="37614763928.782684"/>
    <n v="5000000000"/>
  </r>
  <r>
    <s v="Korea, South"/>
    <s v="Asia/Oceana"/>
    <n v="2015"/>
    <n v="39075990240.720909"/>
    <n v="5000000000"/>
  </r>
  <r>
    <s v="Korea, South"/>
    <s v="Asia/Oceana"/>
    <n v="2016"/>
    <n v="40055077562.215546"/>
    <n v="5000000000"/>
  </r>
  <r>
    <s v="Korea, South"/>
    <s v="Asia/Oceana"/>
    <n v="2017"/>
    <n v="40791897399.165535"/>
    <n v="5000000000"/>
  </r>
  <r>
    <s v="Korea, South"/>
    <s v="Asia/Oceana"/>
    <n v="2018"/>
    <n v="42860682557.099236"/>
    <n v="5000000000"/>
  </r>
  <r>
    <s v="Korea, South"/>
    <s v="Asia/Oceana"/>
    <n v="2019"/>
    <n v="46313467779.345032"/>
    <n v="5000000000"/>
  </r>
  <r>
    <s v="Korea, South"/>
    <s v="Asia/Oceana"/>
    <n v="2020"/>
    <n v="48750306637.409225"/>
    <n v="5000000000"/>
  </r>
  <r>
    <s v="Korea, South"/>
    <s v="Asia/Oceana"/>
    <n v="2021"/>
    <n v="50873788105.291695"/>
    <n v="5000000000"/>
  </r>
  <r>
    <s v="Korea, South"/>
    <s v="Asia/Oceana"/>
    <n v="2022"/>
    <n v="49618262525.32795"/>
    <n v="5000000000"/>
  </r>
  <r>
    <s v="Kosovo"/>
    <s v="Europe"/>
    <n v="2013"/>
    <n v="47278760.456102841"/>
    <n v="5000000000"/>
  </r>
  <r>
    <s v="Kosovo"/>
    <s v="Europe"/>
    <n v="2014"/>
    <n v="51938532.882167697"/>
    <n v="5000000000"/>
  </r>
  <r>
    <s v="Kosovo"/>
    <s v="Europe"/>
    <n v="2015"/>
    <n v="58282416.580742195"/>
    <n v="5000000000"/>
  </r>
  <r>
    <s v="Kosovo"/>
    <s v="Europe"/>
    <n v="2016"/>
    <n v="60562652.372408651"/>
    <n v="5000000000"/>
  </r>
  <r>
    <s v="Kosovo"/>
    <s v="Europe"/>
    <n v="2017"/>
    <n v="64851381.918983959"/>
    <n v="5000000000"/>
  </r>
  <r>
    <s v="Kosovo"/>
    <s v="Europe"/>
    <n v="2018"/>
    <n v="67483451.2746526"/>
    <n v="5000000000"/>
  </r>
  <r>
    <s v="Kosovo"/>
    <s v="Europe"/>
    <n v="2019"/>
    <n v="71873760.593855917"/>
    <n v="5000000000"/>
  </r>
  <r>
    <s v="Kosovo"/>
    <s v="Europe"/>
    <n v="2020"/>
    <n v="84672780.568563595"/>
    <n v="5000000000"/>
  </r>
  <r>
    <s v="Kosovo"/>
    <s v="Europe"/>
    <n v="2021"/>
    <n v="79609744.56007567"/>
    <n v="5000000000"/>
  </r>
  <r>
    <s v="Kosovo"/>
    <s v="Europe"/>
    <n v="2022"/>
    <n v="108019016.0824804"/>
    <n v="5000000000"/>
  </r>
  <r>
    <s v="Kuwait"/>
    <s v="Middle East"/>
    <n v="2013"/>
    <n v="6456560301.2709427"/>
    <n v="5000000000"/>
  </r>
  <r>
    <s v="Kuwait"/>
    <s v="Middle East"/>
    <n v="2014"/>
    <n v="6443923398.04076"/>
    <n v="5000000000"/>
  </r>
  <r>
    <s v="Kuwait"/>
    <s v="Middle East"/>
    <n v="2015"/>
    <n v="6490363920.8191032"/>
    <n v="5000000000"/>
  </r>
  <r>
    <s v="Kuwait"/>
    <s v="Middle East"/>
    <n v="2016"/>
    <n v="7097550739.1961174"/>
    <n v="5000000000"/>
  </r>
  <r>
    <s v="Kuwait"/>
    <s v="Middle East"/>
    <n v="2017"/>
    <n v="7320285371.4381905"/>
    <n v="5000000000"/>
  </r>
  <r>
    <s v="Kuwait"/>
    <s v="Middle East"/>
    <n v="2018"/>
    <n v="7682473398.0301476"/>
    <n v="5000000000"/>
  </r>
  <r>
    <s v="Kuwait"/>
    <s v="Middle East"/>
    <n v="2019"/>
    <n v="7863842532.2388563"/>
    <n v="5000000000"/>
  </r>
  <r>
    <s v="Kuwait"/>
    <s v="Middle East"/>
    <n v="2020"/>
    <n v="7321774486.7310152"/>
    <n v="5000000000"/>
  </r>
  <r>
    <s v="Kuwait"/>
    <s v="Middle East"/>
    <n v="2021"/>
    <n v="9024335548.1727581"/>
    <n v="5000000000"/>
  </r>
  <r>
    <s v="Kuwait"/>
    <s v="Middle East"/>
    <n v="2022"/>
    <n v="8042631983.0158491"/>
    <n v="5000000000"/>
  </r>
  <r>
    <s v="Kyrgyz Republic"/>
    <s v="Asia/Oceana"/>
    <n v="2013"/>
    <n v="98709178.209037215"/>
    <n v="5000000000"/>
  </r>
  <r>
    <s v="Kyrgyz Republic"/>
    <s v="Asia/Oceana"/>
    <n v="2014"/>
    <n v="109342469.30992509"/>
    <n v="5000000000"/>
  </r>
  <r>
    <s v="Kyrgyz Republic"/>
    <s v="Asia/Oceana"/>
    <n v="2015"/>
    <n v="112775258.3218457"/>
    <n v="5000000000"/>
  </r>
  <r>
    <s v="Kyrgyz Republic"/>
    <s v="Asia/Oceana"/>
    <n v="2016"/>
    <n v="120424936.40523151"/>
    <n v="5000000000"/>
  </r>
  <r>
    <s v="Kyrgyz Republic"/>
    <s v="Asia/Oceana"/>
    <n v="2017"/>
    <n v="120691057.9863963"/>
    <n v="5000000000"/>
  </r>
  <r>
    <s v="Kyrgyz Republic"/>
    <s v="Asia/Oceana"/>
    <n v="2018"/>
    <n v="124438574.6510247"/>
    <n v="5000000000"/>
  </r>
  <r>
    <s v="Kyrgyz Republic"/>
    <s v="Asia/Oceana"/>
    <n v="2019"/>
    <n v="126498688.7367335"/>
    <n v="5000000000"/>
  </r>
  <r>
    <s v="Kyrgyz Republic"/>
    <s v="Asia/Oceana"/>
    <n v="2020"/>
    <n v="133388182.637375"/>
    <n v="5000000000"/>
  </r>
  <r>
    <s v="Kyrgyz Republic"/>
    <s v="Asia/Oceana"/>
    <n v="2021"/>
    <n v="133343316.6994575"/>
    <n v="5000000000"/>
  </r>
  <r>
    <s v="Kyrgyz Republic"/>
    <s v="Asia/Oceana"/>
    <n v="2022"/>
    <n v="131195148.01201981"/>
    <n v="5000000000"/>
  </r>
  <r>
    <s v="Latvia"/>
    <s v="Europe"/>
    <n v="2013"/>
    <n v="286347095.93751121"/>
    <n v="5000000000"/>
  </r>
  <r>
    <s v="Latvia"/>
    <s v="Europe"/>
    <n v="2014"/>
    <n v="296971773.4039343"/>
    <n v="5000000000"/>
  </r>
  <r>
    <s v="Latvia"/>
    <s v="Europe"/>
    <n v="2015"/>
    <n v="339014968.08647829"/>
    <n v="5000000000"/>
  </r>
  <r>
    <s v="Latvia"/>
    <s v="Europe"/>
    <n v="2016"/>
    <n v="488616909.06447887"/>
    <n v="5000000000"/>
  </r>
  <r>
    <s v="Latvia"/>
    <s v="Europe"/>
    <n v="2017"/>
    <n v="554834751.60689509"/>
    <n v="5000000000"/>
  </r>
  <r>
    <s v="Latvia"/>
    <s v="Europe"/>
    <n v="2018"/>
    <n v="756310007.79949188"/>
    <n v="5000000000"/>
  </r>
  <r>
    <s v="Latvia"/>
    <s v="Europe"/>
    <n v="2019"/>
    <n v="756436607.75169206"/>
    <n v="5000000000"/>
  </r>
  <r>
    <s v="Latvia"/>
    <s v="Europe"/>
    <n v="2020"/>
    <n v="795087097.00421512"/>
    <n v="5000000000"/>
  </r>
  <r>
    <s v="Latvia"/>
    <s v="Europe"/>
    <n v="2021"/>
    <n v="823084200.56764436"/>
    <n v="5000000000"/>
  </r>
  <r>
    <s v="Latvia"/>
    <s v="Europe"/>
    <n v="2022"/>
    <n v="819534005.82241499"/>
    <n v="5000000000"/>
  </r>
  <r>
    <s v="Lebanon"/>
    <s v="Middle East"/>
    <n v="2013"/>
    <n v="12718459371.457081"/>
    <n v="5000000000"/>
  </r>
  <r>
    <s v="Lebanon"/>
    <s v="Middle East"/>
    <n v="2014"/>
    <n v="14643693339.72965"/>
    <n v="5000000000"/>
  </r>
  <r>
    <s v="Lebanon"/>
    <s v="Middle East"/>
    <n v="2015"/>
    <n v="15008663832.73675"/>
    <n v="5000000000"/>
  </r>
  <r>
    <s v="Lebanon"/>
    <s v="Middle East"/>
    <n v="2016"/>
    <n v="17612248884.997932"/>
    <n v="5000000000"/>
  </r>
  <r>
    <s v="Lebanon"/>
    <s v="Middle East"/>
    <n v="2017"/>
    <n v="16003357132.44091"/>
    <n v="5000000000"/>
  </r>
  <r>
    <s v="Lebanon"/>
    <s v="Middle East"/>
    <n v="2018"/>
    <n v="17155134873.015301"/>
    <n v="5000000000"/>
  </r>
  <r>
    <s v="Lebanon"/>
    <s v="Middle East"/>
    <n v="2019"/>
    <n v="15116297699.475691"/>
    <n v="5000000000"/>
  </r>
  <r>
    <s v="Lebanon"/>
    <s v="Middle East"/>
    <n v="2020"/>
    <n v="6211778553.1583509"/>
    <n v="5000000000"/>
  </r>
  <r>
    <s v="Lebanon"/>
    <s v="Middle East"/>
    <n v="2021"/>
    <n v="1914494195.688226"/>
    <n v="5000000000"/>
  </r>
  <r>
    <s v="Lebanon"/>
    <s v="Middle East"/>
    <n v="2022"/>
    <n v="1639805585.681741"/>
    <n v="5000000000"/>
  </r>
  <r>
    <s v="Lesotho"/>
    <s v="Africa"/>
    <n v="2013"/>
    <n v="46528477.238834426"/>
    <n v="5000000000"/>
  </r>
  <r>
    <s v="Lesotho"/>
    <s v="Africa"/>
    <n v="2014"/>
    <n v="49377739.968286209"/>
    <n v="5000000000"/>
  </r>
  <r>
    <s v="Lesotho"/>
    <s v="Africa"/>
    <n v="2015"/>
    <n v="51916142.336605072"/>
    <n v="5000000000"/>
  </r>
  <r>
    <s v="Lesotho"/>
    <s v="Africa"/>
    <n v="2016"/>
    <n v="52959910.820164211"/>
    <n v="5000000000"/>
  </r>
  <r>
    <s v="Lesotho"/>
    <s v="Africa"/>
    <n v="2017"/>
    <n v="57935737.475920491"/>
    <n v="5000000000"/>
  </r>
  <r>
    <s v="Lesotho"/>
    <s v="Africa"/>
    <n v="2018"/>
    <n v="53599880.861149408"/>
    <n v="5000000000"/>
  </r>
  <r>
    <s v="Lesotho"/>
    <s v="Africa"/>
    <n v="2019"/>
    <n v="48803931.291932456"/>
    <n v="5000000000"/>
  </r>
  <r>
    <s v="Lesotho"/>
    <s v="Africa"/>
    <n v="2020"/>
    <n v="45641006.436460875"/>
    <n v="5000000000"/>
  </r>
  <r>
    <s v="Lesotho"/>
    <s v="Africa"/>
    <n v="2021"/>
    <n v="37044054.950260535"/>
    <n v="5000000000"/>
  </r>
  <r>
    <s v="Lesotho"/>
    <s v="Africa"/>
    <n v="2022"/>
    <n v="35508652.026760302"/>
    <n v="5000000000"/>
  </r>
  <r>
    <s v="Liberia"/>
    <s v="Africa"/>
    <n v="2013"/>
    <n v="44027036.561103351"/>
    <n v="5000000000"/>
  </r>
  <r>
    <s v="Liberia"/>
    <s v="Africa"/>
    <n v="2014"/>
    <n v="39291205.630078539"/>
    <n v="5000000000"/>
  </r>
  <r>
    <s v="Liberia"/>
    <s v="Africa"/>
    <n v="2015"/>
    <n v="36767714.859408677"/>
    <n v="5000000000"/>
  </r>
  <r>
    <s v="Liberia"/>
    <s v="Africa"/>
    <n v="2016"/>
    <n v="32513507.594163023"/>
    <n v="5000000000"/>
  </r>
  <r>
    <s v="Liberia"/>
    <s v="Africa"/>
    <n v="2017"/>
    <n v="23851250.73517514"/>
    <n v="5000000000"/>
  </r>
  <r>
    <s v="Liberia"/>
    <s v="Africa"/>
    <n v="2018"/>
    <n v="19151248.299265891"/>
    <n v="5000000000"/>
  </r>
  <r>
    <s v="Liberia"/>
    <s v="Africa"/>
    <n v="2019"/>
    <n v="15282377.671658039"/>
    <n v="5000000000"/>
  </r>
  <r>
    <s v="Liberia"/>
    <s v="Africa"/>
    <n v="2020"/>
    <n v="13657946.697623469"/>
    <n v="5000000000"/>
  </r>
  <r>
    <s v="Liberia"/>
    <s v="Africa"/>
    <n v="2021"/>
    <n v="14743000"/>
    <n v="5000000000"/>
  </r>
  <r>
    <s v="Liberia"/>
    <s v="Africa"/>
    <n v="2022"/>
    <n v="17826638.70945638"/>
    <n v="5000000000"/>
  </r>
  <r>
    <s v="Lithuania"/>
    <s v="Europe"/>
    <n v="2013"/>
    <n v="365502915.22295439"/>
    <n v="5000000000"/>
  </r>
  <r>
    <s v="Lithuania"/>
    <s v="Europe"/>
    <n v="2014"/>
    <n v="439493869.44653457"/>
    <n v="5000000000"/>
  </r>
  <r>
    <s v="Lithuania"/>
    <s v="Europe"/>
    <n v="2015"/>
    <n v="585535966.01320589"/>
    <n v="5000000000"/>
  </r>
  <r>
    <s v="Lithuania"/>
    <s v="Europe"/>
    <n v="2016"/>
    <n v="784725057.0470413"/>
    <n v="5000000000"/>
  </r>
  <r>
    <s v="Lithuania"/>
    <s v="Europe"/>
    <n v="2017"/>
    <n v="953006525.27523291"/>
    <n v="5000000000"/>
  </r>
  <r>
    <s v="Lithuania"/>
    <s v="Europe"/>
    <n v="2018"/>
    <n v="1147462893.294708"/>
    <n v="5000000000"/>
  </r>
  <r>
    <s v="Lithuania"/>
    <s v="Europe"/>
    <n v="2019"/>
    <n v="1224018739.501359"/>
    <n v="5000000000"/>
  </r>
  <r>
    <s v="Lithuania"/>
    <s v="Europe"/>
    <n v="2020"/>
    <n v="1275118856.8508251"/>
    <n v="5000000000"/>
  </r>
  <r>
    <s v="Lithuania"/>
    <s v="Europe"/>
    <n v="2021"/>
    <n v="1306764427.625355"/>
    <n v="5000000000"/>
  </r>
  <r>
    <s v="Lithuania"/>
    <s v="Europe"/>
    <n v="2022"/>
    <n v="1656136625.81896"/>
    <n v="5000000000"/>
  </r>
  <r>
    <s v="Luxembourg"/>
    <s v="Europe"/>
    <n v="2013"/>
    <n v="229253766.76857361"/>
    <n v="5000000000"/>
  </r>
  <r>
    <s v="Luxembourg"/>
    <s v="Europe"/>
    <n v="2014"/>
    <n v="245943995.66016218"/>
    <n v="5000000000"/>
  </r>
  <r>
    <s v="Luxembourg"/>
    <s v="Europe"/>
    <n v="2015"/>
    <n v="289873314.80605549"/>
    <n v="5000000000"/>
  </r>
  <r>
    <s v="Luxembourg"/>
    <s v="Europe"/>
    <n v="2016"/>
    <n v="273617633.3992613"/>
    <n v="5000000000"/>
  </r>
  <r>
    <s v="Luxembourg"/>
    <s v="Europe"/>
    <n v="2017"/>
    <n v="363667514.6547488"/>
    <n v="5000000000"/>
  </r>
  <r>
    <s v="Luxembourg"/>
    <s v="Europe"/>
    <n v="2018"/>
    <n v="374362078.71249068"/>
    <n v="5000000000"/>
  </r>
  <r>
    <s v="Luxembourg"/>
    <s v="Europe"/>
    <n v="2019"/>
    <n v="416844259.66153693"/>
    <n v="5000000000"/>
  </r>
  <r>
    <s v="Luxembourg"/>
    <s v="Europe"/>
    <n v="2020"/>
    <n v="452253325.37626338"/>
    <n v="5000000000"/>
  </r>
  <r>
    <s v="Luxembourg"/>
    <s v="Europe"/>
    <n v="2021"/>
    <n v="403263954.58845782"/>
    <n v="5000000000"/>
  </r>
  <r>
    <s v="Luxembourg"/>
    <s v="Europe"/>
    <n v="2022"/>
    <n v="585705352.20012903"/>
    <n v="5000000000"/>
  </r>
  <r>
    <s v="Madagascar"/>
    <s v="Africa"/>
    <n v="2013"/>
    <n v="68983511.338774011"/>
    <n v="5000000000"/>
  </r>
  <r>
    <s v="Madagascar"/>
    <s v="Africa"/>
    <n v="2014"/>
    <n v="68976448.001386955"/>
    <n v="5000000000"/>
  </r>
  <r>
    <s v="Madagascar"/>
    <s v="Africa"/>
    <n v="2015"/>
    <n v="65986301.768787853"/>
    <n v="5000000000"/>
  </r>
  <r>
    <s v="Madagascar"/>
    <s v="Africa"/>
    <n v="2016"/>
    <n v="67928433.886585876"/>
    <n v="5000000000"/>
  </r>
  <r>
    <s v="Madagascar"/>
    <s v="Africa"/>
    <n v="2017"/>
    <n v="68887212.049629778"/>
    <n v="5000000000"/>
  </r>
  <r>
    <s v="Madagascar"/>
    <s v="Africa"/>
    <n v="2018"/>
    <n v="74518137.976209402"/>
    <n v="5000000000"/>
  </r>
  <r>
    <s v="Madagascar"/>
    <s v="Africa"/>
    <n v="2019"/>
    <n v="80429708.953972891"/>
    <n v="5000000000"/>
  </r>
  <r>
    <s v="Madagascar"/>
    <s v="Africa"/>
    <n v="2020"/>
    <n v="92290325.463717625"/>
    <n v="5000000000"/>
  </r>
  <r>
    <s v="Madagascar"/>
    <s v="Africa"/>
    <n v="2021"/>
    <n v="99185920.033548683"/>
    <n v="5000000000"/>
  </r>
  <r>
    <s v="Madagascar"/>
    <s v="Africa"/>
    <n v="2022"/>
    <n v="96569244.65460059"/>
    <n v="5000000000"/>
  </r>
  <r>
    <s v="Malawi"/>
    <s v="Africa"/>
    <n v="2013"/>
    <n v="87149388.778689712"/>
    <n v="5000000000"/>
  </r>
  <r>
    <s v="Malawi"/>
    <s v="Africa"/>
    <n v="2014"/>
    <n v="64512903.848551504"/>
    <n v="5000000000"/>
  </r>
  <r>
    <s v="Malawi"/>
    <s v="Africa"/>
    <n v="2015"/>
    <n v="51148890.425678901"/>
    <n v="5000000000"/>
  </r>
  <r>
    <s v="Malawi"/>
    <s v="Africa"/>
    <n v="2016"/>
    <n v="51949244.051180184"/>
    <n v="5000000000"/>
  </r>
  <r>
    <s v="Malawi"/>
    <s v="Africa"/>
    <n v="2017"/>
    <n v="64246439.228217103"/>
    <n v="5000000000"/>
  </r>
  <r>
    <s v="Malawi"/>
    <s v="Africa"/>
    <n v="2018"/>
    <n v="70409647.436864018"/>
    <n v="5000000000"/>
  </r>
  <r>
    <s v="Malawi"/>
    <s v="Africa"/>
    <n v="2019"/>
    <n v="94378872.947144911"/>
    <n v="5000000000"/>
  </r>
  <r>
    <s v="Malawi"/>
    <s v="Africa"/>
    <n v="2020"/>
    <n v="102181069.8791046"/>
    <n v="5000000000"/>
  </r>
  <r>
    <s v="Malawi"/>
    <s v="Africa"/>
    <n v="2021"/>
    <n v="92570438.552575722"/>
    <n v="5000000000"/>
  </r>
  <r>
    <s v="Malawi"/>
    <s v="Africa"/>
    <n v="2022"/>
    <n v="76183641.204730123"/>
    <n v="5000000000"/>
  </r>
  <r>
    <s v="Malaysia"/>
    <s v="Asia/Oceana"/>
    <n v="2013"/>
    <n v="4297649015.0542431"/>
    <n v="5000000000"/>
  </r>
  <r>
    <s v="Malaysia"/>
    <s v="Asia/Oceana"/>
    <n v="2014"/>
    <n v="4331055224.1511745"/>
    <n v="5000000000"/>
  </r>
  <r>
    <s v="Malaysia"/>
    <s v="Asia/Oceana"/>
    <n v="2015"/>
    <n v="4663335885.3319855"/>
    <n v="5000000000"/>
  </r>
  <r>
    <s v="Malaysia"/>
    <s v="Asia/Oceana"/>
    <n v="2016"/>
    <n v="4464614034.0270271"/>
    <n v="5000000000"/>
  </r>
  <r>
    <s v="Malaysia"/>
    <s v="Asia/Oceana"/>
    <n v="2017"/>
    <n v="3751626634.4885011"/>
    <n v="5000000000"/>
  </r>
  <r>
    <s v="Malaysia"/>
    <s v="Asia/Oceana"/>
    <n v="2018"/>
    <n v="3423198767.4095731"/>
    <n v="5000000000"/>
  </r>
  <r>
    <s v="Malaysia"/>
    <s v="Asia/Oceana"/>
    <n v="2019"/>
    <n v="3306465260.4949636"/>
    <n v="5000000000"/>
  </r>
  <r>
    <s v="Malaysia"/>
    <s v="Asia/Oceana"/>
    <n v="2020"/>
    <n v="3509116909.5382528"/>
    <n v="5000000000"/>
  </r>
  <r>
    <s v="Malaysia"/>
    <s v="Asia/Oceana"/>
    <n v="2021"/>
    <n v="3675489012.3158646"/>
    <n v="5000000000"/>
  </r>
  <r>
    <s v="Malaysia"/>
    <s v="Asia/Oceana"/>
    <n v="2022"/>
    <n v="3776764662.5289698"/>
    <n v="5000000000"/>
  </r>
  <r>
    <s v="Mali"/>
    <s v="Africa"/>
    <n v="2013"/>
    <n v="144288769.73267409"/>
    <n v="5000000000"/>
  </r>
  <r>
    <s v="Mali"/>
    <s v="Africa"/>
    <n v="2014"/>
    <n v="202946398.84544277"/>
    <n v="5000000000"/>
  </r>
  <r>
    <s v="Mali"/>
    <s v="Africa"/>
    <n v="2015"/>
    <n v="339202290.21204281"/>
    <n v="5000000000"/>
  </r>
  <r>
    <s v="Mali"/>
    <s v="Africa"/>
    <n v="2016"/>
    <n v="406051369.07699043"/>
    <n v="5000000000"/>
  </r>
  <r>
    <s v="Mali"/>
    <s v="Africa"/>
    <n v="2017"/>
    <n v="501611139.17919278"/>
    <n v="5000000000"/>
  </r>
  <r>
    <s v="Mali"/>
    <s v="Africa"/>
    <n v="2018"/>
    <n v="495512038.09035009"/>
    <n v="5000000000"/>
  </r>
  <r>
    <s v="Mali"/>
    <s v="Africa"/>
    <n v="2019"/>
    <n v="524516641.66927469"/>
    <n v="5000000000"/>
  </r>
  <r>
    <s v="Mali"/>
    <s v="Africa"/>
    <n v="2020"/>
    <n v="640366632.62693715"/>
    <n v="5000000000"/>
  </r>
  <r>
    <s v="Mali"/>
    <s v="Africa"/>
    <n v="2021"/>
    <n v="652883353.28650355"/>
    <n v="5000000000"/>
  </r>
  <r>
    <s v="Mali"/>
    <s v="Africa"/>
    <n v="2022"/>
    <n v="536279977.66054547"/>
    <n v="5000000000"/>
  </r>
  <r>
    <s v="Malta"/>
    <s v="Europe"/>
    <n v="2013"/>
    <n v="52057059.86978665"/>
    <n v="5000000000"/>
  </r>
  <r>
    <s v="Malta"/>
    <s v="Europe"/>
    <n v="2014"/>
    <n v="54566915.930323467"/>
    <n v="5000000000"/>
  </r>
  <r>
    <s v="Malta"/>
    <s v="Europe"/>
    <n v="2015"/>
    <n v="59177996.840585388"/>
    <n v="5000000000"/>
  </r>
  <r>
    <s v="Malta"/>
    <s v="Europe"/>
    <n v="2016"/>
    <n v="67932475.178195968"/>
    <n v="5000000000"/>
  </r>
  <r>
    <s v="Malta"/>
    <s v="Europe"/>
    <n v="2017"/>
    <n v="71107008.893798366"/>
    <n v="5000000000"/>
  </r>
  <r>
    <s v="Malta"/>
    <s v="Europe"/>
    <n v="2018"/>
    <n v="69559524.069090366"/>
    <n v="5000000000"/>
  </r>
  <r>
    <s v="Malta"/>
    <s v="Europe"/>
    <n v="2019"/>
    <n v="86605458.877887189"/>
    <n v="5000000000"/>
  </r>
  <r>
    <s v="Malta"/>
    <s v="Europe"/>
    <n v="2020"/>
    <n v="90863179.257055014"/>
    <n v="5000000000"/>
  </r>
  <r>
    <s v="Malta"/>
    <s v="Europe"/>
    <n v="2021"/>
    <n v="87950567.644276246"/>
    <n v="5000000000"/>
  </r>
  <r>
    <s v="Malta"/>
    <s v="Europe"/>
    <n v="2022"/>
    <n v="92365769.977560669"/>
    <n v="5000000000"/>
  </r>
  <r>
    <s v="Mauritania"/>
    <s v="Africa"/>
    <n v="2013"/>
    <n v="150171010.83318609"/>
    <n v="5000000000"/>
  </r>
  <r>
    <s v="Mauritania"/>
    <s v="Africa"/>
    <n v="2014"/>
    <n v="146666873.2477009"/>
    <n v="5000000000"/>
  </r>
  <r>
    <s v="Mauritania"/>
    <s v="Africa"/>
    <n v="2015"/>
    <n v="139834806.06491262"/>
    <n v="5000000000"/>
  </r>
  <r>
    <s v="Mauritania"/>
    <s v="Africa"/>
    <n v="2016"/>
    <n v="154439620.08060938"/>
    <n v="5000000000"/>
  </r>
  <r>
    <s v="Mauritania"/>
    <s v="Africa"/>
    <n v="2017"/>
    <n v="161161694.44466472"/>
    <n v="5000000000"/>
  </r>
  <r>
    <s v="Mauritania"/>
    <s v="Africa"/>
    <n v="2018"/>
    <n v="172142085.69998148"/>
    <n v="5000000000"/>
  </r>
  <r>
    <s v="Mauritania"/>
    <s v="Africa"/>
    <n v="2019"/>
    <n v="174945932.7679953"/>
    <n v="5000000000"/>
  </r>
  <r>
    <s v="Mauritania"/>
    <s v="Africa"/>
    <n v="2020"/>
    <n v="216000320.21476388"/>
    <n v="5000000000"/>
  </r>
  <r>
    <s v="Mauritania"/>
    <s v="Africa"/>
    <n v="2021"/>
    <n v="230935492.87908411"/>
    <n v="5000000000"/>
  </r>
  <r>
    <s v="Mauritania"/>
    <s v="Africa"/>
    <n v="2022"/>
    <n v="217202070.667137"/>
    <n v="5000000000"/>
  </r>
  <r>
    <s v="Mauritius"/>
    <s v="Africa"/>
    <n v="2013"/>
    <n v="21270191.46674262"/>
    <n v="5000000000"/>
  </r>
  <r>
    <s v="Mauritius"/>
    <s v="Africa"/>
    <n v="2014"/>
    <n v="17491314.729519188"/>
    <n v="5000000000"/>
  </r>
  <r>
    <s v="Mauritius"/>
    <s v="Africa"/>
    <n v="2015"/>
    <n v="17109186.34989645"/>
    <n v="5000000000"/>
  </r>
  <r>
    <s v="Mauritius"/>
    <s v="Africa"/>
    <n v="2016"/>
    <n v="22119938.7349975"/>
    <n v="5000000000"/>
  </r>
  <r>
    <s v="Mauritius"/>
    <s v="Africa"/>
    <n v="2017"/>
    <n v="21337493.483377069"/>
    <n v="5000000000"/>
  </r>
  <r>
    <s v="Mauritius"/>
    <s v="Africa"/>
    <n v="2018"/>
    <n v="20672649.933140989"/>
    <n v="5000000000"/>
  </r>
  <r>
    <s v="Mauritius"/>
    <s v="Africa"/>
    <n v="2019"/>
    <n v="20062552.871603809"/>
    <n v="5000000000"/>
  </r>
  <r>
    <s v="Mauritius"/>
    <s v="Africa"/>
    <n v="2020"/>
    <n v="18608147.69907986"/>
    <n v="5000000000"/>
  </r>
  <r>
    <s v="Mauritius"/>
    <s v="Africa"/>
    <n v="2021"/>
    <n v="19737978.337568779"/>
    <n v="5000000000"/>
  </r>
  <r>
    <s v="Mauritius"/>
    <s v="Africa"/>
    <n v="2022"/>
    <n v="20062198.802113913"/>
    <n v="5000000000"/>
  </r>
  <r>
    <s v="Mexico"/>
    <s v="Americas"/>
    <n v="2013"/>
    <n v="5643976775.0689249"/>
    <n v="5000000000"/>
  </r>
  <r>
    <s v="Mexico"/>
    <s v="Americas"/>
    <n v="2014"/>
    <n v="5896139532.8449249"/>
    <n v="5000000000"/>
  </r>
  <r>
    <s v="Mexico"/>
    <s v="Americas"/>
    <n v="2015"/>
    <n v="5537567557.196002"/>
    <n v="5000000000"/>
  </r>
  <r>
    <s v="Mexico"/>
    <s v="Americas"/>
    <n v="2016"/>
    <n v="6192165540.9679222"/>
    <n v="5000000000"/>
  </r>
  <r>
    <s v="Mexico"/>
    <s v="Americas"/>
    <n v="2017"/>
    <n v="5610445825.1384974"/>
    <n v="5000000000"/>
  </r>
  <r>
    <s v="Mexico"/>
    <s v="Americas"/>
    <n v="2018"/>
    <n v="6274735234.9159088"/>
    <n v="5000000000"/>
  </r>
  <r>
    <s v="Mexico"/>
    <s v="Americas"/>
    <n v="2019"/>
    <n v="6896922828.1317596"/>
    <n v="5000000000"/>
  </r>
  <r>
    <s v="Mexico"/>
    <s v="Americas"/>
    <n v="2020"/>
    <n v="9011701867.7406235"/>
    <n v="5000000000"/>
  </r>
  <r>
    <s v="Mexico"/>
    <s v="Americas"/>
    <n v="2021"/>
    <n v="8680832593.4694672"/>
    <n v="5000000000"/>
  </r>
  <r>
    <s v="Mexico"/>
    <s v="Americas"/>
    <n v="2022"/>
    <n v="7837723469.6563444"/>
    <n v="5000000000"/>
  </r>
  <r>
    <s v="Moldova"/>
    <s v="Europe"/>
    <n v="2013"/>
    <n v="29594889.14869016"/>
    <n v="5000000000"/>
  </r>
  <r>
    <s v="Moldova"/>
    <s v="Europe"/>
    <n v="2014"/>
    <n v="32408681.67237116"/>
    <n v="5000000000"/>
  </r>
  <r>
    <s v="Moldova"/>
    <s v="Europe"/>
    <n v="2015"/>
    <n v="33131387.844126154"/>
    <n v="5000000000"/>
  </r>
  <r>
    <s v="Moldova"/>
    <s v="Europe"/>
    <n v="2016"/>
    <n v="39300676.115017302"/>
    <n v="5000000000"/>
  </r>
  <r>
    <s v="Moldova"/>
    <s v="Europe"/>
    <n v="2017"/>
    <n v="38488135.206290372"/>
    <n v="5000000000"/>
  </r>
  <r>
    <s v="Moldova"/>
    <s v="Europe"/>
    <n v="2018"/>
    <n v="41084554.251461901"/>
    <n v="5000000000"/>
  </r>
  <r>
    <s v="Moldova"/>
    <s v="Europe"/>
    <n v="2019"/>
    <n v="46586077.910784297"/>
    <n v="5000000000"/>
  </r>
  <r>
    <s v="Moldova"/>
    <s v="Europe"/>
    <n v="2020"/>
    <n v="46277837.15669252"/>
    <n v="5000000000"/>
  </r>
  <r>
    <s v="Moldova"/>
    <s v="Europe"/>
    <n v="2021"/>
    <n v="52293263.181974143"/>
    <n v="5000000000"/>
  </r>
  <r>
    <s v="Moldova"/>
    <s v="Europe"/>
    <n v="2022"/>
    <n v="40140431.333315685"/>
    <n v="5000000000"/>
  </r>
  <r>
    <s v="Mongolia"/>
    <s v="Asia/Oceana"/>
    <n v="2013"/>
    <n v="95853489.245985329"/>
    <n v="5000000000"/>
  </r>
  <r>
    <s v="Mongolia"/>
    <s v="Asia/Oceana"/>
    <n v="2014"/>
    <n v="103488762.9778825"/>
    <n v="5000000000"/>
  </r>
  <r>
    <s v="Mongolia"/>
    <s v="Asia/Oceana"/>
    <n v="2015"/>
    <n v="102665978.85591421"/>
    <n v="5000000000"/>
  </r>
  <r>
    <s v="Mongolia"/>
    <s v="Asia/Oceana"/>
    <n v="2016"/>
    <n v="105121887.0822006"/>
    <n v="5000000000"/>
  </r>
  <r>
    <s v="Mongolia"/>
    <s v="Asia/Oceana"/>
    <n v="2017"/>
    <n v="104071921.07051811"/>
    <n v="5000000000"/>
  </r>
  <r>
    <s v="Mongolia"/>
    <s v="Asia/Oceana"/>
    <n v="2018"/>
    <n v="108183841.0109152"/>
    <n v="5000000000"/>
  </r>
  <r>
    <s v="Mongolia"/>
    <s v="Asia/Oceana"/>
    <n v="2019"/>
    <n v="111118054.06185129"/>
    <n v="5000000000"/>
  </r>
  <r>
    <s v="Mongolia"/>
    <s v="Asia/Oceana"/>
    <n v="2020"/>
    <n v="120587529.38651909"/>
    <n v="5000000000"/>
  </r>
  <r>
    <s v="Mongolia"/>
    <s v="Asia/Oceana"/>
    <n v="2021"/>
    <n v="108262099.2366412"/>
    <n v="5000000000"/>
  </r>
  <r>
    <s v="Mongolia"/>
    <s v="Asia/Oceana"/>
    <n v="2022"/>
    <n v="103208754.7619223"/>
    <n v="5000000000"/>
  </r>
  <r>
    <s v="Montenegro"/>
    <s v="Europe"/>
    <n v="2013"/>
    <n v="62538776.310890093"/>
    <n v="5000000000"/>
  </r>
  <r>
    <s v="Montenegro"/>
    <s v="Europe"/>
    <n v="2014"/>
    <n v="65666625.936876796"/>
    <n v="5000000000"/>
  </r>
  <r>
    <s v="Montenegro"/>
    <s v="Europe"/>
    <n v="2015"/>
    <n v="65159264.31475094"/>
    <n v="5000000000"/>
  </r>
  <r>
    <s v="Montenegro"/>
    <s v="Europe"/>
    <n v="2016"/>
    <n v="71075610.351373002"/>
    <n v="5000000000"/>
  </r>
  <r>
    <s v="Montenegro"/>
    <s v="Europe"/>
    <n v="2017"/>
    <n v="72884070.44363679"/>
    <n v="5000000000"/>
  </r>
  <r>
    <s v="Montenegro"/>
    <s v="Europe"/>
    <n v="2018"/>
    <n v="77412482.85430418"/>
    <n v="5000000000"/>
  </r>
  <r>
    <s v="Montenegro"/>
    <s v="Europe"/>
    <n v="2019"/>
    <n v="79804496.918207571"/>
    <n v="5000000000"/>
  </r>
  <r>
    <s v="Montenegro"/>
    <s v="Europe"/>
    <n v="2020"/>
    <n v="88102840.599933878"/>
    <n v="5000000000"/>
  </r>
  <r>
    <s v="Montenegro"/>
    <s v="Europe"/>
    <n v="2021"/>
    <n v="91137653.73699148"/>
    <n v="5000000000"/>
  </r>
  <r>
    <s v="Montenegro"/>
    <s v="Europe"/>
    <n v="2022"/>
    <n v="97736022.325362995"/>
    <n v="5000000000"/>
  </r>
  <r>
    <s v="Morocco"/>
    <s v="Africa"/>
    <n v="2013"/>
    <n v="4182250760.9321356"/>
    <n v="5000000000"/>
  </r>
  <r>
    <s v="Morocco"/>
    <s v="Africa"/>
    <n v="2014"/>
    <n v="4146897151.098371"/>
    <n v="5000000000"/>
  </r>
  <r>
    <s v="Morocco"/>
    <s v="Africa"/>
    <n v="2015"/>
    <n v="3828729049.9480958"/>
    <n v="5000000000"/>
  </r>
  <r>
    <s v="Morocco"/>
    <s v="Africa"/>
    <n v="2016"/>
    <n v="3852059058.0665898"/>
    <n v="5000000000"/>
  </r>
  <r>
    <s v="Morocco"/>
    <s v="Africa"/>
    <n v="2017"/>
    <n v="3965368975.336226"/>
    <n v="5000000000"/>
  </r>
  <r>
    <s v="Morocco"/>
    <s v="Africa"/>
    <n v="2018"/>
    <n v="3993067756.111979"/>
    <n v="5000000000"/>
  </r>
  <r>
    <s v="Morocco"/>
    <s v="Africa"/>
    <n v="2019"/>
    <n v="4076773137.1192122"/>
    <n v="5000000000"/>
  </r>
  <r>
    <s v="Morocco"/>
    <s v="Africa"/>
    <n v="2020"/>
    <n v="5225571602.9876766"/>
    <n v="5000000000"/>
  </r>
  <r>
    <s v="Morocco"/>
    <s v="Africa"/>
    <n v="2021"/>
    <n v="5378366535.207469"/>
    <n v="5000000000"/>
  </r>
  <r>
    <s v="Morocco"/>
    <s v="Africa"/>
    <n v="2022"/>
    <n v="5368334058.1829538"/>
    <n v="5000000000"/>
  </r>
  <r>
    <s v="Mozambique"/>
    <s v="Africa"/>
    <n v="2013"/>
    <n v="128977415.0518541"/>
    <n v="5000000000"/>
  </r>
  <r>
    <s v="Mozambique"/>
    <s v="Africa"/>
    <n v="2014"/>
    <n v="144515201.74237791"/>
    <n v="5000000000"/>
  </r>
  <r>
    <s v="Mozambique"/>
    <s v="Africa"/>
    <n v="2015"/>
    <n v="138843675.19886041"/>
    <n v="5000000000"/>
  </r>
  <r>
    <s v="Mozambique"/>
    <s v="Africa"/>
    <n v="2016"/>
    <n v="152030107.59858072"/>
    <n v="5000000000"/>
  </r>
  <r>
    <s v="Mozambique"/>
    <s v="Africa"/>
    <n v="2017"/>
    <n v="153583671.56816518"/>
    <n v="5000000000"/>
  </r>
  <r>
    <s v="Mozambique"/>
    <s v="Africa"/>
    <n v="2018"/>
    <n v="211006871.8871499"/>
    <n v="5000000000"/>
  </r>
  <r>
    <s v="Mozambique"/>
    <s v="Africa"/>
    <n v="2019"/>
    <n v="227076481.35950172"/>
    <n v="5000000000"/>
  </r>
  <r>
    <s v="Mozambique"/>
    <s v="Africa"/>
    <n v="2020"/>
    <n v="325417491.13064998"/>
    <n v="5000000000"/>
  </r>
  <r>
    <s v="Mozambique"/>
    <s v="Africa"/>
    <n v="2021"/>
    <n v="309999693.54295003"/>
    <n v="5000000000"/>
  </r>
  <r>
    <s v="Mozambique"/>
    <s v="Africa"/>
    <n v="2022"/>
    <n v="247788223.16077837"/>
    <n v="5000000000"/>
  </r>
  <r>
    <s v="Myanmar"/>
    <s v="Asia/Oceana"/>
    <n v="2013"/>
    <n v="3264971488.6866708"/>
    <n v="5000000000"/>
  </r>
  <r>
    <s v="Myanmar"/>
    <s v="Asia/Oceana"/>
    <n v="2014"/>
    <n v="3288262752.1385379"/>
    <n v="5000000000"/>
  </r>
  <r>
    <s v="Myanmar"/>
    <s v="Asia/Oceana"/>
    <n v="2015"/>
    <n v="3816696153.0202222"/>
    <n v="5000000000"/>
  </r>
  <r>
    <s v="Myanmar"/>
    <s v="Asia/Oceana"/>
    <n v="2016"/>
    <n v="3650545650.6635718"/>
    <n v="5000000000"/>
  </r>
  <r>
    <s v="Myanmar"/>
    <s v="Asia/Oceana"/>
    <n v="2017"/>
    <n v="3464454522.8224468"/>
    <n v="5000000000"/>
  </r>
  <r>
    <s v="Myanmar"/>
    <s v="Asia/Oceana"/>
    <n v="2018"/>
    <n v="2356675941.9764571"/>
    <n v="5000000000"/>
  </r>
  <r>
    <s v="Myanmar"/>
    <s v="Asia/Oceana"/>
    <n v="2019"/>
    <n v="2279559408.0520301"/>
    <n v="5000000000"/>
  </r>
  <r>
    <s v="Myanmar"/>
    <s v="Asia/Oceana"/>
    <n v="2020"/>
    <n v="3220027516.9731278"/>
    <n v="5000000000"/>
  </r>
  <r>
    <s v="Myanmar"/>
    <s v="Asia/Oceana"/>
    <n v="2021"/>
    <n v="3019590688.8280168"/>
    <n v="5000000000"/>
  </r>
  <r>
    <s v="Myanmar"/>
    <s v="Asia/Oceana"/>
    <n v="2022"/>
    <n v="2783254755.6543941"/>
    <n v="5000000000"/>
  </r>
  <r>
    <s v="Namibia"/>
    <s v="Africa"/>
    <n v="2013"/>
    <n v="360200873.01913518"/>
    <n v="5000000000"/>
  </r>
  <r>
    <s v="Namibia"/>
    <s v="Africa"/>
    <n v="2014"/>
    <n v="529681538.87097961"/>
    <n v="5000000000"/>
  </r>
  <r>
    <s v="Namibia"/>
    <s v="Africa"/>
    <n v="2015"/>
    <n v="580704604.87895346"/>
    <n v="5000000000"/>
  </r>
  <r>
    <s v="Namibia"/>
    <s v="Africa"/>
    <n v="2016"/>
    <n v="515367904.14013469"/>
    <n v="5000000000"/>
  </r>
  <r>
    <s v="Namibia"/>
    <s v="Africa"/>
    <n v="2017"/>
    <n v="468528031.03491169"/>
    <n v="5000000000"/>
  </r>
  <r>
    <s v="Namibia"/>
    <s v="Africa"/>
    <n v="2018"/>
    <n v="448582446.29560357"/>
    <n v="5000000000"/>
  </r>
  <r>
    <s v="Namibia"/>
    <s v="Africa"/>
    <n v="2019"/>
    <n v="428246948.78560632"/>
    <n v="5000000000"/>
  </r>
  <r>
    <s v="Namibia"/>
    <s v="Africa"/>
    <n v="2020"/>
    <n v="425204806.44102293"/>
    <n v="5000000000"/>
  </r>
  <r>
    <s v="Namibia"/>
    <s v="Africa"/>
    <n v="2021"/>
    <n v="400199634.56723291"/>
    <n v="5000000000"/>
  </r>
  <r>
    <s v="Namibia"/>
    <s v="Africa"/>
    <n v="2022"/>
    <n v="384175354.01063085"/>
    <n v="5000000000"/>
  </r>
  <r>
    <s v="Nepal"/>
    <s v="Asia/Oceana"/>
    <n v="2013"/>
    <n v="354350002.98246211"/>
    <n v="5000000000"/>
  </r>
  <r>
    <s v="Nepal"/>
    <s v="Asia/Oceana"/>
    <n v="2014"/>
    <n v="400499574.32471251"/>
    <n v="5000000000"/>
  </r>
  <r>
    <s v="Nepal"/>
    <s v="Asia/Oceana"/>
    <n v="2015"/>
    <n v="384617037.8470605"/>
    <n v="5000000000"/>
  </r>
  <r>
    <s v="Nepal"/>
    <s v="Asia/Oceana"/>
    <n v="2016"/>
    <n v="408614216.08655214"/>
    <n v="5000000000"/>
  </r>
  <r>
    <s v="Nepal"/>
    <s v="Asia/Oceana"/>
    <n v="2017"/>
    <n v="470150652.88611442"/>
    <n v="5000000000"/>
  </r>
  <r>
    <s v="Nepal"/>
    <s v="Asia/Oceana"/>
    <n v="2018"/>
    <n v="461292120.71380943"/>
    <n v="5000000000"/>
  </r>
  <r>
    <s v="Nepal"/>
    <s v="Asia/Oceana"/>
    <n v="2019"/>
    <n v="446647233.07925826"/>
    <n v="5000000000"/>
  </r>
  <r>
    <s v="Nepal"/>
    <s v="Asia/Oceana"/>
    <n v="2020"/>
    <n v="458807555.56588376"/>
    <n v="5000000000"/>
  </r>
  <r>
    <s v="Nepal"/>
    <s v="Asia/Oceana"/>
    <n v="2021"/>
    <n v="450659951.52075779"/>
    <n v="5000000000"/>
  </r>
  <r>
    <s v="Nepal"/>
    <s v="Asia/Oceana"/>
    <n v="2022"/>
    <n v="433747076.07343191"/>
    <n v="5000000000"/>
  </r>
  <r>
    <s v="Netherlands"/>
    <s v="Europe"/>
    <n v="2013"/>
    <n v="10213451357.622808"/>
    <n v="5000000000"/>
  </r>
  <r>
    <s v="Netherlands"/>
    <s v="Europe"/>
    <n v="2014"/>
    <n v="10227668418.409571"/>
    <n v="5000000000"/>
  </r>
  <r>
    <s v="Netherlands"/>
    <s v="Europe"/>
    <n v="2015"/>
    <n v="10202934121.728121"/>
    <n v="5000000000"/>
  </r>
  <r>
    <s v="Netherlands"/>
    <s v="Europe"/>
    <n v="2016"/>
    <n v="10725862834.54652"/>
    <n v="5000000000"/>
  </r>
  <r>
    <s v="Netherlands"/>
    <s v="Europe"/>
    <n v="2017"/>
    <n v="10960287435.641911"/>
    <n v="5000000000"/>
  </r>
  <r>
    <s v="Netherlands"/>
    <s v="Europe"/>
    <n v="2018"/>
    <n v="11884805664.009541"/>
    <n v="5000000000"/>
  </r>
  <r>
    <s v="Netherlands"/>
    <s v="Europe"/>
    <n v="2019"/>
    <n v="13181001671.364071"/>
    <n v="5000000000"/>
  </r>
  <r>
    <s v="Netherlands"/>
    <s v="Europe"/>
    <n v="2020"/>
    <n v="13939540375.8617"/>
    <n v="5000000000"/>
  </r>
  <r>
    <s v="Netherlands"/>
    <s v="Europe"/>
    <n v="2021"/>
    <n v="13941579943.235571"/>
    <n v="5000000000"/>
  </r>
  <r>
    <s v="Netherlands"/>
    <s v="Europe"/>
    <n v="2022"/>
    <n v="15670756947.457418"/>
    <n v="5000000000"/>
  </r>
  <r>
    <s v="New Zealand"/>
    <s v="Asia/Oceana"/>
    <n v="2013"/>
    <n v="1912654575.7818511"/>
    <n v="5000000000"/>
  </r>
  <r>
    <s v="New Zealand"/>
    <s v="Asia/Oceana"/>
    <n v="2014"/>
    <n v="1908344064.6262169"/>
    <n v="5000000000"/>
  </r>
  <r>
    <s v="New Zealand"/>
    <s v="Asia/Oceana"/>
    <n v="2015"/>
    <n v="1968488172.269423"/>
    <n v="5000000000"/>
  </r>
  <r>
    <s v="New Zealand"/>
    <s v="Asia/Oceana"/>
    <n v="2016"/>
    <n v="2171618085.5333142"/>
    <n v="5000000000"/>
  </r>
  <r>
    <s v="New Zealand"/>
    <s v="Asia/Oceana"/>
    <n v="2017"/>
    <n v="2326151045.872663"/>
    <n v="5000000000"/>
  </r>
  <r>
    <s v="New Zealand"/>
    <s v="Asia/Oceana"/>
    <n v="2018"/>
    <n v="2540451879.452621"/>
    <n v="5000000000"/>
  </r>
  <r>
    <s v="New Zealand"/>
    <s v="Asia/Oceana"/>
    <n v="2019"/>
    <n v="3092122215.7628074"/>
    <n v="5000000000"/>
  </r>
  <r>
    <s v="New Zealand"/>
    <s v="Asia/Oceana"/>
    <n v="2020"/>
    <n v="3183282088.5568337"/>
    <n v="5000000000"/>
  </r>
  <r>
    <s v="New Zealand"/>
    <s v="Asia/Oceana"/>
    <n v="2021"/>
    <n v="2905571074.9646401"/>
    <n v="5000000000"/>
  </r>
  <r>
    <s v="New Zealand"/>
    <s v="Asia/Oceana"/>
    <n v="2022"/>
    <n v="2968414783.8032942"/>
    <n v="5000000000"/>
  </r>
  <r>
    <s v="Nicaragua"/>
    <s v="Americas"/>
    <n v="2013"/>
    <n v="75584097.594191983"/>
    <n v="5000000000"/>
  </r>
  <r>
    <s v="Nicaragua"/>
    <s v="Americas"/>
    <n v="2014"/>
    <n v="81734303.827886879"/>
    <n v="5000000000"/>
  </r>
  <r>
    <s v="Nicaragua"/>
    <s v="Americas"/>
    <n v="2015"/>
    <n v="100306912.28753279"/>
    <n v="5000000000"/>
  </r>
  <r>
    <s v="Nicaragua"/>
    <s v="Americas"/>
    <n v="2016"/>
    <n v="87428809.359655112"/>
    <n v="5000000000"/>
  </r>
  <r>
    <s v="Nicaragua"/>
    <s v="Americas"/>
    <n v="2017"/>
    <n v="89802510.884574294"/>
    <n v="5000000000"/>
  </r>
  <r>
    <s v="Nicaragua"/>
    <s v="Americas"/>
    <n v="2018"/>
    <n v="84979067.133535907"/>
    <n v="5000000000"/>
  </r>
  <r>
    <s v="Nicaragua"/>
    <s v="Americas"/>
    <n v="2019"/>
    <n v="79066614.828252226"/>
    <n v="5000000000"/>
  </r>
  <r>
    <s v="Nicaragua"/>
    <s v="Americas"/>
    <n v="2020"/>
    <n v="82396551.112958074"/>
    <n v="5000000000"/>
  </r>
  <r>
    <s v="Nicaragua"/>
    <s v="Americas"/>
    <n v="2021"/>
    <n v="77919650.303396314"/>
    <n v="5000000000"/>
  </r>
  <r>
    <s v="Nicaragua"/>
    <s v="Americas"/>
    <n v="2022"/>
    <n v="78985861.973940045"/>
    <n v="5000000000"/>
  </r>
  <r>
    <s v="Niger"/>
    <s v="Africa"/>
    <n v="2013"/>
    <n v="104321565.52143811"/>
    <n v="5000000000"/>
  </r>
  <r>
    <s v="Niger"/>
    <s v="Africa"/>
    <n v="2014"/>
    <n v="144662504.65982851"/>
    <n v="5000000000"/>
  </r>
  <r>
    <s v="Niger"/>
    <s v="Africa"/>
    <n v="2015"/>
    <n v="212405651.47643298"/>
    <n v="5000000000"/>
  </r>
  <r>
    <s v="Niger"/>
    <s v="Africa"/>
    <n v="2016"/>
    <n v="196002976.3019599"/>
    <n v="5000000000"/>
  </r>
  <r>
    <s v="Niger"/>
    <s v="Africa"/>
    <n v="2017"/>
    <n v="227357739.30963731"/>
    <n v="5000000000"/>
  </r>
  <r>
    <s v="Niger"/>
    <s v="Africa"/>
    <n v="2018"/>
    <n v="239734652.8277784"/>
    <n v="5000000000"/>
  </r>
  <r>
    <s v="Niger"/>
    <s v="Africa"/>
    <n v="2019"/>
    <n v="279532294.68372554"/>
    <n v="5000000000"/>
  </r>
  <r>
    <s v="Niger"/>
    <s v="Africa"/>
    <n v="2020"/>
    <n v="256709619.17903781"/>
    <n v="5000000000"/>
  </r>
  <r>
    <s v="Niger"/>
    <s v="Africa"/>
    <n v="2021"/>
    <n v="202404477.20290208"/>
    <n v="5000000000"/>
  </r>
  <r>
    <s v="Niger"/>
    <s v="Africa"/>
    <n v="2022"/>
    <n v="260925033.60158879"/>
    <n v="5000000000"/>
  </r>
  <r>
    <s v="Nigeria"/>
    <s v="Africa"/>
    <n v="2013"/>
    <n v="2502403650.9259324"/>
    <n v="5000000000"/>
  </r>
  <r>
    <s v="Nigeria"/>
    <s v="Africa"/>
    <n v="2014"/>
    <n v="2275333514.0212622"/>
    <n v="5000000000"/>
  </r>
  <r>
    <s v="Nigeria"/>
    <s v="Africa"/>
    <n v="2015"/>
    <n v="2219515110.983788"/>
    <n v="5000000000"/>
  </r>
  <r>
    <s v="Nigeria"/>
    <s v="Africa"/>
    <n v="2016"/>
    <n v="2143293631.7466602"/>
    <n v="5000000000"/>
  </r>
  <r>
    <s v="Nigeria"/>
    <s v="Africa"/>
    <n v="2017"/>
    <n v="2049894573.5442522"/>
    <n v="5000000000"/>
  </r>
  <r>
    <s v="Nigeria"/>
    <s v="Africa"/>
    <n v="2018"/>
    <n v="2418379517.196085"/>
    <n v="5000000000"/>
  </r>
  <r>
    <s v="Nigeria"/>
    <s v="Africa"/>
    <n v="2019"/>
    <n v="2218516643.9202609"/>
    <n v="5000000000"/>
  </r>
  <r>
    <s v="Nigeria"/>
    <s v="Africa"/>
    <n v="2020"/>
    <n v="2855960193.9481473"/>
    <n v="5000000000"/>
  </r>
  <r>
    <s v="Nigeria"/>
    <s v="Africa"/>
    <n v="2021"/>
    <n v="4466397815.7954063"/>
    <n v="5000000000"/>
  </r>
  <r>
    <s v="Nigeria"/>
    <s v="Africa"/>
    <n v="2022"/>
    <n v="2771432075.5765038"/>
    <n v="5000000000"/>
  </r>
  <r>
    <s v="North Macedonia"/>
    <s v="Europe"/>
    <n v="2013"/>
    <n v="122151853.1301129"/>
    <n v="5000000000"/>
  </r>
  <r>
    <s v="North Macedonia"/>
    <s v="Europe"/>
    <n v="2014"/>
    <n v="120357677.08653469"/>
    <n v="5000000000"/>
  </r>
  <r>
    <s v="North Macedonia"/>
    <s v="Europe"/>
    <n v="2015"/>
    <n v="116239955.25599539"/>
    <n v="5000000000"/>
  </r>
  <r>
    <s v="North Macedonia"/>
    <s v="Europe"/>
    <n v="2016"/>
    <n v="121080649.3002827"/>
    <n v="5000000000"/>
  </r>
  <r>
    <s v="North Macedonia"/>
    <s v="Europe"/>
    <n v="2017"/>
    <n v="114540455.8630629"/>
    <n v="5000000000"/>
  </r>
  <r>
    <s v="North Macedonia"/>
    <s v="Europe"/>
    <n v="2018"/>
    <n v="127188761.7586531"/>
    <n v="5000000000"/>
  </r>
  <r>
    <s v="North Macedonia"/>
    <s v="Europe"/>
    <n v="2019"/>
    <n v="162596462.29021651"/>
    <n v="5000000000"/>
  </r>
  <r>
    <s v="North Macedonia"/>
    <s v="Europe"/>
    <n v="2020"/>
    <n v="166151338.5066773"/>
    <n v="5000000000"/>
  </r>
  <r>
    <s v="North Macedonia"/>
    <s v="Europe"/>
    <n v="2021"/>
    <n v="205575047.97720361"/>
    <n v="5000000000"/>
  </r>
  <r>
    <s v="North Macedonia"/>
    <s v="Europe"/>
    <n v="2022"/>
    <n v="230930864.73393601"/>
    <n v="5000000000"/>
  </r>
  <r>
    <s v="Norway"/>
    <s v="Europe"/>
    <n v="2013"/>
    <n v="6116767673.9285336"/>
    <n v="5000000000"/>
  </r>
  <r>
    <s v="Norway"/>
    <s v="Europe"/>
    <n v="2014"/>
    <n v="6381840238.7481146"/>
    <n v="5000000000"/>
  </r>
  <r>
    <s v="Norway"/>
    <s v="Europe"/>
    <n v="2015"/>
    <n v="6335392315.4505444"/>
    <n v="5000000000"/>
  </r>
  <r>
    <s v="Norway"/>
    <s v="Europe"/>
    <n v="2016"/>
    <n v="6575227986.711441"/>
    <n v="5000000000"/>
  </r>
  <r>
    <s v="Norway"/>
    <s v="Europe"/>
    <n v="2017"/>
    <n v="7256802596.9989996"/>
    <n v="5000000000"/>
  </r>
  <r>
    <s v="Norway"/>
    <s v="Europe"/>
    <n v="2018"/>
    <n v="7645414832.762579"/>
    <n v="5000000000"/>
  </r>
  <r>
    <s v="Norway"/>
    <s v="Europe"/>
    <n v="2019"/>
    <n v="8089305603.9449291"/>
    <n v="5000000000"/>
  </r>
  <r>
    <s v="Norway"/>
    <s v="Europe"/>
    <n v="2020"/>
    <n v="8195615043.7928066"/>
    <n v="5000000000"/>
  </r>
  <r>
    <s v="Norway"/>
    <s v="Europe"/>
    <n v="2021"/>
    <n v="8435121610.6132908"/>
    <n v="5000000000"/>
  </r>
  <r>
    <s v="Norway"/>
    <s v="Europe"/>
    <n v="2022"/>
    <n v="8960328403.6933002"/>
    <n v="5000000000"/>
  </r>
  <r>
    <s v="Oman"/>
    <s v="Middle East"/>
    <n v="2013"/>
    <n v="9253458127.4704151"/>
    <n v="5000000000"/>
  </r>
  <r>
    <s v="Oman"/>
    <s v="Middle East"/>
    <n v="2014"/>
    <n v="8582204236.068799"/>
    <n v="5000000000"/>
  </r>
  <r>
    <s v="Oman"/>
    <s v="Middle East"/>
    <n v="2015"/>
    <n v="7866572178.6513519"/>
    <n v="5000000000"/>
  </r>
  <r>
    <s v="Oman"/>
    <s v="Middle East"/>
    <n v="2016"/>
    <n v="8195857218.486804"/>
    <n v="5000000000"/>
  </r>
  <r>
    <s v="Oman"/>
    <s v="Middle East"/>
    <n v="2017"/>
    <n v="6915008355.2258625"/>
    <n v="5000000000"/>
  </r>
  <r>
    <s v="Oman"/>
    <s v="Middle East"/>
    <n v="2018"/>
    <n v="7623099870.6978388"/>
    <n v="5000000000"/>
  </r>
  <r>
    <s v="Oman"/>
    <s v="Middle East"/>
    <n v="2019"/>
    <n v="6592232108.4441166"/>
    <n v="5000000000"/>
  </r>
  <r>
    <s v="Oman"/>
    <s v="Middle East"/>
    <n v="2020"/>
    <n v="6189987202.3789654"/>
    <n v="5000000000"/>
  </r>
  <r>
    <s v="Oman"/>
    <s v="Middle East"/>
    <n v="2021"/>
    <n v="5783615084.5253572"/>
    <n v="5000000000"/>
  </r>
  <r>
    <s v="Oman"/>
    <s v="Middle East"/>
    <n v="2022"/>
    <n v="5608846023.923708"/>
    <n v="5000000000"/>
  </r>
  <r>
    <s v="Pakistan"/>
    <s v="Asia/Oceana"/>
    <n v="2013"/>
    <n v="7937325386.9433441"/>
    <n v="5000000000"/>
  </r>
  <r>
    <s v="Pakistan"/>
    <s v="Asia/Oceana"/>
    <n v="2014"/>
    <n v="8348677494.570447"/>
    <n v="5000000000"/>
  </r>
  <r>
    <s v="Pakistan"/>
    <s v="Asia/Oceana"/>
    <n v="2015"/>
    <n v="9068867299.8796101"/>
    <n v="5000000000"/>
  </r>
  <r>
    <s v="Pakistan"/>
    <s v="Asia/Oceana"/>
    <n v="2016"/>
    <n v="9379163087.0251732"/>
    <n v="5000000000"/>
  </r>
  <r>
    <s v="Pakistan"/>
    <s v="Asia/Oceana"/>
    <n v="2017"/>
    <n v="10382033159.665899"/>
    <n v="5000000000"/>
  </r>
  <r>
    <s v="Pakistan"/>
    <s v="Asia/Oceana"/>
    <n v="2018"/>
    <n v="11705094179.745111"/>
    <n v="5000000000"/>
  </r>
  <r>
    <s v="Pakistan"/>
    <s v="Asia/Oceana"/>
    <n v="2019"/>
    <n v="11553566851.045471"/>
    <n v="5000000000"/>
  </r>
  <r>
    <s v="Pakistan"/>
    <s v="Asia/Oceana"/>
    <n v="2020"/>
    <n v="11354991196.18574"/>
    <n v="5000000000"/>
  </r>
  <r>
    <s v="Pakistan"/>
    <s v="Asia/Oceana"/>
    <n v="2021"/>
    <n v="11836353787.05801"/>
    <n v="5000000000"/>
  </r>
  <r>
    <s v="Pakistan"/>
    <s v="Asia/Oceana"/>
    <n v="2022"/>
    <n v="11600380604.35354"/>
    <n v="5000000000"/>
  </r>
  <r>
    <s v="Panama"/>
    <s v="Americas"/>
    <n v="2013"/>
    <n v="0"/>
    <n v="5000000000"/>
  </r>
  <r>
    <s v="Panama"/>
    <s v="Americas"/>
    <n v="2014"/>
    <n v="0"/>
    <n v="5000000000"/>
  </r>
  <r>
    <s v="Panama"/>
    <s v="Americas"/>
    <n v="2015"/>
    <n v="0"/>
    <n v="5000000000"/>
  </r>
  <r>
    <s v="Panama"/>
    <s v="Americas"/>
    <n v="2016"/>
    <n v="0"/>
    <n v="5000000000"/>
  </r>
  <r>
    <s v="Panama"/>
    <s v="Americas"/>
    <n v="2017"/>
    <n v="0"/>
    <n v="5000000000"/>
  </r>
  <r>
    <s v="Panama"/>
    <s v="Americas"/>
    <n v="2018"/>
    <n v="0"/>
    <n v="5000000000"/>
  </r>
  <r>
    <s v="Panama"/>
    <s v="Americas"/>
    <n v="2019"/>
    <n v="0"/>
    <n v="5000000000"/>
  </r>
  <r>
    <s v="Panama"/>
    <s v="Americas"/>
    <n v="2020"/>
    <n v="0"/>
    <n v="5000000000"/>
  </r>
  <r>
    <s v="Panama"/>
    <s v="Americas"/>
    <n v="2021"/>
    <n v="0"/>
    <n v="5000000000"/>
  </r>
  <r>
    <s v="Panama"/>
    <s v="Americas"/>
    <n v="2022"/>
    <n v="0"/>
    <n v="5000000000"/>
  </r>
  <r>
    <s v="Papua New Guinea"/>
    <s v="Asia/Oceana"/>
    <n v="2013"/>
    <n v="102203214.52277631"/>
    <n v="5000000000"/>
  </r>
  <r>
    <s v="Papua New Guinea"/>
    <s v="Asia/Oceana"/>
    <n v="2014"/>
    <n v="113888993.3624323"/>
    <n v="5000000000"/>
  </r>
  <r>
    <s v="Papua New Guinea"/>
    <s v="Asia/Oceana"/>
    <n v="2015"/>
    <n v="107368853.0286206"/>
    <n v="5000000000"/>
  </r>
  <r>
    <s v="Papua New Guinea"/>
    <s v="Asia/Oceana"/>
    <n v="2016"/>
    <n v="90200471.01928553"/>
    <n v="5000000000"/>
  </r>
  <r>
    <s v="Papua New Guinea"/>
    <s v="Asia/Oceana"/>
    <n v="2017"/>
    <n v="88911902.270468608"/>
    <n v="5000000000"/>
  </r>
  <r>
    <s v="Papua New Guinea"/>
    <s v="Asia/Oceana"/>
    <n v="2018"/>
    <n v="86774013.232181132"/>
    <n v="5000000000"/>
  </r>
  <r>
    <s v="Papua New Guinea"/>
    <s v="Asia/Oceana"/>
    <n v="2019"/>
    <n v="96836266.013532549"/>
    <n v="5000000000"/>
  </r>
  <r>
    <s v="Papua New Guinea"/>
    <s v="Asia/Oceana"/>
    <n v="2020"/>
    <n v="98532185.412867531"/>
    <n v="5000000000"/>
  </r>
  <r>
    <s v="Papua New Guinea"/>
    <s v="Asia/Oceana"/>
    <n v="2021"/>
    <n v="88724208.079046801"/>
    <n v="5000000000"/>
  </r>
  <r>
    <s v="Papua New Guinea"/>
    <s v="Asia/Oceana"/>
    <n v="2022"/>
    <n v="93726879.605318114"/>
    <n v="5000000000"/>
  </r>
  <r>
    <s v="Paraguay"/>
    <s v="Americas"/>
    <n v="2013"/>
    <n v="320047567.16959298"/>
    <n v="5000000000"/>
  </r>
  <r>
    <s v="Paraguay"/>
    <s v="Americas"/>
    <n v="2014"/>
    <n v="337725984.7922951"/>
    <n v="5000000000"/>
  </r>
  <r>
    <s v="Paraguay"/>
    <s v="Americas"/>
    <n v="2015"/>
    <n v="370641715.59204155"/>
    <n v="5000000000"/>
  </r>
  <r>
    <s v="Paraguay"/>
    <s v="Americas"/>
    <n v="2016"/>
    <n v="344442955.70292258"/>
    <n v="5000000000"/>
  </r>
  <r>
    <s v="Paraguay"/>
    <s v="Americas"/>
    <n v="2017"/>
    <n v="334161331.81336761"/>
    <n v="5000000000"/>
  </r>
  <r>
    <s v="Paraguay"/>
    <s v="Americas"/>
    <n v="2018"/>
    <n v="364132536.94441432"/>
    <n v="5000000000"/>
  </r>
  <r>
    <s v="Paraguay"/>
    <s v="Americas"/>
    <n v="2019"/>
    <n v="368545231.73381311"/>
    <n v="5000000000"/>
  </r>
  <r>
    <s v="Paraguay"/>
    <s v="Americas"/>
    <n v="2020"/>
    <n v="387346209.70616299"/>
    <n v="5000000000"/>
  </r>
  <r>
    <s v="Paraguay"/>
    <s v="Americas"/>
    <n v="2021"/>
    <n v="372601369.31378073"/>
    <n v="5000000000"/>
  </r>
  <r>
    <s v="Paraguay"/>
    <s v="Americas"/>
    <n v="2022"/>
    <n v="358947804.57787949"/>
    <n v="5000000000"/>
  </r>
  <r>
    <s v="Peru"/>
    <s v="Americas"/>
    <n v="2013"/>
    <n v="2921363776.200717"/>
    <n v="5000000000"/>
  </r>
  <r>
    <s v="Peru"/>
    <s v="Americas"/>
    <n v="2014"/>
    <n v="2889452753.9935303"/>
    <n v="5000000000"/>
  </r>
  <r>
    <s v="Peru"/>
    <s v="Americas"/>
    <n v="2015"/>
    <n v="3226663871.3467093"/>
    <n v="5000000000"/>
  </r>
  <r>
    <s v="Peru"/>
    <s v="Americas"/>
    <n v="2016"/>
    <n v="2529157624.5485096"/>
    <n v="5000000000"/>
  </r>
  <r>
    <s v="Peru"/>
    <s v="Americas"/>
    <n v="2017"/>
    <n v="2496667266.2835808"/>
    <n v="5000000000"/>
  </r>
  <r>
    <s v="Peru"/>
    <s v="Americas"/>
    <n v="2018"/>
    <n v="2459452718.818553"/>
    <n v="5000000000"/>
  </r>
  <r>
    <s v="Peru"/>
    <s v="Americas"/>
    <n v="2019"/>
    <n v="2539118130.6248589"/>
    <n v="5000000000"/>
  </r>
  <r>
    <s v="Peru"/>
    <s v="Americas"/>
    <n v="2020"/>
    <n v="2511026375.4342589"/>
    <n v="5000000000"/>
  </r>
  <r>
    <s v="Peru"/>
    <s v="Americas"/>
    <n v="2021"/>
    <n v="2657501774.5932608"/>
    <n v="5000000000"/>
  </r>
  <r>
    <s v="Peru"/>
    <s v="Americas"/>
    <n v="2022"/>
    <n v="2588675909.3620739"/>
    <n v="5000000000"/>
  </r>
  <r>
    <s v="Philippines"/>
    <s v="Asia/Oceana"/>
    <n v="2013"/>
    <n v="3628378938.4182177"/>
    <n v="5000000000"/>
  </r>
  <r>
    <s v="Philippines"/>
    <s v="Asia/Oceana"/>
    <n v="2014"/>
    <n v="3366078893.0428338"/>
    <n v="5000000000"/>
  </r>
  <r>
    <s v="Philippines"/>
    <s v="Asia/Oceana"/>
    <n v="2015"/>
    <n v="3683633007.749383"/>
    <n v="5000000000"/>
  </r>
  <r>
    <s v="Philippines"/>
    <s v="Asia/Oceana"/>
    <n v="2016"/>
    <n v="3792505161.491313"/>
    <n v="5000000000"/>
  </r>
  <r>
    <s v="Philippines"/>
    <s v="Asia/Oceana"/>
    <n v="2017"/>
    <n v="4506532569.0617332"/>
    <n v="5000000000"/>
  </r>
  <r>
    <s v="Philippines"/>
    <s v="Asia/Oceana"/>
    <n v="2018"/>
    <n v="4786756971.5627337"/>
    <n v="5000000000"/>
  </r>
  <r>
    <s v="Philippines"/>
    <s v="Asia/Oceana"/>
    <n v="2019"/>
    <n v="4772331441.7820292"/>
    <n v="5000000000"/>
  </r>
  <r>
    <s v="Philippines"/>
    <s v="Asia/Oceana"/>
    <n v="2020"/>
    <n v="4915417692.7851057"/>
    <n v="5000000000"/>
  </r>
  <r>
    <s v="Philippines"/>
    <s v="Asia/Oceana"/>
    <n v="2021"/>
    <n v="5546091354.0630016"/>
    <n v="5000000000"/>
  </r>
  <r>
    <s v="Philippines"/>
    <s v="Asia/Oceana"/>
    <n v="2022"/>
    <n v="4166522622.1569018"/>
    <n v="5000000000"/>
  </r>
  <r>
    <s v="Poland"/>
    <s v="Europe"/>
    <n v="2013"/>
    <n v="8637847013.5448856"/>
    <n v="5000000000"/>
  </r>
  <r>
    <s v="Poland"/>
    <s v="Europe"/>
    <n v="2014"/>
    <n v="9610046987.5859623"/>
    <n v="5000000000"/>
  </r>
  <r>
    <s v="Poland"/>
    <s v="Europe"/>
    <n v="2015"/>
    <n v="11436502802.6905"/>
    <n v="5000000000"/>
  </r>
  <r>
    <s v="Poland"/>
    <s v="Europe"/>
    <n v="2016"/>
    <n v="10803034634.750809"/>
    <n v="5000000000"/>
  </r>
  <r>
    <s v="Poland"/>
    <s v="Europe"/>
    <n v="2017"/>
    <n v="11047119490.646978"/>
    <n v="5000000000"/>
  </r>
  <r>
    <s v="Poland"/>
    <s v="Europe"/>
    <n v="2018"/>
    <n v="12512758495.27944"/>
    <n v="5000000000"/>
  </r>
  <r>
    <s v="Poland"/>
    <s v="Europe"/>
    <n v="2019"/>
    <n v="12723464557.546881"/>
    <n v="5000000000"/>
  </r>
  <r>
    <s v="Poland"/>
    <s v="Europe"/>
    <n v="2020"/>
    <n v="14189780869.438148"/>
    <n v="5000000000"/>
  </r>
  <r>
    <s v="Poland"/>
    <s v="Europe"/>
    <n v="2021"/>
    <n v="15112493519.95853"/>
    <n v="5000000000"/>
  </r>
  <r>
    <s v="Poland"/>
    <s v="Europe"/>
    <n v="2022"/>
    <n v="16818873700.40785"/>
    <n v="5000000000"/>
  </r>
  <r>
    <s v="Portugal"/>
    <s v="Europe"/>
    <n v="2013"/>
    <n v="3046818471.813591"/>
    <n v="5000000000"/>
  </r>
  <r>
    <s v="Portugal"/>
    <s v="Europe"/>
    <n v="2014"/>
    <n v="2814074982.672555"/>
    <n v="5000000000"/>
  </r>
  <r>
    <s v="Portugal"/>
    <s v="Europe"/>
    <n v="2015"/>
    <n v="2950145427.419538"/>
    <n v="5000000000"/>
  </r>
  <r>
    <s v="Portugal"/>
    <s v="Europe"/>
    <n v="2016"/>
    <n v="3535037496.39924"/>
    <n v="5000000000"/>
  </r>
  <r>
    <s v="Portugal"/>
    <s v="Europe"/>
    <n v="2017"/>
    <n v="2941279983.8171268"/>
    <n v="5000000000"/>
  </r>
  <r>
    <s v="Portugal"/>
    <s v="Europe"/>
    <n v="2018"/>
    <n v="3304015644.8124523"/>
    <n v="5000000000"/>
  </r>
  <r>
    <s v="Portugal"/>
    <s v="Europe"/>
    <n v="2019"/>
    <n v="3528769773.4902949"/>
    <n v="5000000000"/>
  </r>
  <r>
    <s v="Portugal"/>
    <s v="Europe"/>
    <n v="2020"/>
    <n v="3433403963.6436968"/>
    <n v="5000000000"/>
  </r>
  <r>
    <s v="Portugal"/>
    <s v="Europe"/>
    <n v="2021"/>
    <n v="3896641438.032167"/>
    <n v="5000000000"/>
  </r>
  <r>
    <s v="Portugal"/>
    <s v="Europe"/>
    <n v="2022"/>
    <n v="3647602854.6737437"/>
    <n v="5000000000"/>
  </r>
  <r>
    <s v="Romania"/>
    <s v="Europe"/>
    <n v="2013"/>
    <n v="2305615407.535779"/>
    <n v="5000000000"/>
  </r>
  <r>
    <s v="Romania"/>
    <s v="Europe"/>
    <n v="2014"/>
    <n v="2519504280.2902699"/>
    <n v="5000000000"/>
  </r>
  <r>
    <s v="Romania"/>
    <s v="Europe"/>
    <n v="2015"/>
    <n v="2906499624.2387052"/>
    <n v="5000000000"/>
  </r>
  <r>
    <s v="Romania"/>
    <s v="Europe"/>
    <n v="2016"/>
    <n v="3066623652.8898339"/>
    <n v="5000000000"/>
  </r>
  <r>
    <s v="Romania"/>
    <s v="Europe"/>
    <n v="2017"/>
    <n v="4160962745.5051584"/>
    <n v="5000000000"/>
  </r>
  <r>
    <s v="Romania"/>
    <s v="Europe"/>
    <n v="2018"/>
    <n v="4627765372.2656937"/>
    <n v="5000000000"/>
  </r>
  <r>
    <s v="Romania"/>
    <s v="Europe"/>
    <n v="2019"/>
    <n v="5065759195.2170382"/>
    <n v="5000000000"/>
  </r>
  <r>
    <s v="Romania"/>
    <s v="Europe"/>
    <n v="2020"/>
    <n v="5418688093.4764729"/>
    <n v="5000000000"/>
  </r>
  <r>
    <s v="Romania"/>
    <s v="Europe"/>
    <n v="2021"/>
    <n v="5300048123.1953802"/>
    <n v="5000000000"/>
  </r>
  <r>
    <s v="Romania"/>
    <s v="Europe"/>
    <n v="2022"/>
    <n v="5161077090.5940552"/>
    <n v="5000000000"/>
  </r>
  <r>
    <s v="Russia"/>
    <s v="Europe"/>
    <n v="2013"/>
    <n v="62586234460.170372"/>
    <n v="5000000000"/>
  </r>
  <r>
    <s v="Russia"/>
    <s v="Europe"/>
    <n v="2014"/>
    <n v="67075146522.828346"/>
    <n v="5000000000"/>
  </r>
  <r>
    <s v="Russia"/>
    <s v="Europe"/>
    <n v="2015"/>
    <n v="72293476428.977554"/>
    <n v="5000000000"/>
  </r>
  <r>
    <s v="Russia"/>
    <s v="Europe"/>
    <n v="2016"/>
    <n v="77501662955.281799"/>
    <n v="5000000000"/>
  </r>
  <r>
    <s v="Russia"/>
    <s v="Europe"/>
    <n v="2017"/>
    <n v="62801248844.422371"/>
    <n v="5000000000"/>
  </r>
  <r>
    <s v="Russia"/>
    <s v="Europe"/>
    <n v="2018"/>
    <n v="60435041680.036797"/>
    <n v="5000000000"/>
  </r>
  <r>
    <s v="Russia"/>
    <s v="Europe"/>
    <n v="2019"/>
    <n v="63143892588.352493"/>
    <n v="5000000000"/>
  </r>
  <r>
    <s v="Russia"/>
    <s v="Europe"/>
    <n v="2020"/>
    <n v="64627373891.145683"/>
    <n v="5000000000"/>
  </r>
  <r>
    <s v="Russia"/>
    <s v="Europe"/>
    <n v="2021"/>
    <n v="65907705047.104507"/>
    <n v="5000000000"/>
  </r>
  <r>
    <s v="Russia"/>
    <s v="Europe"/>
    <n v="2022"/>
    <n v="71981106848.588501"/>
    <n v="5000000000"/>
  </r>
  <r>
    <s v="Rwanda"/>
    <s v="Africa"/>
    <n v="2013"/>
    <n v="74267440.81235522"/>
    <n v="5000000000"/>
  </r>
  <r>
    <s v="Rwanda"/>
    <s v="Africa"/>
    <n v="2014"/>
    <n v="84356777.004338279"/>
    <n v="5000000000"/>
  </r>
  <r>
    <s v="Rwanda"/>
    <s v="Africa"/>
    <n v="2015"/>
    <n v="99074168.689734787"/>
    <n v="5000000000"/>
  </r>
  <r>
    <s v="Rwanda"/>
    <s v="Africa"/>
    <n v="2016"/>
    <n v="105158234.676175"/>
    <n v="5000000000"/>
  </r>
  <r>
    <s v="Rwanda"/>
    <s v="Africa"/>
    <n v="2017"/>
    <n v="109869112.70690671"/>
    <n v="5000000000"/>
  </r>
  <r>
    <s v="Rwanda"/>
    <s v="Africa"/>
    <n v="2018"/>
    <n v="117555563.1844755"/>
    <n v="5000000000"/>
  </r>
  <r>
    <s v="Rwanda"/>
    <s v="Africa"/>
    <n v="2019"/>
    <n v="123708004.9195511"/>
    <n v="5000000000"/>
  </r>
  <r>
    <s v="Rwanda"/>
    <s v="Africa"/>
    <n v="2020"/>
    <n v="142888448.76519421"/>
    <n v="5000000000"/>
  </r>
  <r>
    <s v="Rwanda"/>
    <s v="Africa"/>
    <n v="2021"/>
    <n v="167837803.02392548"/>
    <n v="5000000000"/>
  </r>
  <r>
    <s v="Rwanda"/>
    <s v="Africa"/>
    <n v="2022"/>
    <n v="170193117.82909769"/>
    <n v="5000000000"/>
  </r>
  <r>
    <s v="Saudi Arabia"/>
    <s v="Middle East"/>
    <n v="2013"/>
    <n v="75063334853.402618"/>
    <n v="5000000000"/>
  </r>
  <r>
    <s v="Saudi Arabia"/>
    <s v="Middle East"/>
    <n v="2014"/>
    <n v="88476424824.642899"/>
    <n v="5000000000"/>
  </r>
  <r>
    <s v="Saudi Arabia"/>
    <s v="Middle East"/>
    <n v="2015"/>
    <n v="94375195285.049149"/>
    <n v="5000000000"/>
  </r>
  <r>
    <s v="Saudi Arabia"/>
    <s v="Middle East"/>
    <n v="2016"/>
    <n v="67526235957.701004"/>
    <n v="5000000000"/>
  </r>
  <r>
    <s v="Saudi Arabia"/>
    <s v="Middle East"/>
    <n v="2017"/>
    <n v="75291652222.914978"/>
    <n v="5000000000"/>
  </r>
  <r>
    <s v="Saudi Arabia"/>
    <s v="Middle East"/>
    <n v="2018"/>
    <n v="77882149253.333618"/>
    <n v="5000000000"/>
  </r>
  <r>
    <s v="Saudi Arabia"/>
    <s v="Middle East"/>
    <n v="2019"/>
    <n v="69685944641.155228"/>
    <n v="5000000000"/>
  </r>
  <r>
    <s v="Saudi Arabia"/>
    <s v="Middle East"/>
    <n v="2020"/>
    <n v="66536010939.968781"/>
    <n v="5000000000"/>
  </r>
  <r>
    <s v="Saudi Arabia"/>
    <s v="Middle East"/>
    <n v="2021"/>
    <n v="63194666666.666656"/>
    <n v="5000000000"/>
  </r>
  <r>
    <s v="Saudi Arabia"/>
    <s v="Middle East"/>
    <n v="2022"/>
    <n v="73041452722.766891"/>
    <n v="5000000000"/>
  </r>
  <r>
    <s v="Senegal"/>
    <s v="Africa"/>
    <n v="2013"/>
    <n v="228566694.48507902"/>
    <n v="5000000000"/>
  </r>
  <r>
    <s v="Senegal"/>
    <s v="Africa"/>
    <n v="2014"/>
    <n v="234344224.00166839"/>
    <n v="5000000000"/>
  </r>
  <r>
    <s v="Senegal"/>
    <s v="Africa"/>
    <n v="2015"/>
    <n v="250706712.59742492"/>
    <n v="5000000000"/>
  </r>
  <r>
    <s v="Senegal"/>
    <s v="Africa"/>
    <n v="2016"/>
    <n v="353724163.30233932"/>
    <n v="5000000000"/>
  </r>
  <r>
    <s v="Senegal"/>
    <s v="Africa"/>
    <n v="2017"/>
    <n v="346375896.01903409"/>
    <n v="5000000000"/>
  </r>
  <r>
    <s v="Senegal"/>
    <s v="Africa"/>
    <n v="2018"/>
    <n v="411467999.34566218"/>
    <n v="5000000000"/>
  </r>
  <r>
    <s v="Senegal"/>
    <s v="Africa"/>
    <n v="2019"/>
    <n v="394999857.54897851"/>
    <n v="5000000000"/>
  </r>
  <r>
    <s v="Senegal"/>
    <s v="Africa"/>
    <n v="2020"/>
    <n v="366436739.17333752"/>
    <n v="5000000000"/>
  </r>
  <r>
    <s v="Senegal"/>
    <s v="Africa"/>
    <n v="2021"/>
    <n v="483224913.09552997"/>
    <n v="5000000000"/>
  </r>
  <r>
    <s v="Senegal"/>
    <s v="Africa"/>
    <n v="2022"/>
    <n v="453402098.76597297"/>
    <n v="5000000000"/>
  </r>
  <r>
    <s v="Serbia"/>
    <s v="Europe"/>
    <n v="2013"/>
    <n v="937803233.27099049"/>
    <n v="5000000000"/>
  </r>
  <r>
    <s v="Serbia"/>
    <s v="Europe"/>
    <n v="2014"/>
    <n v="947015096.67777777"/>
    <n v="5000000000"/>
  </r>
  <r>
    <s v="Serbia"/>
    <s v="Europe"/>
    <n v="2015"/>
    <n v="911447083.60430968"/>
    <n v="5000000000"/>
  </r>
  <r>
    <s v="Serbia"/>
    <s v="Europe"/>
    <n v="2016"/>
    <n v="903939384.56544769"/>
    <n v="5000000000"/>
  </r>
  <r>
    <s v="Serbia"/>
    <s v="Europe"/>
    <n v="2017"/>
    <n v="970263076.32131112"/>
    <n v="5000000000"/>
  </r>
  <r>
    <s v="Serbia"/>
    <s v="Europe"/>
    <n v="2018"/>
    <n v="891202644.09676361"/>
    <n v="5000000000"/>
  </r>
  <r>
    <s v="Serbia"/>
    <s v="Europe"/>
    <n v="2019"/>
    <n v="1282364032.9803228"/>
    <n v="5000000000"/>
  </r>
  <r>
    <s v="Serbia"/>
    <s v="Europe"/>
    <n v="2020"/>
    <n v="1216248191.151473"/>
    <n v="5000000000"/>
  </r>
  <r>
    <s v="Serbia"/>
    <s v="Europe"/>
    <n v="2021"/>
    <n v="1270783747.196573"/>
    <n v="5000000000"/>
  </r>
  <r>
    <s v="Serbia"/>
    <s v="Europe"/>
    <n v="2022"/>
    <n v="1443514203.0591071"/>
    <n v="5000000000"/>
  </r>
  <r>
    <s v="Seychelles"/>
    <s v="Africa"/>
    <n v="2013"/>
    <n v="14530785.52759243"/>
    <n v="5000000000"/>
  </r>
  <r>
    <s v="Seychelles"/>
    <s v="Africa"/>
    <n v="2014"/>
    <n v="34017308.30484397"/>
    <n v="5000000000"/>
  </r>
  <r>
    <s v="Seychelles"/>
    <s v="Africa"/>
    <n v="2015"/>
    <n v="19999185.47545813"/>
    <n v="5000000000"/>
  </r>
  <r>
    <s v="Seychelles"/>
    <s v="Africa"/>
    <n v="2016"/>
    <n v="24479967.89972569"/>
    <n v="5000000000"/>
  </r>
  <r>
    <s v="Seychelles"/>
    <s v="Africa"/>
    <n v="2017"/>
    <n v="24737379.808117729"/>
    <n v="5000000000"/>
  </r>
  <r>
    <s v="Seychelles"/>
    <s v="Africa"/>
    <n v="2018"/>
    <n v="23516117.011227209"/>
    <n v="5000000000"/>
  </r>
  <r>
    <s v="Seychelles"/>
    <s v="Africa"/>
    <n v="2019"/>
    <n v="23430825.49702524"/>
    <n v="5000000000"/>
  </r>
  <r>
    <s v="Seychelles"/>
    <s v="Africa"/>
    <n v="2020"/>
    <n v="23678763.01379228"/>
    <n v="5000000000"/>
  </r>
  <r>
    <s v="Seychelles"/>
    <s v="Africa"/>
    <n v="2021"/>
    <n v="40106698.626587205"/>
    <n v="5000000000"/>
  </r>
  <r>
    <s v="Seychelles"/>
    <s v="Africa"/>
    <n v="2022"/>
    <n v="22150323.702545401"/>
    <n v="5000000000"/>
  </r>
  <r>
    <s v="Sierra Leone"/>
    <s v="Africa"/>
    <n v="2013"/>
    <n v="33858949.791520238"/>
    <n v="5000000000"/>
  </r>
  <r>
    <s v="Sierra Leone"/>
    <s v="Africa"/>
    <n v="2014"/>
    <n v="52049169.419703618"/>
    <n v="5000000000"/>
  </r>
  <r>
    <s v="Sierra Leone"/>
    <s v="Africa"/>
    <n v="2015"/>
    <n v="44028129.785229437"/>
    <n v="5000000000"/>
  </r>
  <r>
    <s v="Sierra Leone"/>
    <s v="Africa"/>
    <n v="2016"/>
    <n v="54020481.703187883"/>
    <n v="5000000000"/>
  </r>
  <r>
    <s v="Sierra Leone"/>
    <s v="Africa"/>
    <n v="2017"/>
    <n v="49045917.710600942"/>
    <n v="5000000000"/>
  </r>
  <r>
    <s v="Sierra Leone"/>
    <s v="Africa"/>
    <n v="2018"/>
    <n v="34039283.859596141"/>
    <n v="5000000000"/>
  </r>
  <r>
    <s v="Sierra Leone"/>
    <s v="Africa"/>
    <n v="2019"/>
    <n v="31036692.054316759"/>
    <n v="5000000000"/>
  </r>
  <r>
    <s v="Sierra Leone"/>
    <s v="Africa"/>
    <n v="2020"/>
    <n v="24092780.35977393"/>
    <n v="5000000000"/>
  </r>
  <r>
    <s v="Sierra Leone"/>
    <s v="Africa"/>
    <n v="2021"/>
    <n v="27269402.698736351"/>
    <n v="5000000000"/>
  </r>
  <r>
    <s v="Sierra Leone"/>
    <s v="Africa"/>
    <n v="2022"/>
    <n v="26215583.98411211"/>
    <n v="5000000000"/>
  </r>
  <r>
    <s v="Singapore"/>
    <s v="Asia/Oceana"/>
    <n v="2013"/>
    <n v="9029882720.3600903"/>
    <n v="5000000000"/>
  </r>
  <r>
    <s v="Singapore"/>
    <s v="Asia/Oceana"/>
    <n v="2014"/>
    <n v="9293760848.2354889"/>
    <n v="5000000000"/>
  </r>
  <r>
    <s v="Singapore"/>
    <s v="Asia/Oceana"/>
    <n v="2015"/>
    <n v="9912506315.5436535"/>
    <n v="5000000000"/>
  </r>
  <r>
    <s v="Singapore"/>
    <s v="Asia/Oceana"/>
    <n v="2016"/>
    <n v="10539194867.403749"/>
    <n v="5000000000"/>
  </r>
  <r>
    <s v="Singapore"/>
    <s v="Asia/Oceana"/>
    <n v="2017"/>
    <n v="10819776575.799269"/>
    <n v="5000000000"/>
  </r>
  <r>
    <s v="Singapore"/>
    <s v="Asia/Oceana"/>
    <n v="2018"/>
    <n v="10914813196.03483"/>
    <n v="5000000000"/>
  </r>
  <r>
    <s v="Singapore"/>
    <s v="Asia/Oceana"/>
    <n v="2019"/>
    <n v="10789096862.202089"/>
    <n v="5000000000"/>
  </r>
  <r>
    <s v="Singapore"/>
    <s v="Asia/Oceana"/>
    <n v="2020"/>
    <n v="10296359471.572739"/>
    <n v="5000000000"/>
  </r>
  <r>
    <s v="Singapore"/>
    <s v="Asia/Oceana"/>
    <n v="2021"/>
    <n v="11054765450.48399"/>
    <n v="5000000000"/>
  </r>
  <r>
    <s v="Singapore"/>
    <s v="Asia/Oceana"/>
    <n v="2022"/>
    <n v="11367278931.452051"/>
    <n v="5000000000"/>
  </r>
  <r>
    <s v="Slovakia"/>
    <s v="Europe"/>
    <n v="2013"/>
    <n v="957671112.10219872"/>
    <n v="5000000000"/>
  </r>
  <r>
    <s v="Slovakia"/>
    <s v="Europe"/>
    <n v="2014"/>
    <n v="988638701.29773867"/>
    <n v="5000000000"/>
  </r>
  <r>
    <s v="Slovakia"/>
    <s v="Europe"/>
    <n v="2015"/>
    <n v="1172563148.5567319"/>
    <n v="5000000000"/>
  </r>
  <r>
    <s v="Slovakia"/>
    <s v="Europe"/>
    <n v="2016"/>
    <n v="1202558008.8979292"/>
    <n v="5000000000"/>
  </r>
  <r>
    <s v="Slovakia"/>
    <s v="Europe"/>
    <n v="2017"/>
    <n v="1223628833.078826"/>
    <n v="5000000000"/>
  </r>
  <r>
    <s v="Slovakia"/>
    <s v="Europe"/>
    <n v="2018"/>
    <n v="1401706522.7367241"/>
    <n v="5000000000"/>
  </r>
  <r>
    <s v="Slovakia"/>
    <s v="Europe"/>
    <n v="2019"/>
    <n v="2001981566.702924"/>
    <n v="5000000000"/>
  </r>
  <r>
    <s v="Slovakia"/>
    <s v="Europe"/>
    <n v="2020"/>
    <n v="2190831278.5405111"/>
    <n v="5000000000"/>
  </r>
  <r>
    <s v="Slovakia"/>
    <s v="Europe"/>
    <n v="2021"/>
    <n v="2064806054.8722801"/>
    <n v="5000000000"/>
  </r>
  <r>
    <s v="Slovakia"/>
    <s v="Europe"/>
    <n v="2022"/>
    <n v="2003008517.240824"/>
    <n v="5000000000"/>
  </r>
  <r>
    <s v="Slovenia"/>
    <s v="Europe"/>
    <n v="2013"/>
    <n v="480317094.96684659"/>
    <n v="5000000000"/>
  </r>
  <r>
    <s v="Slovenia"/>
    <s v="Europe"/>
    <n v="2014"/>
    <n v="460272866.43341422"/>
    <n v="5000000000"/>
  </r>
  <r>
    <s v="Slovenia"/>
    <s v="Europe"/>
    <n v="2015"/>
    <n v="456285393.1436432"/>
    <n v="5000000000"/>
  </r>
  <r>
    <s v="Slovenia"/>
    <s v="Europe"/>
    <n v="2016"/>
    <n v="513120955.51678592"/>
    <n v="5000000000"/>
  </r>
  <r>
    <s v="Slovenia"/>
    <s v="Europe"/>
    <n v="2017"/>
    <n v="525957932.0007748"/>
    <n v="5000000000"/>
  </r>
  <r>
    <s v="Slovenia"/>
    <s v="Europe"/>
    <n v="2018"/>
    <n v="549201731.07830524"/>
    <n v="5000000000"/>
  </r>
  <r>
    <s v="Slovenia"/>
    <s v="Europe"/>
    <n v="2019"/>
    <n v="616394912.89512789"/>
    <n v="5000000000"/>
  </r>
  <r>
    <s v="Slovenia"/>
    <s v="Europe"/>
    <n v="2020"/>
    <n v="600221125.83165324"/>
    <n v="5000000000"/>
  </r>
  <r>
    <s v="Slovenia"/>
    <s v="Europe"/>
    <n v="2021"/>
    <n v="762771996.2157048"/>
    <n v="5000000000"/>
  </r>
  <r>
    <s v="Slovenia"/>
    <s v="Europe"/>
    <n v="2022"/>
    <n v="758928980.76199996"/>
    <n v="5000000000"/>
  </r>
  <r>
    <s v="South Africa"/>
    <s v="Africa"/>
    <n v="2013"/>
    <n v="3932288067.348815"/>
    <n v="5000000000"/>
  </r>
  <r>
    <s v="South Africa"/>
    <s v="Africa"/>
    <n v="2014"/>
    <n v="3936474996.3808761"/>
    <n v="5000000000"/>
  </r>
  <r>
    <s v="South Africa"/>
    <s v="Africa"/>
    <n v="2015"/>
    <n v="3967876735.5153198"/>
    <n v="5000000000"/>
  </r>
  <r>
    <s v="South Africa"/>
    <s v="Africa"/>
    <n v="2016"/>
    <n v="3865673310.7482367"/>
    <n v="5000000000"/>
  </r>
  <r>
    <s v="South Africa"/>
    <s v="Africa"/>
    <n v="2017"/>
    <n v="3810222762.3061938"/>
    <n v="5000000000"/>
  </r>
  <r>
    <s v="South Africa"/>
    <s v="Africa"/>
    <n v="2018"/>
    <n v="3650973893.7489009"/>
    <n v="5000000000"/>
  </r>
  <r>
    <s v="South Africa"/>
    <s v="Africa"/>
    <n v="2019"/>
    <n v="3627137832.3205371"/>
    <n v="5000000000"/>
  </r>
  <r>
    <s v="South Africa"/>
    <s v="Africa"/>
    <n v="2020"/>
    <n v="3767068014.2918248"/>
    <n v="5000000000"/>
  </r>
  <r>
    <s v="South Africa"/>
    <s v="Africa"/>
    <n v="2021"/>
    <n v="3393856591.7704382"/>
    <n v="5000000000"/>
  </r>
  <r>
    <s v="South Africa"/>
    <s v="Africa"/>
    <n v="2022"/>
    <n v="3107887703.6491432"/>
    <n v="5000000000"/>
  </r>
  <r>
    <s v="South Sudan"/>
    <s v="Africa"/>
    <n v="2013"/>
    <n v="2350129863.3784719"/>
    <n v="5000000000"/>
  </r>
  <r>
    <s v="South Sudan"/>
    <s v="Africa"/>
    <n v="2014"/>
    <n v="3063580793.5770383"/>
    <n v="5000000000"/>
  </r>
  <r>
    <s v="South Sudan"/>
    <s v="Africa"/>
    <n v="2015"/>
    <n v="2460333770.2756882"/>
    <n v="5000000000"/>
  </r>
  <r>
    <s v="South Sudan"/>
    <s v="Africa"/>
    <n v="2016"/>
    <n v="717928166.28773689"/>
    <n v="5000000000"/>
  </r>
  <r>
    <s v="South Sudan"/>
    <s v="Africa"/>
    <n v="2017"/>
    <n v="309463620.74739009"/>
    <n v="5000000000"/>
  </r>
  <r>
    <s v="South Sudan"/>
    <s v="Africa"/>
    <n v="2018"/>
    <n v="434664383.70498127"/>
    <n v="5000000000"/>
  </r>
  <r>
    <s v="South Sudan"/>
    <s v="Africa"/>
    <n v="2019"/>
    <n v="267278106.46911582"/>
    <n v="5000000000"/>
  </r>
  <r>
    <s v="South Sudan"/>
    <s v="Africa"/>
    <n v="2020"/>
    <n v="142473744.98981902"/>
    <n v="5000000000"/>
  </r>
  <r>
    <s v="South Sudan"/>
    <s v="Africa"/>
    <n v="2021"/>
    <n v="213222017.5034546"/>
    <n v="5000000000"/>
  </r>
  <r>
    <s v="South Sudan"/>
    <s v="Africa"/>
    <n v="2022"/>
    <n v="322146659.93573236"/>
    <n v="5000000000"/>
  </r>
  <r>
    <s v="Spain"/>
    <s v="Europe"/>
    <n v="2013"/>
    <n v="16334198637.490839"/>
    <n v="5000000000"/>
  </r>
  <r>
    <s v="Spain"/>
    <s v="Europe"/>
    <n v="2014"/>
    <n v="16310182832.344709"/>
    <n v="5000000000"/>
  </r>
  <r>
    <s v="Spain"/>
    <s v="Europe"/>
    <n v="2015"/>
    <n v="17336983682.577"/>
    <n v="5000000000"/>
  </r>
  <r>
    <s v="Spain"/>
    <s v="Europe"/>
    <n v="2016"/>
    <n v="16075951613.974579"/>
    <n v="5000000000"/>
  </r>
  <r>
    <s v="Spain"/>
    <s v="Europe"/>
    <n v="2017"/>
    <n v="17791299359.205082"/>
    <n v="5000000000"/>
  </r>
  <r>
    <s v="Spain"/>
    <s v="Europe"/>
    <n v="2018"/>
    <n v="18478935201.00148"/>
    <n v="5000000000"/>
  </r>
  <r>
    <s v="Spain"/>
    <s v="Europe"/>
    <n v="2019"/>
    <n v="18658133689.092758"/>
    <n v="5000000000"/>
  </r>
  <r>
    <s v="Spain"/>
    <s v="Europe"/>
    <n v="2020"/>
    <n v="18644666580.807022"/>
    <n v="5000000000"/>
  </r>
  <r>
    <s v="Spain"/>
    <s v="Europe"/>
    <n v="2021"/>
    <n v="19544465468.30653"/>
    <n v="5000000000"/>
  </r>
  <r>
    <s v="Spain"/>
    <s v="Europe"/>
    <n v="2022"/>
    <n v="20979214411.12233"/>
    <n v="5000000000"/>
  </r>
  <r>
    <s v="Sri Lanka"/>
    <s v="Asia/Oceana"/>
    <n v="2013"/>
    <n v="1512421883.069675"/>
    <n v="5000000000"/>
  </r>
  <r>
    <s v="Sri Lanka"/>
    <s v="Asia/Oceana"/>
    <n v="2014"/>
    <n v="1773426371.2746298"/>
    <n v="5000000000"/>
  </r>
  <r>
    <s v="Sri Lanka"/>
    <s v="Asia/Oceana"/>
    <n v="2015"/>
    <n v="1911372382.5301049"/>
    <n v="5000000000"/>
  </r>
  <r>
    <s v="Sri Lanka"/>
    <s v="Asia/Oceana"/>
    <n v="2016"/>
    <n v="1667855792.289381"/>
    <n v="5000000000"/>
  </r>
  <r>
    <s v="Sri Lanka"/>
    <s v="Asia/Oceana"/>
    <n v="2017"/>
    <n v="1736693555.3256691"/>
    <n v="5000000000"/>
  </r>
  <r>
    <s v="Sri Lanka"/>
    <s v="Asia/Oceana"/>
    <n v="2018"/>
    <n v="1592074777.9286931"/>
    <n v="5000000000"/>
  </r>
  <r>
    <s v="Sri Lanka"/>
    <s v="Asia/Oceana"/>
    <n v="2019"/>
    <n v="1609898332.53336"/>
    <n v="5000000000"/>
  </r>
  <r>
    <s v="Sri Lanka"/>
    <s v="Asia/Oceana"/>
    <n v="2020"/>
    <n v="1499211114.906683"/>
    <n v="5000000000"/>
  </r>
  <r>
    <s v="Sri Lanka"/>
    <s v="Asia/Oceana"/>
    <n v="2021"/>
    <n v="1702947246.42396"/>
    <n v="5000000000"/>
  </r>
  <r>
    <s v="Sri Lanka"/>
    <s v="Asia/Oceana"/>
    <n v="2022"/>
    <n v="1169918815.11063"/>
    <n v="5000000000"/>
  </r>
  <r>
    <s v="Sweden"/>
    <s v="Europe"/>
    <n v="2013"/>
    <n v="5418957441.2926407"/>
    <n v="5000000000"/>
  </r>
  <r>
    <s v="Sweden"/>
    <s v="Europe"/>
    <n v="2014"/>
    <n v="5741197285.7785454"/>
    <n v="5000000000"/>
  </r>
  <r>
    <s v="Sweden"/>
    <s v="Europe"/>
    <n v="2015"/>
    <n v="5802886563.2791357"/>
    <n v="5000000000"/>
  </r>
  <r>
    <s v="Sweden"/>
    <s v="Europe"/>
    <n v="2016"/>
    <n v="5879495121.4054422"/>
    <n v="5000000000"/>
  </r>
  <r>
    <s v="Sweden"/>
    <s v="Europe"/>
    <n v="2017"/>
    <n v="5879211795.1807852"/>
    <n v="5000000000"/>
  </r>
  <r>
    <s v="Sweden"/>
    <s v="Europe"/>
    <n v="2018"/>
    <n v="6073269887.4657154"/>
    <n v="5000000000"/>
  </r>
  <r>
    <s v="Sweden"/>
    <s v="Europe"/>
    <n v="2019"/>
    <n v="6610065061.2821512"/>
    <n v="5000000000"/>
  </r>
  <r>
    <s v="Sweden"/>
    <s v="Europe"/>
    <n v="2020"/>
    <n v="6879099807.6127853"/>
    <n v="5000000000"/>
  </r>
  <r>
    <s v="Sweden"/>
    <s v="Europe"/>
    <n v="2021"/>
    <n v="7582555970.1492529"/>
    <n v="5000000000"/>
  </r>
  <r>
    <s v="Sweden"/>
    <s v="Europe"/>
    <n v="2022"/>
    <n v="8491464712.0712147"/>
    <n v="5000000000"/>
  </r>
  <r>
    <s v="Switzerland"/>
    <s v="Europe"/>
    <n v="2013"/>
    <n v="5107967920.9487038"/>
    <n v="5000000000"/>
  </r>
  <r>
    <s v="Switzerland"/>
    <s v="Europe"/>
    <n v="2014"/>
    <n v="4627893407.5511093"/>
    <n v="5000000000"/>
  </r>
  <r>
    <s v="Switzerland"/>
    <s v="Europe"/>
    <n v="2015"/>
    <n v="4819916372.8229542"/>
    <n v="5000000000"/>
  </r>
  <r>
    <s v="Switzerland"/>
    <s v="Europe"/>
    <n v="2016"/>
    <n v="5013410263.8256769"/>
    <n v="5000000000"/>
  </r>
  <r>
    <s v="Switzerland"/>
    <s v="Europe"/>
    <n v="2017"/>
    <n v="5043233091.1844358"/>
    <n v="5000000000"/>
  </r>
  <r>
    <s v="Switzerland"/>
    <s v="Europe"/>
    <n v="2018"/>
    <n v="5079011039.2805719"/>
    <n v="5000000000"/>
  </r>
  <r>
    <s v="Switzerland"/>
    <s v="Europe"/>
    <n v="2019"/>
    <n v="5453389451.7364397"/>
    <n v="5000000000"/>
  </r>
  <r>
    <s v="Switzerland"/>
    <s v="Europe"/>
    <n v="2020"/>
    <n v="6602634866.843791"/>
    <n v="5000000000"/>
  </r>
  <r>
    <s v="Switzerland"/>
    <s v="Europe"/>
    <n v="2021"/>
    <n v="6214004376.3676138"/>
    <n v="5000000000"/>
  </r>
  <r>
    <s v="Switzerland"/>
    <s v="Europe"/>
    <n v="2022"/>
    <n v="6241221548.0194187"/>
    <n v="5000000000"/>
  </r>
  <r>
    <s v="Taiwan"/>
    <s v="Asia/Oceana"/>
    <n v="2013"/>
    <n v="11340954724.318871"/>
    <n v="5000000000"/>
  </r>
  <r>
    <s v="Taiwan"/>
    <s v="Asia/Oceana"/>
    <n v="2014"/>
    <n v="11275179322.568029"/>
    <n v="5000000000"/>
  </r>
  <r>
    <s v="Taiwan"/>
    <s v="Asia/Oceana"/>
    <n v="2015"/>
    <n v="11883312966.826759"/>
    <n v="5000000000"/>
  </r>
  <r>
    <s v="Taiwan"/>
    <s v="Asia/Oceana"/>
    <n v="2016"/>
    <n v="11679047231.55937"/>
    <n v="5000000000"/>
  </r>
  <r>
    <s v="Taiwan"/>
    <s v="Asia/Oceana"/>
    <n v="2017"/>
    <n v="11834222141.493519"/>
    <n v="5000000000"/>
  </r>
  <r>
    <s v="Taiwan"/>
    <s v="Asia/Oceana"/>
    <n v="2018"/>
    <n v="11578864860.540051"/>
    <n v="5000000000"/>
  </r>
  <r>
    <s v="Taiwan"/>
    <s v="Asia/Oceana"/>
    <n v="2019"/>
    <n v="12349266869.24905"/>
    <n v="5000000000"/>
  </r>
  <r>
    <s v="Taiwan"/>
    <s v="Asia/Oceana"/>
    <n v="2020"/>
    <n v="12710955781.32678"/>
    <n v="5000000000"/>
  </r>
  <r>
    <s v="Taiwan"/>
    <s v="Asia/Oceana"/>
    <n v="2021"/>
    <n v="12893982808.022921"/>
    <n v="5000000000"/>
  </r>
  <r>
    <s v="Taiwan"/>
    <s v="Asia/Oceana"/>
    <n v="2022"/>
    <n v="12944129870.74848"/>
    <n v="5000000000"/>
  </r>
  <r>
    <s v="Tajikistan"/>
    <s v="Asia/Oceana"/>
    <n v="2013"/>
    <n v="82571424.173097923"/>
    <n v="5000000000"/>
  </r>
  <r>
    <s v="Tajikistan"/>
    <s v="Asia/Oceana"/>
    <n v="2014"/>
    <n v="74174721.673519507"/>
    <n v="5000000000"/>
  </r>
  <r>
    <s v="Tajikistan"/>
    <s v="Asia/Oceana"/>
    <n v="2015"/>
    <n v="84551035.256883591"/>
    <n v="5000000000"/>
  </r>
  <r>
    <s v="Tajikistan"/>
    <s v="Asia/Oceana"/>
    <n v="2016"/>
    <n v="85156733.906191498"/>
    <n v="5000000000"/>
  </r>
  <r>
    <s v="Tajikistan"/>
    <s v="Asia/Oceana"/>
    <n v="2017"/>
    <n v="78983591.792862833"/>
    <n v="5000000000"/>
  </r>
  <r>
    <s v="Tajikistan"/>
    <s v="Asia/Oceana"/>
    <n v="2018"/>
    <n v="83209986.547833115"/>
    <n v="5000000000"/>
  </r>
  <r>
    <s v="Tajikistan"/>
    <s v="Asia/Oceana"/>
    <n v="2019"/>
    <n v="83213344.205407396"/>
    <n v="5000000000"/>
  </r>
  <r>
    <s v="Tajikistan"/>
    <s v="Asia/Oceana"/>
    <n v="2020"/>
    <n v="79124377.510777473"/>
    <n v="5000000000"/>
  </r>
  <r>
    <s v="Tajikistan"/>
    <s v="Asia/Oceana"/>
    <n v="2021"/>
    <n v="81706775.597193867"/>
    <n v="5000000000"/>
  </r>
  <r>
    <s v="Tajikistan"/>
    <s v="Asia/Oceana"/>
    <n v="2022"/>
    <n v="93022251.067211971"/>
    <n v="5000000000"/>
  </r>
  <r>
    <s v="Tanzania"/>
    <s v="Africa"/>
    <n v="2013"/>
    <n v="437707059.41416442"/>
    <n v="5000000000"/>
  </r>
  <r>
    <s v="Tanzania"/>
    <s v="Africa"/>
    <n v="2014"/>
    <n v="487655057.31268728"/>
    <n v="5000000000"/>
  </r>
  <r>
    <s v="Tanzania"/>
    <s v="Africa"/>
    <n v="2015"/>
    <n v="566785576.28135991"/>
    <n v="5000000000"/>
  </r>
  <r>
    <s v="Tanzania"/>
    <s v="Africa"/>
    <n v="2016"/>
    <n v="620254383.35501134"/>
    <n v="5000000000"/>
  </r>
  <r>
    <s v="Tanzania"/>
    <s v="Africa"/>
    <n v="2017"/>
    <n v="622995043.10581148"/>
    <n v="5000000000"/>
  </r>
  <r>
    <s v="Tanzania"/>
    <s v="Africa"/>
    <n v="2018"/>
    <n v="655448140.09563601"/>
    <n v="5000000000"/>
  </r>
  <r>
    <s v="Tanzania"/>
    <s v="Africa"/>
    <n v="2019"/>
    <n v="662529432.22156084"/>
    <n v="5000000000"/>
  </r>
  <r>
    <s v="Tanzania"/>
    <s v="Africa"/>
    <n v="2020"/>
    <n v="703575475.52249897"/>
    <n v="5000000000"/>
  </r>
  <r>
    <s v="Tanzania"/>
    <s v="Africa"/>
    <n v="2021"/>
    <n v="759492508.12102258"/>
    <n v="5000000000"/>
  </r>
  <r>
    <s v="Tanzania"/>
    <s v="Africa"/>
    <n v="2022"/>
    <n v="806752028.67682242"/>
    <n v="5000000000"/>
  </r>
  <r>
    <s v="Thailand"/>
    <s v="Asia/Oceana"/>
    <n v="2013"/>
    <n v="5908175740.7110577"/>
    <n v="5000000000"/>
  </r>
  <r>
    <s v="Thailand"/>
    <s v="Asia/Oceana"/>
    <n v="2014"/>
    <n v="5951111073.3518181"/>
    <n v="5000000000"/>
  </r>
  <r>
    <s v="Thailand"/>
    <s v="Asia/Oceana"/>
    <n v="2015"/>
    <n v="6326558306.3464746"/>
    <n v="5000000000"/>
  </r>
  <r>
    <s v="Thailand"/>
    <s v="Asia/Oceana"/>
    <n v="2016"/>
    <n v="6680660203.2404823"/>
    <n v="5000000000"/>
  </r>
  <r>
    <s v="Thailand"/>
    <s v="Asia/Oceana"/>
    <n v="2017"/>
    <n v="6887035567.298667"/>
    <n v="5000000000"/>
  </r>
  <r>
    <s v="Thailand"/>
    <s v="Asia/Oceana"/>
    <n v="2018"/>
    <n v="7033568435.5944185"/>
    <n v="5000000000"/>
  </r>
  <r>
    <s v="Thailand"/>
    <s v="Asia/Oceana"/>
    <n v="2019"/>
    <n v="7176178725.6090689"/>
    <n v="5000000000"/>
  </r>
  <r>
    <s v="Thailand"/>
    <s v="Asia/Oceana"/>
    <n v="2020"/>
    <n v="7210771368.1076136"/>
    <n v="5000000000"/>
  </r>
  <r>
    <s v="Thailand"/>
    <s v="Asia/Oceana"/>
    <n v="2021"/>
    <n v="6618062950.2035694"/>
    <n v="5000000000"/>
  </r>
  <r>
    <s v="Thailand"/>
    <s v="Asia/Oceana"/>
    <n v="2022"/>
    <n v="5907934917.2026005"/>
    <n v="5000000000"/>
  </r>
  <r>
    <s v="Timor Leste"/>
    <s v="Asia/Oceana"/>
    <n v="2013"/>
    <n v="34302452.223601907"/>
    <n v="5000000000"/>
  </r>
  <r>
    <s v="Timor Leste"/>
    <s v="Asia/Oceana"/>
    <n v="2014"/>
    <n v="31803262.24565449"/>
    <n v="5000000000"/>
  </r>
  <r>
    <s v="Timor Leste"/>
    <s v="Asia/Oceana"/>
    <n v="2015"/>
    <n v="39423122.795919813"/>
    <n v="5000000000"/>
  </r>
  <r>
    <s v="Timor Leste"/>
    <s v="Asia/Oceana"/>
    <n v="2016"/>
    <n v="28382106.771217801"/>
    <n v="5000000000"/>
  </r>
  <r>
    <s v="Timor Leste"/>
    <s v="Asia/Oceana"/>
    <n v="2017"/>
    <n v="27399809.496681031"/>
    <n v="5000000000"/>
  </r>
  <r>
    <s v="Timor Leste"/>
    <s v="Asia/Oceana"/>
    <n v="2018"/>
    <n v="21698169.311198089"/>
    <n v="5000000000"/>
  </r>
  <r>
    <s v="Timor Leste"/>
    <s v="Asia/Oceana"/>
    <n v="2019"/>
    <n v="35872307.173598289"/>
    <n v="5000000000"/>
  </r>
  <r>
    <s v="Timor Leste"/>
    <s v="Asia/Oceana"/>
    <n v="2020"/>
    <n v="39907592.274974585"/>
    <n v="5000000000"/>
  </r>
  <r>
    <s v="Timor Leste"/>
    <s v="Asia/Oceana"/>
    <n v="2021"/>
    <n v="39222000"/>
    <n v="5000000000"/>
  </r>
  <r>
    <s v="Timor Leste"/>
    <s v="Asia/Oceana"/>
    <n v="2022"/>
    <n v="41412171.615460485"/>
    <n v="5000000000"/>
  </r>
  <r>
    <s v="Togo"/>
    <s v="Africa"/>
    <n v="2013"/>
    <n v="71779766.370221406"/>
    <n v="5000000000"/>
  </r>
  <r>
    <s v="Togo"/>
    <s v="Africa"/>
    <n v="2014"/>
    <n v="82251903.272208586"/>
    <n v="5000000000"/>
  </r>
  <r>
    <s v="Togo"/>
    <s v="Africa"/>
    <n v="2015"/>
    <n v="80789147.076338127"/>
    <n v="5000000000"/>
  </r>
  <r>
    <s v="Togo"/>
    <s v="Africa"/>
    <n v="2016"/>
    <n v="93759490.240823239"/>
    <n v="5000000000"/>
  </r>
  <r>
    <s v="Togo"/>
    <s v="Africa"/>
    <n v="2017"/>
    <n v="101042387.3719631"/>
    <n v="5000000000"/>
  </r>
  <r>
    <s v="Togo"/>
    <s v="Africa"/>
    <n v="2018"/>
    <n v="111862940.6101788"/>
    <n v="5000000000"/>
  </r>
  <r>
    <s v="Togo"/>
    <s v="Africa"/>
    <n v="2019"/>
    <n v="191421522.38023511"/>
    <n v="5000000000"/>
  </r>
  <r>
    <s v="Togo"/>
    <s v="Africa"/>
    <n v="2020"/>
    <n v="177434184.0428392"/>
    <n v="5000000000"/>
  </r>
  <r>
    <s v="Togo"/>
    <s v="Africa"/>
    <n v="2021"/>
    <n v="198773240.63523209"/>
    <n v="5000000000"/>
  </r>
  <r>
    <s v="Togo"/>
    <s v="Africa"/>
    <n v="2022"/>
    <n v="358452693.5458045"/>
    <n v="5000000000"/>
  </r>
  <r>
    <s v="Trinidad and Tobago"/>
    <s v="Americas"/>
    <n v="2013"/>
    <n v="248445533.32195991"/>
    <n v="5000000000"/>
  </r>
  <r>
    <s v="Trinidad and Tobago"/>
    <s v="Americas"/>
    <n v="2014"/>
    <n v="209174353.35297528"/>
    <n v="5000000000"/>
  </r>
  <r>
    <s v="Trinidad and Tobago"/>
    <s v="Americas"/>
    <n v="2015"/>
    <n v="212791511.93815359"/>
    <n v="5000000000"/>
  </r>
  <r>
    <s v="Trinidad and Tobago"/>
    <s v="Americas"/>
    <n v="2016"/>
    <n v="230718391.39896959"/>
    <n v="5000000000"/>
  </r>
  <r>
    <s v="Trinidad and Tobago"/>
    <s v="Americas"/>
    <n v="2017"/>
    <n v="214880999.89622712"/>
    <n v="5000000000"/>
  </r>
  <r>
    <s v="Trinidad and Tobago"/>
    <s v="Americas"/>
    <n v="2018"/>
    <n v="174887922.69935951"/>
    <n v="5000000000"/>
  </r>
  <r>
    <s v="Trinidad and Tobago"/>
    <s v="Americas"/>
    <n v="2019"/>
    <n v="179977788.38951668"/>
    <n v="5000000000"/>
  </r>
  <r>
    <s v="Trinidad and Tobago"/>
    <s v="Americas"/>
    <n v="2020"/>
    <n v="176390296.97252309"/>
    <n v="5000000000"/>
  </r>
  <r>
    <s v="Trinidad and Tobago"/>
    <s v="Americas"/>
    <n v="2021"/>
    <n v="209274726.09935459"/>
    <n v="5000000000"/>
  </r>
  <r>
    <s v="Trinidad and Tobago"/>
    <s v="Americas"/>
    <n v="2022"/>
    <n v="195014071.82819152"/>
    <n v="5000000000"/>
  </r>
  <r>
    <s v="Tunisia"/>
    <s v="Africa"/>
    <n v="2013"/>
    <n v="683821112.58883154"/>
    <n v="5000000000"/>
  </r>
  <r>
    <s v="Tunisia"/>
    <s v="Africa"/>
    <n v="2014"/>
    <n v="816973029.51840353"/>
    <n v="5000000000"/>
  </r>
  <r>
    <s v="Tunisia"/>
    <s v="Africa"/>
    <n v="2015"/>
    <n v="974668738.64049673"/>
    <n v="5000000000"/>
  </r>
  <r>
    <s v="Tunisia"/>
    <s v="Africa"/>
    <n v="2016"/>
    <n v="1037807278.7770309"/>
    <n v="5000000000"/>
  </r>
  <r>
    <s v="Tunisia"/>
    <s v="Africa"/>
    <n v="2017"/>
    <n v="963447054.30750418"/>
    <n v="5000000000"/>
  </r>
  <r>
    <s v="Tunisia"/>
    <s v="Africa"/>
    <n v="2018"/>
    <n v="967317687.63875806"/>
    <n v="5000000000"/>
  </r>
  <r>
    <s v="Tunisia"/>
    <s v="Africa"/>
    <n v="2019"/>
    <n v="1189559579.3951921"/>
    <n v="5000000000"/>
  </r>
  <r>
    <s v="Tunisia"/>
    <s v="Africa"/>
    <n v="2020"/>
    <n v="1245651930.5899339"/>
    <n v="5000000000"/>
  </r>
  <r>
    <s v="Tunisia"/>
    <s v="Africa"/>
    <n v="2021"/>
    <n v="1250454380.2253721"/>
    <n v="5000000000"/>
  </r>
  <r>
    <s v="Tunisia"/>
    <s v="Africa"/>
    <n v="2022"/>
    <n v="1197009823.1155522"/>
    <n v="5000000000"/>
  </r>
  <r>
    <s v="Türkiye"/>
    <s v="Middle East"/>
    <n v="2013"/>
    <n v="10022297930.146"/>
    <n v="5000000000"/>
  </r>
  <r>
    <s v="Türkiye"/>
    <s v="Middle East"/>
    <n v="2014"/>
    <n v="10095424950.70413"/>
    <n v="5000000000"/>
  </r>
  <r>
    <s v="Türkiye"/>
    <s v="Middle East"/>
    <n v="2015"/>
    <n v="10388225924.953451"/>
    <n v="5000000000"/>
  </r>
  <r>
    <s v="Türkiye"/>
    <s v="Middle East"/>
    <n v="2016"/>
    <n v="12179500017.08625"/>
    <n v="5000000000"/>
  </r>
  <r>
    <s v="Türkiye"/>
    <s v="Middle East"/>
    <n v="2017"/>
    <n v="13072484445.59721"/>
    <n v="5000000000"/>
  </r>
  <r>
    <s v="Türkiye"/>
    <s v="Middle East"/>
    <n v="2018"/>
    <n v="16592602696.954498"/>
    <n v="5000000000"/>
  </r>
  <r>
    <s v="Türkiye"/>
    <s v="Middle East"/>
    <n v="2019"/>
    <n v="17638406376.604969"/>
    <n v="5000000000"/>
  </r>
  <r>
    <s v="Türkiye"/>
    <s v="Middle East"/>
    <n v="2020"/>
    <n v="16603231206.03961"/>
    <n v="5000000000"/>
  </r>
  <r>
    <s v="Türkiye"/>
    <s v="Middle East"/>
    <n v="2021"/>
    <n v="15567410029.425079"/>
    <n v="5000000000"/>
  </r>
  <r>
    <s v="Türkiye"/>
    <s v="Middle East"/>
    <n v="2022"/>
    <n v="11515616729.556339"/>
    <n v="5000000000"/>
  </r>
  <r>
    <s v="Uganda"/>
    <s v="Africa"/>
    <n v="2013"/>
    <n v="293534095.23961264"/>
    <n v="5000000000"/>
  </r>
  <r>
    <s v="Uganda"/>
    <s v="Africa"/>
    <n v="2014"/>
    <n v="310599036.04350436"/>
    <n v="5000000000"/>
  </r>
  <r>
    <s v="Uganda"/>
    <s v="Africa"/>
    <n v="2015"/>
    <n v="344686515.66478938"/>
    <n v="5000000000"/>
  </r>
  <r>
    <s v="Uganda"/>
    <s v="Africa"/>
    <n v="2016"/>
    <n v="357864863.33939219"/>
    <n v="5000000000"/>
  </r>
  <r>
    <s v="Uganda"/>
    <s v="Africa"/>
    <n v="2017"/>
    <n v="391084463.13104957"/>
    <n v="5000000000"/>
  </r>
  <r>
    <s v="Uganda"/>
    <s v="Africa"/>
    <n v="2018"/>
    <n v="463438360.81821179"/>
    <n v="5000000000"/>
  </r>
  <r>
    <s v="Uganda"/>
    <s v="Africa"/>
    <n v="2019"/>
    <n v="710140582.30124974"/>
    <n v="5000000000"/>
  </r>
  <r>
    <s v="Uganda"/>
    <s v="Africa"/>
    <n v="2020"/>
    <n v="1048397528.355044"/>
    <n v="5000000000"/>
  </r>
  <r>
    <s v="Uganda"/>
    <s v="Africa"/>
    <n v="2021"/>
    <n v="1066564382.5295931"/>
    <n v="5000000000"/>
  </r>
  <r>
    <s v="Uganda"/>
    <s v="Africa"/>
    <n v="2022"/>
    <n v="896814892.68312693"/>
    <n v="5000000000"/>
  </r>
  <r>
    <s v="Ukraine"/>
    <s v="Europe"/>
    <n v="2013"/>
    <n v="2497667632.5475311"/>
    <n v="5000000000"/>
  </r>
  <r>
    <s v="Ukraine"/>
    <s v="Europe"/>
    <n v="2014"/>
    <n v="3431258173.7909198"/>
    <n v="5000000000"/>
  </r>
  <r>
    <s v="Ukraine"/>
    <s v="Europe"/>
    <n v="2015"/>
    <n v="4187406900.6953912"/>
    <n v="5000000000"/>
  </r>
  <r>
    <s v="Ukraine"/>
    <s v="Europe"/>
    <n v="2016"/>
    <n v="4278785113.2088528"/>
    <n v="5000000000"/>
  </r>
  <r>
    <s v="Ukraine"/>
    <s v="Europe"/>
    <n v="2017"/>
    <n v="4276244556.6013722"/>
    <n v="5000000000"/>
  </r>
  <r>
    <s v="Ukraine"/>
    <s v="Europe"/>
    <n v="2018"/>
    <n v="5087373902.1624508"/>
    <n v="5000000000"/>
  </r>
  <r>
    <s v="Ukraine"/>
    <s v="Europe"/>
    <n v="2019"/>
    <n v="5811139535.717495"/>
    <n v="5000000000"/>
  </r>
  <r>
    <s v="Ukraine"/>
    <s v="Europe"/>
    <n v="2020"/>
    <n v="6455913864.2109613"/>
    <n v="5000000000"/>
  </r>
  <r>
    <s v="Ukraine"/>
    <s v="Europe"/>
    <n v="2021"/>
    <n v="5942781067.5572634"/>
    <n v="5000000000"/>
  </r>
  <r>
    <s v="Ukraine"/>
    <s v="Europe"/>
    <n v="2022"/>
    <n v="43983165242.908157"/>
    <n v="5000000000"/>
  </r>
  <r>
    <s v="United Kingdom"/>
    <s v="Europe"/>
    <n v="2013"/>
    <n v="63837812583.263367"/>
    <n v="5000000000"/>
  </r>
  <r>
    <s v="United Kingdom"/>
    <s v="Europe"/>
    <n v="2014"/>
    <n v="62696397631.357239"/>
    <n v="5000000000"/>
  </r>
  <r>
    <s v="United Kingdom"/>
    <s v="Europe"/>
    <n v="2015"/>
    <n v="60286293468.829224"/>
    <n v="5000000000"/>
  </r>
  <r>
    <s v="United Kingdom"/>
    <s v="Europe"/>
    <n v="2016"/>
    <n v="60076122636.569229"/>
    <n v="5000000000"/>
  </r>
  <r>
    <s v="United Kingdom"/>
    <s v="Europe"/>
    <n v="2017"/>
    <n v="60185881320.539284"/>
    <n v="5000000000"/>
  </r>
  <r>
    <s v="United Kingdom"/>
    <s v="Europe"/>
    <n v="2018"/>
    <n v="60638869031.745964"/>
    <n v="5000000000"/>
  </r>
  <r>
    <s v="United Kingdom"/>
    <s v="Europe"/>
    <n v="2019"/>
    <n v="63157842035.15097"/>
    <n v="5000000000"/>
  </r>
  <r>
    <s v="United Kingdom"/>
    <s v="Europe"/>
    <n v="2020"/>
    <n v="64161059093.481628"/>
    <n v="5000000000"/>
  </r>
  <r>
    <s v="United Kingdom"/>
    <s v="Europe"/>
    <n v="2021"/>
    <n v="67500687757.90921"/>
    <n v="5000000000"/>
  </r>
  <r>
    <s v="United Kingdom"/>
    <s v="Europe"/>
    <n v="2022"/>
    <n v="69998668656.166809"/>
    <n v="5000000000"/>
  </r>
  <r>
    <s v="United States of America"/>
    <s v="Americas"/>
    <n v="2013"/>
    <n v="790061884743.7926"/>
    <n v="5000000000"/>
  </r>
  <r>
    <s v="United States of America"/>
    <s v="Americas"/>
    <n v="2014"/>
    <n v="741463485931.59399"/>
    <n v="5000000000"/>
  </r>
  <r>
    <s v="United States of America"/>
    <s v="Americas"/>
    <n v="2015"/>
    <n v="724625907940.86987"/>
    <n v="5000000000"/>
  </r>
  <r>
    <s v="United States of America"/>
    <s v="Americas"/>
    <n v="2016"/>
    <n v="722402346578.25781"/>
    <n v="5000000000"/>
  </r>
  <r>
    <s v="United States of America"/>
    <s v="Americas"/>
    <n v="2017"/>
    <n v="714959109173.41125"/>
    <n v="5000000000"/>
  </r>
  <r>
    <s v="United States of America"/>
    <s v="Americas"/>
    <n v="2018"/>
    <n v="736477464910.9491"/>
    <n v="5000000000"/>
  </r>
  <r>
    <s v="United States of America"/>
    <s v="Americas"/>
    <n v="2019"/>
    <n v="778326871112.90698"/>
    <n v="5000000000"/>
  </r>
  <r>
    <s v="United States of America"/>
    <s v="Americas"/>
    <n v="2020"/>
    <n v="814965201854.50476"/>
    <n v="5000000000"/>
  </r>
  <r>
    <s v="United States of America"/>
    <s v="Americas"/>
    <n v="2021"/>
    <n v="806230200000"/>
    <n v="5000000000"/>
  </r>
  <r>
    <s v="United States of America"/>
    <s v="Americas"/>
    <n v="2022"/>
    <n v="811591187318.979"/>
    <n v="5000000000"/>
  </r>
  <r>
    <s v="Uruguay"/>
    <s v="Americas"/>
    <n v="2013"/>
    <n v="938488052.02278531"/>
    <n v="5000000000"/>
  </r>
  <r>
    <s v="Uruguay"/>
    <s v="Americas"/>
    <n v="2014"/>
    <n v="968400319.01287377"/>
    <n v="5000000000"/>
  </r>
  <r>
    <s v="Uruguay"/>
    <s v="Americas"/>
    <n v="2015"/>
    <n v="982220535.17065251"/>
    <n v="5000000000"/>
  </r>
  <r>
    <s v="Uruguay"/>
    <s v="Americas"/>
    <n v="2016"/>
    <n v="1006322295.80705"/>
    <n v="5000000000"/>
  </r>
  <r>
    <s v="Uruguay"/>
    <s v="Americas"/>
    <n v="2017"/>
    <n v="1063043095.7395381"/>
    <n v="5000000000"/>
  </r>
  <r>
    <s v="Uruguay"/>
    <s v="Americas"/>
    <n v="2018"/>
    <n v="1155529420.6039472"/>
    <n v="5000000000"/>
  </r>
  <r>
    <s v="Uruguay"/>
    <s v="Americas"/>
    <n v="2019"/>
    <n v="1115647730.8875539"/>
    <n v="5000000000"/>
  </r>
  <r>
    <s v="Uruguay"/>
    <s v="Americas"/>
    <n v="2020"/>
    <n v="1144129828.6294529"/>
    <n v="5000000000"/>
  </r>
  <r>
    <s v="Uruguay"/>
    <s v="Americas"/>
    <n v="2021"/>
    <n v="1258336961.245162"/>
    <n v="5000000000"/>
  </r>
  <r>
    <s v="Uruguay"/>
    <s v="Americas"/>
    <n v="2022"/>
    <n v="1204199758.7657521"/>
    <n v="5000000000"/>
  </r>
  <r>
    <s v="Venezuela"/>
    <s v="Americas"/>
    <n v="2013"/>
    <n v="1008779.396371795"/>
    <n v="5000000000"/>
  </r>
  <r>
    <s v="Venezuela"/>
    <s v="Americas"/>
    <n v="2014"/>
    <n v="602305.6078917759"/>
    <n v="5000000000"/>
  </r>
  <r>
    <s v="Venezuela"/>
    <s v="Americas"/>
    <n v="2015"/>
    <n v="458015.28063639661"/>
    <n v="5000000000"/>
  </r>
  <r>
    <s v="Venezuela"/>
    <s v="Americas"/>
    <n v="2016"/>
    <n v="245339.6959835992"/>
    <n v="5000000000"/>
  </r>
  <r>
    <s v="Venezuela"/>
    <s v="Americas"/>
    <n v="2017"/>
    <n v="1877053.4799738119"/>
    <n v="5000000000"/>
  </r>
  <r>
    <s v="Venezuela"/>
    <s v="Americas"/>
    <n v="2018"/>
    <n v="2253160.7885350781"/>
    <n v="5000000000"/>
  </r>
  <r>
    <s v="Venezuela"/>
    <s v="Americas"/>
    <n v="2019"/>
    <n v="17400454.04948261"/>
    <n v="5000000000"/>
  </r>
  <r>
    <s v="Venezuela"/>
    <s v="Americas"/>
    <n v="2020"/>
    <n v="10707095.435608039"/>
    <n v="5000000000"/>
  </r>
  <r>
    <s v="Venezuela"/>
    <s v="Americas"/>
    <n v="2021"/>
    <n v="2024833.039105932"/>
    <n v="5000000000"/>
  </r>
  <r>
    <s v="Venezuela"/>
    <s v="Americas"/>
    <n v="2022"/>
    <n v="4670445.7154906038"/>
    <n v="5000000000"/>
  </r>
  <r>
    <s v="Zambia"/>
    <s v="Africa"/>
    <n v="2013"/>
    <n v="254607431.25275281"/>
    <n v="5000000000"/>
  </r>
  <r>
    <s v="Zambia"/>
    <s v="Africa"/>
    <n v="2014"/>
    <n v="313265529.5677911"/>
    <n v="5000000000"/>
  </r>
  <r>
    <s v="Zambia"/>
    <s v="Africa"/>
    <n v="2015"/>
    <n v="335125860.84312642"/>
    <n v="5000000000"/>
  </r>
  <r>
    <s v="Zambia"/>
    <s v="Africa"/>
    <n v="2016"/>
    <n v="273141000.72350401"/>
    <n v="5000000000"/>
  </r>
  <r>
    <s v="Zambia"/>
    <s v="Africa"/>
    <n v="2017"/>
    <n v="265904481.29165348"/>
    <n v="5000000000"/>
  </r>
  <r>
    <s v="Zambia"/>
    <s v="Africa"/>
    <n v="2018"/>
    <n v="305334258.43103164"/>
    <n v="5000000000"/>
  </r>
  <r>
    <s v="Zambia"/>
    <s v="Africa"/>
    <n v="2019"/>
    <n v="266800811.21216851"/>
    <n v="5000000000"/>
  </r>
  <r>
    <s v="Zambia"/>
    <s v="Africa"/>
    <n v="2020"/>
    <n v="237002228.10791069"/>
    <n v="5000000000"/>
  </r>
  <r>
    <s v="Zambia"/>
    <s v="Africa"/>
    <n v="2021"/>
    <n v="217577244.72933048"/>
    <n v="5000000000"/>
  </r>
  <r>
    <s v="Zambia"/>
    <s v="Africa"/>
    <n v="2022"/>
    <n v="248932594.56087679"/>
    <n v="5000000000"/>
  </r>
  <r>
    <s v="Zimbabwe"/>
    <s v="Africa"/>
    <n v="2013"/>
    <n v="179764739.3707602"/>
    <n v="5000000000"/>
  </r>
  <r>
    <s v="Zimbabwe"/>
    <s v="Africa"/>
    <n v="2014"/>
    <n v="185904584.90063012"/>
    <n v="5000000000"/>
  </r>
  <r>
    <s v="Zimbabwe"/>
    <s v="Africa"/>
    <n v="2015"/>
    <n v="194934947.72671452"/>
    <n v="5000000000"/>
  </r>
  <r>
    <s v="Zimbabwe"/>
    <s v="Africa"/>
    <n v="2016"/>
    <n v="188251242.43171909"/>
    <n v="5000000000"/>
  </r>
  <r>
    <s v="Zimbabwe"/>
    <s v="Africa"/>
    <n v="2017"/>
    <n v="174735883.12400171"/>
    <n v="5000000000"/>
  </r>
  <r>
    <s v="Zimbabwe"/>
    <s v="Africa"/>
    <n v="2018"/>
    <n v="195019704.500321"/>
    <n v="5000000000"/>
  </r>
  <r>
    <s v="Zimbabwe"/>
    <s v="Africa"/>
    <n v="2019"/>
    <n v="190135025.89089859"/>
    <n v="5000000000"/>
  </r>
  <r>
    <s v="Zimbabwe"/>
    <s v="Africa"/>
    <n v="2020"/>
    <n v="65859345.950794175"/>
    <n v="5000000000"/>
  </r>
  <r>
    <s v="Zimbabwe"/>
    <s v="Africa"/>
    <n v="2021"/>
    <n v="261032967.032967"/>
    <n v="5000000000"/>
  </r>
  <r>
    <s v="Zimbabwe"/>
    <s v="Africa"/>
    <n v="2022"/>
    <n v="175661280.14311662"/>
    <n v="5000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5" cacheId="5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H2:J4" firstHeaderRow="1" firstDataRow="2" firstDataCol="1"/>
  <pivotFields count="5">
    <pivotField compact="0" outline="0" showAll="0" includeNewItemsInFilter="1">
      <items count="1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compact="0" numFmtId="164" outline="0" showAll="0" includeNewItemsInFilter="1"/>
    <pivotField compact="0" numFmtId="164" outline="0" showAll="0" includeNewItemsInFilter="1"/>
    <pivotField dataField="1" compact="0" numFmtId="164" outline="0" showAll="0" includeNewItemsInFilter="1"/>
    <pivotField compact="0" numFmtId="164" outline="0" showAll="0" includeNewItemsInFilter="1"/>
  </pivotFields>
  <rowItems count="1">
    <i/>
  </rowItems>
  <colFields count="1">
    <field x="-2"/>
  </colFields>
  <colItems count="2">
    <i>
      <x/>
    </i>
    <i i="1">
      <x v="1"/>
    </i>
  </colItems>
  <dataFields count="2">
    <dataField name="Min avg. of military expenditures (2021 USD)" fld="3" subtotal="min" baseField="0" baseItem="0" numFmtId="164"/>
    <dataField name="Max avg. of military expenditures (2021 USD)" fld="3" subtotal="max" baseField="0" baseItem="0" numFmtId="164"/>
  </dataFields>
  <pivotTableStyleInfo name="PivotStyleLight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A9E2DD-EB51-BF4A-B6A6-A18579E550BF}" name="PivotTable8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8:L9" firstHeaderRow="0" firstDataRow="1" firstDataCol="0"/>
  <pivotFields count="5">
    <pivotField showAll="0"/>
    <pivotField showAll="0"/>
    <pivotField numFmtId="1" showAll="0"/>
    <pivotField dataField="1" numFmtId="164" showAll="0"/>
    <pivotField numFmtId="164" showAll="0"/>
  </pivotFields>
  <rowItems count="1">
    <i/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in of military expenditures (2021 USD)" fld="3" subtotal="min" baseField="0" baseItem="0" numFmtId="164"/>
    <dataField name="Max of military expenditures (2021 USD)" fld="3" subtotal="max" baseField="0" baseItem="0" numFmtId="164"/>
    <dataField name="Average of military expenditures (2021 USD)" fld="3" subtotal="average" baseField="0" baseItem="0" numFmtId="164"/>
    <dataField name="StdDev of military expenditures (2021 USD)" fld="3" subtotal="stdDev" baseField="0" baseItem="0" numFmtId="164"/>
    <dataField name="Count of military expenditures (2021 USD)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microsoft.com/en-gb/office/create-a-pivottable-to-analyze-worksheet-data-a9a84538-bfe9-40a9-a8e9-f99134456576" TargetMode="External"/><Relationship Id="rId3" Type="http://schemas.openxmlformats.org/officeDocument/2006/relationships/hyperlink" Target="https://support.microsoft.com/en-us/office/norm-dist-function-edb1cc14-a21c-4e53-839d-8082074c9f8d" TargetMode="External"/><Relationship Id="rId7" Type="http://schemas.openxmlformats.org/officeDocument/2006/relationships/hyperlink" Target="https://support.microsoft.com/en-us/office/norm-s-dist-function-1e787282-3832-4520-a9ae-bd2a8d99ba88" TargetMode="External"/><Relationship Id="rId2" Type="http://schemas.openxmlformats.org/officeDocument/2006/relationships/hyperlink" Target="https://support.microsoft.com/en-us/office/min-function-61635d12-920f-4ce2-a70f-96f202dcc152" TargetMode="External"/><Relationship Id="rId1" Type="http://schemas.openxmlformats.org/officeDocument/2006/relationships/hyperlink" Target="https://support.microsoft.com/en-us/office/max-function-e0012414-9ac8-4b34-9a47-73e662c08098" TargetMode="External"/><Relationship Id="rId6" Type="http://schemas.openxmlformats.org/officeDocument/2006/relationships/hyperlink" Target="https://support.microsoft.com/en-us/office/rank-function-6a2fc49d-1831-4a03-9d8c-c279cf99f723" TargetMode="External"/><Relationship Id="rId5" Type="http://schemas.openxmlformats.org/officeDocument/2006/relationships/hyperlink" Target="https://support.microsoft.com/en-us/office/index-function-a5dcf0dd-996d-40a4-a822-b56b061328bd" TargetMode="External"/><Relationship Id="rId4" Type="http://schemas.openxmlformats.org/officeDocument/2006/relationships/hyperlink" Target="https://support.microsoft.com/en-us/office/rand-function-4cbfa695-8869-4788-8d90-021ea9f5be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0BCA-7160-1B45-B190-C87F3C0946CD}">
  <dimension ref="A1:K1536"/>
  <sheetViews>
    <sheetView tabSelected="1" zoomScale="132" workbookViewId="0">
      <selection activeCell="I21" sqref="I21"/>
    </sheetView>
  </sheetViews>
  <sheetFormatPr baseColWidth="10" defaultRowHeight="13" x14ac:dyDescent="0.15"/>
  <cols>
    <col min="1" max="3" width="8.83203125" style="7" customWidth="1"/>
    <col min="4" max="6" width="16.83203125" style="7" customWidth="1"/>
    <col min="7" max="257" width="8.83203125" style="7" customWidth="1"/>
    <col min="258" max="16384" width="10.83203125" style="7"/>
  </cols>
  <sheetData>
    <row r="1" spans="1:8" x14ac:dyDescent="0.15">
      <c r="A1" s="11" t="s">
        <v>156</v>
      </c>
      <c r="B1" s="11"/>
    </row>
    <row r="2" spans="1:8" x14ac:dyDescent="0.15">
      <c r="A2" s="11" t="s">
        <v>157</v>
      </c>
      <c r="B2" s="11"/>
    </row>
    <row r="3" spans="1:8" x14ac:dyDescent="0.15">
      <c r="A3" s="11" t="s">
        <v>158</v>
      </c>
      <c r="B3" s="11"/>
    </row>
    <row r="4" spans="1:8" x14ac:dyDescent="0.15">
      <c r="A4" s="11" t="s">
        <v>159</v>
      </c>
      <c r="B4" s="11"/>
    </row>
    <row r="6" spans="1:8" x14ac:dyDescent="0.15">
      <c r="A6" s="7" t="s">
        <v>0</v>
      </c>
      <c r="B6" s="7" t="s">
        <v>203</v>
      </c>
      <c r="C6" s="7" t="s">
        <v>154</v>
      </c>
      <c r="D6" s="7" t="s">
        <v>163</v>
      </c>
      <c r="E6" s="7" t="s">
        <v>173</v>
      </c>
      <c r="G6" s="7" t="s">
        <v>162</v>
      </c>
      <c r="H6" s="7" t="s">
        <v>155</v>
      </c>
    </row>
    <row r="7" spans="1:8" x14ac:dyDescent="0.15">
      <c r="A7" s="7" t="s">
        <v>1</v>
      </c>
      <c r="B7" s="7" t="str">
        <f>VLOOKUP(A7,countries!G2:H175,2,FALSE)</f>
        <v>Asia/Oceana</v>
      </c>
      <c r="C7" s="10">
        <v>2013</v>
      </c>
      <c r="D7" s="9">
        <f t="shared" ref="D7:D70" si="0">G7*1000000</f>
        <v>190011588.08651891</v>
      </c>
      <c r="E7" s="9">
        <v>5000000000</v>
      </c>
      <c r="F7" s="9"/>
      <c r="G7" s="8">
        <v>190.01158808651891</v>
      </c>
      <c r="H7" s="8">
        <v>190.01158808651891</v>
      </c>
    </row>
    <row r="8" spans="1:8" x14ac:dyDescent="0.15">
      <c r="A8" s="7" t="s">
        <v>1</v>
      </c>
      <c r="B8" s="7" t="str">
        <f>VLOOKUP(A8,countries!G3:H176,2,FALSE)</f>
        <v>Asia/Oceana</v>
      </c>
      <c r="C8" s="10">
        <v>2014</v>
      </c>
      <c r="D8" s="9">
        <f t="shared" si="0"/>
        <v>231759744.522477</v>
      </c>
      <c r="E8" s="9">
        <v>5000000000</v>
      </c>
      <c r="F8" s="9"/>
      <c r="G8" s="8">
        <v>231.75974452247701</v>
      </c>
      <c r="H8" s="8">
        <v>231.75974452247701</v>
      </c>
    </row>
    <row r="9" spans="1:8" x14ac:dyDescent="0.15">
      <c r="A9" s="7" t="s">
        <v>1</v>
      </c>
      <c r="B9" s="7" t="str">
        <f>VLOOKUP(A9,countries!G4:H177,2,FALSE)</f>
        <v>Asia/Oceana</v>
      </c>
      <c r="C9" s="10">
        <v>2015</v>
      </c>
      <c r="D9" s="9">
        <f t="shared" si="0"/>
        <v>185341802.04743391</v>
      </c>
      <c r="E9" s="9">
        <v>5000000000</v>
      </c>
      <c r="F9" s="9"/>
      <c r="G9" s="8">
        <v>185.3418020474339</v>
      </c>
      <c r="H9" s="8">
        <v>185.3418020474339</v>
      </c>
    </row>
    <row r="10" spans="1:8" x14ac:dyDescent="0.15">
      <c r="A10" s="7" t="s">
        <v>1</v>
      </c>
      <c r="B10" s="7" t="str">
        <f>VLOOKUP(A10,countries!G5:H178,2,FALSE)</f>
        <v>Asia/Oceana</v>
      </c>
      <c r="C10" s="10">
        <v>2016</v>
      </c>
      <c r="D10" s="9">
        <f t="shared" si="0"/>
        <v>183607851.22320911</v>
      </c>
      <c r="E10" s="9">
        <v>5000000000</v>
      </c>
      <c r="F10" s="9"/>
      <c r="G10" s="8">
        <v>183.60785122320911</v>
      </c>
      <c r="H10" s="8">
        <v>183.60785122320911</v>
      </c>
    </row>
    <row r="11" spans="1:8" x14ac:dyDescent="0.15">
      <c r="A11" s="7" t="s">
        <v>1</v>
      </c>
      <c r="B11" s="7" t="str">
        <f>VLOOKUP(A11,countries!G6:H179,2,FALSE)</f>
        <v>Asia/Oceana</v>
      </c>
      <c r="C11" s="10">
        <v>2017</v>
      </c>
      <c r="D11" s="9">
        <f t="shared" si="0"/>
        <v>180533869.6890485</v>
      </c>
      <c r="E11" s="9">
        <v>5000000000</v>
      </c>
      <c r="F11" s="9"/>
      <c r="G11" s="8">
        <v>180.53386968904849</v>
      </c>
      <c r="H11" s="8">
        <v>180.53386968904849</v>
      </c>
    </row>
    <row r="12" spans="1:8" x14ac:dyDescent="0.15">
      <c r="A12" s="7" t="s">
        <v>1</v>
      </c>
      <c r="B12" s="7" t="str">
        <f>VLOOKUP(A12,countries!G7:H180,2,FALSE)</f>
        <v>Asia/Oceana</v>
      </c>
      <c r="C12" s="10">
        <v>2018</v>
      </c>
      <c r="D12" s="9">
        <f t="shared" si="0"/>
        <v>197173589.45716831</v>
      </c>
      <c r="E12" s="9">
        <v>5000000000</v>
      </c>
      <c r="F12" s="9"/>
      <c r="G12" s="8">
        <v>197.1735894571683</v>
      </c>
      <c r="H12" s="8">
        <v>197.1735894571683</v>
      </c>
    </row>
    <row r="13" spans="1:8" x14ac:dyDescent="0.15">
      <c r="A13" s="7" t="s">
        <v>1</v>
      </c>
      <c r="B13" s="7" t="str">
        <f>VLOOKUP(A13,countries!G8:H181,2,FALSE)</f>
        <v>Asia/Oceana</v>
      </c>
      <c r="C13" s="10">
        <v>2019</v>
      </c>
      <c r="D13" s="9">
        <f t="shared" si="0"/>
        <v>236301849.8622525</v>
      </c>
      <c r="E13" s="9">
        <v>5000000000</v>
      </c>
      <c r="F13" s="9"/>
      <c r="G13" s="8">
        <v>236.30184986225251</v>
      </c>
      <c r="H13" s="8">
        <v>236.30184986225251</v>
      </c>
    </row>
    <row r="14" spans="1:8" x14ac:dyDescent="0.15">
      <c r="A14" s="7" t="s">
        <v>1</v>
      </c>
      <c r="B14" s="7" t="str">
        <f>VLOOKUP(A14,countries!G9:H182,2,FALSE)</f>
        <v>Asia/Oceana</v>
      </c>
      <c r="C14" s="10">
        <v>2020</v>
      </c>
      <c r="D14" s="9">
        <f t="shared" si="0"/>
        <v>273385624.19142878</v>
      </c>
      <c r="E14" s="9">
        <v>5000000000</v>
      </c>
      <c r="F14" s="9"/>
      <c r="G14" s="8">
        <v>273.3856241914288</v>
      </c>
      <c r="H14" s="8">
        <v>273.3856241914288</v>
      </c>
    </row>
    <row r="15" spans="1:8" x14ac:dyDescent="0.15">
      <c r="A15" s="7" t="s">
        <v>1</v>
      </c>
      <c r="B15" s="7" t="str">
        <f>VLOOKUP(A15,countries!G10:H183,2,FALSE)</f>
        <v>Asia/Oceana</v>
      </c>
      <c r="C15" s="10">
        <v>2021</v>
      </c>
      <c r="D15" s="9">
        <f t="shared" si="0"/>
        <v>278250788.01492703</v>
      </c>
      <c r="E15" s="9">
        <v>5000000000</v>
      </c>
      <c r="F15" s="9"/>
      <c r="G15" s="8">
        <v>278.25078801492702</v>
      </c>
      <c r="H15" s="8">
        <v>278.25078801492702</v>
      </c>
    </row>
    <row r="16" spans="1:8" x14ac:dyDescent="0.15">
      <c r="A16" s="7" t="s">
        <v>1</v>
      </c>
      <c r="B16" s="7" t="str">
        <f>VLOOKUP(A16,countries!G11:H184,2,FALSE)</f>
        <v>Asia/Oceana</v>
      </c>
      <c r="C16" s="10">
        <v>2022</v>
      </c>
      <c r="D16" s="9">
        <f t="shared" si="0"/>
        <v>217374078.56605154</v>
      </c>
      <c r="E16" s="9">
        <v>5000000000</v>
      </c>
      <c r="F16" s="9"/>
      <c r="G16" s="8">
        <f>IF(H16="",AVERAGE(G7:G15),H16)</f>
        <v>217.37407856605154</v>
      </c>
      <c r="H16" s="8"/>
    </row>
    <row r="17" spans="1:8" x14ac:dyDescent="0.15">
      <c r="A17" s="7" t="s">
        <v>2</v>
      </c>
      <c r="B17" s="7" t="str">
        <f>VLOOKUP(A17,countries!G12:H185,2,FALSE)</f>
        <v>Europe</v>
      </c>
      <c r="C17" s="10">
        <v>2013</v>
      </c>
      <c r="D17" s="9">
        <f t="shared" si="0"/>
        <v>210804826.14633319</v>
      </c>
      <c r="E17" s="9">
        <v>5000000000</v>
      </c>
      <c r="F17" s="9"/>
      <c r="G17" s="8">
        <v>210.8048261463332</v>
      </c>
      <c r="H17" s="8">
        <v>210.8048261463332</v>
      </c>
    </row>
    <row r="18" spans="1:8" x14ac:dyDescent="0.15">
      <c r="A18" s="7" t="s">
        <v>2</v>
      </c>
      <c r="B18" s="7" t="str">
        <f>VLOOKUP(A18,countries!G13:H186,2,FALSE)</f>
        <v>Europe</v>
      </c>
      <c r="C18" s="10">
        <v>2014</v>
      </c>
      <c r="D18" s="9">
        <f t="shared" si="0"/>
        <v>204906374.36644018</v>
      </c>
      <c r="E18" s="9">
        <v>5000000000</v>
      </c>
      <c r="F18" s="9"/>
      <c r="G18" s="8">
        <v>204.90637436644019</v>
      </c>
      <c r="H18" s="8">
        <v>204.90637436644019</v>
      </c>
    </row>
    <row r="19" spans="1:8" x14ac:dyDescent="0.15">
      <c r="A19" s="7" t="s">
        <v>2</v>
      </c>
      <c r="B19" s="7" t="str">
        <f>VLOOKUP(A19,countries!G14:H187,2,FALSE)</f>
        <v>Europe</v>
      </c>
      <c r="C19" s="10">
        <v>2015</v>
      </c>
      <c r="D19" s="9">
        <f t="shared" si="0"/>
        <v>178415338.6892868</v>
      </c>
      <c r="E19" s="9">
        <v>5000000000</v>
      </c>
      <c r="F19" s="9"/>
      <c r="G19" s="8">
        <v>178.41533868928681</v>
      </c>
      <c r="H19" s="8">
        <v>178.41533868928681</v>
      </c>
    </row>
    <row r="20" spans="1:8" x14ac:dyDescent="0.15">
      <c r="A20" s="7" t="s">
        <v>2</v>
      </c>
      <c r="B20" s="7" t="str">
        <f>VLOOKUP(A20,countries!G15:H188,2,FALSE)</f>
        <v>Europe</v>
      </c>
      <c r="C20" s="10">
        <v>2016</v>
      </c>
      <c r="D20" s="9">
        <f t="shared" si="0"/>
        <v>171719572.8507866</v>
      </c>
      <c r="E20" s="9">
        <v>5000000000</v>
      </c>
      <c r="F20" s="9"/>
      <c r="G20" s="8">
        <v>171.71957285078659</v>
      </c>
      <c r="H20" s="8">
        <v>171.71957285078659</v>
      </c>
    </row>
    <row r="21" spans="1:8" x14ac:dyDescent="0.15">
      <c r="A21" s="7" t="s">
        <v>2</v>
      </c>
      <c r="B21" s="7" t="str">
        <f>VLOOKUP(A21,countries!G16:H189,2,FALSE)</f>
        <v>Europe</v>
      </c>
      <c r="C21" s="10">
        <v>2017</v>
      </c>
      <c r="D21" s="9">
        <f t="shared" si="0"/>
        <v>178207614.1448895</v>
      </c>
      <c r="E21" s="9">
        <v>5000000000</v>
      </c>
      <c r="F21" s="9"/>
      <c r="G21" s="8">
        <v>178.2076141448895</v>
      </c>
      <c r="H21" s="8">
        <v>178.2076141448895</v>
      </c>
    </row>
    <row r="22" spans="1:8" x14ac:dyDescent="0.15">
      <c r="A22" s="7" t="s">
        <v>2</v>
      </c>
      <c r="B22" s="7" t="str">
        <f>VLOOKUP(A22,countries!G17:H190,2,FALSE)</f>
        <v>Europe</v>
      </c>
      <c r="C22" s="10">
        <v>2018</v>
      </c>
      <c r="D22" s="9">
        <f t="shared" si="0"/>
        <v>192904664.85290822</v>
      </c>
      <c r="E22" s="9">
        <v>5000000000</v>
      </c>
      <c r="F22" s="9"/>
      <c r="G22" s="8">
        <v>192.90466485290821</v>
      </c>
      <c r="H22" s="8">
        <v>192.90466485290821</v>
      </c>
    </row>
    <row r="23" spans="1:8" x14ac:dyDescent="0.15">
      <c r="A23" s="7" t="s">
        <v>2</v>
      </c>
      <c r="B23" s="7" t="str">
        <f>VLOOKUP(A23,countries!G18:H191,2,FALSE)</f>
        <v>Europe</v>
      </c>
      <c r="C23" s="10">
        <v>2019</v>
      </c>
      <c r="D23" s="9">
        <f t="shared" si="0"/>
        <v>217008572.08795071</v>
      </c>
      <c r="E23" s="9">
        <v>5000000000</v>
      </c>
      <c r="F23" s="9"/>
      <c r="G23" s="8">
        <v>217.00857208795071</v>
      </c>
      <c r="H23" s="8">
        <v>217.00857208795071</v>
      </c>
    </row>
    <row r="24" spans="1:8" x14ac:dyDescent="0.15">
      <c r="A24" s="7" t="s">
        <v>2</v>
      </c>
      <c r="B24" s="7" t="str">
        <f>VLOOKUP(A24,countries!G19:H192,2,FALSE)</f>
        <v>Europe</v>
      </c>
      <c r="C24" s="10">
        <v>2020</v>
      </c>
      <c r="D24" s="9">
        <f t="shared" si="0"/>
        <v>210374061.92172012</v>
      </c>
      <c r="E24" s="9">
        <v>5000000000</v>
      </c>
      <c r="F24" s="9"/>
      <c r="G24" s="8">
        <v>210.37406192172011</v>
      </c>
      <c r="H24" s="8">
        <v>210.37406192172011</v>
      </c>
    </row>
    <row r="25" spans="1:8" x14ac:dyDescent="0.15">
      <c r="A25" s="7" t="s">
        <v>2</v>
      </c>
      <c r="B25" s="7" t="str">
        <f>VLOOKUP(A25,countries!G20:H193,2,FALSE)</f>
        <v>Europe</v>
      </c>
      <c r="C25" s="10">
        <v>2021</v>
      </c>
      <c r="D25" s="9">
        <f t="shared" si="0"/>
        <v>222814540.11666089</v>
      </c>
      <c r="E25" s="9">
        <v>5000000000</v>
      </c>
      <c r="F25" s="9"/>
      <c r="G25" s="8">
        <v>222.81454011666091</v>
      </c>
      <c r="H25" s="8">
        <v>222.81454011666091</v>
      </c>
    </row>
    <row r="26" spans="1:8" x14ac:dyDescent="0.15">
      <c r="A26" s="7" t="s">
        <v>2</v>
      </c>
      <c r="B26" s="7" t="str">
        <f>VLOOKUP(A26,countries!G21:H194,2,FALSE)</f>
        <v>Europe</v>
      </c>
      <c r="C26" s="10">
        <v>2022</v>
      </c>
      <c r="D26" s="9">
        <f t="shared" si="0"/>
        <v>296630375.75443232</v>
      </c>
      <c r="E26" s="9">
        <v>5000000000</v>
      </c>
      <c r="F26" s="9"/>
      <c r="G26" s="8">
        <v>296.63037575443229</v>
      </c>
      <c r="H26" s="8">
        <v>296.63037575443229</v>
      </c>
    </row>
    <row r="27" spans="1:8" x14ac:dyDescent="0.15">
      <c r="A27" s="7" t="s">
        <v>3</v>
      </c>
      <c r="B27" s="7" t="str">
        <f>VLOOKUP(A27,countries!G22:H195,2,FALSE)</f>
        <v>Africa</v>
      </c>
      <c r="C27" s="10">
        <v>2013</v>
      </c>
      <c r="D27" s="9">
        <f t="shared" si="0"/>
        <v>8450873651.0713625</v>
      </c>
      <c r="E27" s="9">
        <v>5000000000</v>
      </c>
      <c r="F27" s="9"/>
      <c r="G27" s="8">
        <v>8450.8736510713625</v>
      </c>
      <c r="H27" s="8">
        <v>8450.8736510713625</v>
      </c>
    </row>
    <row r="28" spans="1:8" x14ac:dyDescent="0.15">
      <c r="A28" s="7" t="s">
        <v>3</v>
      </c>
      <c r="B28" s="7" t="str">
        <f>VLOOKUP(A28,countries!G23:H196,2,FALSE)</f>
        <v>Africa</v>
      </c>
      <c r="C28" s="10">
        <v>2014</v>
      </c>
      <c r="D28" s="9">
        <f t="shared" si="0"/>
        <v>9732621963.3840637</v>
      </c>
      <c r="E28" s="9">
        <v>5000000000</v>
      </c>
      <c r="F28" s="9"/>
      <c r="G28" s="8">
        <v>9732.6219633840628</v>
      </c>
      <c r="H28" s="8">
        <v>9732.6219633840628</v>
      </c>
    </row>
    <row r="29" spans="1:8" x14ac:dyDescent="0.15">
      <c r="A29" s="7" t="s">
        <v>3</v>
      </c>
      <c r="B29" s="7" t="str">
        <f>VLOOKUP(A29,countries!G24:H197,2,FALSE)</f>
        <v>Africa</v>
      </c>
      <c r="C29" s="10">
        <v>2015</v>
      </c>
      <c r="D29" s="9">
        <f t="shared" si="0"/>
        <v>10182147187.386751</v>
      </c>
      <c r="E29" s="9">
        <v>5000000000</v>
      </c>
      <c r="F29" s="9"/>
      <c r="G29" s="8">
        <v>10182.14718738675</v>
      </c>
      <c r="H29" s="8">
        <v>10182.14718738675</v>
      </c>
    </row>
    <row r="30" spans="1:8" x14ac:dyDescent="0.15">
      <c r="A30" s="7" t="s">
        <v>3</v>
      </c>
      <c r="B30" s="7" t="str">
        <f>VLOOKUP(A30,countries!G25:H198,2,FALSE)</f>
        <v>Africa</v>
      </c>
      <c r="C30" s="10">
        <v>2016</v>
      </c>
      <c r="D30" s="9">
        <f t="shared" si="0"/>
        <v>10212538248.18516</v>
      </c>
      <c r="E30" s="9">
        <v>5000000000</v>
      </c>
      <c r="F30" s="9"/>
      <c r="G30" s="8">
        <v>10212.538248185159</v>
      </c>
      <c r="H30" s="8">
        <v>10212.538248185159</v>
      </c>
    </row>
    <row r="31" spans="1:8" x14ac:dyDescent="0.15">
      <c r="A31" s="7" t="s">
        <v>3</v>
      </c>
      <c r="B31" s="7" t="str">
        <f>VLOOKUP(A31,countries!G26:H199,2,FALSE)</f>
        <v>Africa</v>
      </c>
      <c r="C31" s="10">
        <v>2017</v>
      </c>
      <c r="D31" s="9">
        <f t="shared" si="0"/>
        <v>9671777933.4075718</v>
      </c>
      <c r="E31" s="9">
        <v>5000000000</v>
      </c>
      <c r="F31" s="9"/>
      <c r="G31" s="8">
        <v>9671.7779334075713</v>
      </c>
      <c r="H31" s="8">
        <v>9671.7779334075713</v>
      </c>
    </row>
    <row r="32" spans="1:8" x14ac:dyDescent="0.15">
      <c r="A32" s="7" t="s">
        <v>3</v>
      </c>
      <c r="B32" s="7" t="str">
        <f>VLOOKUP(A32,countries!G27:H200,2,FALSE)</f>
        <v>Africa</v>
      </c>
      <c r="C32" s="10">
        <v>2018</v>
      </c>
      <c r="D32" s="9">
        <f t="shared" si="0"/>
        <v>9275706187.7754955</v>
      </c>
      <c r="E32" s="9">
        <v>5000000000</v>
      </c>
      <c r="F32" s="9"/>
      <c r="G32" s="8">
        <v>9275.706187775495</v>
      </c>
      <c r="H32" s="8">
        <v>9275.706187775495</v>
      </c>
    </row>
    <row r="33" spans="1:8" x14ac:dyDescent="0.15">
      <c r="A33" s="7" t="s">
        <v>3</v>
      </c>
      <c r="B33" s="7" t="str">
        <f>VLOOKUP(A33,countries!G28:H201,2,FALSE)</f>
        <v>Africa</v>
      </c>
      <c r="C33" s="10">
        <v>2019</v>
      </c>
      <c r="D33" s="9">
        <f t="shared" si="0"/>
        <v>10006914125.58296</v>
      </c>
      <c r="E33" s="9">
        <v>5000000000</v>
      </c>
      <c r="F33" s="9"/>
      <c r="G33" s="8">
        <v>10006.91412558296</v>
      </c>
      <c r="H33" s="8">
        <v>10006.91412558296</v>
      </c>
    </row>
    <row r="34" spans="1:8" x14ac:dyDescent="0.15">
      <c r="A34" s="7" t="s">
        <v>3</v>
      </c>
      <c r="B34" s="7" t="str">
        <f>VLOOKUP(A34,countries!G29:H202,2,FALSE)</f>
        <v>Africa</v>
      </c>
      <c r="C34" s="10">
        <v>2020</v>
      </c>
      <c r="D34" s="9">
        <f t="shared" si="0"/>
        <v>9773554762.3369904</v>
      </c>
      <c r="E34" s="9">
        <v>5000000000</v>
      </c>
      <c r="F34" s="9"/>
      <c r="G34" s="8">
        <v>9773.5547623369912</v>
      </c>
      <c r="H34" s="8">
        <v>9773.5547623369912</v>
      </c>
    </row>
    <row r="35" spans="1:8" x14ac:dyDescent="0.15">
      <c r="A35" s="7" t="s">
        <v>3</v>
      </c>
      <c r="B35" s="7" t="str">
        <f>VLOOKUP(A35,countries!G30:H203,2,FALSE)</f>
        <v>Africa</v>
      </c>
      <c r="C35" s="10">
        <v>2021</v>
      </c>
      <c r="D35" s="9">
        <f t="shared" si="0"/>
        <v>9112461105.3489399</v>
      </c>
      <c r="E35" s="9">
        <v>5000000000</v>
      </c>
      <c r="F35" s="9"/>
      <c r="G35" s="8">
        <v>9112.4611053489407</v>
      </c>
      <c r="H35" s="8">
        <v>9112.4611053489407</v>
      </c>
    </row>
    <row r="36" spans="1:8" x14ac:dyDescent="0.15">
      <c r="A36" s="7" t="s">
        <v>3</v>
      </c>
      <c r="B36" s="7" t="str">
        <f>VLOOKUP(A36,countries!G31:H204,2,FALSE)</f>
        <v>Africa</v>
      </c>
      <c r="C36" s="10">
        <v>2022</v>
      </c>
      <c r="D36" s="9">
        <f t="shared" si="0"/>
        <v>8776364724.714695</v>
      </c>
      <c r="E36" s="9">
        <v>5000000000</v>
      </c>
      <c r="F36" s="9"/>
      <c r="G36" s="8">
        <v>8776.3647247146946</v>
      </c>
      <c r="H36" s="8">
        <v>8776.3647247146946</v>
      </c>
    </row>
    <row r="37" spans="1:8" x14ac:dyDescent="0.15">
      <c r="A37" s="7" t="s">
        <v>4</v>
      </c>
      <c r="B37" s="7" t="str">
        <f>VLOOKUP(A37,countries!G32:H205,2,FALSE)</f>
        <v>Africa</v>
      </c>
      <c r="C37" s="10">
        <v>2013</v>
      </c>
      <c r="D37" s="9">
        <f t="shared" si="0"/>
        <v>4022520256.5390592</v>
      </c>
      <c r="E37" s="9">
        <v>5000000000</v>
      </c>
      <c r="F37" s="9"/>
      <c r="G37" s="8">
        <v>4022.5202565390591</v>
      </c>
      <c r="H37" s="8">
        <v>4022.5202565390591</v>
      </c>
    </row>
    <row r="38" spans="1:8" x14ac:dyDescent="0.15">
      <c r="A38" s="7" t="s">
        <v>4</v>
      </c>
      <c r="B38" s="7" t="str">
        <f>VLOOKUP(A38,countries!G33:H206,2,FALSE)</f>
        <v>Africa</v>
      </c>
      <c r="C38" s="10">
        <v>2014</v>
      </c>
      <c r="D38" s="9">
        <f t="shared" si="0"/>
        <v>4292520837.4855294</v>
      </c>
      <c r="E38" s="9">
        <v>5000000000</v>
      </c>
      <c r="F38" s="9"/>
      <c r="G38" s="8">
        <v>4292.5208374855292</v>
      </c>
      <c r="H38" s="8">
        <v>4292.5208374855292</v>
      </c>
    </row>
    <row r="39" spans="1:8" x14ac:dyDescent="0.15">
      <c r="A39" s="7" t="s">
        <v>4</v>
      </c>
      <c r="B39" s="7" t="str">
        <f>VLOOKUP(A39,countries!G34:H207,2,FALSE)</f>
        <v>Africa</v>
      </c>
      <c r="C39" s="10">
        <v>2015</v>
      </c>
      <c r="D39" s="9">
        <f t="shared" si="0"/>
        <v>2526782142.5809646</v>
      </c>
      <c r="E39" s="9">
        <v>5000000000</v>
      </c>
      <c r="F39" s="9"/>
      <c r="G39" s="8">
        <v>2526.7821425809648</v>
      </c>
      <c r="H39" s="8">
        <v>2526.7821425809648</v>
      </c>
    </row>
    <row r="40" spans="1:8" x14ac:dyDescent="0.15">
      <c r="A40" s="7" t="s">
        <v>4</v>
      </c>
      <c r="B40" s="7" t="str">
        <f>VLOOKUP(A40,countries!G35:H208,2,FALSE)</f>
        <v>Africa</v>
      </c>
      <c r="C40" s="10">
        <v>2016</v>
      </c>
      <c r="D40" s="9">
        <f t="shared" si="0"/>
        <v>2018698876.428678</v>
      </c>
      <c r="E40" s="9">
        <v>5000000000</v>
      </c>
      <c r="F40" s="9"/>
      <c r="G40" s="8">
        <v>2018.698876428678</v>
      </c>
      <c r="H40" s="8">
        <v>2018.698876428678</v>
      </c>
    </row>
    <row r="41" spans="1:8" x14ac:dyDescent="0.15">
      <c r="A41" s="7" t="s">
        <v>4</v>
      </c>
      <c r="B41" s="7" t="str">
        <f>VLOOKUP(A41,countries!G36:H209,2,FALSE)</f>
        <v>Africa</v>
      </c>
      <c r="C41" s="10">
        <v>2017</v>
      </c>
      <c r="D41" s="9">
        <f t="shared" si="0"/>
        <v>1746575456.419188</v>
      </c>
      <c r="E41" s="9">
        <v>5000000000</v>
      </c>
      <c r="F41" s="9"/>
      <c r="G41" s="8">
        <v>1746.575456419188</v>
      </c>
      <c r="H41" s="8">
        <v>1746.575456419188</v>
      </c>
    </row>
    <row r="42" spans="1:8" x14ac:dyDescent="0.15">
      <c r="A42" s="7" t="s">
        <v>4</v>
      </c>
      <c r="B42" s="7" t="str">
        <f>VLOOKUP(A42,countries!G37:H210,2,FALSE)</f>
        <v>Africa</v>
      </c>
      <c r="C42" s="10">
        <v>2018</v>
      </c>
      <c r="D42" s="9">
        <f t="shared" si="0"/>
        <v>1440003854.994483</v>
      </c>
      <c r="E42" s="9">
        <v>5000000000</v>
      </c>
      <c r="F42" s="9"/>
      <c r="G42" s="8">
        <v>1440.0038549944829</v>
      </c>
      <c r="H42" s="8">
        <v>1440.0038549944829</v>
      </c>
    </row>
    <row r="43" spans="1:8" x14ac:dyDescent="0.15">
      <c r="A43" s="7" t="s">
        <v>4</v>
      </c>
      <c r="B43" s="7" t="str">
        <f>VLOOKUP(A43,countries!G38:H211,2,FALSE)</f>
        <v>Africa</v>
      </c>
      <c r="C43" s="10">
        <v>2019</v>
      </c>
      <c r="D43" s="9">
        <f t="shared" si="0"/>
        <v>1315800199.8496439</v>
      </c>
      <c r="E43" s="9">
        <v>5000000000</v>
      </c>
      <c r="F43" s="9"/>
      <c r="G43" s="8">
        <v>1315.8001998496441</v>
      </c>
      <c r="H43" s="8">
        <v>1315.8001998496441</v>
      </c>
    </row>
    <row r="44" spans="1:8" x14ac:dyDescent="0.15">
      <c r="A44" s="7" t="s">
        <v>4</v>
      </c>
      <c r="B44" s="7" t="str">
        <f>VLOOKUP(A44,countries!G39:H212,2,FALSE)</f>
        <v>Africa</v>
      </c>
      <c r="C44" s="10">
        <v>2020</v>
      </c>
      <c r="D44" s="9">
        <f t="shared" si="0"/>
        <v>1151797337.40958</v>
      </c>
      <c r="E44" s="9">
        <v>5000000000</v>
      </c>
      <c r="F44" s="9"/>
      <c r="G44" s="8">
        <v>1151.79733740958</v>
      </c>
      <c r="H44" s="8">
        <v>1151.79733740958</v>
      </c>
    </row>
    <row r="45" spans="1:8" x14ac:dyDescent="0.15">
      <c r="A45" s="7" t="s">
        <v>4</v>
      </c>
      <c r="B45" s="7" t="str">
        <f>VLOOKUP(A45,countries!G40:H213,2,FALSE)</f>
        <v>Africa</v>
      </c>
      <c r="C45" s="10">
        <v>2021</v>
      </c>
      <c r="D45" s="9">
        <f t="shared" si="0"/>
        <v>981451011.87179923</v>
      </c>
      <c r="E45" s="9">
        <v>5000000000</v>
      </c>
      <c r="F45" s="9"/>
      <c r="G45" s="8">
        <v>981.45101187179921</v>
      </c>
      <c r="H45" s="8">
        <v>981.45101187179921</v>
      </c>
    </row>
    <row r="46" spans="1:8" x14ac:dyDescent="0.15">
      <c r="A46" s="7" t="s">
        <v>4</v>
      </c>
      <c r="B46" s="7" t="str">
        <f>VLOOKUP(A46,countries!G41:H214,2,FALSE)</f>
        <v>Africa</v>
      </c>
      <c r="C46" s="10">
        <v>2022</v>
      </c>
      <c r="D46" s="9">
        <f t="shared" si="0"/>
        <v>980480708.63924062</v>
      </c>
      <c r="E46" s="9">
        <v>5000000000</v>
      </c>
      <c r="F46" s="9"/>
      <c r="G46" s="8">
        <v>980.48070863924067</v>
      </c>
      <c r="H46" s="8">
        <v>980.48070863924067</v>
      </c>
    </row>
    <row r="47" spans="1:8" x14ac:dyDescent="0.15">
      <c r="A47" s="7" t="s">
        <v>5</v>
      </c>
      <c r="B47" s="7" t="str">
        <f>VLOOKUP(A47,countries!G42:H215,2,FALSE)</f>
        <v>Americas</v>
      </c>
      <c r="C47" s="10">
        <v>2013</v>
      </c>
      <c r="D47" s="9">
        <f t="shared" si="0"/>
        <v>3595973191.9299421</v>
      </c>
      <c r="E47" s="9">
        <v>5000000000</v>
      </c>
      <c r="F47" s="9"/>
      <c r="G47" s="8">
        <v>3595.973191929942</v>
      </c>
      <c r="H47" s="8">
        <v>3595.973191929942</v>
      </c>
    </row>
    <row r="48" spans="1:8" x14ac:dyDescent="0.15">
      <c r="A48" s="7" t="s">
        <v>5</v>
      </c>
      <c r="B48" s="7" t="str">
        <f>VLOOKUP(A48,countries!G43:H216,2,FALSE)</f>
        <v>Americas</v>
      </c>
      <c r="C48" s="10">
        <v>2014</v>
      </c>
      <c r="D48" s="9">
        <f t="shared" si="0"/>
        <v>3720182840.0250268</v>
      </c>
      <c r="E48" s="9">
        <v>5000000000</v>
      </c>
      <c r="F48" s="9"/>
      <c r="G48" s="8">
        <v>3720.182840025027</v>
      </c>
      <c r="H48" s="8">
        <v>3720.182840025027</v>
      </c>
    </row>
    <row r="49" spans="1:8" x14ac:dyDescent="0.15">
      <c r="A49" s="7" t="s">
        <v>5</v>
      </c>
      <c r="B49" s="7" t="str">
        <f>VLOOKUP(A49,countries!G44:H217,2,FALSE)</f>
        <v>Americas</v>
      </c>
      <c r="C49" s="10">
        <v>2015</v>
      </c>
      <c r="D49" s="9">
        <f t="shared" si="0"/>
        <v>3684205470.3453102</v>
      </c>
      <c r="E49" s="9">
        <v>5000000000</v>
      </c>
      <c r="F49" s="9"/>
      <c r="G49" s="8">
        <v>3684.20547034531</v>
      </c>
      <c r="H49" s="8">
        <v>3684.20547034531</v>
      </c>
    </row>
    <row r="50" spans="1:8" x14ac:dyDescent="0.15">
      <c r="A50" s="7" t="s">
        <v>5</v>
      </c>
      <c r="B50" s="7" t="str">
        <f>VLOOKUP(A50,countries!G45:H218,2,FALSE)</f>
        <v>Americas</v>
      </c>
      <c r="C50" s="10">
        <v>2016</v>
      </c>
      <c r="D50" s="9">
        <f t="shared" si="0"/>
        <v>3584312587.2047191</v>
      </c>
      <c r="E50" s="9">
        <v>5000000000</v>
      </c>
      <c r="F50" s="9"/>
      <c r="G50" s="8">
        <v>3584.312587204719</v>
      </c>
      <c r="H50" s="8">
        <v>3584.312587204719</v>
      </c>
    </row>
    <row r="51" spans="1:8" x14ac:dyDescent="0.15">
      <c r="A51" s="7" t="s">
        <v>5</v>
      </c>
      <c r="B51" s="7" t="str">
        <f>VLOOKUP(A51,countries!G46:H219,2,FALSE)</f>
        <v>Americas</v>
      </c>
      <c r="C51" s="10">
        <v>2017</v>
      </c>
      <c r="D51" s="9">
        <f t="shared" si="0"/>
        <v>3945413329.6855078</v>
      </c>
      <c r="E51" s="9">
        <v>5000000000</v>
      </c>
      <c r="F51" s="9"/>
      <c r="G51" s="8">
        <v>3945.413329685508</v>
      </c>
      <c r="H51" s="8">
        <v>3945.413329685508</v>
      </c>
    </row>
    <row r="52" spans="1:8" x14ac:dyDescent="0.15">
      <c r="A52" s="7" t="s">
        <v>5</v>
      </c>
      <c r="B52" s="7" t="str">
        <f>VLOOKUP(A52,countries!G47:H220,2,FALSE)</f>
        <v>Americas</v>
      </c>
      <c r="C52" s="10">
        <v>2018</v>
      </c>
      <c r="D52" s="9">
        <f t="shared" si="0"/>
        <v>3510617070.4369168</v>
      </c>
      <c r="E52" s="9">
        <v>5000000000</v>
      </c>
      <c r="F52" s="9"/>
      <c r="G52" s="8">
        <v>3510.6170704369169</v>
      </c>
      <c r="H52" s="8">
        <v>3510.6170704369169</v>
      </c>
    </row>
    <row r="53" spans="1:8" x14ac:dyDescent="0.15">
      <c r="A53" s="7" t="s">
        <v>5</v>
      </c>
      <c r="B53" s="7" t="str">
        <f>VLOOKUP(A53,countries!G48:H221,2,FALSE)</f>
        <v>Americas</v>
      </c>
      <c r="C53" s="10">
        <v>2019</v>
      </c>
      <c r="D53" s="9">
        <f t="shared" si="0"/>
        <v>3194008849.7792821</v>
      </c>
      <c r="E53" s="9">
        <v>5000000000</v>
      </c>
      <c r="F53" s="9"/>
      <c r="G53" s="8">
        <v>3194.0088497792822</v>
      </c>
      <c r="H53" s="8">
        <v>3194.0088497792822</v>
      </c>
    </row>
    <row r="54" spans="1:8" x14ac:dyDescent="0.15">
      <c r="A54" s="7" t="s">
        <v>5</v>
      </c>
      <c r="B54" s="7" t="str">
        <f>VLOOKUP(A54,countries!G49:H222,2,FALSE)</f>
        <v>Americas</v>
      </c>
      <c r="C54" s="10">
        <v>2020</v>
      </c>
      <c r="D54" s="9">
        <f t="shared" si="0"/>
        <v>3120179383.3461819</v>
      </c>
      <c r="E54" s="9">
        <v>5000000000</v>
      </c>
      <c r="F54" s="9"/>
      <c r="G54" s="8">
        <v>3120.179383346182</v>
      </c>
      <c r="H54" s="8">
        <v>3120.179383346182</v>
      </c>
    </row>
    <row r="55" spans="1:8" x14ac:dyDescent="0.15">
      <c r="A55" s="7" t="s">
        <v>5</v>
      </c>
      <c r="B55" s="7" t="str">
        <f>VLOOKUP(A55,countries!G50:H223,2,FALSE)</f>
        <v>Americas</v>
      </c>
      <c r="C55" s="10">
        <v>2021</v>
      </c>
      <c r="D55" s="9">
        <f t="shared" si="0"/>
        <v>3073433322.808125</v>
      </c>
      <c r="E55" s="9">
        <v>5000000000</v>
      </c>
      <c r="F55" s="9"/>
      <c r="G55" s="8">
        <v>3073.433322808125</v>
      </c>
      <c r="H55" s="8">
        <v>3073.433322808125</v>
      </c>
    </row>
    <row r="56" spans="1:8" x14ac:dyDescent="0.15">
      <c r="A56" s="7" t="s">
        <v>5</v>
      </c>
      <c r="B56" s="7" t="str">
        <f>VLOOKUP(A56,countries!G51:H224,2,FALSE)</f>
        <v>Americas</v>
      </c>
      <c r="C56" s="10">
        <v>2022</v>
      </c>
      <c r="D56" s="9">
        <f t="shared" si="0"/>
        <v>2101135276.1611238</v>
      </c>
      <c r="E56" s="9">
        <v>5000000000</v>
      </c>
      <c r="F56" s="9"/>
      <c r="G56" s="8">
        <v>2101.1352761611238</v>
      </c>
      <c r="H56" s="8">
        <v>2101.1352761611238</v>
      </c>
    </row>
    <row r="57" spans="1:8" x14ac:dyDescent="0.15">
      <c r="A57" s="7" t="s">
        <v>6</v>
      </c>
      <c r="B57" s="7" t="str">
        <f>VLOOKUP(A57,countries!G52:H225,2,FALSE)</f>
        <v>Europe</v>
      </c>
      <c r="C57" s="10">
        <v>2013</v>
      </c>
      <c r="D57" s="9">
        <f t="shared" si="0"/>
        <v>433511576.83672857</v>
      </c>
      <c r="E57" s="9">
        <v>5000000000</v>
      </c>
      <c r="F57" s="9"/>
      <c r="G57" s="8">
        <v>433.51157683672858</v>
      </c>
      <c r="H57" s="8">
        <v>433.51157683672858</v>
      </c>
    </row>
    <row r="58" spans="1:8" x14ac:dyDescent="0.15">
      <c r="A58" s="7" t="s">
        <v>6</v>
      </c>
      <c r="B58" s="7" t="str">
        <f>VLOOKUP(A58,countries!G53:H226,2,FALSE)</f>
        <v>Europe</v>
      </c>
      <c r="C58" s="10">
        <v>2014</v>
      </c>
      <c r="D58" s="9">
        <f t="shared" si="0"/>
        <v>440173994.89802068</v>
      </c>
      <c r="E58" s="9">
        <v>5000000000</v>
      </c>
      <c r="F58" s="9"/>
      <c r="G58" s="8">
        <v>440.17399489802068</v>
      </c>
      <c r="H58" s="8">
        <v>440.17399489802068</v>
      </c>
    </row>
    <row r="59" spans="1:8" x14ac:dyDescent="0.15">
      <c r="A59" s="7" t="s">
        <v>6</v>
      </c>
      <c r="B59" s="7" t="str">
        <f>VLOOKUP(A59,countries!G54:H227,2,FALSE)</f>
        <v>Europe</v>
      </c>
      <c r="C59" s="10">
        <v>2015</v>
      </c>
      <c r="D59" s="9">
        <f t="shared" si="0"/>
        <v>476486865.41408646</v>
      </c>
      <c r="E59" s="9">
        <v>5000000000</v>
      </c>
      <c r="F59" s="9"/>
      <c r="G59" s="8">
        <v>476.48686541408648</v>
      </c>
      <c r="H59" s="8">
        <v>476.48686541408648</v>
      </c>
    </row>
    <row r="60" spans="1:8" x14ac:dyDescent="0.15">
      <c r="A60" s="7" t="s">
        <v>6</v>
      </c>
      <c r="B60" s="7" t="str">
        <f>VLOOKUP(A60,countries!G55:H228,2,FALSE)</f>
        <v>Europe</v>
      </c>
      <c r="C60" s="10">
        <v>2016</v>
      </c>
      <c r="D60" s="9">
        <f t="shared" si="0"/>
        <v>468485670.27480483</v>
      </c>
      <c r="E60" s="9">
        <v>5000000000</v>
      </c>
      <c r="F60" s="9"/>
      <c r="G60" s="8">
        <v>468.48567027480482</v>
      </c>
      <c r="H60" s="8">
        <v>468.48567027480482</v>
      </c>
    </row>
    <row r="61" spans="1:8" x14ac:dyDescent="0.15">
      <c r="A61" s="7" t="s">
        <v>6</v>
      </c>
      <c r="B61" s="7" t="str">
        <f>VLOOKUP(A61,countries!G56:H229,2,FALSE)</f>
        <v>Europe</v>
      </c>
      <c r="C61" s="10">
        <v>2017</v>
      </c>
      <c r="D61" s="9">
        <f t="shared" si="0"/>
        <v>479540608.08032799</v>
      </c>
      <c r="E61" s="9">
        <v>5000000000</v>
      </c>
      <c r="F61" s="9"/>
      <c r="G61" s="8">
        <v>479.54060808032801</v>
      </c>
      <c r="H61" s="8">
        <v>479.54060808032801</v>
      </c>
    </row>
    <row r="62" spans="1:8" x14ac:dyDescent="0.15">
      <c r="A62" s="7" t="s">
        <v>6</v>
      </c>
      <c r="B62" s="7" t="str">
        <f>VLOOKUP(A62,countries!G57:H230,2,FALSE)</f>
        <v>Europe</v>
      </c>
      <c r="C62" s="10">
        <v>2018</v>
      </c>
      <c r="D62" s="9">
        <f t="shared" si="0"/>
        <v>541287014.58862805</v>
      </c>
      <c r="E62" s="9">
        <v>5000000000</v>
      </c>
      <c r="F62" s="9"/>
      <c r="G62" s="8">
        <v>541.28701458862804</v>
      </c>
      <c r="H62" s="8">
        <v>541.28701458862804</v>
      </c>
    </row>
    <row r="63" spans="1:8" x14ac:dyDescent="0.15">
      <c r="A63" s="7" t="s">
        <v>6</v>
      </c>
      <c r="B63" s="7" t="str">
        <f>VLOOKUP(A63,countries!G58:H231,2,FALSE)</f>
        <v>Europe</v>
      </c>
      <c r="C63" s="10">
        <v>2019</v>
      </c>
      <c r="D63" s="9">
        <f t="shared" si="0"/>
        <v>674313079.63908064</v>
      </c>
      <c r="E63" s="9">
        <v>5000000000</v>
      </c>
      <c r="F63" s="9"/>
      <c r="G63" s="8">
        <v>674.31307963908068</v>
      </c>
      <c r="H63" s="8">
        <v>674.31307963908068</v>
      </c>
    </row>
    <row r="64" spans="1:8" x14ac:dyDescent="0.15">
      <c r="A64" s="7" t="s">
        <v>6</v>
      </c>
      <c r="B64" s="7" t="str">
        <f>VLOOKUP(A64,countries!G59:H232,2,FALSE)</f>
        <v>Europe</v>
      </c>
      <c r="C64" s="10">
        <v>2020</v>
      </c>
      <c r="D64" s="9">
        <f t="shared" si="0"/>
        <v>655057669.8240962</v>
      </c>
      <c r="E64" s="9">
        <v>5000000000</v>
      </c>
      <c r="F64" s="9"/>
      <c r="G64" s="8">
        <v>655.05766982409625</v>
      </c>
      <c r="H64" s="8">
        <v>655.05766982409625</v>
      </c>
    </row>
    <row r="65" spans="1:8" x14ac:dyDescent="0.15">
      <c r="A65" s="7" t="s">
        <v>6</v>
      </c>
      <c r="B65" s="7" t="str">
        <f>VLOOKUP(A65,countries!G60:H233,2,FALSE)</f>
        <v>Europe</v>
      </c>
      <c r="C65" s="10">
        <v>2021</v>
      </c>
      <c r="D65" s="9">
        <f t="shared" si="0"/>
        <v>619435471.71009302</v>
      </c>
      <c r="E65" s="9">
        <v>5000000000</v>
      </c>
      <c r="F65" s="9"/>
      <c r="G65" s="8">
        <v>619.435471710093</v>
      </c>
      <c r="H65" s="8">
        <v>619.435471710093</v>
      </c>
    </row>
    <row r="66" spans="1:8" x14ac:dyDescent="0.15">
      <c r="A66" s="7" t="s">
        <v>6</v>
      </c>
      <c r="B66" s="7" t="str">
        <f>VLOOKUP(A66,countries!G61:H234,2,FALSE)</f>
        <v>Europe</v>
      </c>
      <c r="C66" s="10">
        <v>2022</v>
      </c>
      <c r="D66" s="9">
        <f t="shared" si="0"/>
        <v>634336853.74521565</v>
      </c>
      <c r="E66" s="9">
        <v>5000000000</v>
      </c>
      <c r="F66" s="9"/>
      <c r="G66" s="8">
        <v>634.33685374521565</v>
      </c>
      <c r="H66" s="8">
        <v>634.33685374521565</v>
      </c>
    </row>
    <row r="67" spans="1:8" x14ac:dyDescent="0.15">
      <c r="A67" s="7" t="s">
        <v>7</v>
      </c>
      <c r="B67" s="7" t="str">
        <f>VLOOKUP(A67,countries!G62:H235,2,FALSE)</f>
        <v>Asia/Oceana</v>
      </c>
      <c r="C67" s="10">
        <v>2013</v>
      </c>
      <c r="D67" s="9">
        <f t="shared" si="0"/>
        <v>22275999731.615601</v>
      </c>
      <c r="E67" s="9">
        <v>5000000000</v>
      </c>
      <c r="F67" s="9"/>
      <c r="G67" s="8">
        <v>22275.9997316156</v>
      </c>
      <c r="H67" s="8">
        <v>22275.9997316156</v>
      </c>
    </row>
    <row r="68" spans="1:8" x14ac:dyDescent="0.15">
      <c r="A68" s="7" t="s">
        <v>7</v>
      </c>
      <c r="B68" s="7" t="str">
        <f>VLOOKUP(A68,countries!G63:H236,2,FALSE)</f>
        <v>Asia/Oceana</v>
      </c>
      <c r="C68" s="10">
        <v>2014</v>
      </c>
      <c r="D68" s="9">
        <f t="shared" si="0"/>
        <v>24176707847.371288</v>
      </c>
      <c r="E68" s="9">
        <v>5000000000</v>
      </c>
      <c r="F68" s="9"/>
      <c r="G68" s="8">
        <v>24176.70784737129</v>
      </c>
      <c r="H68" s="8">
        <v>24176.70784737129</v>
      </c>
    </row>
    <row r="69" spans="1:8" x14ac:dyDescent="0.15">
      <c r="A69" s="7" t="s">
        <v>7</v>
      </c>
      <c r="B69" s="7" t="str">
        <f>VLOOKUP(A69,countries!G64:H237,2,FALSE)</f>
        <v>Asia/Oceana</v>
      </c>
      <c r="C69" s="10">
        <v>2015</v>
      </c>
      <c r="D69" s="9">
        <f t="shared" si="0"/>
        <v>26650217695.057438</v>
      </c>
      <c r="E69" s="9">
        <v>5000000000</v>
      </c>
      <c r="F69" s="9"/>
      <c r="G69" s="8">
        <v>26650.217695057439</v>
      </c>
      <c r="H69" s="8">
        <v>26650.217695057439</v>
      </c>
    </row>
    <row r="70" spans="1:8" x14ac:dyDescent="0.15">
      <c r="A70" s="7" t="s">
        <v>7</v>
      </c>
      <c r="B70" s="7" t="str">
        <f>VLOOKUP(A70,countries!G65:H238,2,FALSE)</f>
        <v>Asia/Oceana</v>
      </c>
      <c r="C70" s="10">
        <v>2016</v>
      </c>
      <c r="D70" s="9">
        <f t="shared" si="0"/>
        <v>29183174749.715347</v>
      </c>
      <c r="E70" s="9">
        <v>5000000000</v>
      </c>
      <c r="F70" s="9"/>
      <c r="G70" s="8">
        <v>29183.174749715348</v>
      </c>
      <c r="H70" s="8">
        <v>29183.174749715348</v>
      </c>
    </row>
    <row r="71" spans="1:8" x14ac:dyDescent="0.15">
      <c r="A71" s="7" t="s">
        <v>7</v>
      </c>
      <c r="B71" s="7" t="str">
        <f>VLOOKUP(A71,countries!G66:H239,2,FALSE)</f>
        <v>Asia/Oceana</v>
      </c>
      <c r="C71" s="10">
        <v>2017</v>
      </c>
      <c r="D71" s="9">
        <f t="shared" ref="D71:D134" si="1">G71*1000000</f>
        <v>29130978597.779099</v>
      </c>
      <c r="E71" s="9">
        <v>5000000000</v>
      </c>
      <c r="F71" s="9"/>
      <c r="G71" s="8">
        <v>29130.9785977791</v>
      </c>
      <c r="H71" s="8">
        <v>29130.9785977791</v>
      </c>
    </row>
    <row r="72" spans="1:8" x14ac:dyDescent="0.15">
      <c r="A72" s="7" t="s">
        <v>7</v>
      </c>
      <c r="B72" s="7" t="str">
        <f>VLOOKUP(A72,countries!G67:H240,2,FALSE)</f>
        <v>Asia/Oceana</v>
      </c>
      <c r="C72" s="10">
        <v>2018</v>
      </c>
      <c r="D72" s="9">
        <f t="shared" si="1"/>
        <v>28435445151.130772</v>
      </c>
      <c r="E72" s="9">
        <v>5000000000</v>
      </c>
      <c r="F72" s="9"/>
      <c r="G72" s="8">
        <v>28435.445151130771</v>
      </c>
      <c r="H72" s="8">
        <v>28435.445151130771</v>
      </c>
    </row>
    <row r="73" spans="1:8" x14ac:dyDescent="0.15">
      <c r="A73" s="7" t="s">
        <v>7</v>
      </c>
      <c r="B73" s="7" t="str">
        <f>VLOOKUP(A73,countries!G68:H241,2,FALSE)</f>
        <v>Asia/Oceana</v>
      </c>
      <c r="C73" s="10">
        <v>2019</v>
      </c>
      <c r="D73" s="9">
        <f t="shared" si="1"/>
        <v>29206328755.465569</v>
      </c>
      <c r="E73" s="9">
        <v>5000000000</v>
      </c>
      <c r="F73" s="9"/>
      <c r="G73" s="8">
        <v>29206.328755465569</v>
      </c>
      <c r="H73" s="8">
        <v>29206.328755465569</v>
      </c>
    </row>
    <row r="74" spans="1:8" x14ac:dyDescent="0.15">
      <c r="A74" s="7" t="s">
        <v>7</v>
      </c>
      <c r="B74" s="7" t="str">
        <f>VLOOKUP(A74,countries!G69:H242,2,FALSE)</f>
        <v>Asia/Oceana</v>
      </c>
      <c r="C74" s="10">
        <v>2020</v>
      </c>
      <c r="D74" s="9">
        <f t="shared" si="1"/>
        <v>30633830115.64526</v>
      </c>
      <c r="E74" s="9">
        <v>5000000000</v>
      </c>
      <c r="F74" s="9"/>
      <c r="G74" s="8">
        <v>30633.830115645262</v>
      </c>
      <c r="H74" s="8">
        <v>30633.830115645262</v>
      </c>
    </row>
    <row r="75" spans="1:8" x14ac:dyDescent="0.15">
      <c r="A75" s="7" t="s">
        <v>7</v>
      </c>
      <c r="B75" s="7" t="str">
        <f>VLOOKUP(A75,countries!G70:H243,2,FALSE)</f>
        <v>Asia/Oceana</v>
      </c>
      <c r="C75" s="10">
        <v>2021</v>
      </c>
      <c r="D75" s="9">
        <f t="shared" si="1"/>
        <v>32718066816.816818</v>
      </c>
      <c r="E75" s="9">
        <v>5000000000</v>
      </c>
      <c r="F75" s="9"/>
      <c r="G75" s="8">
        <v>32718.066816816819</v>
      </c>
      <c r="H75" s="8">
        <v>32718.066816816819</v>
      </c>
    </row>
    <row r="76" spans="1:8" x14ac:dyDescent="0.15">
      <c r="A76" s="7" t="s">
        <v>7</v>
      </c>
      <c r="B76" s="7" t="str">
        <f>VLOOKUP(A76,countries!G71:H244,2,FALSE)</f>
        <v>Asia/Oceana</v>
      </c>
      <c r="C76" s="10">
        <v>2022</v>
      </c>
      <c r="D76" s="9">
        <f t="shared" si="1"/>
        <v>32824189551.675945</v>
      </c>
      <c r="E76" s="9">
        <v>5000000000</v>
      </c>
      <c r="F76" s="9"/>
      <c r="G76" s="8">
        <v>32824.189551675947</v>
      </c>
      <c r="H76" s="8">
        <v>32824.189551675947</v>
      </c>
    </row>
    <row r="77" spans="1:8" x14ac:dyDescent="0.15">
      <c r="A77" s="7" t="s">
        <v>8</v>
      </c>
      <c r="B77" s="7" t="str">
        <f>VLOOKUP(A77,countries!G72:H245,2,FALSE)</f>
        <v>Europe</v>
      </c>
      <c r="C77" s="10">
        <v>2013</v>
      </c>
      <c r="D77" s="9">
        <f t="shared" si="1"/>
        <v>3276413791.52948</v>
      </c>
      <c r="E77" s="9">
        <v>5000000000</v>
      </c>
      <c r="F77" s="9"/>
      <c r="G77" s="8">
        <v>3276.41379152948</v>
      </c>
      <c r="H77" s="8">
        <v>3276.41379152948</v>
      </c>
    </row>
    <row r="78" spans="1:8" x14ac:dyDescent="0.15">
      <c r="A78" s="7" t="s">
        <v>8</v>
      </c>
      <c r="B78" s="7" t="str">
        <f>VLOOKUP(A78,countries!G73:H246,2,FALSE)</f>
        <v>Europe</v>
      </c>
      <c r="C78" s="10">
        <v>2014</v>
      </c>
      <c r="D78" s="9">
        <f t="shared" si="1"/>
        <v>3303126852.9921708</v>
      </c>
      <c r="E78" s="9">
        <v>5000000000</v>
      </c>
      <c r="F78" s="9"/>
      <c r="G78" s="8">
        <v>3303.1268529921708</v>
      </c>
      <c r="H78" s="8">
        <v>3303.1268529921708</v>
      </c>
    </row>
    <row r="79" spans="1:8" x14ac:dyDescent="0.15">
      <c r="A79" s="7" t="s">
        <v>8</v>
      </c>
      <c r="B79" s="7" t="str">
        <f>VLOOKUP(A79,countries!G74:H247,2,FALSE)</f>
        <v>Europe</v>
      </c>
      <c r="C79" s="10">
        <v>2015</v>
      </c>
      <c r="D79" s="9">
        <f t="shared" si="1"/>
        <v>3158394188.1880693</v>
      </c>
      <c r="E79" s="9">
        <v>5000000000</v>
      </c>
      <c r="F79" s="9"/>
      <c r="G79" s="8">
        <v>3158.3941881880692</v>
      </c>
      <c r="H79" s="8">
        <v>3158.3941881880692</v>
      </c>
    </row>
    <row r="80" spans="1:8" x14ac:dyDescent="0.15">
      <c r="A80" s="7" t="s">
        <v>8</v>
      </c>
      <c r="B80" s="7" t="str">
        <f>VLOOKUP(A80,countries!G75:H248,2,FALSE)</f>
        <v>Europe</v>
      </c>
      <c r="C80" s="10">
        <v>2016</v>
      </c>
      <c r="D80" s="9">
        <f t="shared" si="1"/>
        <v>3399063219.6359553</v>
      </c>
      <c r="E80" s="9">
        <v>5000000000</v>
      </c>
      <c r="F80" s="9"/>
      <c r="G80" s="8">
        <v>3399.0632196359552</v>
      </c>
      <c r="H80" s="8">
        <v>3399.0632196359552</v>
      </c>
    </row>
    <row r="81" spans="1:8" x14ac:dyDescent="0.15">
      <c r="A81" s="7" t="s">
        <v>8</v>
      </c>
      <c r="B81" s="7" t="str">
        <f>VLOOKUP(A81,countries!G76:H249,2,FALSE)</f>
        <v>Europe</v>
      </c>
      <c r="C81" s="10">
        <v>2017</v>
      </c>
      <c r="D81" s="9">
        <f t="shared" si="1"/>
        <v>3569005631.6440682</v>
      </c>
      <c r="E81" s="9">
        <v>5000000000</v>
      </c>
      <c r="F81" s="9"/>
      <c r="G81" s="8">
        <v>3569.0056316440682</v>
      </c>
      <c r="H81" s="8">
        <v>3569.0056316440682</v>
      </c>
    </row>
    <row r="82" spans="1:8" x14ac:dyDescent="0.15">
      <c r="A82" s="7" t="s">
        <v>8</v>
      </c>
      <c r="B82" s="7" t="str">
        <f>VLOOKUP(A82,countries!G77:H250,2,FALSE)</f>
        <v>Europe</v>
      </c>
      <c r="C82" s="10">
        <v>2018</v>
      </c>
      <c r="D82" s="9">
        <f t="shared" si="1"/>
        <v>3590776762.2581639</v>
      </c>
      <c r="E82" s="9">
        <v>5000000000</v>
      </c>
      <c r="F82" s="9"/>
      <c r="G82" s="8">
        <v>3590.7767622581641</v>
      </c>
      <c r="H82" s="8">
        <v>3590.7767622581641</v>
      </c>
    </row>
    <row r="83" spans="1:8" x14ac:dyDescent="0.15">
      <c r="A83" s="7" t="s">
        <v>8</v>
      </c>
      <c r="B83" s="7" t="str">
        <f>VLOOKUP(A83,countries!G78:H251,2,FALSE)</f>
        <v>Europe</v>
      </c>
      <c r="C83" s="10">
        <v>2019</v>
      </c>
      <c r="D83" s="9">
        <f t="shared" si="1"/>
        <v>3671919721.4043288</v>
      </c>
      <c r="E83" s="9">
        <v>5000000000</v>
      </c>
      <c r="F83" s="9"/>
      <c r="G83" s="8">
        <v>3671.9197214043288</v>
      </c>
      <c r="H83" s="8">
        <v>3671.9197214043288</v>
      </c>
    </row>
    <row r="84" spans="1:8" x14ac:dyDescent="0.15">
      <c r="A84" s="7" t="s">
        <v>8</v>
      </c>
      <c r="B84" s="7" t="str">
        <f>VLOOKUP(A84,countries!G79:H252,2,FALSE)</f>
        <v>Europe</v>
      </c>
      <c r="C84" s="10">
        <v>2020</v>
      </c>
      <c r="D84" s="9">
        <f t="shared" si="1"/>
        <v>4094259973.1945739</v>
      </c>
      <c r="E84" s="9">
        <v>5000000000</v>
      </c>
      <c r="F84" s="9"/>
      <c r="G84" s="8">
        <v>4094.2599731945738</v>
      </c>
      <c r="H84" s="8">
        <v>4094.2599731945738</v>
      </c>
    </row>
    <row r="85" spans="1:8" x14ac:dyDescent="0.15">
      <c r="A85" s="7" t="s">
        <v>8</v>
      </c>
      <c r="B85" s="7" t="str">
        <f>VLOOKUP(A85,countries!G80:H253,2,FALSE)</f>
        <v>Europe</v>
      </c>
      <c r="C85" s="10">
        <v>2021</v>
      </c>
      <c r="D85" s="9">
        <f t="shared" si="1"/>
        <v>4196428571.4285717</v>
      </c>
      <c r="E85" s="9">
        <v>5000000000</v>
      </c>
      <c r="F85" s="9"/>
      <c r="G85" s="8">
        <v>4196.4285714285716</v>
      </c>
      <c r="H85" s="8">
        <v>4196.4285714285716</v>
      </c>
    </row>
    <row r="86" spans="1:8" x14ac:dyDescent="0.15">
      <c r="A86" s="7" t="s">
        <v>8</v>
      </c>
      <c r="B86" s="7" t="str">
        <f>VLOOKUP(A86,countries!G81:H254,2,FALSE)</f>
        <v>Europe</v>
      </c>
      <c r="C86" s="10">
        <v>2022</v>
      </c>
      <c r="D86" s="9">
        <f t="shared" si="1"/>
        <v>3783867443.2059913</v>
      </c>
      <c r="E86" s="9">
        <v>5000000000</v>
      </c>
      <c r="F86" s="9"/>
      <c r="G86" s="8">
        <v>3783.8674432059911</v>
      </c>
      <c r="H86" s="8">
        <v>3783.8674432059911</v>
      </c>
    </row>
    <row r="87" spans="1:8" x14ac:dyDescent="0.15">
      <c r="A87" s="7" t="s">
        <v>9</v>
      </c>
      <c r="B87" s="7" t="str">
        <f>VLOOKUP(A87,countries!G82:H255,2,FALSE)</f>
        <v>Europe</v>
      </c>
      <c r="C87" s="10">
        <v>2013</v>
      </c>
      <c r="D87" s="9">
        <f t="shared" si="1"/>
        <v>3442040379.2510252</v>
      </c>
      <c r="E87" s="9">
        <v>5000000000</v>
      </c>
      <c r="F87" s="9"/>
      <c r="G87" s="8">
        <v>3442.0403792510251</v>
      </c>
      <c r="H87" s="8">
        <v>3442.0403792510251</v>
      </c>
    </row>
    <row r="88" spans="1:8" x14ac:dyDescent="0.15">
      <c r="A88" s="7" t="s">
        <v>9</v>
      </c>
      <c r="B88" s="7" t="str">
        <f>VLOOKUP(A88,countries!G83:H256,2,FALSE)</f>
        <v>Europe</v>
      </c>
      <c r="C88" s="10">
        <v>2014</v>
      </c>
      <c r="D88" s="9">
        <f t="shared" si="1"/>
        <v>3454652562.8296747</v>
      </c>
      <c r="E88" s="9">
        <v>5000000000</v>
      </c>
      <c r="F88" s="9"/>
      <c r="G88" s="8">
        <v>3454.6525628296749</v>
      </c>
      <c r="H88" s="8">
        <v>3454.6525628296749</v>
      </c>
    </row>
    <row r="89" spans="1:8" x14ac:dyDescent="0.15">
      <c r="A89" s="7" t="s">
        <v>9</v>
      </c>
      <c r="B89" s="7" t="str">
        <f>VLOOKUP(A89,countries!G84:H257,2,FALSE)</f>
        <v>Europe</v>
      </c>
      <c r="C89" s="10">
        <v>2015</v>
      </c>
      <c r="D89" s="9">
        <f t="shared" si="1"/>
        <v>3671382191.9658599</v>
      </c>
      <c r="E89" s="9">
        <v>5000000000</v>
      </c>
      <c r="F89" s="9"/>
      <c r="G89" s="8">
        <v>3671.3821919658599</v>
      </c>
      <c r="H89" s="8">
        <v>3671.3821919658599</v>
      </c>
    </row>
    <row r="90" spans="1:8" x14ac:dyDescent="0.15">
      <c r="A90" s="7" t="s">
        <v>9</v>
      </c>
      <c r="B90" s="7" t="str">
        <f>VLOOKUP(A90,countries!G85:H258,2,FALSE)</f>
        <v>Europe</v>
      </c>
      <c r="C90" s="10">
        <v>2016</v>
      </c>
      <c r="D90" s="9">
        <f t="shared" si="1"/>
        <v>1702839936.3039901</v>
      </c>
      <c r="E90" s="9">
        <v>5000000000</v>
      </c>
      <c r="F90" s="9"/>
      <c r="G90" s="8">
        <v>1702.83993630399</v>
      </c>
      <c r="H90" s="8">
        <v>1702.83993630399</v>
      </c>
    </row>
    <row r="91" spans="1:8" x14ac:dyDescent="0.15">
      <c r="A91" s="7" t="s">
        <v>9</v>
      </c>
      <c r="B91" s="7" t="str">
        <f>VLOOKUP(A91,countries!G86:H259,2,FALSE)</f>
        <v>Europe</v>
      </c>
      <c r="C91" s="10">
        <v>2017</v>
      </c>
      <c r="D91" s="9">
        <f t="shared" si="1"/>
        <v>1787392334.3473909</v>
      </c>
      <c r="E91" s="9">
        <v>5000000000</v>
      </c>
      <c r="F91" s="9"/>
      <c r="G91" s="8">
        <v>1787.3923343473909</v>
      </c>
      <c r="H91" s="8">
        <v>1787.3923343473909</v>
      </c>
    </row>
    <row r="92" spans="1:8" x14ac:dyDescent="0.15">
      <c r="A92" s="7" t="s">
        <v>9</v>
      </c>
      <c r="B92" s="7" t="str">
        <f>VLOOKUP(A92,countries!G87:H260,2,FALSE)</f>
        <v>Europe</v>
      </c>
      <c r="C92" s="10">
        <v>2018</v>
      </c>
      <c r="D92" s="9">
        <f t="shared" si="1"/>
        <v>1880440447.917182</v>
      </c>
      <c r="E92" s="9">
        <v>5000000000</v>
      </c>
      <c r="F92" s="9"/>
      <c r="G92" s="8">
        <v>1880.4404479171819</v>
      </c>
      <c r="H92" s="8">
        <v>1880.4404479171819</v>
      </c>
    </row>
    <row r="93" spans="1:8" x14ac:dyDescent="0.15">
      <c r="A93" s="7" t="s">
        <v>9</v>
      </c>
      <c r="B93" s="7" t="str">
        <f>VLOOKUP(A93,countries!G88:H261,2,FALSE)</f>
        <v>Europe</v>
      </c>
      <c r="C93" s="10">
        <v>2019</v>
      </c>
      <c r="D93" s="9">
        <f t="shared" si="1"/>
        <v>2032124030.5373061</v>
      </c>
      <c r="E93" s="9">
        <v>5000000000</v>
      </c>
      <c r="F93" s="9"/>
      <c r="G93" s="8">
        <v>2032.124030537306</v>
      </c>
      <c r="H93" s="8">
        <v>2032.124030537306</v>
      </c>
    </row>
    <row r="94" spans="1:8" x14ac:dyDescent="0.15">
      <c r="A94" s="7" t="s">
        <v>9</v>
      </c>
      <c r="B94" s="7" t="str">
        <f>VLOOKUP(A94,countries!G89:H262,2,FALSE)</f>
        <v>Europe</v>
      </c>
      <c r="C94" s="10">
        <v>2020</v>
      </c>
      <c r="D94" s="9">
        <f t="shared" si="1"/>
        <v>2386582752.583921</v>
      </c>
      <c r="E94" s="9">
        <v>5000000000</v>
      </c>
      <c r="F94" s="9"/>
      <c r="G94" s="8">
        <v>2386.5827525839209</v>
      </c>
      <c r="H94" s="8">
        <v>2386.5827525839209</v>
      </c>
    </row>
    <row r="95" spans="1:8" x14ac:dyDescent="0.15">
      <c r="A95" s="7" t="s">
        <v>9</v>
      </c>
      <c r="B95" s="7" t="str">
        <f>VLOOKUP(A95,countries!G90:H263,2,FALSE)</f>
        <v>Europe</v>
      </c>
      <c r="C95" s="10">
        <v>2021</v>
      </c>
      <c r="D95" s="9">
        <f t="shared" si="1"/>
        <v>2703176470.5882349</v>
      </c>
      <c r="E95" s="9">
        <v>5000000000</v>
      </c>
      <c r="F95" s="9"/>
      <c r="G95" s="8">
        <v>2703.1764705882351</v>
      </c>
      <c r="H95" s="8">
        <v>2703.1764705882351</v>
      </c>
    </row>
    <row r="96" spans="1:8" x14ac:dyDescent="0.15">
      <c r="A96" s="7" t="s">
        <v>9</v>
      </c>
      <c r="B96" s="7" t="str">
        <f>VLOOKUP(A96,countries!G91:H264,2,FALSE)</f>
        <v>Europe</v>
      </c>
      <c r="C96" s="10">
        <v>2022</v>
      </c>
      <c r="D96" s="9">
        <f t="shared" si="1"/>
        <v>2664835234.7472458</v>
      </c>
      <c r="E96" s="9">
        <v>5000000000</v>
      </c>
      <c r="F96" s="9"/>
      <c r="G96" s="8">
        <v>2664.835234747246</v>
      </c>
      <c r="H96" s="8">
        <v>2664.835234747246</v>
      </c>
    </row>
    <row r="97" spans="1:8" x14ac:dyDescent="0.15">
      <c r="A97" s="7" t="s">
        <v>10</v>
      </c>
      <c r="B97" s="7" t="str">
        <f>VLOOKUP(A97,countries!G92:H265,2,FALSE)</f>
        <v>Middle East</v>
      </c>
      <c r="C97" s="10">
        <v>2013</v>
      </c>
      <c r="D97" s="9">
        <f t="shared" si="1"/>
        <v>1469866534.198451</v>
      </c>
      <c r="E97" s="9">
        <v>5000000000</v>
      </c>
      <c r="F97" s="9"/>
      <c r="G97" s="8">
        <v>1469.8665341984511</v>
      </c>
      <c r="H97" s="8">
        <v>1469.8665341984511</v>
      </c>
    </row>
    <row r="98" spans="1:8" x14ac:dyDescent="0.15">
      <c r="A98" s="7" t="s">
        <v>10</v>
      </c>
      <c r="B98" s="7" t="str">
        <f>VLOOKUP(A98,countries!G93:H266,2,FALSE)</f>
        <v>Middle East</v>
      </c>
      <c r="C98" s="10">
        <v>2014</v>
      </c>
      <c r="D98" s="9">
        <f t="shared" si="1"/>
        <v>1567623987.566488</v>
      </c>
      <c r="E98" s="9">
        <v>5000000000</v>
      </c>
      <c r="F98" s="9"/>
      <c r="G98" s="8">
        <v>1567.623987566488</v>
      </c>
      <c r="H98" s="8">
        <v>1567.623987566488</v>
      </c>
    </row>
    <row r="99" spans="1:8" x14ac:dyDescent="0.15">
      <c r="A99" s="7" t="s">
        <v>10</v>
      </c>
      <c r="B99" s="7" t="str">
        <f>VLOOKUP(A99,countries!G94:H267,2,FALSE)</f>
        <v>Middle East</v>
      </c>
      <c r="C99" s="10">
        <v>2015</v>
      </c>
      <c r="D99" s="9">
        <f t="shared" si="1"/>
        <v>1504620257.2206781</v>
      </c>
      <c r="E99" s="9">
        <v>5000000000</v>
      </c>
      <c r="F99" s="9"/>
      <c r="G99" s="8">
        <v>1504.620257220678</v>
      </c>
      <c r="H99" s="8">
        <v>1504.620257220678</v>
      </c>
    </row>
    <row r="100" spans="1:8" x14ac:dyDescent="0.15">
      <c r="A100" s="7" t="s">
        <v>10</v>
      </c>
      <c r="B100" s="7" t="str">
        <f>VLOOKUP(A100,countries!G95:H268,2,FALSE)</f>
        <v>Middle East</v>
      </c>
      <c r="C100" s="10">
        <v>2016</v>
      </c>
      <c r="D100" s="9">
        <f t="shared" si="1"/>
        <v>1528094957.856792</v>
      </c>
      <c r="E100" s="9">
        <v>5000000000</v>
      </c>
      <c r="F100" s="9"/>
      <c r="G100" s="8">
        <v>1528.094957856792</v>
      </c>
      <c r="H100" s="8">
        <v>1528.094957856792</v>
      </c>
    </row>
    <row r="101" spans="1:8" x14ac:dyDescent="0.15">
      <c r="A101" s="7" t="s">
        <v>10</v>
      </c>
      <c r="B101" s="7" t="str">
        <f>VLOOKUP(A101,countries!G96:H269,2,FALSE)</f>
        <v>Middle East</v>
      </c>
      <c r="C101" s="10">
        <v>2017</v>
      </c>
      <c r="D101" s="9">
        <f t="shared" si="1"/>
        <v>1534393106.5816338</v>
      </c>
      <c r="E101" s="9">
        <v>5000000000</v>
      </c>
      <c r="F101" s="9"/>
      <c r="G101" s="8">
        <v>1534.3931065816339</v>
      </c>
      <c r="H101" s="8">
        <v>1534.3931065816339</v>
      </c>
    </row>
    <row r="102" spans="1:8" x14ac:dyDescent="0.15">
      <c r="A102" s="7" t="s">
        <v>10</v>
      </c>
      <c r="B102" s="7" t="str">
        <f>VLOOKUP(A102,countries!G97:H270,2,FALSE)</f>
        <v>Middle East</v>
      </c>
      <c r="C102" s="10">
        <v>2018</v>
      </c>
      <c r="D102" s="9">
        <f t="shared" si="1"/>
        <v>1498123467.8579469</v>
      </c>
      <c r="E102" s="9">
        <v>5000000000</v>
      </c>
      <c r="F102" s="9"/>
      <c r="G102" s="8">
        <v>1498.1234678579469</v>
      </c>
      <c r="H102" s="8">
        <v>1498.1234678579469</v>
      </c>
    </row>
    <row r="103" spans="1:8" x14ac:dyDescent="0.15">
      <c r="A103" s="7" t="s">
        <v>10</v>
      </c>
      <c r="B103" s="7" t="str">
        <f>VLOOKUP(A103,countries!G98:H271,2,FALSE)</f>
        <v>Middle East</v>
      </c>
      <c r="C103" s="10">
        <v>2019</v>
      </c>
      <c r="D103" s="9">
        <f t="shared" si="1"/>
        <v>1512383745.425823</v>
      </c>
      <c r="E103" s="9">
        <v>5000000000</v>
      </c>
      <c r="F103" s="9"/>
      <c r="G103" s="8">
        <v>1512.383745425823</v>
      </c>
      <c r="H103" s="8">
        <v>1512.383745425823</v>
      </c>
    </row>
    <row r="104" spans="1:8" x14ac:dyDescent="0.15">
      <c r="A104" s="7" t="s">
        <v>10</v>
      </c>
      <c r="B104" s="7" t="str">
        <f>VLOOKUP(A104,countries!G99:H272,2,FALSE)</f>
        <v>Middle East</v>
      </c>
      <c r="C104" s="10">
        <v>2020</v>
      </c>
      <c r="D104" s="9">
        <f t="shared" si="1"/>
        <v>1396269736.7225668</v>
      </c>
      <c r="E104" s="9">
        <v>5000000000</v>
      </c>
      <c r="F104" s="9"/>
      <c r="G104" s="8">
        <v>1396.2697367225669</v>
      </c>
      <c r="H104" s="8">
        <v>1396.2697367225669</v>
      </c>
    </row>
    <row r="105" spans="1:8" x14ac:dyDescent="0.15">
      <c r="A105" s="7" t="s">
        <v>10</v>
      </c>
      <c r="B105" s="7" t="str">
        <f>VLOOKUP(A105,countries!G100:H273,2,FALSE)</f>
        <v>Middle East</v>
      </c>
      <c r="C105" s="10">
        <v>2021</v>
      </c>
      <c r="D105" s="9">
        <f t="shared" si="1"/>
        <v>1381382978.7234039</v>
      </c>
      <c r="E105" s="9">
        <v>5000000000</v>
      </c>
      <c r="F105" s="9"/>
      <c r="G105" s="8">
        <v>1381.382978723404</v>
      </c>
      <c r="H105" s="8">
        <v>1381.382978723404</v>
      </c>
    </row>
    <row r="106" spans="1:8" x14ac:dyDescent="0.15">
      <c r="A106" s="7" t="s">
        <v>10</v>
      </c>
      <c r="B106" s="7" t="str">
        <f>VLOOKUP(A106,countries!G101:H274,2,FALSE)</f>
        <v>Middle East</v>
      </c>
      <c r="C106" s="10">
        <v>2022</v>
      </c>
      <c r="D106" s="9">
        <f t="shared" si="1"/>
        <v>1334594823.1111929</v>
      </c>
      <c r="E106" s="9">
        <v>5000000000</v>
      </c>
      <c r="F106" s="9"/>
      <c r="G106" s="8">
        <v>1334.5948231111929</v>
      </c>
      <c r="H106" s="8">
        <v>1334.5948231111929</v>
      </c>
    </row>
    <row r="107" spans="1:8" x14ac:dyDescent="0.15">
      <c r="A107" s="7" t="s">
        <v>11</v>
      </c>
      <c r="B107" s="7" t="str">
        <f>VLOOKUP(A107,countries!G102:H275,2,FALSE)</f>
        <v>Asia/Oceana</v>
      </c>
      <c r="C107" s="10">
        <v>2013</v>
      </c>
      <c r="D107" s="9">
        <f t="shared" si="1"/>
        <v>2962131175.7020373</v>
      </c>
      <c r="E107" s="9">
        <v>5000000000</v>
      </c>
      <c r="F107" s="9"/>
      <c r="G107" s="8">
        <v>2962.1311757020371</v>
      </c>
      <c r="H107" s="8">
        <v>2962.1311757020371</v>
      </c>
    </row>
    <row r="108" spans="1:8" x14ac:dyDescent="0.15">
      <c r="A108" s="7" t="s">
        <v>11</v>
      </c>
      <c r="B108" s="7" t="str">
        <f>VLOOKUP(A108,countries!G103:H276,2,FALSE)</f>
        <v>Asia/Oceana</v>
      </c>
      <c r="C108" s="10">
        <v>2014</v>
      </c>
      <c r="D108" s="9">
        <f t="shared" si="1"/>
        <v>3166090436.485817</v>
      </c>
      <c r="E108" s="9">
        <v>5000000000</v>
      </c>
      <c r="F108" s="9"/>
      <c r="G108" s="8">
        <v>3166.090436485817</v>
      </c>
      <c r="H108" s="8">
        <v>3166.090436485817</v>
      </c>
    </row>
    <row r="109" spans="1:8" x14ac:dyDescent="0.15">
      <c r="A109" s="7" t="s">
        <v>11</v>
      </c>
      <c r="B109" s="7" t="str">
        <f>VLOOKUP(A109,countries!G104:H277,2,FALSE)</f>
        <v>Asia/Oceana</v>
      </c>
      <c r="C109" s="10">
        <v>2015</v>
      </c>
      <c r="D109" s="9">
        <f t="shared" si="1"/>
        <v>3576659532.5541573</v>
      </c>
      <c r="E109" s="9">
        <v>5000000000</v>
      </c>
      <c r="F109" s="9"/>
      <c r="G109" s="8">
        <v>3576.6595325541571</v>
      </c>
      <c r="H109" s="8">
        <v>3576.6595325541571</v>
      </c>
    </row>
    <row r="110" spans="1:8" x14ac:dyDescent="0.15">
      <c r="A110" s="7" t="s">
        <v>11</v>
      </c>
      <c r="B110" s="7" t="str">
        <f>VLOOKUP(A110,countries!G105:H278,2,FALSE)</f>
        <v>Asia/Oceana</v>
      </c>
      <c r="C110" s="10">
        <v>2016</v>
      </c>
      <c r="D110" s="9">
        <f t="shared" si="1"/>
        <v>3930916751.7047291</v>
      </c>
      <c r="E110" s="9">
        <v>5000000000</v>
      </c>
      <c r="F110" s="9"/>
      <c r="G110" s="8">
        <v>3930.916751704729</v>
      </c>
      <c r="H110" s="8">
        <v>3930.916751704729</v>
      </c>
    </row>
    <row r="111" spans="1:8" x14ac:dyDescent="0.15">
      <c r="A111" s="7" t="s">
        <v>11</v>
      </c>
      <c r="B111" s="7" t="str">
        <f>VLOOKUP(A111,countries!G106:H279,2,FALSE)</f>
        <v>Asia/Oceana</v>
      </c>
      <c r="C111" s="10">
        <v>2017</v>
      </c>
      <c r="D111" s="9">
        <f t="shared" si="1"/>
        <v>3830068730.8743749</v>
      </c>
      <c r="E111" s="9">
        <v>5000000000</v>
      </c>
      <c r="F111" s="9"/>
      <c r="G111" s="8">
        <v>3830.068730874375</v>
      </c>
      <c r="H111" s="8">
        <v>3830.068730874375</v>
      </c>
    </row>
    <row r="112" spans="1:8" x14ac:dyDescent="0.15">
      <c r="A112" s="7" t="s">
        <v>11</v>
      </c>
      <c r="B112" s="7" t="str">
        <f>VLOOKUP(A112,countries!G107:H280,2,FALSE)</f>
        <v>Asia/Oceana</v>
      </c>
      <c r="C112" s="10">
        <v>2018</v>
      </c>
      <c r="D112" s="9">
        <f t="shared" si="1"/>
        <v>4216996599.4612556</v>
      </c>
      <c r="E112" s="9">
        <v>5000000000</v>
      </c>
      <c r="F112" s="9"/>
      <c r="G112" s="8">
        <v>4216.9965994612558</v>
      </c>
      <c r="H112" s="8">
        <v>4216.9965994612558</v>
      </c>
    </row>
    <row r="113" spans="1:8" x14ac:dyDescent="0.15">
      <c r="A113" s="7" t="s">
        <v>11</v>
      </c>
      <c r="B113" s="7" t="str">
        <f>VLOOKUP(A113,countries!G108:H281,2,FALSE)</f>
        <v>Asia/Oceana</v>
      </c>
      <c r="C113" s="10">
        <v>2019</v>
      </c>
      <c r="D113" s="9">
        <f t="shared" si="1"/>
        <v>4814931646.5420532</v>
      </c>
      <c r="E113" s="9">
        <v>5000000000</v>
      </c>
      <c r="F113" s="9"/>
      <c r="G113" s="8">
        <v>4814.9316465420534</v>
      </c>
      <c r="H113" s="8">
        <v>4814.9316465420534</v>
      </c>
    </row>
    <row r="114" spans="1:8" x14ac:dyDescent="0.15">
      <c r="A114" s="7" t="s">
        <v>11</v>
      </c>
      <c r="B114" s="7" t="str">
        <f>VLOOKUP(A114,countries!G109:H282,2,FALSE)</f>
        <v>Asia/Oceana</v>
      </c>
      <c r="C114" s="10">
        <v>2020</v>
      </c>
      <c r="D114" s="9">
        <f t="shared" si="1"/>
        <v>4896080149.4287071</v>
      </c>
      <c r="E114" s="9">
        <v>5000000000</v>
      </c>
      <c r="F114" s="9"/>
      <c r="G114" s="8">
        <v>4896.080149428707</v>
      </c>
      <c r="H114" s="8">
        <v>4896.080149428707</v>
      </c>
    </row>
    <row r="115" spans="1:8" x14ac:dyDescent="0.15">
      <c r="A115" s="7" t="s">
        <v>11</v>
      </c>
      <c r="B115" s="7" t="str">
        <f>VLOOKUP(A115,countries!G110:H283,2,FALSE)</f>
        <v>Asia/Oceana</v>
      </c>
      <c r="C115" s="10">
        <v>2021</v>
      </c>
      <c r="D115" s="9">
        <f t="shared" si="1"/>
        <v>4965775243.9167747</v>
      </c>
      <c r="E115" s="9">
        <v>5000000000</v>
      </c>
      <c r="F115" s="9"/>
      <c r="G115" s="8">
        <v>4965.7752439167743</v>
      </c>
      <c r="H115" s="8">
        <v>4965.7752439167743</v>
      </c>
    </row>
    <row r="116" spans="1:8" x14ac:dyDescent="0.15">
      <c r="A116" s="7" t="s">
        <v>11</v>
      </c>
      <c r="B116" s="7" t="str">
        <f>VLOOKUP(A116,countries!G111:H284,2,FALSE)</f>
        <v>Asia/Oceana</v>
      </c>
      <c r="C116" s="10">
        <v>2022</v>
      </c>
      <c r="D116" s="9">
        <f t="shared" si="1"/>
        <v>4970796137.0504999</v>
      </c>
      <c r="E116" s="9">
        <v>5000000000</v>
      </c>
      <c r="F116" s="9"/>
      <c r="G116" s="8">
        <v>4970.7961370505</v>
      </c>
      <c r="H116" s="8">
        <v>4970.7961370505</v>
      </c>
    </row>
    <row r="117" spans="1:8" x14ac:dyDescent="0.15">
      <c r="A117" s="7" t="s">
        <v>12</v>
      </c>
      <c r="B117" s="7" t="str">
        <f>VLOOKUP(A117,countries!G112:H285,2,FALSE)</f>
        <v>Europe</v>
      </c>
      <c r="C117" s="10">
        <v>2013</v>
      </c>
      <c r="D117" s="9">
        <f t="shared" si="1"/>
        <v>683092667.80173802</v>
      </c>
      <c r="E117" s="9">
        <v>5000000000</v>
      </c>
      <c r="F117" s="9"/>
      <c r="G117" s="8">
        <v>683.092667801738</v>
      </c>
      <c r="H117" s="8">
        <v>683.092667801738</v>
      </c>
    </row>
    <row r="118" spans="1:8" x14ac:dyDescent="0.15">
      <c r="A118" s="7" t="s">
        <v>12</v>
      </c>
      <c r="B118" s="7" t="str">
        <f>VLOOKUP(A118,countries!G113:H286,2,FALSE)</f>
        <v>Europe</v>
      </c>
      <c r="C118" s="10">
        <v>2014</v>
      </c>
      <c r="D118" s="9">
        <f t="shared" si="1"/>
        <v>693732335.43497992</v>
      </c>
      <c r="E118" s="9">
        <v>5000000000</v>
      </c>
      <c r="F118" s="9"/>
      <c r="G118" s="8">
        <v>693.73233543497986</v>
      </c>
      <c r="H118" s="8">
        <v>693.73233543497986</v>
      </c>
    </row>
    <row r="119" spans="1:8" x14ac:dyDescent="0.15">
      <c r="A119" s="7" t="s">
        <v>12</v>
      </c>
      <c r="B119" s="7" t="str">
        <f>VLOOKUP(A119,countries!G114:H287,2,FALSE)</f>
        <v>Europe</v>
      </c>
      <c r="C119" s="10">
        <v>2015</v>
      </c>
      <c r="D119" s="9">
        <f t="shared" si="1"/>
        <v>675681566.54947901</v>
      </c>
      <c r="E119" s="9">
        <v>5000000000</v>
      </c>
      <c r="F119" s="9"/>
      <c r="G119" s="8">
        <v>675.68156654947904</v>
      </c>
      <c r="H119" s="8">
        <v>675.68156654947904</v>
      </c>
    </row>
    <row r="120" spans="1:8" x14ac:dyDescent="0.15">
      <c r="A120" s="7" t="s">
        <v>12</v>
      </c>
      <c r="B120" s="7" t="str">
        <f>VLOOKUP(A120,countries!G115:H288,2,FALSE)</f>
        <v>Europe</v>
      </c>
      <c r="C120" s="10">
        <v>2016</v>
      </c>
      <c r="D120" s="9">
        <f t="shared" si="1"/>
        <v>636017631.31974554</v>
      </c>
      <c r="E120" s="9">
        <v>5000000000</v>
      </c>
      <c r="F120" s="9"/>
      <c r="G120" s="8">
        <v>636.01763131974553</v>
      </c>
      <c r="H120" s="8">
        <v>636.01763131974553</v>
      </c>
    </row>
    <row r="121" spans="1:8" x14ac:dyDescent="0.15">
      <c r="A121" s="7" t="s">
        <v>12</v>
      </c>
      <c r="B121" s="7" t="str">
        <f>VLOOKUP(A121,countries!G116:H289,2,FALSE)</f>
        <v>Europe</v>
      </c>
      <c r="C121" s="10">
        <v>2017</v>
      </c>
      <c r="D121" s="9">
        <f t="shared" si="1"/>
        <v>610913942.29262388</v>
      </c>
      <c r="E121" s="9">
        <v>5000000000</v>
      </c>
      <c r="F121" s="9"/>
      <c r="G121" s="8">
        <v>610.91394229262391</v>
      </c>
      <c r="H121" s="8">
        <v>610.91394229262391</v>
      </c>
    </row>
    <row r="122" spans="1:8" x14ac:dyDescent="0.15">
      <c r="A122" s="7" t="s">
        <v>12</v>
      </c>
      <c r="B122" s="7" t="str">
        <f>VLOOKUP(A122,countries!G117:H290,2,FALSE)</f>
        <v>Europe</v>
      </c>
      <c r="C122" s="10">
        <v>2018</v>
      </c>
      <c r="D122" s="9">
        <f t="shared" si="1"/>
        <v>694963761.35432029</v>
      </c>
      <c r="E122" s="9">
        <v>5000000000</v>
      </c>
      <c r="F122" s="9"/>
      <c r="G122" s="8">
        <v>694.96376135432024</v>
      </c>
      <c r="H122" s="8">
        <v>694.96376135432024</v>
      </c>
    </row>
    <row r="123" spans="1:8" x14ac:dyDescent="0.15">
      <c r="A123" s="7" t="s">
        <v>12</v>
      </c>
      <c r="B123" s="7" t="str">
        <f>VLOOKUP(A123,countries!G118:H291,2,FALSE)</f>
        <v>Europe</v>
      </c>
      <c r="C123" s="10">
        <v>2019</v>
      </c>
      <c r="D123" s="9">
        <f t="shared" si="1"/>
        <v>736310311.80629194</v>
      </c>
      <c r="E123" s="9">
        <v>5000000000</v>
      </c>
      <c r="F123" s="9"/>
      <c r="G123" s="8">
        <v>736.31031180629191</v>
      </c>
      <c r="H123" s="8">
        <v>736.31031180629191</v>
      </c>
    </row>
    <row r="124" spans="1:8" x14ac:dyDescent="0.15">
      <c r="A124" s="7" t="s">
        <v>12</v>
      </c>
      <c r="B124" s="7" t="str">
        <f>VLOOKUP(A124,countries!G119:H292,2,FALSE)</f>
        <v>Europe</v>
      </c>
      <c r="C124" s="10">
        <v>2020</v>
      </c>
      <c r="D124" s="9">
        <f t="shared" si="1"/>
        <v>744236798.49247491</v>
      </c>
      <c r="E124" s="9">
        <v>5000000000</v>
      </c>
      <c r="F124" s="9"/>
      <c r="G124" s="8">
        <v>744.23679849247492</v>
      </c>
      <c r="H124" s="8">
        <v>744.23679849247492</v>
      </c>
    </row>
    <row r="125" spans="1:8" x14ac:dyDescent="0.15">
      <c r="A125" s="7" t="s">
        <v>12</v>
      </c>
      <c r="B125" s="7" t="str">
        <f>VLOOKUP(A125,countries!G120:H293,2,FALSE)</f>
        <v>Europe</v>
      </c>
      <c r="C125" s="10">
        <v>2021</v>
      </c>
      <c r="D125" s="9">
        <f t="shared" si="1"/>
        <v>762776224.05167997</v>
      </c>
      <c r="E125" s="9">
        <v>5000000000</v>
      </c>
      <c r="F125" s="9"/>
      <c r="G125" s="8">
        <v>762.77622405167995</v>
      </c>
      <c r="H125" s="8">
        <v>762.77622405167995</v>
      </c>
    </row>
    <row r="126" spans="1:8" x14ac:dyDescent="0.15">
      <c r="A126" s="7" t="s">
        <v>12</v>
      </c>
      <c r="B126" s="7" t="str">
        <f>VLOOKUP(A126,countries!G121:H294,2,FALSE)</f>
        <v>Europe</v>
      </c>
      <c r="C126" s="10">
        <v>2022</v>
      </c>
      <c r="D126" s="9">
        <f t="shared" si="1"/>
        <v>792233578.92532659</v>
      </c>
      <c r="E126" s="9">
        <v>5000000000</v>
      </c>
      <c r="F126" s="9"/>
      <c r="G126" s="8">
        <v>792.23357892532658</v>
      </c>
      <c r="H126" s="8">
        <v>792.23357892532658</v>
      </c>
    </row>
    <row r="127" spans="1:8" x14ac:dyDescent="0.15">
      <c r="A127" s="7" t="s">
        <v>13</v>
      </c>
      <c r="B127" s="7" t="str">
        <f>VLOOKUP(A127,countries!G122:H295,2,FALSE)</f>
        <v>Europe</v>
      </c>
      <c r="C127" s="10">
        <v>2013</v>
      </c>
      <c r="D127" s="9">
        <f t="shared" si="1"/>
        <v>5262563249.2065191</v>
      </c>
      <c r="E127" s="9">
        <v>5000000000</v>
      </c>
      <c r="F127" s="9"/>
      <c r="G127" s="8">
        <v>5262.5632492065188</v>
      </c>
      <c r="H127" s="8">
        <v>5262.5632492065188</v>
      </c>
    </row>
    <row r="128" spans="1:8" x14ac:dyDescent="0.15">
      <c r="A128" s="7" t="s">
        <v>13</v>
      </c>
      <c r="B128" s="7" t="str">
        <f>VLOOKUP(A128,countries!G123:H296,2,FALSE)</f>
        <v>Europe</v>
      </c>
      <c r="C128" s="10">
        <v>2014</v>
      </c>
      <c r="D128" s="9">
        <f t="shared" si="1"/>
        <v>5177253396.1387224</v>
      </c>
      <c r="E128" s="9">
        <v>5000000000</v>
      </c>
      <c r="F128" s="9"/>
      <c r="G128" s="8">
        <v>5177.2533961387226</v>
      </c>
      <c r="H128" s="8">
        <v>5177.2533961387226</v>
      </c>
    </row>
    <row r="129" spans="1:8" x14ac:dyDescent="0.15">
      <c r="A129" s="7" t="s">
        <v>13</v>
      </c>
      <c r="B129" s="7" t="str">
        <f>VLOOKUP(A129,countries!G124:H297,2,FALSE)</f>
        <v>Europe</v>
      </c>
      <c r="C129" s="10">
        <v>2015</v>
      </c>
      <c r="D129" s="9">
        <f t="shared" si="1"/>
        <v>4985201789.4228449</v>
      </c>
      <c r="E129" s="9">
        <v>5000000000</v>
      </c>
      <c r="F129" s="9"/>
      <c r="G129" s="8">
        <v>4985.2017894228447</v>
      </c>
      <c r="H129" s="8">
        <v>4985.2017894228447</v>
      </c>
    </row>
    <row r="130" spans="1:8" x14ac:dyDescent="0.15">
      <c r="A130" s="7" t="s">
        <v>13</v>
      </c>
      <c r="B130" s="7" t="str">
        <f>VLOOKUP(A130,countries!G125:H298,2,FALSE)</f>
        <v>Europe</v>
      </c>
      <c r="C130" s="10">
        <v>2016</v>
      </c>
      <c r="D130" s="9">
        <f t="shared" si="1"/>
        <v>4964829888.885725</v>
      </c>
      <c r="E130" s="9">
        <v>5000000000</v>
      </c>
      <c r="F130" s="9"/>
      <c r="G130" s="8">
        <v>4964.8298888857253</v>
      </c>
      <c r="H130" s="8">
        <v>4964.8298888857253</v>
      </c>
    </row>
    <row r="131" spans="1:8" x14ac:dyDescent="0.15">
      <c r="A131" s="7" t="s">
        <v>13</v>
      </c>
      <c r="B131" s="7" t="str">
        <f>VLOOKUP(A131,countries!G126:H299,2,FALSE)</f>
        <v>Europe</v>
      </c>
      <c r="C131" s="10">
        <v>2017</v>
      </c>
      <c r="D131" s="9">
        <f t="shared" si="1"/>
        <v>4967979035.6325846</v>
      </c>
      <c r="E131" s="9">
        <v>5000000000</v>
      </c>
      <c r="F131" s="9"/>
      <c r="G131" s="8">
        <v>4967.9790356325848</v>
      </c>
      <c r="H131" s="8">
        <v>4967.9790356325848</v>
      </c>
    </row>
    <row r="132" spans="1:8" x14ac:dyDescent="0.15">
      <c r="A132" s="7" t="s">
        <v>13</v>
      </c>
      <c r="B132" s="7" t="str">
        <f>VLOOKUP(A132,countries!G127:H300,2,FALSE)</f>
        <v>Europe</v>
      </c>
      <c r="C132" s="10">
        <v>2018</v>
      </c>
      <c r="D132" s="9">
        <f t="shared" si="1"/>
        <v>5076502814.5156898</v>
      </c>
      <c r="E132" s="9">
        <v>5000000000</v>
      </c>
      <c r="F132" s="9"/>
      <c r="G132" s="8">
        <v>5076.5028145156903</v>
      </c>
      <c r="H132" s="8">
        <v>5076.5028145156903</v>
      </c>
    </row>
    <row r="133" spans="1:8" x14ac:dyDescent="0.15">
      <c r="A133" s="7" t="s">
        <v>13</v>
      </c>
      <c r="B133" s="7" t="str">
        <f>VLOOKUP(A133,countries!G128:H301,2,FALSE)</f>
        <v>Europe</v>
      </c>
      <c r="C133" s="10">
        <v>2019</v>
      </c>
      <c r="D133" s="9">
        <f t="shared" si="1"/>
        <v>5190100365.7491112</v>
      </c>
      <c r="E133" s="9">
        <v>5000000000</v>
      </c>
      <c r="F133" s="9"/>
      <c r="G133" s="8">
        <v>5190.100365749111</v>
      </c>
      <c r="H133" s="8">
        <v>5190.100365749111</v>
      </c>
    </row>
    <row r="134" spans="1:8" x14ac:dyDescent="0.15">
      <c r="A134" s="7" t="s">
        <v>13</v>
      </c>
      <c r="B134" s="7" t="str">
        <f>VLOOKUP(A134,countries!G129:H302,2,FALSE)</f>
        <v>Europe</v>
      </c>
      <c r="C134" s="10">
        <v>2020</v>
      </c>
      <c r="D134" s="9">
        <f t="shared" si="1"/>
        <v>5651416264.2605648</v>
      </c>
      <c r="E134" s="9">
        <v>5000000000</v>
      </c>
      <c r="F134" s="9"/>
      <c r="G134" s="8">
        <v>5651.4162642605652</v>
      </c>
      <c r="H134" s="8">
        <v>5651.4162642605652</v>
      </c>
    </row>
    <row r="135" spans="1:8" x14ac:dyDescent="0.15">
      <c r="A135" s="7" t="s">
        <v>13</v>
      </c>
      <c r="B135" s="7" t="str">
        <f>VLOOKUP(A135,countries!G130:H303,2,FALSE)</f>
        <v>Europe</v>
      </c>
      <c r="C135" s="10">
        <v>2021</v>
      </c>
      <c r="D135" s="9">
        <f t="shared" ref="D135:D198" si="2">G135*1000000</f>
        <v>6239356669.8202467</v>
      </c>
      <c r="E135" s="9">
        <v>5000000000</v>
      </c>
      <c r="F135" s="9"/>
      <c r="G135" s="8">
        <v>6239.3566698202467</v>
      </c>
      <c r="H135" s="8">
        <v>6239.3566698202467</v>
      </c>
    </row>
    <row r="136" spans="1:8" x14ac:dyDescent="0.15">
      <c r="A136" s="7" t="s">
        <v>13</v>
      </c>
      <c r="B136" s="7" t="str">
        <f>VLOOKUP(A136,countries!G131:H304,2,FALSE)</f>
        <v>Europe</v>
      </c>
      <c r="C136" s="10">
        <v>2022</v>
      </c>
      <c r="D136" s="9">
        <f t="shared" si="2"/>
        <v>7045000043.7982178</v>
      </c>
      <c r="E136" s="9">
        <v>5000000000</v>
      </c>
      <c r="F136" s="9"/>
      <c r="G136" s="8">
        <v>7045.000043798218</v>
      </c>
      <c r="H136" s="8">
        <v>7045.000043798218</v>
      </c>
    </row>
    <row r="137" spans="1:8" x14ac:dyDescent="0.15">
      <c r="A137" s="7" t="s">
        <v>14</v>
      </c>
      <c r="B137" s="7" t="str">
        <f>VLOOKUP(A137,countries!G132:H305,2,FALSE)</f>
        <v>Americas</v>
      </c>
      <c r="C137" s="10">
        <v>2013</v>
      </c>
      <c r="D137" s="9">
        <f t="shared" si="2"/>
        <v>18858187.90450459</v>
      </c>
      <c r="E137" s="9">
        <v>5000000000</v>
      </c>
      <c r="F137" s="9"/>
      <c r="G137" s="8">
        <v>18.858187904504589</v>
      </c>
      <c r="H137" s="8">
        <v>18.858187904504589</v>
      </c>
    </row>
    <row r="138" spans="1:8" x14ac:dyDescent="0.15">
      <c r="A138" s="7" t="s">
        <v>14</v>
      </c>
      <c r="B138" s="7" t="str">
        <f>VLOOKUP(A138,countries!G133:H306,2,FALSE)</f>
        <v>Americas</v>
      </c>
      <c r="C138" s="10">
        <v>2014</v>
      </c>
      <c r="D138" s="9">
        <f t="shared" si="2"/>
        <v>20875203.48715774</v>
      </c>
      <c r="E138" s="9">
        <v>5000000000</v>
      </c>
      <c r="F138" s="9"/>
      <c r="G138" s="8">
        <v>20.875203487157741</v>
      </c>
      <c r="H138" s="8">
        <v>20.875203487157741</v>
      </c>
    </row>
    <row r="139" spans="1:8" x14ac:dyDescent="0.15">
      <c r="A139" s="7" t="s">
        <v>14</v>
      </c>
      <c r="B139" s="7" t="str">
        <f>VLOOKUP(A139,countries!G134:H307,2,FALSE)</f>
        <v>Americas</v>
      </c>
      <c r="C139" s="10">
        <v>2015</v>
      </c>
      <c r="D139" s="9">
        <f t="shared" si="2"/>
        <v>20846022.560973272</v>
      </c>
      <c r="E139" s="9">
        <v>5000000000</v>
      </c>
      <c r="F139" s="9"/>
      <c r="G139" s="8">
        <v>20.846022560973271</v>
      </c>
      <c r="H139" s="8">
        <v>20.846022560973271</v>
      </c>
    </row>
    <row r="140" spans="1:8" x14ac:dyDescent="0.15">
      <c r="A140" s="7" t="s">
        <v>14</v>
      </c>
      <c r="B140" s="7" t="str">
        <f>VLOOKUP(A140,countries!G135:H308,2,FALSE)</f>
        <v>Americas</v>
      </c>
      <c r="C140" s="10">
        <v>2016</v>
      </c>
      <c r="D140" s="9">
        <f t="shared" si="2"/>
        <v>22804135.99656149</v>
      </c>
      <c r="E140" s="9">
        <v>5000000000</v>
      </c>
      <c r="F140" s="9"/>
      <c r="G140" s="8">
        <v>22.804135996561492</v>
      </c>
      <c r="H140" s="8">
        <v>22.804135996561492</v>
      </c>
    </row>
    <row r="141" spans="1:8" x14ac:dyDescent="0.15">
      <c r="A141" s="7" t="s">
        <v>14</v>
      </c>
      <c r="B141" s="7" t="str">
        <f>VLOOKUP(A141,countries!G136:H309,2,FALSE)</f>
        <v>Americas</v>
      </c>
      <c r="C141" s="10">
        <v>2017</v>
      </c>
      <c r="D141" s="9">
        <f t="shared" si="2"/>
        <v>23939900.362176102</v>
      </c>
      <c r="E141" s="9">
        <v>5000000000</v>
      </c>
      <c r="F141" s="9"/>
      <c r="G141" s="8">
        <v>23.9399003621761</v>
      </c>
      <c r="H141" s="8">
        <v>23.9399003621761</v>
      </c>
    </row>
    <row r="142" spans="1:8" x14ac:dyDescent="0.15">
      <c r="A142" s="7" t="s">
        <v>14</v>
      </c>
      <c r="B142" s="7" t="str">
        <f>VLOOKUP(A142,countries!G137:H310,2,FALSE)</f>
        <v>Americas</v>
      </c>
      <c r="C142" s="10">
        <v>2018</v>
      </c>
      <c r="D142" s="9">
        <f t="shared" si="2"/>
        <v>24170790.791933659</v>
      </c>
      <c r="E142" s="9">
        <v>5000000000</v>
      </c>
      <c r="F142" s="9"/>
      <c r="G142" s="8">
        <v>24.170790791933658</v>
      </c>
      <c r="H142" s="8">
        <v>24.170790791933658</v>
      </c>
    </row>
    <row r="143" spans="1:8" x14ac:dyDescent="0.15">
      <c r="A143" s="7" t="s">
        <v>14</v>
      </c>
      <c r="B143" s="7" t="str">
        <f>VLOOKUP(A143,countries!G138:H311,2,FALSE)</f>
        <v>Americas</v>
      </c>
      <c r="C143" s="10">
        <v>2019</v>
      </c>
      <c r="D143" s="9">
        <f t="shared" si="2"/>
        <v>25245872.67227605</v>
      </c>
      <c r="E143" s="9">
        <v>5000000000</v>
      </c>
      <c r="F143" s="9"/>
      <c r="G143" s="8">
        <v>25.24587267227605</v>
      </c>
      <c r="H143" s="8">
        <v>25.24587267227605</v>
      </c>
    </row>
    <row r="144" spans="1:8" x14ac:dyDescent="0.15">
      <c r="A144" s="7" t="s">
        <v>14</v>
      </c>
      <c r="B144" s="7" t="str">
        <f>VLOOKUP(A144,countries!G139:H312,2,FALSE)</f>
        <v>Americas</v>
      </c>
      <c r="C144" s="10">
        <v>2020</v>
      </c>
      <c r="D144" s="9">
        <f t="shared" si="2"/>
        <v>26867409.938983571</v>
      </c>
      <c r="E144" s="9">
        <v>5000000000</v>
      </c>
      <c r="F144" s="9"/>
      <c r="G144" s="8">
        <v>26.86740993898357</v>
      </c>
      <c r="H144" s="8">
        <v>26.86740993898357</v>
      </c>
    </row>
    <row r="145" spans="1:8" x14ac:dyDescent="0.15">
      <c r="A145" s="7" t="s">
        <v>14</v>
      </c>
      <c r="B145" s="7" t="str">
        <f>VLOOKUP(A145,countries!G140:H313,2,FALSE)</f>
        <v>Americas</v>
      </c>
      <c r="C145" s="10">
        <v>2021</v>
      </c>
      <c r="D145" s="9">
        <f t="shared" si="2"/>
        <v>25152900</v>
      </c>
      <c r="E145" s="9">
        <v>5000000000</v>
      </c>
      <c r="F145" s="9"/>
      <c r="G145" s="8">
        <v>25.152899999999999</v>
      </c>
      <c r="H145" s="8">
        <v>25.152899999999999</v>
      </c>
    </row>
    <row r="146" spans="1:8" x14ac:dyDescent="0.15">
      <c r="A146" s="7" t="s">
        <v>14</v>
      </c>
      <c r="B146" s="7" t="str">
        <f>VLOOKUP(A146,countries!G141:H314,2,FALSE)</f>
        <v>Americas</v>
      </c>
      <c r="C146" s="10">
        <v>2022</v>
      </c>
      <c r="D146" s="9">
        <f t="shared" si="2"/>
        <v>22207787.415608842</v>
      </c>
      <c r="E146" s="9">
        <v>5000000000</v>
      </c>
      <c r="F146" s="9"/>
      <c r="G146" s="8">
        <v>22.207787415608841</v>
      </c>
      <c r="H146" s="8">
        <v>22.207787415608841</v>
      </c>
    </row>
    <row r="147" spans="1:8" x14ac:dyDescent="0.15">
      <c r="A147" s="7" t="s">
        <v>15</v>
      </c>
      <c r="B147" s="7" t="str">
        <f>VLOOKUP(A147,countries!G142:H315,2,FALSE)</f>
        <v>Africa</v>
      </c>
      <c r="C147" s="10">
        <v>2013</v>
      </c>
      <c r="D147" s="9">
        <f t="shared" si="2"/>
        <v>80734551.150116876</v>
      </c>
      <c r="E147" s="9">
        <v>5000000000</v>
      </c>
      <c r="F147" s="9"/>
      <c r="G147" s="8">
        <v>80.734551150116872</v>
      </c>
      <c r="H147" s="8">
        <v>80.734551150116872</v>
      </c>
    </row>
    <row r="148" spans="1:8" x14ac:dyDescent="0.15">
      <c r="A148" s="7" t="s">
        <v>15</v>
      </c>
      <c r="B148" s="7" t="str">
        <f>VLOOKUP(A148,countries!G143:H316,2,FALSE)</f>
        <v>Africa</v>
      </c>
      <c r="C148" s="10">
        <v>2014</v>
      </c>
      <c r="D148" s="9">
        <f t="shared" si="2"/>
        <v>87842339.990366578</v>
      </c>
      <c r="E148" s="9">
        <v>5000000000</v>
      </c>
      <c r="F148" s="9"/>
      <c r="G148" s="8">
        <v>87.842339990366582</v>
      </c>
      <c r="H148" s="8">
        <v>87.842339990366582</v>
      </c>
    </row>
    <row r="149" spans="1:8" x14ac:dyDescent="0.15">
      <c r="A149" s="7" t="s">
        <v>15</v>
      </c>
      <c r="B149" s="7" t="str">
        <f>VLOOKUP(A149,countries!G144:H317,2,FALSE)</f>
        <v>Africa</v>
      </c>
      <c r="C149" s="10">
        <v>2015</v>
      </c>
      <c r="D149" s="9">
        <f t="shared" si="2"/>
        <v>102491250.7947984</v>
      </c>
      <c r="E149" s="9">
        <v>5000000000</v>
      </c>
      <c r="F149" s="9"/>
      <c r="G149" s="8">
        <v>102.4912507947984</v>
      </c>
      <c r="H149" s="8">
        <v>102.4912507947984</v>
      </c>
    </row>
    <row r="150" spans="1:8" x14ac:dyDescent="0.15">
      <c r="A150" s="7" t="s">
        <v>15</v>
      </c>
      <c r="B150" s="7" t="str">
        <f>VLOOKUP(A150,countries!G145:H318,2,FALSE)</f>
        <v>Africa</v>
      </c>
      <c r="C150" s="10">
        <v>2016</v>
      </c>
      <c r="D150" s="9">
        <f t="shared" si="2"/>
        <v>90679313.262700409</v>
      </c>
      <c r="E150" s="9">
        <v>5000000000</v>
      </c>
      <c r="F150" s="9"/>
      <c r="G150" s="8">
        <v>90.679313262700404</v>
      </c>
      <c r="H150" s="8">
        <v>90.679313262700404</v>
      </c>
    </row>
    <row r="151" spans="1:8" x14ac:dyDescent="0.15">
      <c r="A151" s="7" t="s">
        <v>15</v>
      </c>
      <c r="B151" s="7" t="str">
        <f>VLOOKUP(A151,countries!G146:H319,2,FALSE)</f>
        <v>Africa</v>
      </c>
      <c r="C151" s="10">
        <v>2017</v>
      </c>
      <c r="D151" s="9">
        <f t="shared" si="2"/>
        <v>128211083.36020119</v>
      </c>
      <c r="E151" s="9">
        <v>5000000000</v>
      </c>
      <c r="F151" s="9"/>
      <c r="G151" s="8">
        <v>128.2110833602012</v>
      </c>
      <c r="H151" s="8">
        <v>128.2110833602012</v>
      </c>
    </row>
    <row r="152" spans="1:8" x14ac:dyDescent="0.15">
      <c r="A152" s="7" t="s">
        <v>15</v>
      </c>
      <c r="B152" s="7" t="str">
        <f>VLOOKUP(A152,countries!G147:H320,2,FALSE)</f>
        <v>Africa</v>
      </c>
      <c r="C152" s="10">
        <v>2018</v>
      </c>
      <c r="D152" s="9">
        <f t="shared" si="2"/>
        <v>94062875.387975067</v>
      </c>
      <c r="E152" s="9">
        <v>5000000000</v>
      </c>
      <c r="F152" s="9"/>
      <c r="G152" s="8">
        <v>94.062875387975069</v>
      </c>
      <c r="H152" s="8">
        <v>94.062875387975069</v>
      </c>
    </row>
    <row r="153" spans="1:8" x14ac:dyDescent="0.15">
      <c r="A153" s="7" t="s">
        <v>15</v>
      </c>
      <c r="B153" s="7" t="str">
        <f>VLOOKUP(A153,countries!G148:H321,2,FALSE)</f>
        <v>Africa</v>
      </c>
      <c r="C153" s="10">
        <v>2019</v>
      </c>
      <c r="D153" s="9">
        <f t="shared" si="2"/>
        <v>75412367.806540132</v>
      </c>
      <c r="E153" s="9">
        <v>5000000000</v>
      </c>
      <c r="F153" s="9"/>
      <c r="G153" s="8">
        <v>75.412367806540132</v>
      </c>
      <c r="H153" s="8">
        <v>75.412367806540132</v>
      </c>
    </row>
    <row r="154" spans="1:8" x14ac:dyDescent="0.15">
      <c r="A154" s="7" t="s">
        <v>15</v>
      </c>
      <c r="B154" s="7" t="str">
        <f>VLOOKUP(A154,countries!G149:H322,2,FALSE)</f>
        <v>Africa</v>
      </c>
      <c r="C154" s="10">
        <v>2020</v>
      </c>
      <c r="D154" s="9">
        <f t="shared" si="2"/>
        <v>75800461.148142114</v>
      </c>
      <c r="E154" s="9">
        <v>5000000000</v>
      </c>
      <c r="F154" s="9"/>
      <c r="G154" s="8">
        <v>75.800461148142119</v>
      </c>
      <c r="H154" s="8">
        <v>75.800461148142119</v>
      </c>
    </row>
    <row r="155" spans="1:8" x14ac:dyDescent="0.15">
      <c r="A155" s="7" t="s">
        <v>15</v>
      </c>
      <c r="B155" s="7" t="str">
        <f>VLOOKUP(A155,countries!G150:H323,2,FALSE)</f>
        <v>Africa</v>
      </c>
      <c r="C155" s="10">
        <v>2021</v>
      </c>
      <c r="D155" s="9">
        <f t="shared" si="2"/>
        <v>97424488.809885219</v>
      </c>
      <c r="E155" s="9">
        <v>5000000000</v>
      </c>
      <c r="F155" s="9"/>
      <c r="G155" s="8">
        <v>97.424488809885219</v>
      </c>
      <c r="H155" s="8">
        <v>97.424488809885219</v>
      </c>
    </row>
    <row r="156" spans="1:8" x14ac:dyDescent="0.15">
      <c r="A156" s="7" t="s">
        <v>15</v>
      </c>
      <c r="B156" s="7" t="str">
        <f>VLOOKUP(A156,countries!G151:H324,2,FALSE)</f>
        <v>Africa</v>
      </c>
      <c r="C156" s="10">
        <v>2022</v>
      </c>
      <c r="D156" s="9">
        <f t="shared" si="2"/>
        <v>104065834.39190951</v>
      </c>
      <c r="E156" s="9">
        <v>5000000000</v>
      </c>
      <c r="F156" s="9"/>
      <c r="G156" s="8">
        <v>104.0658343919095</v>
      </c>
      <c r="H156" s="8">
        <v>104.0658343919095</v>
      </c>
    </row>
    <row r="157" spans="1:8" x14ac:dyDescent="0.15">
      <c r="A157" s="7" t="s">
        <v>16</v>
      </c>
      <c r="B157" s="7" t="str">
        <f>VLOOKUP(A157,countries!G152:H325,2,FALSE)</f>
        <v>Americas</v>
      </c>
      <c r="C157" s="10">
        <v>2013</v>
      </c>
      <c r="D157" s="9">
        <f t="shared" si="2"/>
        <v>829157073.56273615</v>
      </c>
      <c r="E157" s="9">
        <v>5000000000</v>
      </c>
      <c r="F157" s="9"/>
      <c r="G157" s="8">
        <v>829.15707356273617</v>
      </c>
      <c r="H157" s="8">
        <v>829.15707356273617</v>
      </c>
    </row>
    <row r="158" spans="1:8" x14ac:dyDescent="0.15">
      <c r="A158" s="7" t="s">
        <v>16</v>
      </c>
      <c r="B158" s="7" t="str">
        <f>VLOOKUP(A158,countries!G153:H326,2,FALSE)</f>
        <v>Americas</v>
      </c>
      <c r="C158" s="10">
        <v>2014</v>
      </c>
      <c r="D158" s="9">
        <f t="shared" si="2"/>
        <v>849107754.62536204</v>
      </c>
      <c r="E158" s="9">
        <v>5000000000</v>
      </c>
      <c r="F158" s="9"/>
      <c r="G158" s="8">
        <v>849.10775462536208</v>
      </c>
      <c r="H158" s="8">
        <v>849.10775462536208</v>
      </c>
    </row>
    <row r="159" spans="1:8" x14ac:dyDescent="0.15">
      <c r="A159" s="7" t="s">
        <v>16</v>
      </c>
      <c r="B159" s="7" t="str">
        <f>VLOOKUP(A159,countries!G154:H327,2,FALSE)</f>
        <v>Americas</v>
      </c>
      <c r="C159" s="10">
        <v>2015</v>
      </c>
      <c r="D159" s="9">
        <f t="shared" si="2"/>
        <v>753398639.02643049</v>
      </c>
      <c r="E159" s="9">
        <v>5000000000</v>
      </c>
      <c r="F159" s="9"/>
      <c r="G159" s="8">
        <v>753.39863902643049</v>
      </c>
      <c r="H159" s="8">
        <v>753.39863902643049</v>
      </c>
    </row>
    <row r="160" spans="1:8" x14ac:dyDescent="0.15">
      <c r="A160" s="7" t="s">
        <v>16</v>
      </c>
      <c r="B160" s="7" t="str">
        <f>VLOOKUP(A160,countries!G155:H328,2,FALSE)</f>
        <v>Americas</v>
      </c>
      <c r="C160" s="10">
        <v>2016</v>
      </c>
      <c r="D160" s="9">
        <f t="shared" si="2"/>
        <v>653013124.10346389</v>
      </c>
      <c r="E160" s="9">
        <v>5000000000</v>
      </c>
      <c r="F160" s="9"/>
      <c r="G160" s="8">
        <v>653.01312410346384</v>
      </c>
      <c r="H160" s="8">
        <v>653.01312410346384</v>
      </c>
    </row>
    <row r="161" spans="1:8" x14ac:dyDescent="0.15">
      <c r="A161" s="7" t="s">
        <v>16</v>
      </c>
      <c r="B161" s="7" t="str">
        <f>VLOOKUP(A161,countries!G156:H329,2,FALSE)</f>
        <v>Americas</v>
      </c>
      <c r="C161" s="10">
        <v>2017</v>
      </c>
      <c r="D161" s="9">
        <f t="shared" si="2"/>
        <v>690257834.06508958</v>
      </c>
      <c r="E161" s="9">
        <v>5000000000</v>
      </c>
      <c r="F161" s="9"/>
      <c r="G161" s="8">
        <v>690.25783406508958</v>
      </c>
      <c r="H161" s="8">
        <v>690.25783406508958</v>
      </c>
    </row>
    <row r="162" spans="1:8" x14ac:dyDescent="0.15">
      <c r="A162" s="7" t="s">
        <v>16</v>
      </c>
      <c r="B162" s="7" t="str">
        <f>VLOOKUP(A162,countries!G157:H330,2,FALSE)</f>
        <v>Americas</v>
      </c>
      <c r="C162" s="10">
        <v>2018</v>
      </c>
      <c r="D162" s="9">
        <f t="shared" si="2"/>
        <v>703172147.23596549</v>
      </c>
      <c r="E162" s="9">
        <v>5000000000</v>
      </c>
      <c r="F162" s="9"/>
      <c r="G162" s="8">
        <v>703.17214723596544</v>
      </c>
      <c r="H162" s="8">
        <v>703.17214723596544</v>
      </c>
    </row>
    <row r="163" spans="1:8" x14ac:dyDescent="0.15">
      <c r="A163" s="7" t="s">
        <v>16</v>
      </c>
      <c r="B163" s="7" t="str">
        <f>VLOOKUP(A163,countries!G158:H331,2,FALSE)</f>
        <v>Americas</v>
      </c>
      <c r="C163" s="10">
        <v>2019</v>
      </c>
      <c r="D163" s="9">
        <f t="shared" si="2"/>
        <v>673652834.02542174</v>
      </c>
      <c r="E163" s="9">
        <v>5000000000</v>
      </c>
      <c r="F163" s="9"/>
      <c r="G163" s="8">
        <v>673.65283402542173</v>
      </c>
      <c r="H163" s="8">
        <v>673.65283402542173</v>
      </c>
    </row>
    <row r="164" spans="1:8" x14ac:dyDescent="0.15">
      <c r="A164" s="7" t="s">
        <v>16</v>
      </c>
      <c r="B164" s="7" t="str">
        <f>VLOOKUP(A164,countries!G159:H332,2,FALSE)</f>
        <v>Americas</v>
      </c>
      <c r="C164" s="10">
        <v>2020</v>
      </c>
      <c r="D164" s="9">
        <f t="shared" si="2"/>
        <v>547921622.40895176</v>
      </c>
      <c r="E164" s="9">
        <v>5000000000</v>
      </c>
      <c r="F164" s="9"/>
      <c r="G164" s="8">
        <v>547.92162240895175</v>
      </c>
      <c r="H164" s="8">
        <v>547.92162240895175</v>
      </c>
    </row>
    <row r="165" spans="1:8" x14ac:dyDescent="0.15">
      <c r="A165" s="7" t="s">
        <v>16</v>
      </c>
      <c r="B165" s="7" t="str">
        <f>VLOOKUP(A165,countries!G160:H333,2,FALSE)</f>
        <v>Americas</v>
      </c>
      <c r="C165" s="10">
        <v>2021</v>
      </c>
      <c r="D165" s="9">
        <f t="shared" si="2"/>
        <v>569897714.47196877</v>
      </c>
      <c r="E165" s="9">
        <v>5000000000</v>
      </c>
      <c r="F165" s="9"/>
      <c r="G165" s="8">
        <v>569.89771447196881</v>
      </c>
      <c r="H165" s="8">
        <v>569.89771447196881</v>
      </c>
    </row>
    <row r="166" spans="1:8" x14ac:dyDescent="0.15">
      <c r="A166" s="7" t="s">
        <v>16</v>
      </c>
      <c r="B166" s="7" t="str">
        <f>VLOOKUP(A166,countries!G161:H334,2,FALSE)</f>
        <v>Americas</v>
      </c>
      <c r="C166" s="10">
        <v>2022</v>
      </c>
      <c r="D166" s="9">
        <f t="shared" si="2"/>
        <v>619621880.12482238</v>
      </c>
      <c r="E166" s="9">
        <v>5000000000</v>
      </c>
      <c r="F166" s="9"/>
      <c r="G166" s="8">
        <v>619.62188012482238</v>
      </c>
      <c r="H166" s="8">
        <v>619.62188012482238</v>
      </c>
    </row>
    <row r="167" spans="1:8" x14ac:dyDescent="0.15">
      <c r="A167" s="7" t="s">
        <v>17</v>
      </c>
      <c r="B167" s="7" t="str">
        <f>VLOOKUP(A167,countries!G162:H335,2,FALSE)</f>
        <v>Europe</v>
      </c>
      <c r="C167" s="10">
        <v>2013</v>
      </c>
      <c r="D167" s="9">
        <f t="shared" si="2"/>
        <v>176453846.6122672</v>
      </c>
      <c r="E167" s="9">
        <v>5000000000</v>
      </c>
      <c r="F167" s="9"/>
      <c r="G167" s="8">
        <v>176.4538466122672</v>
      </c>
      <c r="H167" s="8">
        <v>176.4538466122672</v>
      </c>
    </row>
    <row r="168" spans="1:8" x14ac:dyDescent="0.15">
      <c r="A168" s="7" t="s">
        <v>17</v>
      </c>
      <c r="B168" s="7" t="str">
        <f>VLOOKUP(A168,countries!G163:H336,2,FALSE)</f>
        <v>Europe</v>
      </c>
      <c r="C168" s="10">
        <v>2014</v>
      </c>
      <c r="D168" s="9">
        <f t="shared" si="2"/>
        <v>171661404.9438298</v>
      </c>
      <c r="E168" s="9">
        <v>5000000000</v>
      </c>
      <c r="F168" s="9"/>
      <c r="G168" s="8">
        <v>171.66140494382981</v>
      </c>
      <c r="H168" s="8">
        <v>171.66140494382981</v>
      </c>
    </row>
    <row r="169" spans="1:8" x14ac:dyDescent="0.15">
      <c r="A169" s="7" t="s">
        <v>17</v>
      </c>
      <c r="B169" s="7" t="str">
        <f>VLOOKUP(A169,countries!G164:H337,2,FALSE)</f>
        <v>Europe</v>
      </c>
      <c r="C169" s="10">
        <v>2015</v>
      </c>
      <c r="D169" s="9">
        <f t="shared" si="2"/>
        <v>176803996.4744516</v>
      </c>
      <c r="E169" s="9">
        <v>5000000000</v>
      </c>
      <c r="F169" s="9"/>
      <c r="G169" s="8">
        <v>176.80399647445159</v>
      </c>
      <c r="H169" s="8">
        <v>176.80399647445159</v>
      </c>
    </row>
    <row r="170" spans="1:8" x14ac:dyDescent="0.15">
      <c r="A170" s="7" t="s">
        <v>17</v>
      </c>
      <c r="B170" s="7" t="str">
        <f>VLOOKUP(A170,countries!G165:H338,2,FALSE)</f>
        <v>Europe</v>
      </c>
      <c r="C170" s="10">
        <v>2016</v>
      </c>
      <c r="D170" s="9">
        <f t="shared" si="2"/>
        <v>175386956.37163991</v>
      </c>
      <c r="E170" s="9">
        <v>5000000000</v>
      </c>
      <c r="F170" s="9"/>
      <c r="G170" s="8">
        <v>175.38695637163991</v>
      </c>
      <c r="H170" s="8">
        <v>175.38695637163991</v>
      </c>
    </row>
    <row r="171" spans="1:8" x14ac:dyDescent="0.15">
      <c r="A171" s="7" t="s">
        <v>17</v>
      </c>
      <c r="B171" s="7" t="str">
        <f>VLOOKUP(A171,countries!G166:H339,2,FALSE)</f>
        <v>Europe</v>
      </c>
      <c r="C171" s="10">
        <v>2017</v>
      </c>
      <c r="D171" s="9">
        <f t="shared" si="2"/>
        <v>168912885.95739841</v>
      </c>
      <c r="E171" s="9">
        <v>5000000000</v>
      </c>
      <c r="F171" s="9"/>
      <c r="G171" s="8">
        <v>168.9128859573984</v>
      </c>
      <c r="H171" s="8">
        <v>168.9128859573984</v>
      </c>
    </row>
    <row r="172" spans="1:8" x14ac:dyDescent="0.15">
      <c r="A172" s="7" t="s">
        <v>17</v>
      </c>
      <c r="B172" s="7" t="str">
        <f>VLOOKUP(A172,countries!G167:H340,2,FALSE)</f>
        <v>Europe</v>
      </c>
      <c r="C172" s="10">
        <v>2018</v>
      </c>
      <c r="D172" s="9">
        <f t="shared" si="2"/>
        <v>175139255.2593759</v>
      </c>
      <c r="E172" s="9">
        <v>5000000000</v>
      </c>
      <c r="F172" s="9"/>
      <c r="G172" s="8">
        <v>175.13925525937589</v>
      </c>
      <c r="H172" s="8">
        <v>175.13925525937589</v>
      </c>
    </row>
    <row r="173" spans="1:8" x14ac:dyDescent="0.15">
      <c r="A173" s="7" t="s">
        <v>17</v>
      </c>
      <c r="B173" s="7" t="str">
        <f>VLOOKUP(A173,countries!G168:H341,2,FALSE)</f>
        <v>Europe</v>
      </c>
      <c r="C173" s="10">
        <v>2019</v>
      </c>
      <c r="D173" s="9">
        <f t="shared" si="2"/>
        <v>176463714.15827689</v>
      </c>
      <c r="E173" s="9">
        <v>5000000000</v>
      </c>
      <c r="F173" s="9"/>
      <c r="G173" s="8">
        <v>176.4637141582769</v>
      </c>
      <c r="H173" s="8">
        <v>176.4637141582769</v>
      </c>
    </row>
    <row r="174" spans="1:8" x14ac:dyDescent="0.15">
      <c r="A174" s="7" t="s">
        <v>17</v>
      </c>
      <c r="B174" s="7" t="str">
        <f>VLOOKUP(A174,countries!G169:H342,2,FALSE)</f>
        <v>Europe</v>
      </c>
      <c r="C174" s="10">
        <v>2020</v>
      </c>
      <c r="D174" s="9">
        <f t="shared" si="2"/>
        <v>177350897.1542227</v>
      </c>
      <c r="E174" s="9">
        <v>5000000000</v>
      </c>
      <c r="F174" s="9"/>
      <c r="G174" s="8">
        <v>177.35089715422271</v>
      </c>
      <c r="H174" s="8">
        <v>177.35089715422271</v>
      </c>
    </row>
    <row r="175" spans="1:8" x14ac:dyDescent="0.15">
      <c r="A175" s="7" t="s">
        <v>17</v>
      </c>
      <c r="B175" s="7" t="str">
        <f>VLOOKUP(A175,countries!G170:H343,2,FALSE)</f>
        <v>Europe</v>
      </c>
      <c r="C175" s="10">
        <v>2021</v>
      </c>
      <c r="D175" s="9">
        <f t="shared" si="2"/>
        <v>209721886.33615479</v>
      </c>
      <c r="E175" s="9">
        <v>5000000000</v>
      </c>
      <c r="F175" s="9"/>
      <c r="G175" s="8">
        <v>209.7218863361548</v>
      </c>
      <c r="H175" s="8">
        <v>209.7218863361548</v>
      </c>
    </row>
    <row r="176" spans="1:8" x14ac:dyDescent="0.15">
      <c r="A176" s="7" t="s">
        <v>17</v>
      </c>
      <c r="B176" s="7" t="str">
        <f>VLOOKUP(A176,countries!G171:H344,2,FALSE)</f>
        <v>Europe</v>
      </c>
      <c r="C176" s="10">
        <v>2022</v>
      </c>
      <c r="D176" s="9">
        <f t="shared" si="2"/>
        <v>187700594.6581803</v>
      </c>
      <c r="E176" s="9">
        <v>5000000000</v>
      </c>
      <c r="F176" s="9"/>
      <c r="G176" s="8">
        <v>187.70059465818031</v>
      </c>
      <c r="H176" s="8">
        <v>187.70059465818031</v>
      </c>
    </row>
    <row r="177" spans="1:8" x14ac:dyDescent="0.15">
      <c r="A177" s="7" t="s">
        <v>18</v>
      </c>
      <c r="B177" s="7" t="str">
        <f>VLOOKUP(A177,countries!G172:H345,2,FALSE)</f>
        <v>Africa</v>
      </c>
      <c r="C177" s="10">
        <v>2013</v>
      </c>
      <c r="D177" s="9">
        <f t="shared" si="2"/>
        <v>307664891.70470589</v>
      </c>
      <c r="E177" s="9">
        <v>5000000000</v>
      </c>
      <c r="F177" s="9"/>
      <c r="G177" s="8">
        <v>307.66489170470589</v>
      </c>
      <c r="H177" s="8">
        <v>307.66489170470589</v>
      </c>
    </row>
    <row r="178" spans="1:8" x14ac:dyDescent="0.15">
      <c r="A178" s="7" t="s">
        <v>18</v>
      </c>
      <c r="B178" s="7" t="str">
        <f>VLOOKUP(A178,countries!G173:H346,2,FALSE)</f>
        <v>Africa</v>
      </c>
      <c r="C178" s="10">
        <v>2014</v>
      </c>
      <c r="D178" s="9">
        <f t="shared" si="2"/>
        <v>355888520.62104172</v>
      </c>
      <c r="E178" s="9">
        <v>5000000000</v>
      </c>
      <c r="F178" s="9"/>
      <c r="G178" s="8">
        <v>355.88852062104172</v>
      </c>
      <c r="H178" s="8">
        <v>355.88852062104172</v>
      </c>
    </row>
    <row r="179" spans="1:8" x14ac:dyDescent="0.15">
      <c r="A179" s="7" t="s">
        <v>18</v>
      </c>
      <c r="B179" s="7" t="str">
        <f>VLOOKUP(A179,countries!G174:H347,2,FALSE)</f>
        <v>Africa</v>
      </c>
      <c r="C179" s="10">
        <v>2015</v>
      </c>
      <c r="D179" s="9">
        <f t="shared" si="2"/>
        <v>431699694.888089</v>
      </c>
      <c r="E179" s="9">
        <v>5000000000</v>
      </c>
      <c r="F179" s="9"/>
      <c r="G179" s="8">
        <v>431.69969488808903</v>
      </c>
      <c r="H179" s="8">
        <v>431.69969488808903</v>
      </c>
    </row>
    <row r="180" spans="1:8" x14ac:dyDescent="0.15">
      <c r="A180" s="7" t="s">
        <v>18</v>
      </c>
      <c r="B180" s="7" t="str">
        <f>VLOOKUP(A180,countries!G175:H348,2,FALSE)</f>
        <v>Africa</v>
      </c>
      <c r="C180" s="10">
        <v>2016</v>
      </c>
      <c r="D180" s="9">
        <f t="shared" si="2"/>
        <v>605953401.88494742</v>
      </c>
      <c r="E180" s="9">
        <v>5000000000</v>
      </c>
      <c r="F180" s="9"/>
      <c r="G180" s="8">
        <v>605.95340188494743</v>
      </c>
      <c r="H180" s="8">
        <v>605.95340188494743</v>
      </c>
    </row>
    <row r="181" spans="1:8" x14ac:dyDescent="0.15">
      <c r="A181" s="7" t="s">
        <v>18</v>
      </c>
      <c r="B181" s="7" t="str">
        <f>VLOOKUP(A181,countries!G176:H349,2,FALSE)</f>
        <v>Africa</v>
      </c>
      <c r="C181" s="10">
        <v>2017</v>
      </c>
      <c r="D181" s="9">
        <f t="shared" si="2"/>
        <v>566246622.22506511</v>
      </c>
      <c r="E181" s="9">
        <v>5000000000</v>
      </c>
      <c r="F181" s="9"/>
      <c r="G181" s="8">
        <v>566.24662222506515</v>
      </c>
      <c r="H181" s="8">
        <v>566.24662222506515</v>
      </c>
    </row>
    <row r="182" spans="1:8" x14ac:dyDescent="0.15">
      <c r="A182" s="7" t="s">
        <v>18</v>
      </c>
      <c r="B182" s="7" t="str">
        <f>VLOOKUP(A182,countries!G177:H350,2,FALSE)</f>
        <v>Africa</v>
      </c>
      <c r="C182" s="10">
        <v>2018</v>
      </c>
      <c r="D182" s="9">
        <f t="shared" si="2"/>
        <v>514789014.1836707</v>
      </c>
      <c r="E182" s="9">
        <v>5000000000</v>
      </c>
      <c r="F182" s="9"/>
      <c r="G182" s="8">
        <v>514.7890141836707</v>
      </c>
      <c r="H182" s="8">
        <v>514.7890141836707</v>
      </c>
    </row>
    <row r="183" spans="1:8" x14ac:dyDescent="0.15">
      <c r="A183" s="7" t="s">
        <v>18</v>
      </c>
      <c r="B183" s="7" t="str">
        <f>VLOOKUP(A183,countries!G178:H351,2,FALSE)</f>
        <v>Africa</v>
      </c>
      <c r="C183" s="10">
        <v>2019</v>
      </c>
      <c r="D183" s="9">
        <f t="shared" si="2"/>
        <v>545478494.60994196</v>
      </c>
      <c r="E183" s="9">
        <v>5000000000</v>
      </c>
      <c r="F183" s="9"/>
      <c r="G183" s="8">
        <v>545.478494609942</v>
      </c>
      <c r="H183" s="8">
        <v>545.478494609942</v>
      </c>
    </row>
    <row r="184" spans="1:8" x14ac:dyDescent="0.15">
      <c r="A184" s="7" t="s">
        <v>18</v>
      </c>
      <c r="B184" s="7" t="str">
        <f>VLOOKUP(A184,countries!G179:H352,2,FALSE)</f>
        <v>Africa</v>
      </c>
      <c r="C184" s="10">
        <v>2020</v>
      </c>
      <c r="D184" s="9">
        <f t="shared" si="2"/>
        <v>551867652.78323328</v>
      </c>
      <c r="E184" s="9">
        <v>5000000000</v>
      </c>
      <c r="F184" s="9"/>
      <c r="G184" s="8">
        <v>551.86765278323332</v>
      </c>
      <c r="H184" s="8">
        <v>551.86765278323332</v>
      </c>
    </row>
    <row r="185" spans="1:8" x14ac:dyDescent="0.15">
      <c r="A185" s="7" t="s">
        <v>18</v>
      </c>
      <c r="B185" s="7" t="str">
        <f>VLOOKUP(A185,countries!G180:H353,2,FALSE)</f>
        <v>Africa</v>
      </c>
      <c r="C185" s="10">
        <v>2021</v>
      </c>
      <c r="D185" s="9">
        <f t="shared" si="2"/>
        <v>536630400.90548211</v>
      </c>
      <c r="E185" s="9">
        <v>5000000000</v>
      </c>
      <c r="F185" s="9"/>
      <c r="G185" s="8">
        <v>536.63040090548213</v>
      </c>
      <c r="H185" s="8">
        <v>536.63040090548213</v>
      </c>
    </row>
    <row r="186" spans="1:8" x14ac:dyDescent="0.15">
      <c r="A186" s="7" t="s">
        <v>18</v>
      </c>
      <c r="B186" s="7" t="str">
        <f>VLOOKUP(A186,countries!G181:H354,2,FALSE)</f>
        <v>Africa</v>
      </c>
      <c r="C186" s="10">
        <v>2022</v>
      </c>
      <c r="D186" s="9">
        <f t="shared" si="2"/>
        <v>491016343.39793956</v>
      </c>
      <c r="E186" s="9">
        <v>5000000000</v>
      </c>
      <c r="F186" s="9"/>
      <c r="G186" s="8">
        <v>491.01634339793958</v>
      </c>
      <c r="H186" s="8">
        <v>491.01634339793958</v>
      </c>
    </row>
    <row r="187" spans="1:8" x14ac:dyDescent="0.15">
      <c r="A187" s="7" t="s">
        <v>19</v>
      </c>
      <c r="B187" s="7" t="str">
        <f>VLOOKUP(A187,countries!G182:H355,2,FALSE)</f>
        <v>Americas</v>
      </c>
      <c r="C187" s="10">
        <v>2013</v>
      </c>
      <c r="D187" s="9">
        <f t="shared" si="2"/>
        <v>20586797857.999962</v>
      </c>
      <c r="E187" s="9">
        <v>5000000000</v>
      </c>
      <c r="F187" s="9"/>
      <c r="G187" s="8">
        <v>20586.797857999962</v>
      </c>
      <c r="H187" s="8">
        <v>20586.797857999962</v>
      </c>
    </row>
    <row r="188" spans="1:8" x14ac:dyDescent="0.15">
      <c r="A188" s="7" t="s">
        <v>19</v>
      </c>
      <c r="B188" s="7" t="str">
        <f>VLOOKUP(A188,countries!G183:H356,2,FALSE)</f>
        <v>Americas</v>
      </c>
      <c r="C188" s="10">
        <v>2014</v>
      </c>
      <c r="D188" s="9">
        <f t="shared" si="2"/>
        <v>20998471347.252899</v>
      </c>
      <c r="E188" s="9">
        <v>5000000000</v>
      </c>
      <c r="F188" s="9"/>
      <c r="G188" s="8">
        <v>20998.4713472529</v>
      </c>
      <c r="H188" s="8">
        <v>20998.4713472529</v>
      </c>
    </row>
    <row r="189" spans="1:8" x14ac:dyDescent="0.15">
      <c r="A189" s="7" t="s">
        <v>19</v>
      </c>
      <c r="B189" s="7" t="str">
        <f>VLOOKUP(A189,countries!G184:H357,2,FALSE)</f>
        <v>Americas</v>
      </c>
      <c r="C189" s="10">
        <v>2015</v>
      </c>
      <c r="D189" s="9">
        <f t="shared" si="2"/>
        <v>20511848929.915878</v>
      </c>
      <c r="E189" s="9">
        <v>5000000000</v>
      </c>
      <c r="F189" s="9"/>
      <c r="G189" s="8">
        <v>20511.848929915879</v>
      </c>
      <c r="H189" s="8">
        <v>20511.848929915879</v>
      </c>
    </row>
    <row r="190" spans="1:8" x14ac:dyDescent="0.15">
      <c r="A190" s="7" t="s">
        <v>19</v>
      </c>
      <c r="B190" s="7" t="str">
        <f>VLOOKUP(A190,countries!G185:H358,2,FALSE)</f>
        <v>Americas</v>
      </c>
      <c r="C190" s="10">
        <v>2016</v>
      </c>
      <c r="D190" s="9">
        <f t="shared" si="2"/>
        <v>19470562913.671608</v>
      </c>
      <c r="E190" s="9">
        <v>5000000000</v>
      </c>
      <c r="F190" s="9"/>
      <c r="G190" s="8">
        <v>19470.562913671609</v>
      </c>
      <c r="H190" s="8">
        <v>19470.562913671609</v>
      </c>
    </row>
    <row r="191" spans="1:8" x14ac:dyDescent="0.15">
      <c r="A191" s="7" t="s">
        <v>19</v>
      </c>
      <c r="B191" s="7" t="str">
        <f>VLOOKUP(A191,countries!G186:H359,2,FALSE)</f>
        <v>Americas</v>
      </c>
      <c r="C191" s="10">
        <v>2017</v>
      </c>
      <c r="D191" s="9">
        <f t="shared" si="2"/>
        <v>20739759163.356468</v>
      </c>
      <c r="E191" s="9">
        <v>5000000000</v>
      </c>
      <c r="F191" s="9"/>
      <c r="G191" s="8">
        <v>20739.75916335647</v>
      </c>
      <c r="H191" s="8">
        <v>20739.75916335647</v>
      </c>
    </row>
    <row r="192" spans="1:8" x14ac:dyDescent="0.15">
      <c r="A192" s="7" t="s">
        <v>19</v>
      </c>
      <c r="B192" s="7" t="str">
        <f>VLOOKUP(A192,countries!G187:H360,2,FALSE)</f>
        <v>Americas</v>
      </c>
      <c r="C192" s="10">
        <v>2018</v>
      </c>
      <c r="D192" s="9">
        <f t="shared" si="2"/>
        <v>22115957268.25378</v>
      </c>
      <c r="E192" s="9">
        <v>5000000000</v>
      </c>
      <c r="F192" s="9"/>
      <c r="G192" s="8">
        <v>22115.95726825378</v>
      </c>
      <c r="H192" s="8">
        <v>22115.95726825378</v>
      </c>
    </row>
    <row r="193" spans="1:8" x14ac:dyDescent="0.15">
      <c r="A193" s="7" t="s">
        <v>19</v>
      </c>
      <c r="B193" s="7" t="str">
        <f>VLOOKUP(A193,countries!G188:H361,2,FALSE)</f>
        <v>Americas</v>
      </c>
      <c r="C193" s="10">
        <v>2019</v>
      </c>
      <c r="D193" s="9">
        <f t="shared" si="2"/>
        <v>21162344704.047592</v>
      </c>
      <c r="E193" s="9">
        <v>5000000000</v>
      </c>
      <c r="F193" s="9"/>
      <c r="G193" s="8">
        <v>21162.344704047591</v>
      </c>
      <c r="H193" s="8">
        <v>21162.344704047591</v>
      </c>
    </row>
    <row r="194" spans="1:8" x14ac:dyDescent="0.15">
      <c r="A194" s="7" t="s">
        <v>19</v>
      </c>
      <c r="B194" s="7" t="str">
        <f>VLOOKUP(A194,countries!G189:H362,2,FALSE)</f>
        <v>Americas</v>
      </c>
      <c r="C194" s="10">
        <v>2020</v>
      </c>
      <c r="D194" s="9">
        <f t="shared" si="2"/>
        <v>20258350209.67741</v>
      </c>
      <c r="E194" s="9">
        <v>5000000000</v>
      </c>
      <c r="F194" s="9"/>
      <c r="G194" s="8">
        <v>20258.35020967741</v>
      </c>
      <c r="H194" s="8">
        <v>20258.35020967741</v>
      </c>
    </row>
    <row r="195" spans="1:8" x14ac:dyDescent="0.15">
      <c r="A195" s="7" t="s">
        <v>19</v>
      </c>
      <c r="B195" s="7" t="str">
        <f>VLOOKUP(A195,countries!G190:H363,2,FALSE)</f>
        <v>Americas</v>
      </c>
      <c r="C195" s="10">
        <v>2021</v>
      </c>
      <c r="D195" s="9">
        <f t="shared" si="2"/>
        <v>19187122475.449318</v>
      </c>
      <c r="E195" s="9">
        <v>5000000000</v>
      </c>
      <c r="F195" s="9"/>
      <c r="G195" s="8">
        <v>19187.12247544932</v>
      </c>
      <c r="H195" s="8">
        <v>19187.12247544932</v>
      </c>
    </row>
    <row r="196" spans="1:8" x14ac:dyDescent="0.15">
      <c r="A196" s="7" t="s">
        <v>19</v>
      </c>
      <c r="B196" s="7" t="str">
        <f>VLOOKUP(A196,countries!G191:H364,2,FALSE)</f>
        <v>Americas</v>
      </c>
      <c r="C196" s="10">
        <v>2022</v>
      </c>
      <c r="D196" s="9">
        <f t="shared" si="2"/>
        <v>17675102042.283119</v>
      </c>
      <c r="E196" s="9">
        <v>5000000000</v>
      </c>
      <c r="F196" s="9"/>
      <c r="G196" s="8">
        <v>17675.102042283121</v>
      </c>
      <c r="H196" s="8">
        <v>17675.102042283121</v>
      </c>
    </row>
    <row r="197" spans="1:8" x14ac:dyDescent="0.15">
      <c r="A197" s="7" t="s">
        <v>20</v>
      </c>
      <c r="B197" s="7" t="str">
        <f>VLOOKUP(A197,countries!G192:H365,2,FALSE)</f>
        <v>Asia/Oceana</v>
      </c>
      <c r="C197" s="10">
        <v>2013</v>
      </c>
      <c r="D197" s="9">
        <f t="shared" si="2"/>
        <v>391563635.18809831</v>
      </c>
      <c r="E197" s="9">
        <v>5000000000</v>
      </c>
      <c r="F197" s="9"/>
      <c r="G197" s="8">
        <v>391.56363518809832</v>
      </c>
      <c r="H197" s="8">
        <v>391.56363518809832</v>
      </c>
    </row>
    <row r="198" spans="1:8" x14ac:dyDescent="0.15">
      <c r="A198" s="7" t="s">
        <v>20</v>
      </c>
      <c r="B198" s="7" t="str">
        <f>VLOOKUP(A198,countries!G193:H366,2,FALSE)</f>
        <v>Asia/Oceana</v>
      </c>
      <c r="C198" s="10">
        <v>2014</v>
      </c>
      <c r="D198" s="9">
        <f t="shared" si="2"/>
        <v>508905795.82806814</v>
      </c>
      <c r="E198" s="9">
        <v>5000000000</v>
      </c>
      <c r="F198" s="9"/>
      <c r="G198" s="8">
        <v>508.90579582806811</v>
      </c>
      <c r="H198" s="8">
        <v>508.90579582806811</v>
      </c>
    </row>
    <row r="199" spans="1:8" x14ac:dyDescent="0.15">
      <c r="A199" s="7" t="s">
        <v>20</v>
      </c>
      <c r="B199" s="7" t="str">
        <f>VLOOKUP(A199,countries!G194:H367,2,FALSE)</f>
        <v>Asia/Oceana</v>
      </c>
      <c r="C199" s="10">
        <v>2015</v>
      </c>
      <c r="D199" s="9">
        <f t="shared" ref="D199:D262" si="3">G199*1000000</f>
        <v>445839832.35209841</v>
      </c>
      <c r="E199" s="9">
        <v>5000000000</v>
      </c>
      <c r="F199" s="9"/>
      <c r="G199" s="8">
        <v>445.83983235209843</v>
      </c>
      <c r="H199" s="8">
        <v>445.83983235209843</v>
      </c>
    </row>
    <row r="200" spans="1:8" x14ac:dyDescent="0.15">
      <c r="A200" s="7" t="s">
        <v>20</v>
      </c>
      <c r="B200" s="7" t="str">
        <f>VLOOKUP(A200,countries!G195:H368,2,FALSE)</f>
        <v>Asia/Oceana</v>
      </c>
      <c r="C200" s="10">
        <v>2016</v>
      </c>
      <c r="D200" s="9">
        <f t="shared" si="3"/>
        <v>427438341.03279191</v>
      </c>
      <c r="E200" s="9">
        <v>5000000000</v>
      </c>
      <c r="F200" s="9"/>
      <c r="G200" s="8">
        <v>427.43834103279193</v>
      </c>
      <c r="H200" s="8">
        <v>427.43834103279193</v>
      </c>
    </row>
    <row r="201" spans="1:8" x14ac:dyDescent="0.15">
      <c r="A201" s="7" t="s">
        <v>20</v>
      </c>
      <c r="B201" s="7" t="str">
        <f>VLOOKUP(A201,countries!G196:H369,2,FALSE)</f>
        <v>Asia/Oceana</v>
      </c>
      <c r="C201" s="10">
        <v>2017</v>
      </c>
      <c r="D201" s="9">
        <f t="shared" si="3"/>
        <v>372679711.35124749</v>
      </c>
      <c r="E201" s="9">
        <v>5000000000</v>
      </c>
      <c r="F201" s="9"/>
      <c r="G201" s="8">
        <v>372.67971135124748</v>
      </c>
      <c r="H201" s="8">
        <v>372.67971135124748</v>
      </c>
    </row>
    <row r="202" spans="1:8" x14ac:dyDescent="0.15">
      <c r="A202" s="7" t="s">
        <v>20</v>
      </c>
      <c r="B202" s="7" t="str">
        <f>VLOOKUP(A202,countries!G197:H370,2,FALSE)</f>
        <v>Asia/Oceana</v>
      </c>
      <c r="C202" s="10">
        <v>2018</v>
      </c>
      <c r="D202" s="9">
        <f t="shared" si="3"/>
        <v>370954826.93239421</v>
      </c>
      <c r="E202" s="9">
        <v>5000000000</v>
      </c>
      <c r="F202" s="9"/>
      <c r="G202" s="8">
        <v>370.95482693239421</v>
      </c>
      <c r="H202" s="8">
        <v>370.95482693239421</v>
      </c>
    </row>
    <row r="203" spans="1:8" x14ac:dyDescent="0.15">
      <c r="A203" s="7" t="s">
        <v>20</v>
      </c>
      <c r="B203" s="7" t="str">
        <f>VLOOKUP(A203,countries!G198:H371,2,FALSE)</f>
        <v>Asia/Oceana</v>
      </c>
      <c r="C203" s="10">
        <v>2019</v>
      </c>
      <c r="D203" s="9">
        <f t="shared" si="3"/>
        <v>436602074.8121351</v>
      </c>
      <c r="E203" s="9">
        <v>5000000000</v>
      </c>
      <c r="F203" s="9"/>
      <c r="G203" s="8">
        <v>436.60207481213507</v>
      </c>
      <c r="H203" s="8">
        <v>436.60207481213507</v>
      </c>
    </row>
    <row r="204" spans="1:8" x14ac:dyDescent="0.15">
      <c r="A204" s="7" t="s">
        <v>20</v>
      </c>
      <c r="B204" s="7" t="str">
        <f>VLOOKUP(A204,countries!G199:H372,2,FALSE)</f>
        <v>Asia/Oceana</v>
      </c>
      <c r="C204" s="10">
        <v>2020</v>
      </c>
      <c r="D204" s="9">
        <f t="shared" si="3"/>
        <v>455782653.55713475</v>
      </c>
      <c r="E204" s="9">
        <v>5000000000</v>
      </c>
      <c r="F204" s="9"/>
      <c r="G204" s="8">
        <v>455.78265355713472</v>
      </c>
      <c r="H204" s="8">
        <v>455.78265355713472</v>
      </c>
    </row>
    <row r="205" spans="1:8" x14ac:dyDescent="0.15">
      <c r="A205" s="7" t="s">
        <v>20</v>
      </c>
      <c r="B205" s="7" t="str">
        <f>VLOOKUP(A205,countries!G200:H373,2,FALSE)</f>
        <v>Asia/Oceana</v>
      </c>
      <c r="C205" s="10">
        <v>2021</v>
      </c>
      <c r="D205" s="9">
        <f t="shared" si="3"/>
        <v>453337798.61576247</v>
      </c>
      <c r="E205" s="9">
        <v>5000000000</v>
      </c>
      <c r="F205" s="9"/>
      <c r="G205" s="8">
        <v>453.33779861576249</v>
      </c>
      <c r="H205" s="8">
        <v>453.33779861576249</v>
      </c>
    </row>
    <row r="206" spans="1:8" x14ac:dyDescent="0.15">
      <c r="A206" s="7" t="s">
        <v>20</v>
      </c>
      <c r="B206" s="7" t="str">
        <f>VLOOKUP(A206,countries!G201:H374,2,FALSE)</f>
        <v>Asia/Oceana</v>
      </c>
      <c r="C206" s="10">
        <v>2022</v>
      </c>
      <c r="D206" s="9">
        <f t="shared" si="3"/>
        <v>436234032.18570793</v>
      </c>
      <c r="E206" s="9">
        <v>5000000000</v>
      </c>
      <c r="F206" s="9"/>
      <c r="G206" s="8">
        <v>436.23403218570792</v>
      </c>
      <c r="H206" s="8">
        <v>436.23403218570792</v>
      </c>
    </row>
    <row r="207" spans="1:8" x14ac:dyDescent="0.15">
      <c r="A207" s="7" t="s">
        <v>21</v>
      </c>
      <c r="B207" s="7" t="str">
        <f>VLOOKUP(A207,countries!G202:H375,2,FALSE)</f>
        <v>Europe</v>
      </c>
      <c r="C207" s="10">
        <v>2013</v>
      </c>
      <c r="D207" s="9">
        <f t="shared" si="3"/>
        <v>802774025.16096747</v>
      </c>
      <c r="E207" s="9">
        <v>5000000000</v>
      </c>
      <c r="F207" s="9"/>
      <c r="G207" s="8">
        <v>802.77402516096743</v>
      </c>
      <c r="H207" s="8">
        <v>802.77402516096743</v>
      </c>
    </row>
    <row r="208" spans="1:8" x14ac:dyDescent="0.15">
      <c r="A208" s="7" t="s">
        <v>21</v>
      </c>
      <c r="B208" s="7" t="str">
        <f>VLOOKUP(A208,countries!G203:H376,2,FALSE)</f>
        <v>Europe</v>
      </c>
      <c r="C208" s="10">
        <v>2014</v>
      </c>
      <c r="D208" s="9">
        <f t="shared" si="3"/>
        <v>750320671.8272351</v>
      </c>
      <c r="E208" s="9">
        <v>5000000000</v>
      </c>
      <c r="F208" s="9"/>
      <c r="G208" s="8">
        <v>750.32067182723506</v>
      </c>
      <c r="H208" s="8">
        <v>750.32067182723506</v>
      </c>
    </row>
    <row r="209" spans="1:8" x14ac:dyDescent="0.15">
      <c r="A209" s="7" t="s">
        <v>21</v>
      </c>
      <c r="B209" s="7" t="str">
        <f>VLOOKUP(A209,countries!G204:H377,2,FALSE)</f>
        <v>Europe</v>
      </c>
      <c r="C209" s="10">
        <v>2015</v>
      </c>
      <c r="D209" s="9">
        <f t="shared" si="3"/>
        <v>760648767.9802649</v>
      </c>
      <c r="E209" s="9">
        <v>5000000000</v>
      </c>
      <c r="F209" s="9"/>
      <c r="G209" s="8">
        <v>760.64876798026489</v>
      </c>
      <c r="H209" s="8">
        <v>760.64876798026489</v>
      </c>
    </row>
    <row r="210" spans="1:8" x14ac:dyDescent="0.15">
      <c r="A210" s="7" t="s">
        <v>21</v>
      </c>
      <c r="B210" s="7" t="str">
        <f>VLOOKUP(A210,countries!G205:H378,2,FALSE)</f>
        <v>Europe</v>
      </c>
      <c r="C210" s="10">
        <v>2016</v>
      </c>
      <c r="D210" s="9">
        <f t="shared" si="3"/>
        <v>814867651.78414142</v>
      </c>
      <c r="E210" s="9">
        <v>5000000000</v>
      </c>
      <c r="F210" s="9"/>
      <c r="G210" s="8">
        <v>814.86765178414146</v>
      </c>
      <c r="H210" s="8">
        <v>814.86765178414146</v>
      </c>
    </row>
    <row r="211" spans="1:8" x14ac:dyDescent="0.15">
      <c r="A211" s="7" t="s">
        <v>21</v>
      </c>
      <c r="B211" s="7" t="str">
        <f>VLOOKUP(A211,countries!G206:H379,2,FALSE)</f>
        <v>Europe</v>
      </c>
      <c r="C211" s="10">
        <v>2017</v>
      </c>
      <c r="D211" s="9">
        <f t="shared" si="3"/>
        <v>844858073.01639986</v>
      </c>
      <c r="E211" s="9">
        <v>5000000000</v>
      </c>
      <c r="F211" s="9"/>
      <c r="G211" s="8">
        <v>844.85807301639989</v>
      </c>
      <c r="H211" s="8">
        <v>844.85807301639989</v>
      </c>
    </row>
    <row r="212" spans="1:8" x14ac:dyDescent="0.15">
      <c r="A212" s="7" t="s">
        <v>21</v>
      </c>
      <c r="B212" s="7" t="str">
        <f>VLOOKUP(A212,countries!G207:H380,2,FALSE)</f>
        <v>Europe</v>
      </c>
      <c r="C212" s="10">
        <v>2018</v>
      </c>
      <c r="D212" s="9">
        <f t="shared" si="3"/>
        <v>1043040691.2075291</v>
      </c>
      <c r="E212" s="9">
        <v>5000000000</v>
      </c>
      <c r="F212" s="9"/>
      <c r="G212" s="8">
        <v>1043.0406912075291</v>
      </c>
      <c r="H212" s="8">
        <v>1043.0406912075291</v>
      </c>
    </row>
    <row r="213" spans="1:8" x14ac:dyDescent="0.15">
      <c r="A213" s="7" t="s">
        <v>21</v>
      </c>
      <c r="B213" s="7" t="str">
        <f>VLOOKUP(A213,countries!G208:H381,2,FALSE)</f>
        <v>Europe</v>
      </c>
      <c r="C213" s="10">
        <v>2019</v>
      </c>
      <c r="D213" s="9">
        <f t="shared" si="3"/>
        <v>2394791088.1632953</v>
      </c>
      <c r="E213" s="9">
        <v>5000000000</v>
      </c>
      <c r="F213" s="9"/>
      <c r="G213" s="8">
        <v>2394.7910881632952</v>
      </c>
      <c r="H213" s="8">
        <v>2394.7910881632952</v>
      </c>
    </row>
    <row r="214" spans="1:8" x14ac:dyDescent="0.15">
      <c r="A214" s="7" t="s">
        <v>21</v>
      </c>
      <c r="B214" s="7" t="str">
        <f>VLOOKUP(A214,countries!G209:H382,2,FALSE)</f>
        <v>Europe</v>
      </c>
      <c r="C214" s="10">
        <v>2020</v>
      </c>
      <c r="D214" s="9">
        <f t="shared" si="3"/>
        <v>1199248211.1364758</v>
      </c>
      <c r="E214" s="9">
        <v>5000000000</v>
      </c>
      <c r="F214" s="9"/>
      <c r="G214" s="8">
        <v>1199.2482111364759</v>
      </c>
      <c r="H214" s="8">
        <v>1199.2482111364759</v>
      </c>
    </row>
    <row r="215" spans="1:8" x14ac:dyDescent="0.15">
      <c r="A215" s="7" t="s">
        <v>21</v>
      </c>
      <c r="B215" s="7" t="str">
        <f>VLOOKUP(A215,countries!G210:H383,2,FALSE)</f>
        <v>Europe</v>
      </c>
      <c r="C215" s="10">
        <v>2021</v>
      </c>
      <c r="D215" s="9">
        <f t="shared" si="3"/>
        <v>1275244890.5550849</v>
      </c>
      <c r="E215" s="9">
        <v>5000000000</v>
      </c>
      <c r="F215" s="9"/>
      <c r="G215" s="8">
        <v>1275.244890555085</v>
      </c>
      <c r="H215" s="8">
        <v>1275.244890555085</v>
      </c>
    </row>
    <row r="216" spans="1:8" x14ac:dyDescent="0.15">
      <c r="A216" s="7" t="s">
        <v>21</v>
      </c>
      <c r="B216" s="7" t="str">
        <f>VLOOKUP(A216,countries!G211:H384,2,FALSE)</f>
        <v>Europe</v>
      </c>
      <c r="C216" s="10">
        <v>2022</v>
      </c>
      <c r="D216" s="9">
        <f t="shared" si="3"/>
        <v>1336451662.9922471</v>
      </c>
      <c r="E216" s="9">
        <v>5000000000</v>
      </c>
      <c r="F216" s="9"/>
      <c r="G216" s="8">
        <v>1336.4516629922471</v>
      </c>
      <c r="H216" s="8">
        <v>1336.4516629922471</v>
      </c>
    </row>
    <row r="217" spans="1:8" x14ac:dyDescent="0.15">
      <c r="A217" s="7" t="s">
        <v>22</v>
      </c>
      <c r="B217" s="7" t="str">
        <f>VLOOKUP(A217,countries!G212:H385,2,FALSE)</f>
        <v>Africa</v>
      </c>
      <c r="C217" s="10">
        <v>2013</v>
      </c>
      <c r="D217" s="9">
        <f t="shared" si="3"/>
        <v>157880456.02830151</v>
      </c>
      <c r="E217" s="9">
        <v>5000000000</v>
      </c>
      <c r="F217" s="9"/>
      <c r="G217" s="8">
        <v>157.8804560283015</v>
      </c>
      <c r="H217" s="8">
        <v>157.8804560283015</v>
      </c>
    </row>
    <row r="218" spans="1:8" x14ac:dyDescent="0.15">
      <c r="A218" s="7" t="s">
        <v>22</v>
      </c>
      <c r="B218" s="7" t="str">
        <f>VLOOKUP(A218,countries!G213:H386,2,FALSE)</f>
        <v>Africa</v>
      </c>
      <c r="C218" s="10">
        <v>2014</v>
      </c>
      <c r="D218" s="9">
        <f t="shared" si="3"/>
        <v>168926694.16069829</v>
      </c>
      <c r="E218" s="9">
        <v>5000000000</v>
      </c>
      <c r="F218" s="9"/>
      <c r="G218" s="8">
        <v>168.9266941606983</v>
      </c>
      <c r="H218" s="8">
        <v>168.9266941606983</v>
      </c>
    </row>
    <row r="219" spans="1:8" x14ac:dyDescent="0.15">
      <c r="A219" s="7" t="s">
        <v>22</v>
      </c>
      <c r="B219" s="7" t="str">
        <f>VLOOKUP(A219,countries!G214:H387,2,FALSE)</f>
        <v>Africa</v>
      </c>
      <c r="C219" s="10">
        <v>2015</v>
      </c>
      <c r="D219" s="9">
        <f t="shared" si="3"/>
        <v>167523424.216573</v>
      </c>
      <c r="E219" s="9">
        <v>5000000000</v>
      </c>
      <c r="F219" s="9"/>
      <c r="G219" s="8">
        <v>167.52342421657301</v>
      </c>
      <c r="H219" s="8">
        <v>167.52342421657301</v>
      </c>
    </row>
    <row r="220" spans="1:8" x14ac:dyDescent="0.15">
      <c r="A220" s="7" t="s">
        <v>22</v>
      </c>
      <c r="B220" s="7" t="str">
        <f>VLOOKUP(A220,countries!G215:H388,2,FALSE)</f>
        <v>Africa</v>
      </c>
      <c r="C220" s="10">
        <v>2016</v>
      </c>
      <c r="D220" s="9">
        <f t="shared" si="3"/>
        <v>168939958.60489532</v>
      </c>
      <c r="E220" s="9">
        <v>5000000000</v>
      </c>
      <c r="F220" s="9"/>
      <c r="G220" s="8">
        <v>168.93995860489531</v>
      </c>
      <c r="H220" s="8">
        <v>168.93995860489531</v>
      </c>
    </row>
    <row r="221" spans="1:8" x14ac:dyDescent="0.15">
      <c r="A221" s="7" t="s">
        <v>22</v>
      </c>
      <c r="B221" s="7" t="str">
        <f>VLOOKUP(A221,countries!G216:H389,2,FALSE)</f>
        <v>Africa</v>
      </c>
      <c r="C221" s="10">
        <v>2017</v>
      </c>
      <c r="D221" s="9">
        <f t="shared" si="3"/>
        <v>209812871.47632632</v>
      </c>
      <c r="E221" s="9">
        <v>5000000000</v>
      </c>
      <c r="F221" s="9"/>
      <c r="G221" s="8">
        <v>209.81287147632631</v>
      </c>
      <c r="H221" s="8">
        <v>209.81287147632631</v>
      </c>
    </row>
    <row r="222" spans="1:8" x14ac:dyDescent="0.15">
      <c r="A222" s="7" t="s">
        <v>22</v>
      </c>
      <c r="B222" s="7" t="str">
        <f>VLOOKUP(A222,countries!G217:H390,2,FALSE)</f>
        <v>Africa</v>
      </c>
      <c r="C222" s="10">
        <v>2018</v>
      </c>
      <c r="D222" s="9">
        <f t="shared" si="3"/>
        <v>313080261.58997095</v>
      </c>
      <c r="E222" s="9">
        <v>5000000000</v>
      </c>
      <c r="F222" s="9"/>
      <c r="G222" s="8">
        <v>313.08026158997097</v>
      </c>
      <c r="H222" s="8">
        <v>313.08026158997097</v>
      </c>
    </row>
    <row r="223" spans="1:8" x14ac:dyDescent="0.15">
      <c r="A223" s="7" t="s">
        <v>22</v>
      </c>
      <c r="B223" s="7" t="str">
        <f>VLOOKUP(A223,countries!G218:H391,2,FALSE)</f>
        <v>Africa</v>
      </c>
      <c r="C223" s="10">
        <v>2019</v>
      </c>
      <c r="D223" s="9">
        <f t="shared" si="3"/>
        <v>399299817.20614266</v>
      </c>
      <c r="E223" s="9">
        <v>5000000000</v>
      </c>
      <c r="F223" s="9"/>
      <c r="G223" s="8">
        <v>399.29981720614268</v>
      </c>
      <c r="H223" s="8">
        <v>399.29981720614268</v>
      </c>
    </row>
    <row r="224" spans="1:8" x14ac:dyDescent="0.15">
      <c r="A224" s="7" t="s">
        <v>22</v>
      </c>
      <c r="B224" s="7" t="str">
        <f>VLOOKUP(A224,countries!G219:H392,2,FALSE)</f>
        <v>Africa</v>
      </c>
      <c r="C224" s="10">
        <v>2020</v>
      </c>
      <c r="D224" s="9">
        <f t="shared" si="3"/>
        <v>411249744.7799961</v>
      </c>
      <c r="E224" s="9">
        <v>5000000000</v>
      </c>
      <c r="F224" s="9"/>
      <c r="G224" s="8">
        <v>411.24974477999609</v>
      </c>
      <c r="H224" s="8">
        <v>411.24974477999609</v>
      </c>
    </row>
    <row r="225" spans="1:8" x14ac:dyDescent="0.15">
      <c r="A225" s="7" t="s">
        <v>22</v>
      </c>
      <c r="B225" s="7" t="str">
        <f>VLOOKUP(A225,countries!G220:H393,2,FALSE)</f>
        <v>Africa</v>
      </c>
      <c r="C225" s="10">
        <v>2021</v>
      </c>
      <c r="D225" s="9">
        <f t="shared" si="3"/>
        <v>458279098.44488591</v>
      </c>
      <c r="E225" s="9">
        <v>5000000000</v>
      </c>
      <c r="F225" s="9"/>
      <c r="G225" s="8">
        <v>458.2790984448859</v>
      </c>
      <c r="H225" s="8">
        <v>458.2790984448859</v>
      </c>
    </row>
    <row r="226" spans="1:8" x14ac:dyDescent="0.15">
      <c r="A226" s="7" t="s">
        <v>22</v>
      </c>
      <c r="B226" s="7" t="str">
        <f>VLOOKUP(A226,countries!G221:H394,2,FALSE)</f>
        <v>Africa</v>
      </c>
      <c r="C226" s="10">
        <v>2022</v>
      </c>
      <c r="D226" s="9">
        <f t="shared" si="3"/>
        <v>553894244.04093027</v>
      </c>
      <c r="E226" s="9">
        <v>5000000000</v>
      </c>
      <c r="F226" s="9"/>
      <c r="G226" s="8">
        <v>553.89424404093029</v>
      </c>
      <c r="H226" s="8">
        <v>553.89424404093029</v>
      </c>
    </row>
    <row r="227" spans="1:8" x14ac:dyDescent="0.15">
      <c r="A227" s="7" t="s">
        <v>23</v>
      </c>
      <c r="B227" s="7" t="str">
        <f>VLOOKUP(A227,countries!G222:H395,2,FALSE)</f>
        <v>Africa</v>
      </c>
      <c r="C227" s="10">
        <v>2013</v>
      </c>
      <c r="D227" s="9">
        <f t="shared" si="3"/>
        <v>72607038.237544179</v>
      </c>
      <c r="E227" s="9">
        <v>5000000000</v>
      </c>
      <c r="F227" s="9"/>
      <c r="G227" s="8">
        <v>72.607038237544174</v>
      </c>
      <c r="H227" s="8">
        <v>72.607038237544174</v>
      </c>
    </row>
    <row r="228" spans="1:8" x14ac:dyDescent="0.15">
      <c r="A228" s="7" t="s">
        <v>23</v>
      </c>
      <c r="B228" s="7" t="str">
        <f>VLOOKUP(A228,countries!G223:H396,2,FALSE)</f>
        <v>Africa</v>
      </c>
      <c r="C228" s="10">
        <v>2014</v>
      </c>
      <c r="D228" s="9">
        <f t="shared" si="3"/>
        <v>70665453.260955334</v>
      </c>
      <c r="E228" s="9">
        <v>5000000000</v>
      </c>
      <c r="F228" s="9"/>
      <c r="G228" s="8">
        <v>70.665453260955331</v>
      </c>
      <c r="H228" s="8">
        <v>70.665453260955331</v>
      </c>
    </row>
    <row r="229" spans="1:8" x14ac:dyDescent="0.15">
      <c r="A229" s="7" t="s">
        <v>23</v>
      </c>
      <c r="B229" s="7" t="str">
        <f>VLOOKUP(A229,countries!G224:H397,2,FALSE)</f>
        <v>Africa</v>
      </c>
      <c r="C229" s="10">
        <v>2015</v>
      </c>
      <c r="D229" s="9">
        <f t="shared" si="3"/>
        <v>72407859.180479363</v>
      </c>
      <c r="E229" s="9">
        <v>5000000000</v>
      </c>
      <c r="F229" s="9"/>
      <c r="G229" s="8">
        <v>72.407859180479363</v>
      </c>
      <c r="H229" s="8">
        <v>72.407859180479363</v>
      </c>
    </row>
    <row r="230" spans="1:8" x14ac:dyDescent="0.15">
      <c r="A230" s="7" t="s">
        <v>23</v>
      </c>
      <c r="B230" s="7" t="str">
        <f>VLOOKUP(A230,countries!G225:H398,2,FALSE)</f>
        <v>Africa</v>
      </c>
      <c r="C230" s="10">
        <v>2016</v>
      </c>
      <c r="D230" s="9">
        <f t="shared" si="3"/>
        <v>72451244.511783183</v>
      </c>
      <c r="E230" s="9">
        <v>5000000000</v>
      </c>
      <c r="F230" s="9"/>
      <c r="G230" s="8">
        <v>72.451244511783187</v>
      </c>
      <c r="H230" s="8">
        <v>72.451244511783187</v>
      </c>
    </row>
    <row r="231" spans="1:8" x14ac:dyDescent="0.15">
      <c r="A231" s="7" t="s">
        <v>23</v>
      </c>
      <c r="B231" s="7" t="str">
        <f>VLOOKUP(A231,countries!G226:H399,2,FALSE)</f>
        <v>Africa</v>
      </c>
      <c r="C231" s="10">
        <v>2017</v>
      </c>
      <c r="D231" s="9">
        <f t="shared" si="3"/>
        <v>62429695.587947816</v>
      </c>
      <c r="E231" s="9">
        <v>5000000000</v>
      </c>
      <c r="F231" s="9"/>
      <c r="G231" s="8">
        <v>62.429695587947819</v>
      </c>
      <c r="H231" s="8">
        <v>62.429695587947819</v>
      </c>
    </row>
    <row r="232" spans="1:8" x14ac:dyDescent="0.15">
      <c r="A232" s="7" t="s">
        <v>23</v>
      </c>
      <c r="B232" s="7" t="str">
        <f>VLOOKUP(A232,countries!G227:H400,2,FALSE)</f>
        <v>Africa</v>
      </c>
      <c r="C232" s="10">
        <v>2018</v>
      </c>
      <c r="D232" s="9">
        <f t="shared" si="3"/>
        <v>68056391.899466231</v>
      </c>
      <c r="E232" s="9">
        <v>5000000000</v>
      </c>
      <c r="F232" s="9"/>
      <c r="G232" s="8">
        <v>68.056391899466234</v>
      </c>
      <c r="H232" s="8">
        <v>68.056391899466234</v>
      </c>
    </row>
    <row r="233" spans="1:8" x14ac:dyDescent="0.15">
      <c r="A233" s="7" t="s">
        <v>23</v>
      </c>
      <c r="B233" s="7" t="str">
        <f>VLOOKUP(A233,countries!G228:H401,2,FALSE)</f>
        <v>Africa</v>
      </c>
      <c r="C233" s="10">
        <v>2019</v>
      </c>
      <c r="D233" s="9">
        <f t="shared" si="3"/>
        <v>91916762.653076202</v>
      </c>
      <c r="E233" s="9">
        <v>5000000000</v>
      </c>
      <c r="F233" s="9"/>
      <c r="G233" s="8">
        <v>91.916762653076205</v>
      </c>
      <c r="H233" s="8">
        <v>91.916762653076205</v>
      </c>
    </row>
    <row r="234" spans="1:8" x14ac:dyDescent="0.15">
      <c r="A234" s="7" t="s">
        <v>23</v>
      </c>
      <c r="B234" s="7" t="str">
        <f>VLOOKUP(A234,countries!G229:H402,2,FALSE)</f>
        <v>Africa</v>
      </c>
      <c r="C234" s="10">
        <v>2020</v>
      </c>
      <c r="D234" s="9">
        <f t="shared" si="3"/>
        <v>70886060.769655272</v>
      </c>
      <c r="E234" s="9">
        <v>5000000000</v>
      </c>
      <c r="F234" s="9"/>
      <c r="G234" s="8">
        <v>70.886060769655273</v>
      </c>
      <c r="H234" s="8">
        <v>70.886060769655273</v>
      </c>
    </row>
    <row r="235" spans="1:8" x14ac:dyDescent="0.15">
      <c r="A235" s="7" t="s">
        <v>23</v>
      </c>
      <c r="B235" s="7" t="str">
        <f>VLOOKUP(A235,countries!G230:H403,2,FALSE)</f>
        <v>Africa</v>
      </c>
      <c r="C235" s="10">
        <v>2021</v>
      </c>
      <c r="D235" s="9">
        <f t="shared" si="3"/>
        <v>68376397.135783076</v>
      </c>
      <c r="E235" s="9">
        <v>5000000000</v>
      </c>
      <c r="F235" s="9"/>
      <c r="G235" s="8">
        <v>68.37639713578308</v>
      </c>
      <c r="H235" s="8">
        <v>68.37639713578308</v>
      </c>
    </row>
    <row r="236" spans="1:8" x14ac:dyDescent="0.15">
      <c r="A236" s="7" t="s">
        <v>23</v>
      </c>
      <c r="B236" s="7" t="str">
        <f>VLOOKUP(A236,countries!G231:H404,2,FALSE)</f>
        <v>Africa</v>
      </c>
      <c r="C236" s="10">
        <v>2022</v>
      </c>
      <c r="D236" s="9">
        <f t="shared" si="3"/>
        <v>89314854.757596254</v>
      </c>
      <c r="E236" s="9">
        <v>5000000000</v>
      </c>
      <c r="F236" s="9"/>
      <c r="G236" s="8">
        <v>89.314854757596251</v>
      </c>
      <c r="H236" s="8">
        <v>89.314854757596251</v>
      </c>
    </row>
    <row r="237" spans="1:8" x14ac:dyDescent="0.15">
      <c r="A237" s="7" t="s">
        <v>24</v>
      </c>
      <c r="B237" s="7" t="str">
        <f>VLOOKUP(A237,countries!G232:H405,2,FALSE)</f>
        <v>Asia/Oceana</v>
      </c>
      <c r="C237" s="10">
        <v>2013</v>
      </c>
      <c r="D237" s="9">
        <f t="shared" si="3"/>
        <v>297118839.74186903</v>
      </c>
      <c r="E237" s="9">
        <v>5000000000</v>
      </c>
      <c r="F237" s="9"/>
      <c r="G237" s="8">
        <v>297.11883974186901</v>
      </c>
      <c r="H237" s="8">
        <v>297.11883974186901</v>
      </c>
    </row>
    <row r="238" spans="1:8" x14ac:dyDescent="0.15">
      <c r="A238" s="7" t="s">
        <v>24</v>
      </c>
      <c r="B238" s="7" t="str">
        <f>VLOOKUP(A238,countries!G233:H406,2,FALSE)</f>
        <v>Asia/Oceana</v>
      </c>
      <c r="C238" s="10">
        <v>2014</v>
      </c>
      <c r="D238" s="9">
        <f t="shared" si="3"/>
        <v>327463181.68042648</v>
      </c>
      <c r="E238" s="9">
        <v>5000000000</v>
      </c>
      <c r="F238" s="9"/>
      <c r="G238" s="8">
        <v>327.46318168042649</v>
      </c>
      <c r="H238" s="8">
        <v>327.46318168042649</v>
      </c>
    </row>
    <row r="239" spans="1:8" x14ac:dyDescent="0.15">
      <c r="A239" s="7" t="s">
        <v>24</v>
      </c>
      <c r="B239" s="7" t="str">
        <f>VLOOKUP(A239,countries!G234:H407,2,FALSE)</f>
        <v>Asia/Oceana</v>
      </c>
      <c r="C239" s="10">
        <v>2015</v>
      </c>
      <c r="D239" s="9">
        <f t="shared" si="3"/>
        <v>381291077.02020061</v>
      </c>
      <c r="E239" s="9">
        <v>5000000000</v>
      </c>
      <c r="F239" s="9"/>
      <c r="G239" s="8">
        <v>381.29107702020059</v>
      </c>
      <c r="H239" s="8">
        <v>381.29107702020059</v>
      </c>
    </row>
    <row r="240" spans="1:8" x14ac:dyDescent="0.15">
      <c r="A240" s="7" t="s">
        <v>24</v>
      </c>
      <c r="B240" s="7" t="str">
        <f>VLOOKUP(A240,countries!G235:H408,2,FALSE)</f>
        <v>Asia/Oceana</v>
      </c>
      <c r="C240" s="10">
        <v>2016</v>
      </c>
      <c r="D240" s="9">
        <f t="shared" si="3"/>
        <v>434141530.67758954</v>
      </c>
      <c r="E240" s="9">
        <v>5000000000</v>
      </c>
      <c r="F240" s="9"/>
      <c r="G240" s="8">
        <v>434.14153067758951</v>
      </c>
      <c r="H240" s="8">
        <v>434.14153067758951</v>
      </c>
    </row>
    <row r="241" spans="1:8" x14ac:dyDescent="0.15">
      <c r="A241" s="7" t="s">
        <v>24</v>
      </c>
      <c r="B241" s="7" t="str">
        <f>VLOOKUP(A241,countries!G236:H409,2,FALSE)</f>
        <v>Asia/Oceana</v>
      </c>
      <c r="C241" s="10">
        <v>2017</v>
      </c>
      <c r="D241" s="9">
        <f t="shared" si="3"/>
        <v>504911177.2550652</v>
      </c>
      <c r="E241" s="9">
        <v>5000000000</v>
      </c>
      <c r="F241" s="9"/>
      <c r="G241" s="8">
        <v>504.91117725506518</v>
      </c>
      <c r="H241" s="8">
        <v>504.91117725506518</v>
      </c>
    </row>
    <row r="242" spans="1:8" x14ac:dyDescent="0.15">
      <c r="A242" s="7" t="s">
        <v>24</v>
      </c>
      <c r="B242" s="7" t="str">
        <f>VLOOKUP(A242,countries!G237:H410,2,FALSE)</f>
        <v>Asia/Oceana</v>
      </c>
      <c r="C242" s="10">
        <v>2018</v>
      </c>
      <c r="D242" s="9">
        <f t="shared" si="3"/>
        <v>583348024.75810504</v>
      </c>
      <c r="E242" s="9">
        <v>5000000000</v>
      </c>
      <c r="F242" s="9"/>
      <c r="G242" s="8">
        <v>583.348024758105</v>
      </c>
      <c r="H242" s="8">
        <v>583.348024758105</v>
      </c>
    </row>
    <row r="243" spans="1:8" x14ac:dyDescent="0.15">
      <c r="A243" s="7" t="s">
        <v>24</v>
      </c>
      <c r="B243" s="7" t="str">
        <f>VLOOKUP(A243,countries!G238:H411,2,FALSE)</f>
        <v>Asia/Oceana</v>
      </c>
      <c r="C243" s="10">
        <v>2019</v>
      </c>
      <c r="D243" s="9">
        <f t="shared" si="3"/>
        <v>628992431.41580522</v>
      </c>
      <c r="E243" s="9">
        <v>5000000000</v>
      </c>
      <c r="F243" s="9"/>
      <c r="G243" s="8">
        <v>628.99243141580519</v>
      </c>
      <c r="H243" s="8">
        <v>628.99243141580519</v>
      </c>
    </row>
    <row r="244" spans="1:8" x14ac:dyDescent="0.15">
      <c r="A244" s="7" t="s">
        <v>24</v>
      </c>
      <c r="B244" s="7" t="str">
        <f>VLOOKUP(A244,countries!G239:H412,2,FALSE)</f>
        <v>Asia/Oceana</v>
      </c>
      <c r="C244" s="10">
        <v>2020</v>
      </c>
      <c r="D244" s="9">
        <f t="shared" si="3"/>
        <v>641436195.2041496</v>
      </c>
      <c r="E244" s="9">
        <v>5000000000</v>
      </c>
      <c r="F244" s="9"/>
      <c r="G244" s="8">
        <v>641.43619520414961</v>
      </c>
      <c r="H244" s="8">
        <v>641.43619520414961</v>
      </c>
    </row>
    <row r="245" spans="1:8" x14ac:dyDescent="0.15">
      <c r="A245" s="7" t="s">
        <v>24</v>
      </c>
      <c r="B245" s="7" t="str">
        <f>VLOOKUP(A245,countries!G240:H413,2,FALSE)</f>
        <v>Asia/Oceana</v>
      </c>
      <c r="C245" s="10">
        <v>2021</v>
      </c>
      <c r="D245" s="9">
        <f t="shared" si="3"/>
        <v>630407255.02711642</v>
      </c>
      <c r="E245" s="9">
        <v>5000000000</v>
      </c>
      <c r="F245" s="9"/>
      <c r="G245" s="8">
        <v>630.40725502711643</v>
      </c>
      <c r="H245" s="8">
        <v>630.40725502711643</v>
      </c>
    </row>
    <row r="246" spans="1:8" x14ac:dyDescent="0.15">
      <c r="A246" s="7" t="s">
        <v>24</v>
      </c>
      <c r="B246" s="7" t="str">
        <f>VLOOKUP(A246,countries!G241:H414,2,FALSE)</f>
        <v>Asia/Oceana</v>
      </c>
      <c r="C246" s="10">
        <v>2022</v>
      </c>
      <c r="D246" s="9">
        <f t="shared" si="3"/>
        <v>583373705.85889959</v>
      </c>
      <c r="E246" s="9">
        <v>5000000000</v>
      </c>
      <c r="F246" s="9"/>
      <c r="G246" s="8">
        <v>583.3737058588996</v>
      </c>
      <c r="H246" s="8">
        <v>583.3737058588996</v>
      </c>
    </row>
    <row r="247" spans="1:8" x14ac:dyDescent="0.15">
      <c r="A247" s="7" t="s">
        <v>25</v>
      </c>
      <c r="B247" s="7" t="str">
        <f>VLOOKUP(A247,countries!G242:H415,2,FALSE)</f>
        <v>Africa</v>
      </c>
      <c r="C247" s="10">
        <v>2013</v>
      </c>
      <c r="D247" s="9">
        <f t="shared" si="3"/>
        <v>402924964.19143116</v>
      </c>
      <c r="E247" s="9">
        <v>5000000000</v>
      </c>
      <c r="F247" s="9"/>
      <c r="G247" s="8">
        <v>402.92496419143117</v>
      </c>
      <c r="H247" s="8">
        <v>402.92496419143117</v>
      </c>
    </row>
    <row r="248" spans="1:8" x14ac:dyDescent="0.15">
      <c r="A248" s="7" t="s">
        <v>25</v>
      </c>
      <c r="B248" s="7" t="str">
        <f>VLOOKUP(A248,countries!G243:H416,2,FALSE)</f>
        <v>Africa</v>
      </c>
      <c r="C248" s="10">
        <v>2014</v>
      </c>
      <c r="D248" s="9">
        <f t="shared" si="3"/>
        <v>404725819.61838078</v>
      </c>
      <c r="E248" s="9">
        <v>5000000000</v>
      </c>
      <c r="F248" s="9"/>
      <c r="G248" s="8">
        <v>404.7258196183808</v>
      </c>
      <c r="H248" s="8">
        <v>404.7258196183808</v>
      </c>
    </row>
    <row r="249" spans="1:8" x14ac:dyDescent="0.15">
      <c r="A249" s="7" t="s">
        <v>25</v>
      </c>
      <c r="B249" s="7" t="str">
        <f>VLOOKUP(A249,countries!G244:H417,2,FALSE)</f>
        <v>Africa</v>
      </c>
      <c r="C249" s="10">
        <v>2015</v>
      </c>
      <c r="D249" s="9">
        <f t="shared" si="3"/>
        <v>415466133.13431519</v>
      </c>
      <c r="E249" s="9">
        <v>5000000000</v>
      </c>
      <c r="F249" s="9"/>
      <c r="G249" s="8">
        <v>415.46613313431521</v>
      </c>
      <c r="H249" s="8">
        <v>415.46613313431521</v>
      </c>
    </row>
    <row r="250" spans="1:8" x14ac:dyDescent="0.15">
      <c r="A250" s="7" t="s">
        <v>25</v>
      </c>
      <c r="B250" s="7" t="str">
        <f>VLOOKUP(A250,countries!G245:H418,2,FALSE)</f>
        <v>Africa</v>
      </c>
      <c r="C250" s="10">
        <v>2016</v>
      </c>
      <c r="D250" s="9">
        <f t="shared" si="3"/>
        <v>452195971.99591631</v>
      </c>
      <c r="E250" s="9">
        <v>5000000000</v>
      </c>
      <c r="F250" s="9"/>
      <c r="G250" s="8">
        <v>452.1959719959163</v>
      </c>
      <c r="H250" s="8">
        <v>452.1959719959163</v>
      </c>
    </row>
    <row r="251" spans="1:8" x14ac:dyDescent="0.15">
      <c r="A251" s="7" t="s">
        <v>25</v>
      </c>
      <c r="B251" s="7" t="str">
        <f>VLOOKUP(A251,countries!G246:H419,2,FALSE)</f>
        <v>Africa</v>
      </c>
      <c r="C251" s="10">
        <v>2017</v>
      </c>
      <c r="D251" s="9">
        <f t="shared" si="3"/>
        <v>466687946.56677777</v>
      </c>
      <c r="E251" s="9">
        <v>5000000000</v>
      </c>
      <c r="F251" s="9"/>
      <c r="G251" s="8">
        <v>466.68794656677778</v>
      </c>
      <c r="H251" s="8">
        <v>466.68794656677778</v>
      </c>
    </row>
    <row r="252" spans="1:8" x14ac:dyDescent="0.15">
      <c r="A252" s="7" t="s">
        <v>25</v>
      </c>
      <c r="B252" s="7" t="str">
        <f>VLOOKUP(A252,countries!G247:H420,2,FALSE)</f>
        <v>Africa</v>
      </c>
      <c r="C252" s="10">
        <v>2018</v>
      </c>
      <c r="D252" s="9">
        <f t="shared" si="3"/>
        <v>462302318.64848834</v>
      </c>
      <c r="E252" s="9">
        <v>5000000000</v>
      </c>
      <c r="F252" s="9"/>
      <c r="G252" s="8">
        <v>462.30231864848832</v>
      </c>
      <c r="H252" s="8">
        <v>462.30231864848832</v>
      </c>
    </row>
    <row r="253" spans="1:8" x14ac:dyDescent="0.15">
      <c r="A253" s="7" t="s">
        <v>25</v>
      </c>
      <c r="B253" s="7" t="str">
        <f>VLOOKUP(A253,countries!G248:H421,2,FALSE)</f>
        <v>Africa</v>
      </c>
      <c r="C253" s="10">
        <v>2019</v>
      </c>
      <c r="D253" s="9">
        <f t="shared" si="3"/>
        <v>467358445.50338614</v>
      </c>
      <c r="E253" s="9">
        <v>5000000000</v>
      </c>
      <c r="F253" s="9"/>
      <c r="G253" s="8">
        <v>467.35844550338612</v>
      </c>
      <c r="H253" s="8">
        <v>467.35844550338612</v>
      </c>
    </row>
    <row r="254" spans="1:8" x14ac:dyDescent="0.15">
      <c r="A254" s="7" t="s">
        <v>25</v>
      </c>
      <c r="B254" s="7" t="str">
        <f>VLOOKUP(A254,countries!G249:H422,2,FALSE)</f>
        <v>Africa</v>
      </c>
      <c r="C254" s="10">
        <v>2020</v>
      </c>
      <c r="D254" s="9">
        <f t="shared" si="3"/>
        <v>417305809.80304492</v>
      </c>
      <c r="E254" s="9">
        <v>5000000000</v>
      </c>
      <c r="F254" s="9"/>
      <c r="G254" s="8">
        <v>417.30580980304489</v>
      </c>
      <c r="H254" s="8">
        <v>417.30580980304489</v>
      </c>
    </row>
    <row r="255" spans="1:8" x14ac:dyDescent="0.15">
      <c r="A255" s="7" t="s">
        <v>25</v>
      </c>
      <c r="B255" s="7" t="str">
        <f>VLOOKUP(A255,countries!G250:H423,2,FALSE)</f>
        <v>Africa</v>
      </c>
      <c r="C255" s="10">
        <v>2021</v>
      </c>
      <c r="D255" s="9">
        <f t="shared" si="3"/>
        <v>443336832.00567669</v>
      </c>
      <c r="E255" s="9">
        <v>5000000000</v>
      </c>
      <c r="F255" s="9"/>
      <c r="G255" s="8">
        <v>443.33683200567668</v>
      </c>
      <c r="H255" s="8">
        <v>443.33683200567668</v>
      </c>
    </row>
    <row r="256" spans="1:8" x14ac:dyDescent="0.15">
      <c r="A256" s="7" t="s">
        <v>25</v>
      </c>
      <c r="B256" s="7" t="str">
        <f>VLOOKUP(A256,countries!G251:H424,2,FALSE)</f>
        <v>Africa</v>
      </c>
      <c r="C256" s="10">
        <v>2022</v>
      </c>
      <c r="D256" s="9">
        <f t="shared" si="3"/>
        <v>447916347.8476823</v>
      </c>
      <c r="E256" s="9">
        <v>5000000000</v>
      </c>
      <c r="F256" s="9"/>
      <c r="G256" s="8">
        <v>447.91634784768229</v>
      </c>
      <c r="H256" s="8">
        <v>447.91634784768229</v>
      </c>
    </row>
    <row r="257" spans="1:8" x14ac:dyDescent="0.15">
      <c r="A257" s="7" t="s">
        <v>26</v>
      </c>
      <c r="B257" s="7" t="str">
        <f>VLOOKUP(A257,countries!G252:H425,2,FALSE)</f>
        <v>Americas</v>
      </c>
      <c r="C257" s="10">
        <v>2013</v>
      </c>
      <c r="D257" s="9">
        <f t="shared" si="3"/>
        <v>17531849093.891491</v>
      </c>
      <c r="E257" s="9">
        <v>5000000000</v>
      </c>
      <c r="F257" s="9"/>
      <c r="G257" s="8">
        <v>17531.849093891491</v>
      </c>
      <c r="H257" s="8">
        <v>17531.849093891491</v>
      </c>
    </row>
    <row r="258" spans="1:8" x14ac:dyDescent="0.15">
      <c r="A258" s="7" t="s">
        <v>26</v>
      </c>
      <c r="B258" s="7" t="str">
        <f>VLOOKUP(A258,countries!G253:H426,2,FALSE)</f>
        <v>Americas</v>
      </c>
      <c r="C258" s="10">
        <v>2014</v>
      </c>
      <c r="D258" s="9">
        <f t="shared" si="3"/>
        <v>17817822252.366493</v>
      </c>
      <c r="E258" s="9">
        <v>5000000000</v>
      </c>
      <c r="F258" s="9"/>
      <c r="G258" s="8">
        <v>17817.822252366492</v>
      </c>
      <c r="H258" s="8">
        <v>17817.822252366492</v>
      </c>
    </row>
    <row r="259" spans="1:8" x14ac:dyDescent="0.15">
      <c r="A259" s="7" t="s">
        <v>26</v>
      </c>
      <c r="B259" s="7" t="str">
        <f>VLOOKUP(A259,countries!G254:H427,2,FALSE)</f>
        <v>Americas</v>
      </c>
      <c r="C259" s="10">
        <v>2015</v>
      </c>
      <c r="D259" s="9">
        <f t="shared" si="3"/>
        <v>20471094656.698112</v>
      </c>
      <c r="E259" s="9">
        <v>5000000000</v>
      </c>
      <c r="F259" s="9"/>
      <c r="G259" s="8">
        <v>20471.094656698111</v>
      </c>
      <c r="H259" s="8">
        <v>20471.094656698111</v>
      </c>
    </row>
    <row r="260" spans="1:8" x14ac:dyDescent="0.15">
      <c r="A260" s="7" t="s">
        <v>26</v>
      </c>
      <c r="B260" s="7" t="str">
        <f>VLOOKUP(A260,countries!G255:H428,2,FALSE)</f>
        <v>Americas</v>
      </c>
      <c r="C260" s="10">
        <v>2016</v>
      </c>
      <c r="D260" s="9">
        <f t="shared" si="3"/>
        <v>20742630346.92741</v>
      </c>
      <c r="E260" s="9">
        <v>5000000000</v>
      </c>
      <c r="F260" s="9"/>
      <c r="G260" s="8">
        <v>20742.63034692741</v>
      </c>
      <c r="H260" s="8">
        <v>20742.63034692741</v>
      </c>
    </row>
    <row r="261" spans="1:8" x14ac:dyDescent="0.15">
      <c r="A261" s="7" t="s">
        <v>26</v>
      </c>
      <c r="B261" s="7" t="str">
        <f>VLOOKUP(A261,countries!G256:H429,2,FALSE)</f>
        <v>Americas</v>
      </c>
      <c r="C261" s="10">
        <v>2017</v>
      </c>
      <c r="D261" s="9">
        <f t="shared" si="3"/>
        <v>25056343896.069378</v>
      </c>
      <c r="E261" s="9">
        <v>5000000000</v>
      </c>
      <c r="F261" s="9"/>
      <c r="G261" s="8">
        <v>25056.343896069378</v>
      </c>
      <c r="H261" s="8">
        <v>25056.343896069378</v>
      </c>
    </row>
    <row r="262" spans="1:8" x14ac:dyDescent="0.15">
      <c r="A262" s="7" t="s">
        <v>26</v>
      </c>
      <c r="B262" s="7" t="str">
        <f>VLOOKUP(A262,countries!G257:H430,2,FALSE)</f>
        <v>Americas</v>
      </c>
      <c r="C262" s="10">
        <v>2018</v>
      </c>
      <c r="D262" s="9">
        <f t="shared" si="3"/>
        <v>24940646609.594711</v>
      </c>
      <c r="E262" s="9">
        <v>5000000000</v>
      </c>
      <c r="F262" s="9"/>
      <c r="G262" s="8">
        <v>24940.646609594711</v>
      </c>
      <c r="H262" s="8">
        <v>24940.646609594711</v>
      </c>
    </row>
    <row r="263" spans="1:8" x14ac:dyDescent="0.15">
      <c r="A263" s="7" t="s">
        <v>26</v>
      </c>
      <c r="B263" s="7" t="str">
        <f>VLOOKUP(A263,countries!G258:H431,2,FALSE)</f>
        <v>Americas</v>
      </c>
      <c r="C263" s="10">
        <v>2019</v>
      </c>
      <c r="D263" s="9">
        <f t="shared" ref="D263:D326" si="4">G263*1000000</f>
        <v>24678864329.817902</v>
      </c>
      <c r="E263" s="9">
        <v>5000000000</v>
      </c>
      <c r="F263" s="9"/>
      <c r="G263" s="8">
        <v>24678.864329817901</v>
      </c>
      <c r="H263" s="8">
        <v>24678.864329817901</v>
      </c>
    </row>
    <row r="264" spans="1:8" x14ac:dyDescent="0.15">
      <c r="A264" s="7" t="s">
        <v>26</v>
      </c>
      <c r="B264" s="7" t="str">
        <f>VLOOKUP(A264,countries!G259:H432,2,FALSE)</f>
        <v>Americas</v>
      </c>
      <c r="C264" s="10">
        <v>2020</v>
      </c>
      <c r="D264" s="9">
        <f t="shared" si="4"/>
        <v>25522287159.944252</v>
      </c>
      <c r="E264" s="9">
        <v>5000000000</v>
      </c>
      <c r="F264" s="9"/>
      <c r="G264" s="8">
        <v>25522.287159944251</v>
      </c>
      <c r="H264" s="8">
        <v>25522.287159944251</v>
      </c>
    </row>
    <row r="265" spans="1:8" x14ac:dyDescent="0.15">
      <c r="A265" s="7" t="s">
        <v>26</v>
      </c>
      <c r="B265" s="7" t="str">
        <f>VLOOKUP(A265,countries!G260:H433,2,FALSE)</f>
        <v>Americas</v>
      </c>
      <c r="C265" s="10">
        <v>2021</v>
      </c>
      <c r="D265" s="9">
        <f t="shared" si="4"/>
        <v>25362240829.346092</v>
      </c>
      <c r="E265" s="9">
        <v>5000000000</v>
      </c>
      <c r="F265" s="9"/>
      <c r="G265" s="8">
        <v>25362.24082934609</v>
      </c>
      <c r="H265" s="8">
        <v>25362.24082934609</v>
      </c>
    </row>
    <row r="266" spans="1:8" x14ac:dyDescent="0.15">
      <c r="A266" s="7" t="s">
        <v>26</v>
      </c>
      <c r="B266" s="7" t="str">
        <f>VLOOKUP(A266,countries!G261:H434,2,FALSE)</f>
        <v>Americas</v>
      </c>
      <c r="C266" s="10">
        <v>2022</v>
      </c>
      <c r="D266" s="9">
        <f t="shared" si="4"/>
        <v>26112073794.575768</v>
      </c>
      <c r="E266" s="9">
        <v>5000000000</v>
      </c>
      <c r="F266" s="9"/>
      <c r="G266" s="8">
        <v>26112.073794575768</v>
      </c>
      <c r="H266" s="8">
        <v>26112.073794575768</v>
      </c>
    </row>
    <row r="267" spans="1:8" x14ac:dyDescent="0.15">
      <c r="A267" s="7" t="s">
        <v>27</v>
      </c>
      <c r="B267" s="7" t="str">
        <f>VLOOKUP(A267,countries!G262:H435,2,FALSE)</f>
        <v>Africa</v>
      </c>
      <c r="C267" s="10">
        <v>2013</v>
      </c>
      <c r="D267" s="9">
        <f t="shared" si="4"/>
        <v>9104587.3626728244</v>
      </c>
      <c r="E267" s="9">
        <v>5000000000</v>
      </c>
      <c r="F267" s="9"/>
      <c r="G267" s="8">
        <v>9.1045873626728238</v>
      </c>
      <c r="H267" s="8">
        <v>9.1045873626728238</v>
      </c>
    </row>
    <row r="268" spans="1:8" x14ac:dyDescent="0.15">
      <c r="A268" s="7" t="s">
        <v>27</v>
      </c>
      <c r="B268" s="7" t="str">
        <f>VLOOKUP(A268,countries!G263:H436,2,FALSE)</f>
        <v>Africa</v>
      </c>
      <c r="C268" s="10">
        <v>2014</v>
      </c>
      <c r="D268" s="9">
        <f t="shared" si="4"/>
        <v>9350284.4402819183</v>
      </c>
      <c r="E268" s="9">
        <v>5000000000</v>
      </c>
      <c r="F268" s="9"/>
      <c r="G268" s="8">
        <v>9.3502844402819179</v>
      </c>
      <c r="H268" s="8">
        <v>9.3502844402819179</v>
      </c>
    </row>
    <row r="269" spans="1:8" x14ac:dyDescent="0.15">
      <c r="A269" s="7" t="s">
        <v>27</v>
      </c>
      <c r="B269" s="7" t="str">
        <f>VLOOKUP(A269,countries!G264:H437,2,FALSE)</f>
        <v>Africa</v>
      </c>
      <c r="C269" s="10">
        <v>2015</v>
      </c>
      <c r="D269" s="9">
        <f t="shared" si="4"/>
        <v>9918307.0101146847</v>
      </c>
      <c r="E269" s="9">
        <v>5000000000</v>
      </c>
      <c r="F269" s="9"/>
      <c r="G269" s="8">
        <v>9.9183070101146846</v>
      </c>
      <c r="H269" s="8">
        <v>9.9183070101146846</v>
      </c>
    </row>
    <row r="270" spans="1:8" x14ac:dyDescent="0.15">
      <c r="A270" s="7" t="s">
        <v>27</v>
      </c>
      <c r="B270" s="7" t="str">
        <f>VLOOKUP(A270,countries!G265:H438,2,FALSE)</f>
        <v>Africa</v>
      </c>
      <c r="C270" s="10">
        <v>2016</v>
      </c>
      <c r="D270" s="9">
        <f t="shared" si="4"/>
        <v>11502411.699068051</v>
      </c>
      <c r="E270" s="9">
        <v>5000000000</v>
      </c>
      <c r="F270" s="9"/>
      <c r="G270" s="8">
        <v>11.50241169906805</v>
      </c>
      <c r="H270" s="8">
        <v>11.50241169906805</v>
      </c>
    </row>
    <row r="271" spans="1:8" x14ac:dyDescent="0.15">
      <c r="A271" s="7" t="s">
        <v>27</v>
      </c>
      <c r="B271" s="7" t="str">
        <f>VLOOKUP(A271,countries!G266:H439,2,FALSE)</f>
        <v>Africa</v>
      </c>
      <c r="C271" s="10">
        <v>2017</v>
      </c>
      <c r="D271" s="9">
        <f t="shared" si="4"/>
        <v>10339448.006575599</v>
      </c>
      <c r="E271" s="9">
        <v>5000000000</v>
      </c>
      <c r="F271" s="9"/>
      <c r="G271" s="8">
        <v>10.3394480065756</v>
      </c>
      <c r="H271" s="8">
        <v>10.3394480065756</v>
      </c>
    </row>
    <row r="272" spans="1:8" x14ac:dyDescent="0.15">
      <c r="A272" s="7" t="s">
        <v>27</v>
      </c>
      <c r="B272" s="7" t="str">
        <f>VLOOKUP(A272,countries!G267:H440,2,FALSE)</f>
        <v>Africa</v>
      </c>
      <c r="C272" s="10">
        <v>2018</v>
      </c>
      <c r="D272" s="9">
        <f t="shared" si="4"/>
        <v>11122081.563452641</v>
      </c>
      <c r="E272" s="9">
        <v>5000000000</v>
      </c>
      <c r="F272" s="9"/>
      <c r="G272" s="8">
        <v>11.122081563452641</v>
      </c>
      <c r="H272" s="8">
        <v>11.122081563452641</v>
      </c>
    </row>
    <row r="273" spans="1:8" x14ac:dyDescent="0.15">
      <c r="A273" s="7" t="s">
        <v>27</v>
      </c>
      <c r="B273" s="7" t="str">
        <f>VLOOKUP(A273,countries!G268:H441,2,FALSE)</f>
        <v>Africa</v>
      </c>
      <c r="C273" s="10">
        <v>2019</v>
      </c>
      <c r="D273" s="9">
        <f t="shared" si="4"/>
        <v>10529064.368378419</v>
      </c>
      <c r="E273" s="9">
        <v>5000000000</v>
      </c>
      <c r="F273" s="9"/>
      <c r="G273" s="8">
        <v>10.529064368378419</v>
      </c>
      <c r="H273" s="8">
        <v>10.529064368378419</v>
      </c>
    </row>
    <row r="274" spans="1:8" x14ac:dyDescent="0.15">
      <c r="A274" s="7" t="s">
        <v>27</v>
      </c>
      <c r="B274" s="7" t="str">
        <f>VLOOKUP(A274,countries!G269:H442,2,FALSE)</f>
        <v>Africa</v>
      </c>
      <c r="C274" s="10">
        <v>2020</v>
      </c>
      <c r="D274" s="9">
        <f t="shared" si="4"/>
        <v>11919713.767504429</v>
      </c>
      <c r="E274" s="9">
        <v>5000000000</v>
      </c>
      <c r="F274" s="9"/>
      <c r="G274" s="8">
        <v>11.91971376750443</v>
      </c>
      <c r="H274" s="8">
        <v>11.91971376750443</v>
      </c>
    </row>
    <row r="275" spans="1:8" x14ac:dyDescent="0.15">
      <c r="A275" s="7" t="s">
        <v>27</v>
      </c>
      <c r="B275" s="7" t="str">
        <f>VLOOKUP(A275,countries!G270:H443,2,FALSE)</f>
        <v>Africa</v>
      </c>
      <c r="C275" s="10">
        <v>2021</v>
      </c>
      <c r="D275" s="9">
        <f t="shared" si="4"/>
        <v>11213723.429355869</v>
      </c>
      <c r="E275" s="9">
        <v>5000000000</v>
      </c>
      <c r="F275" s="9"/>
      <c r="G275" s="8">
        <v>11.21372342935587</v>
      </c>
      <c r="H275" s="8">
        <v>11.21372342935587</v>
      </c>
    </row>
    <row r="276" spans="1:8" x14ac:dyDescent="0.15">
      <c r="A276" s="7" t="s">
        <v>27</v>
      </c>
      <c r="B276" s="7" t="str">
        <f>VLOOKUP(A276,countries!G271:H444,2,FALSE)</f>
        <v>Africa</v>
      </c>
      <c r="C276" s="10">
        <v>2022</v>
      </c>
      <c r="D276" s="9">
        <f t="shared" si="4"/>
        <v>10821979.652717391</v>
      </c>
      <c r="E276" s="9">
        <v>5000000000</v>
      </c>
      <c r="F276" s="9"/>
      <c r="G276" s="8">
        <v>10.82197965271739</v>
      </c>
      <c r="H276" s="8">
        <v>10.82197965271739</v>
      </c>
    </row>
    <row r="277" spans="1:8" x14ac:dyDescent="0.15">
      <c r="A277" s="7" t="s">
        <v>28</v>
      </c>
      <c r="B277" s="7" t="str">
        <f>VLOOKUP(A277,countries!G272:H445,2,FALSE)</f>
        <v>Africa</v>
      </c>
      <c r="C277" s="10">
        <v>2013</v>
      </c>
      <c r="D277" s="9">
        <f t="shared" si="4"/>
        <v>60160497.825794592</v>
      </c>
      <c r="E277" s="9">
        <v>5000000000</v>
      </c>
      <c r="F277" s="9"/>
      <c r="G277" s="8">
        <v>60.160497825794593</v>
      </c>
      <c r="H277" s="8">
        <v>60.160497825794593</v>
      </c>
    </row>
    <row r="278" spans="1:8" x14ac:dyDescent="0.15">
      <c r="A278" s="7" t="s">
        <v>28</v>
      </c>
      <c r="B278" s="7" t="str">
        <f>VLOOKUP(A278,countries!G273:H446,2,FALSE)</f>
        <v>Africa</v>
      </c>
      <c r="C278" s="10">
        <v>2014</v>
      </c>
      <c r="D278" s="9">
        <f t="shared" si="4"/>
        <v>41994279.012791842</v>
      </c>
      <c r="E278" s="9">
        <v>5000000000</v>
      </c>
      <c r="F278" s="9"/>
      <c r="G278" s="8">
        <v>41.994279012791843</v>
      </c>
      <c r="H278" s="8">
        <v>41.994279012791843</v>
      </c>
    </row>
    <row r="279" spans="1:8" x14ac:dyDescent="0.15">
      <c r="A279" s="7" t="s">
        <v>28</v>
      </c>
      <c r="B279" s="7" t="str">
        <f>VLOOKUP(A279,countries!G274:H447,2,FALSE)</f>
        <v>Africa</v>
      </c>
      <c r="C279" s="10">
        <v>2015</v>
      </c>
      <c r="D279" s="9">
        <f t="shared" si="4"/>
        <v>34445262.008279108</v>
      </c>
      <c r="E279" s="9">
        <v>5000000000</v>
      </c>
      <c r="F279" s="9"/>
      <c r="G279" s="8">
        <v>34.445262008279109</v>
      </c>
      <c r="H279" s="8">
        <v>34.445262008279109</v>
      </c>
    </row>
    <row r="280" spans="1:8" x14ac:dyDescent="0.15">
      <c r="A280" s="7" t="s">
        <v>28</v>
      </c>
      <c r="B280" s="7" t="str">
        <f>VLOOKUP(A280,countries!G275:H448,2,FALSE)</f>
        <v>Africa</v>
      </c>
      <c r="C280" s="10">
        <v>2016</v>
      </c>
      <c r="D280" s="9">
        <f t="shared" si="4"/>
        <v>33075601.175962936</v>
      </c>
      <c r="E280" s="9">
        <v>5000000000</v>
      </c>
      <c r="F280" s="9"/>
      <c r="G280" s="8">
        <v>33.075601175962937</v>
      </c>
      <c r="H280" s="8">
        <v>33.075601175962937</v>
      </c>
    </row>
    <row r="281" spans="1:8" x14ac:dyDescent="0.15">
      <c r="A281" s="7" t="s">
        <v>28</v>
      </c>
      <c r="B281" s="7" t="str">
        <f>VLOOKUP(A281,countries!G276:H449,2,FALSE)</f>
        <v>Africa</v>
      </c>
      <c r="C281" s="10">
        <v>2017</v>
      </c>
      <c r="D281" s="9">
        <f t="shared" si="4"/>
        <v>32229025.399089914</v>
      </c>
      <c r="E281" s="9">
        <v>5000000000</v>
      </c>
      <c r="F281" s="9"/>
      <c r="G281" s="8">
        <v>32.229025399089913</v>
      </c>
      <c r="H281" s="8">
        <v>32.229025399089913</v>
      </c>
    </row>
    <row r="282" spans="1:8" x14ac:dyDescent="0.15">
      <c r="A282" s="7" t="s">
        <v>28</v>
      </c>
      <c r="B282" s="7" t="str">
        <f>VLOOKUP(A282,countries!G277:H450,2,FALSE)</f>
        <v>Africa</v>
      </c>
      <c r="C282" s="10">
        <v>2018</v>
      </c>
      <c r="D282" s="9">
        <f t="shared" si="4"/>
        <v>33294049.86451295</v>
      </c>
      <c r="E282" s="9">
        <v>5000000000</v>
      </c>
      <c r="F282" s="9"/>
      <c r="G282" s="8">
        <v>33.294049864512949</v>
      </c>
      <c r="H282" s="8">
        <v>33.294049864512949</v>
      </c>
    </row>
    <row r="283" spans="1:8" x14ac:dyDescent="0.15">
      <c r="A283" s="7" t="s">
        <v>28</v>
      </c>
      <c r="B283" s="7" t="str">
        <f>VLOOKUP(A283,countries!G278:H451,2,FALSE)</f>
        <v>Africa</v>
      </c>
      <c r="C283" s="10">
        <v>2019</v>
      </c>
      <c r="D283" s="9">
        <f t="shared" si="4"/>
        <v>45679469.306964613</v>
      </c>
      <c r="E283" s="9">
        <v>5000000000</v>
      </c>
      <c r="F283" s="9"/>
      <c r="G283" s="8">
        <v>45.679469306964613</v>
      </c>
      <c r="H283" s="8">
        <v>45.679469306964613</v>
      </c>
    </row>
    <row r="284" spans="1:8" x14ac:dyDescent="0.15">
      <c r="A284" s="7" t="s">
        <v>28</v>
      </c>
      <c r="B284" s="7" t="str">
        <f>VLOOKUP(A284,countries!G279:H452,2,FALSE)</f>
        <v>Africa</v>
      </c>
      <c r="C284" s="10">
        <v>2020</v>
      </c>
      <c r="D284" s="9">
        <f t="shared" si="4"/>
        <v>47969540.120376594</v>
      </c>
      <c r="E284" s="9">
        <v>5000000000</v>
      </c>
      <c r="F284" s="9"/>
      <c r="G284" s="8">
        <v>47.969540120376593</v>
      </c>
      <c r="H284" s="8">
        <v>47.969540120376593</v>
      </c>
    </row>
    <row r="285" spans="1:8" x14ac:dyDescent="0.15">
      <c r="A285" s="7" t="s">
        <v>28</v>
      </c>
      <c r="B285" s="7" t="str">
        <f>VLOOKUP(A285,countries!G280:H453,2,FALSE)</f>
        <v>Africa</v>
      </c>
      <c r="C285" s="10">
        <v>2021</v>
      </c>
      <c r="D285" s="9">
        <f t="shared" si="4"/>
        <v>55515012.09693411</v>
      </c>
      <c r="E285" s="9">
        <v>5000000000</v>
      </c>
      <c r="F285" s="9"/>
      <c r="G285" s="8">
        <v>55.515012096934107</v>
      </c>
      <c r="H285" s="8">
        <v>55.515012096934107</v>
      </c>
    </row>
    <row r="286" spans="1:8" x14ac:dyDescent="0.15">
      <c r="A286" s="7" t="s">
        <v>28</v>
      </c>
      <c r="B286" s="7" t="str">
        <f>VLOOKUP(A286,countries!G281:H454,2,FALSE)</f>
        <v>Africa</v>
      </c>
      <c r="C286" s="10">
        <v>2022</v>
      </c>
      <c r="D286" s="9">
        <f t="shared" si="4"/>
        <v>44330470.679153457</v>
      </c>
      <c r="E286" s="9">
        <v>5000000000</v>
      </c>
      <c r="F286" s="9"/>
      <c r="G286" s="8">
        <v>44.330470679153457</v>
      </c>
      <c r="H286" s="8">
        <v>44.330470679153457</v>
      </c>
    </row>
    <row r="287" spans="1:8" x14ac:dyDescent="0.15">
      <c r="A287" s="7" t="s">
        <v>29</v>
      </c>
      <c r="B287" s="7" t="str">
        <f>VLOOKUP(A287,countries!G282:H455,2,FALSE)</f>
        <v>Africa</v>
      </c>
      <c r="C287" s="10">
        <v>2013</v>
      </c>
      <c r="D287" s="9">
        <f t="shared" si="4"/>
        <v>718005282.04419553</v>
      </c>
      <c r="E287" s="9">
        <v>5000000000</v>
      </c>
      <c r="F287" s="9"/>
      <c r="G287" s="8">
        <v>718.0052820441955</v>
      </c>
      <c r="H287" s="8">
        <v>718.0052820441955</v>
      </c>
    </row>
    <row r="288" spans="1:8" x14ac:dyDescent="0.15">
      <c r="A288" s="7" t="s">
        <v>29</v>
      </c>
      <c r="B288" s="7" t="str">
        <f>VLOOKUP(A288,countries!G283:H456,2,FALSE)</f>
        <v>Africa</v>
      </c>
      <c r="C288" s="10">
        <v>2014</v>
      </c>
      <c r="D288" s="9">
        <f t="shared" si="4"/>
        <v>381691022.78886831</v>
      </c>
      <c r="E288" s="9">
        <v>5000000000</v>
      </c>
      <c r="F288" s="9"/>
      <c r="G288" s="8">
        <v>381.69102278886828</v>
      </c>
      <c r="H288" s="8">
        <v>381.69102278886828</v>
      </c>
    </row>
    <row r="289" spans="1:8" x14ac:dyDescent="0.15">
      <c r="A289" s="7" t="s">
        <v>29</v>
      </c>
      <c r="B289" s="7" t="str">
        <f>VLOOKUP(A289,countries!G284:H457,2,FALSE)</f>
        <v>Africa</v>
      </c>
      <c r="C289" s="10">
        <v>2015</v>
      </c>
      <c r="D289" s="9">
        <f t="shared" si="4"/>
        <v>246365826.2680684</v>
      </c>
      <c r="E289" s="9">
        <v>5000000000</v>
      </c>
      <c r="F289" s="9"/>
      <c r="G289" s="8">
        <v>246.36582626806839</v>
      </c>
      <c r="H289" s="8">
        <v>246.36582626806839</v>
      </c>
    </row>
    <row r="290" spans="1:8" x14ac:dyDescent="0.15">
      <c r="A290" s="7" t="s">
        <v>29</v>
      </c>
      <c r="B290" s="7" t="str">
        <f>VLOOKUP(A290,countries!G285:H458,2,FALSE)</f>
        <v>Africa</v>
      </c>
      <c r="C290" s="10">
        <v>2016</v>
      </c>
      <c r="D290" s="9">
        <f t="shared" si="4"/>
        <v>348883230.89344996</v>
      </c>
      <c r="E290" s="9">
        <v>5000000000</v>
      </c>
      <c r="F290" s="9"/>
      <c r="G290" s="8">
        <v>348.88323089344999</v>
      </c>
      <c r="H290" s="8">
        <v>348.88323089344999</v>
      </c>
    </row>
    <row r="291" spans="1:8" x14ac:dyDescent="0.15">
      <c r="A291" s="7" t="s">
        <v>29</v>
      </c>
      <c r="B291" s="7" t="str">
        <f>VLOOKUP(A291,countries!G286:H459,2,FALSE)</f>
        <v>Africa</v>
      </c>
      <c r="C291" s="10">
        <v>2017</v>
      </c>
      <c r="D291" s="9">
        <f t="shared" si="4"/>
        <v>248235288.3432782</v>
      </c>
      <c r="E291" s="9">
        <v>5000000000</v>
      </c>
      <c r="F291" s="9"/>
      <c r="G291" s="8">
        <v>248.2352883432782</v>
      </c>
      <c r="H291" s="8">
        <v>248.2352883432782</v>
      </c>
    </row>
    <row r="292" spans="1:8" x14ac:dyDescent="0.15">
      <c r="A292" s="7" t="s">
        <v>29</v>
      </c>
      <c r="B292" s="7" t="str">
        <f>VLOOKUP(A292,countries!G287:H460,2,FALSE)</f>
        <v>Africa</v>
      </c>
      <c r="C292" s="10">
        <v>2018</v>
      </c>
      <c r="D292" s="9">
        <f t="shared" si="4"/>
        <v>260377205.3584044</v>
      </c>
      <c r="E292" s="9">
        <v>5000000000</v>
      </c>
      <c r="F292" s="9"/>
      <c r="G292" s="8">
        <v>260.37720535840441</v>
      </c>
      <c r="H292" s="8">
        <v>260.37720535840441</v>
      </c>
    </row>
    <row r="293" spans="1:8" x14ac:dyDescent="0.15">
      <c r="A293" s="7" t="s">
        <v>29</v>
      </c>
      <c r="B293" s="7" t="str">
        <f>VLOOKUP(A293,countries!G288:H461,2,FALSE)</f>
        <v>Africa</v>
      </c>
      <c r="C293" s="10">
        <v>2019</v>
      </c>
      <c r="D293" s="9">
        <f t="shared" si="4"/>
        <v>257008822.6867125</v>
      </c>
      <c r="E293" s="9">
        <v>5000000000</v>
      </c>
      <c r="F293" s="9"/>
      <c r="G293" s="8">
        <v>257.00882268671251</v>
      </c>
      <c r="H293" s="8">
        <v>257.00882268671251</v>
      </c>
    </row>
    <row r="294" spans="1:8" x14ac:dyDescent="0.15">
      <c r="A294" s="7" t="s">
        <v>29</v>
      </c>
      <c r="B294" s="7" t="str">
        <f>VLOOKUP(A294,countries!G289:H462,2,FALSE)</f>
        <v>Africa</v>
      </c>
      <c r="C294" s="10">
        <v>2020</v>
      </c>
      <c r="D294" s="9">
        <f t="shared" si="4"/>
        <v>332375533.47276241</v>
      </c>
      <c r="E294" s="9">
        <v>5000000000</v>
      </c>
      <c r="F294" s="9"/>
      <c r="G294" s="8">
        <v>332.37553347276241</v>
      </c>
      <c r="H294" s="8">
        <v>332.37553347276241</v>
      </c>
    </row>
    <row r="295" spans="1:8" x14ac:dyDescent="0.15">
      <c r="A295" s="7" t="s">
        <v>29</v>
      </c>
      <c r="B295" s="7" t="str">
        <f>VLOOKUP(A295,countries!G290:H463,2,FALSE)</f>
        <v>Africa</v>
      </c>
      <c r="C295" s="10">
        <v>2021</v>
      </c>
      <c r="D295" s="9">
        <f t="shared" si="4"/>
        <v>330998078.19198608</v>
      </c>
      <c r="E295" s="9">
        <v>5000000000</v>
      </c>
      <c r="F295" s="9"/>
      <c r="G295" s="8">
        <v>330.99807819198611</v>
      </c>
      <c r="H295" s="8">
        <v>330.99807819198611</v>
      </c>
    </row>
    <row r="296" spans="1:8" x14ac:dyDescent="0.15">
      <c r="A296" s="7" t="s">
        <v>29</v>
      </c>
      <c r="B296" s="7" t="str">
        <f>VLOOKUP(A296,countries!G291:H464,2,FALSE)</f>
        <v>Africa</v>
      </c>
      <c r="C296" s="10">
        <v>2022</v>
      </c>
      <c r="D296" s="9">
        <f t="shared" si="4"/>
        <v>382932696.0382427</v>
      </c>
      <c r="E296" s="9">
        <v>5000000000</v>
      </c>
      <c r="F296" s="9"/>
      <c r="G296" s="8">
        <v>382.93269603824268</v>
      </c>
      <c r="H296" s="8">
        <v>382.93269603824268</v>
      </c>
    </row>
    <row r="297" spans="1:8" x14ac:dyDescent="0.15">
      <c r="A297" s="7" t="s">
        <v>30</v>
      </c>
      <c r="B297" s="7" t="str">
        <f>VLOOKUP(A297,countries!G292:H465,2,FALSE)</f>
        <v>Americas</v>
      </c>
      <c r="C297" s="10">
        <v>2013</v>
      </c>
      <c r="D297" s="9">
        <f t="shared" si="4"/>
        <v>4726452555.8036499</v>
      </c>
      <c r="E297" s="9">
        <v>5000000000</v>
      </c>
      <c r="F297" s="9"/>
      <c r="G297" s="8">
        <v>4726.4525558036503</v>
      </c>
      <c r="H297" s="8">
        <v>4726.4525558036503</v>
      </c>
    </row>
    <row r="298" spans="1:8" x14ac:dyDescent="0.15">
      <c r="A298" s="7" t="s">
        <v>30</v>
      </c>
      <c r="B298" s="7" t="str">
        <f>VLOOKUP(A298,countries!G293:H466,2,FALSE)</f>
        <v>Americas</v>
      </c>
      <c r="C298" s="10">
        <v>2014</v>
      </c>
      <c r="D298" s="9">
        <f t="shared" si="4"/>
        <v>4796203004.3805246</v>
      </c>
      <c r="E298" s="9">
        <v>5000000000</v>
      </c>
      <c r="F298" s="9"/>
      <c r="G298" s="8">
        <v>4796.2030043805244</v>
      </c>
      <c r="H298" s="8">
        <v>4796.2030043805244</v>
      </c>
    </row>
    <row r="299" spans="1:8" x14ac:dyDescent="0.15">
      <c r="A299" s="7" t="s">
        <v>30</v>
      </c>
      <c r="B299" s="7" t="str">
        <f>VLOOKUP(A299,countries!G294:H467,2,FALSE)</f>
        <v>Americas</v>
      </c>
      <c r="C299" s="10">
        <v>2015</v>
      </c>
      <c r="D299" s="9">
        <f t="shared" si="4"/>
        <v>4783845069.0186176</v>
      </c>
      <c r="E299" s="9">
        <v>5000000000</v>
      </c>
      <c r="F299" s="9"/>
      <c r="G299" s="8">
        <v>4783.8450690186173</v>
      </c>
      <c r="H299" s="8">
        <v>4783.8450690186173</v>
      </c>
    </row>
    <row r="300" spans="1:8" x14ac:dyDescent="0.15">
      <c r="A300" s="7" t="s">
        <v>30</v>
      </c>
      <c r="B300" s="7" t="str">
        <f>VLOOKUP(A300,countries!G295:H468,2,FALSE)</f>
        <v>Americas</v>
      </c>
      <c r="C300" s="10">
        <v>2016</v>
      </c>
      <c r="D300" s="9">
        <f t="shared" si="4"/>
        <v>4941358044.2001667</v>
      </c>
      <c r="E300" s="9">
        <v>5000000000</v>
      </c>
      <c r="F300" s="9"/>
      <c r="G300" s="8">
        <v>4941.3580442001667</v>
      </c>
      <c r="H300" s="8">
        <v>4941.3580442001667</v>
      </c>
    </row>
    <row r="301" spans="1:8" x14ac:dyDescent="0.15">
      <c r="A301" s="7" t="s">
        <v>30</v>
      </c>
      <c r="B301" s="7" t="str">
        <f>VLOOKUP(A301,countries!G296:H469,2,FALSE)</f>
        <v>Americas</v>
      </c>
      <c r="C301" s="10">
        <v>2017</v>
      </c>
      <c r="D301" s="9">
        <f t="shared" si="4"/>
        <v>5181997708.8973322</v>
      </c>
      <c r="E301" s="9">
        <v>5000000000</v>
      </c>
      <c r="F301" s="9"/>
      <c r="G301" s="8">
        <v>5181.9977088973319</v>
      </c>
      <c r="H301" s="8">
        <v>5181.9977088973319</v>
      </c>
    </row>
    <row r="302" spans="1:8" x14ac:dyDescent="0.15">
      <c r="A302" s="7" t="s">
        <v>30</v>
      </c>
      <c r="B302" s="7" t="str">
        <f>VLOOKUP(A302,countries!G297:H470,2,FALSE)</f>
        <v>Americas</v>
      </c>
      <c r="C302" s="10">
        <v>2018</v>
      </c>
      <c r="D302" s="9">
        <f t="shared" si="4"/>
        <v>5170883781.9655085</v>
      </c>
      <c r="E302" s="9">
        <v>5000000000</v>
      </c>
      <c r="F302" s="9"/>
      <c r="G302" s="8">
        <v>5170.8837819655082</v>
      </c>
      <c r="H302" s="8">
        <v>5170.8837819655082</v>
      </c>
    </row>
    <row r="303" spans="1:8" x14ac:dyDescent="0.15">
      <c r="A303" s="7" t="s">
        <v>30</v>
      </c>
      <c r="B303" s="7" t="str">
        <f>VLOOKUP(A303,countries!G298:H471,2,FALSE)</f>
        <v>Americas</v>
      </c>
      <c r="C303" s="10">
        <v>2019</v>
      </c>
      <c r="D303" s="9">
        <f t="shared" si="4"/>
        <v>5168459573.9972897</v>
      </c>
      <c r="E303" s="9">
        <v>5000000000</v>
      </c>
      <c r="F303" s="9"/>
      <c r="G303" s="8">
        <v>5168.4595739972892</v>
      </c>
      <c r="H303" s="8">
        <v>5168.4595739972892</v>
      </c>
    </row>
    <row r="304" spans="1:8" x14ac:dyDescent="0.15">
      <c r="A304" s="7" t="s">
        <v>30</v>
      </c>
      <c r="B304" s="7" t="str">
        <f>VLOOKUP(A304,countries!G299:H472,2,FALSE)</f>
        <v>Americas</v>
      </c>
      <c r="C304" s="10">
        <v>2020</v>
      </c>
      <c r="D304" s="9">
        <f t="shared" si="4"/>
        <v>5762154615.0491581</v>
      </c>
      <c r="E304" s="9">
        <v>5000000000</v>
      </c>
      <c r="F304" s="9"/>
      <c r="G304" s="8">
        <v>5762.1546150491577</v>
      </c>
      <c r="H304" s="8">
        <v>5762.1546150491577</v>
      </c>
    </row>
    <row r="305" spans="1:8" x14ac:dyDescent="0.15">
      <c r="A305" s="7" t="s">
        <v>30</v>
      </c>
      <c r="B305" s="7" t="str">
        <f>VLOOKUP(A305,countries!G300:H473,2,FALSE)</f>
        <v>Americas</v>
      </c>
      <c r="C305" s="10">
        <v>2021</v>
      </c>
      <c r="D305" s="9">
        <f t="shared" si="4"/>
        <v>6119428217.3730526</v>
      </c>
      <c r="E305" s="9">
        <v>5000000000</v>
      </c>
      <c r="F305" s="9"/>
      <c r="G305" s="8">
        <v>6119.4282173730526</v>
      </c>
      <c r="H305" s="8">
        <v>6119.4282173730526</v>
      </c>
    </row>
    <row r="306" spans="1:8" x14ac:dyDescent="0.15">
      <c r="A306" s="7" t="s">
        <v>30</v>
      </c>
      <c r="B306" s="7" t="str">
        <f>VLOOKUP(A306,countries!G301:H474,2,FALSE)</f>
        <v>Americas</v>
      </c>
      <c r="C306" s="10">
        <v>2022</v>
      </c>
      <c r="D306" s="9">
        <f t="shared" si="4"/>
        <v>5738844301.344574</v>
      </c>
      <c r="E306" s="9">
        <v>5000000000</v>
      </c>
      <c r="F306" s="9"/>
      <c r="G306" s="8">
        <v>5738.844301344574</v>
      </c>
      <c r="H306" s="8">
        <v>5738.844301344574</v>
      </c>
    </row>
    <row r="307" spans="1:8" x14ac:dyDescent="0.15">
      <c r="A307" s="7" t="s">
        <v>31</v>
      </c>
      <c r="B307" s="7" t="str">
        <f>VLOOKUP(A307,countries!G302:H475,2,FALSE)</f>
        <v>Asia/Oceana</v>
      </c>
      <c r="C307" s="10">
        <v>2013</v>
      </c>
      <c r="D307" s="9">
        <f t="shared" si="4"/>
        <v>183362615162.8255</v>
      </c>
      <c r="E307" s="9">
        <v>5000000000</v>
      </c>
      <c r="F307" s="9"/>
      <c r="G307" s="8">
        <v>183362.6151628255</v>
      </c>
      <c r="H307" s="8">
        <v>183362.6151628255</v>
      </c>
    </row>
    <row r="308" spans="1:8" x14ac:dyDescent="0.15">
      <c r="A308" s="7" t="s">
        <v>31</v>
      </c>
      <c r="B308" s="7" t="str">
        <f>VLOOKUP(A308,countries!G303:H476,2,FALSE)</f>
        <v>Asia/Oceana</v>
      </c>
      <c r="C308" s="10">
        <v>2014</v>
      </c>
      <c r="D308" s="9">
        <f t="shared" si="4"/>
        <v>197998763670.67569</v>
      </c>
      <c r="E308" s="9">
        <v>5000000000</v>
      </c>
      <c r="F308" s="9"/>
      <c r="G308" s="8">
        <v>197998.76367067569</v>
      </c>
      <c r="H308" s="8">
        <v>197998.76367067569</v>
      </c>
    </row>
    <row r="309" spans="1:8" x14ac:dyDescent="0.15">
      <c r="A309" s="7" t="s">
        <v>31</v>
      </c>
      <c r="B309" s="7" t="str">
        <f>VLOOKUP(A309,countries!G304:H477,2,FALSE)</f>
        <v>Asia/Oceana</v>
      </c>
      <c r="C309" s="10">
        <v>2015</v>
      </c>
      <c r="D309" s="9">
        <f t="shared" si="4"/>
        <v>213542432449.78201</v>
      </c>
      <c r="E309" s="9">
        <v>5000000000</v>
      </c>
      <c r="F309" s="9"/>
      <c r="G309" s="8">
        <v>213542.43244978201</v>
      </c>
      <c r="H309" s="8">
        <v>213542.43244978201</v>
      </c>
    </row>
    <row r="310" spans="1:8" x14ac:dyDescent="0.15">
      <c r="A310" s="7" t="s">
        <v>31</v>
      </c>
      <c r="B310" s="7" t="str">
        <f>VLOOKUP(A310,countries!G305:H478,2,FALSE)</f>
        <v>Asia/Oceana</v>
      </c>
      <c r="C310" s="10">
        <v>2016</v>
      </c>
      <c r="D310" s="9">
        <f t="shared" si="4"/>
        <v>225835083476.17682</v>
      </c>
      <c r="E310" s="9">
        <v>5000000000</v>
      </c>
      <c r="F310" s="9"/>
      <c r="G310" s="8">
        <v>225835.08347617681</v>
      </c>
      <c r="H310" s="8">
        <v>225835.08347617681</v>
      </c>
    </row>
    <row r="311" spans="1:8" x14ac:dyDescent="0.15">
      <c r="A311" s="7" t="s">
        <v>31</v>
      </c>
      <c r="B311" s="7" t="str">
        <f>VLOOKUP(A311,countries!G306:H479,2,FALSE)</f>
        <v>Asia/Oceana</v>
      </c>
      <c r="C311" s="10">
        <v>2017</v>
      </c>
      <c r="D311" s="9">
        <f t="shared" si="4"/>
        <v>239724292012.19659</v>
      </c>
      <c r="E311" s="9">
        <v>5000000000</v>
      </c>
      <c r="F311" s="9"/>
      <c r="G311" s="8">
        <v>239724.29201219659</v>
      </c>
      <c r="H311" s="8">
        <v>239724.29201219659</v>
      </c>
    </row>
    <row r="312" spans="1:8" x14ac:dyDescent="0.15">
      <c r="A312" s="7" t="s">
        <v>31</v>
      </c>
      <c r="B312" s="7" t="str">
        <f>VLOOKUP(A312,countries!G307:H480,2,FALSE)</f>
        <v>Asia/Oceana</v>
      </c>
      <c r="C312" s="10">
        <v>2018</v>
      </c>
      <c r="D312" s="9">
        <f t="shared" si="4"/>
        <v>253766435830.56619</v>
      </c>
      <c r="E312" s="9">
        <v>5000000000</v>
      </c>
      <c r="F312" s="9"/>
      <c r="G312" s="8">
        <v>253766.43583056619</v>
      </c>
      <c r="H312" s="8">
        <v>253766.43583056619</v>
      </c>
    </row>
    <row r="313" spans="1:8" x14ac:dyDescent="0.15">
      <c r="A313" s="7" t="s">
        <v>31</v>
      </c>
      <c r="B313" s="7" t="str">
        <f>VLOOKUP(A313,countries!G308:H481,2,FALSE)</f>
        <v>Asia/Oceana</v>
      </c>
      <c r="C313" s="10">
        <v>2019</v>
      </c>
      <c r="D313" s="9">
        <f t="shared" si="4"/>
        <v>266129260314.7991</v>
      </c>
      <c r="E313" s="9">
        <v>5000000000</v>
      </c>
      <c r="F313" s="9"/>
      <c r="G313" s="8">
        <v>266129.26031479909</v>
      </c>
      <c r="H313" s="8">
        <v>266129.26031479909</v>
      </c>
    </row>
    <row r="314" spans="1:8" x14ac:dyDescent="0.15">
      <c r="A314" s="7" t="s">
        <v>31</v>
      </c>
      <c r="B314" s="7" t="str">
        <f>VLOOKUP(A314,countries!G309:H482,2,FALSE)</f>
        <v>Asia/Oceana</v>
      </c>
      <c r="C314" s="10">
        <v>2020</v>
      </c>
      <c r="D314" s="9">
        <f t="shared" si="4"/>
        <v>278673265210.0564</v>
      </c>
      <c r="E314" s="9">
        <v>5000000000</v>
      </c>
      <c r="F314" s="9"/>
      <c r="G314" s="8">
        <v>278673.26521005639</v>
      </c>
      <c r="H314" s="8">
        <v>278673.26521005639</v>
      </c>
    </row>
    <row r="315" spans="1:8" x14ac:dyDescent="0.15">
      <c r="A315" s="7" t="s">
        <v>31</v>
      </c>
      <c r="B315" s="7" t="str">
        <f>VLOOKUP(A315,countries!G310:H483,2,FALSE)</f>
        <v>Asia/Oceana</v>
      </c>
      <c r="C315" s="10">
        <v>2021</v>
      </c>
      <c r="D315" s="9">
        <f t="shared" si="4"/>
        <v>285930518056.05267</v>
      </c>
      <c r="E315" s="9">
        <v>5000000000</v>
      </c>
      <c r="F315" s="9"/>
      <c r="G315" s="8">
        <v>285930.51805605268</v>
      </c>
      <c r="H315" s="8">
        <v>285930.51805605268</v>
      </c>
    </row>
    <row r="316" spans="1:8" x14ac:dyDescent="0.15">
      <c r="A316" s="7" t="s">
        <v>31</v>
      </c>
      <c r="B316" s="7" t="str">
        <f>VLOOKUP(A316,countries!G311:H484,2,FALSE)</f>
        <v>Asia/Oceana</v>
      </c>
      <c r="C316" s="10">
        <v>2022</v>
      </c>
      <c r="D316" s="9">
        <f t="shared" si="4"/>
        <v>297999012230.45789</v>
      </c>
      <c r="E316" s="9">
        <v>5000000000</v>
      </c>
      <c r="F316" s="9"/>
      <c r="G316" s="8">
        <v>297999.01223045791</v>
      </c>
      <c r="H316" s="8">
        <v>297999.01223045791</v>
      </c>
    </row>
    <row r="317" spans="1:8" x14ac:dyDescent="0.15">
      <c r="A317" s="7" t="s">
        <v>32</v>
      </c>
      <c r="B317" s="7" t="str">
        <f>VLOOKUP(A317,countries!G312:H485,2,FALSE)</f>
        <v>Americas</v>
      </c>
      <c r="C317" s="10">
        <v>2013</v>
      </c>
      <c r="D317" s="9">
        <f t="shared" si="4"/>
        <v>8575973681.1718884</v>
      </c>
      <c r="E317" s="9">
        <v>5000000000</v>
      </c>
      <c r="F317" s="9"/>
      <c r="G317" s="8">
        <v>8575.9736811718885</v>
      </c>
      <c r="H317" s="8">
        <v>8575.9736811718885</v>
      </c>
    </row>
    <row r="318" spans="1:8" x14ac:dyDescent="0.15">
      <c r="A318" s="7" t="s">
        <v>32</v>
      </c>
      <c r="B318" s="7" t="str">
        <f>VLOOKUP(A318,countries!G313:H486,2,FALSE)</f>
        <v>Americas</v>
      </c>
      <c r="C318" s="10">
        <v>2014</v>
      </c>
      <c r="D318" s="9">
        <f t="shared" si="4"/>
        <v>8457782493.9633408</v>
      </c>
      <c r="E318" s="9">
        <v>5000000000</v>
      </c>
      <c r="F318" s="9"/>
      <c r="G318" s="8">
        <v>8457.782493963341</v>
      </c>
      <c r="H318" s="8">
        <v>8457.782493963341</v>
      </c>
    </row>
    <row r="319" spans="1:8" x14ac:dyDescent="0.15">
      <c r="A319" s="7" t="s">
        <v>32</v>
      </c>
      <c r="B319" s="7" t="str">
        <f>VLOOKUP(A319,countries!G314:H487,2,FALSE)</f>
        <v>Americas</v>
      </c>
      <c r="C319" s="10">
        <v>2015</v>
      </c>
      <c r="D319" s="9">
        <f t="shared" si="4"/>
        <v>8501729295.3081236</v>
      </c>
      <c r="E319" s="9">
        <v>5000000000</v>
      </c>
      <c r="F319" s="9"/>
      <c r="G319" s="8">
        <v>8501.7292953081233</v>
      </c>
      <c r="H319" s="8">
        <v>8501.7292953081233</v>
      </c>
    </row>
    <row r="320" spans="1:8" x14ac:dyDescent="0.15">
      <c r="A320" s="7" t="s">
        <v>32</v>
      </c>
      <c r="B320" s="7" t="str">
        <f>VLOOKUP(A320,countries!G315:H488,2,FALSE)</f>
        <v>Americas</v>
      </c>
      <c r="C320" s="10">
        <v>2016</v>
      </c>
      <c r="D320" s="9">
        <f t="shared" si="4"/>
        <v>8382285125.8477221</v>
      </c>
      <c r="E320" s="9">
        <v>5000000000</v>
      </c>
      <c r="F320" s="9"/>
      <c r="G320" s="8">
        <v>8382.2851258477222</v>
      </c>
      <c r="H320" s="8">
        <v>8382.2851258477222</v>
      </c>
    </row>
    <row r="321" spans="1:11" x14ac:dyDescent="0.15">
      <c r="A321" s="7" t="s">
        <v>32</v>
      </c>
      <c r="B321" s="7" t="str">
        <f>VLOOKUP(A321,countries!G316:H489,2,FALSE)</f>
        <v>Americas</v>
      </c>
      <c r="C321" s="10">
        <v>2017</v>
      </c>
      <c r="D321" s="9">
        <f t="shared" si="4"/>
        <v>8944860977.7227058</v>
      </c>
      <c r="E321" s="9">
        <v>5000000000</v>
      </c>
      <c r="F321" s="9"/>
      <c r="G321" s="8">
        <v>8944.8609777227066</v>
      </c>
      <c r="H321" s="8">
        <v>8944.8609777227066</v>
      </c>
    </row>
    <row r="322" spans="1:11" x14ac:dyDescent="0.15">
      <c r="A322" s="7" t="s">
        <v>32</v>
      </c>
      <c r="B322" s="7" t="str">
        <f>VLOOKUP(A322,countries!G317:H490,2,FALSE)</f>
        <v>Americas</v>
      </c>
      <c r="C322" s="10">
        <v>2018</v>
      </c>
      <c r="D322" s="9">
        <f t="shared" si="4"/>
        <v>8790962748.9583607</v>
      </c>
      <c r="E322" s="9">
        <v>5000000000</v>
      </c>
      <c r="F322" s="9"/>
      <c r="G322" s="8">
        <v>8790.96274895836</v>
      </c>
      <c r="H322" s="8">
        <v>8790.96274895836</v>
      </c>
    </row>
    <row r="323" spans="1:11" x14ac:dyDescent="0.15">
      <c r="A323" s="7" t="s">
        <v>32</v>
      </c>
      <c r="B323" s="7" t="str">
        <f>VLOOKUP(A323,countries!G318:H491,2,FALSE)</f>
        <v>Americas</v>
      </c>
      <c r="C323" s="10">
        <v>2019</v>
      </c>
      <c r="D323" s="9">
        <f t="shared" si="4"/>
        <v>9450912846.9740772</v>
      </c>
      <c r="E323" s="9">
        <v>5000000000</v>
      </c>
      <c r="F323" s="9"/>
      <c r="G323" s="8">
        <v>9450.9128469740772</v>
      </c>
      <c r="H323" s="8">
        <v>9450.9128469740772</v>
      </c>
    </row>
    <row r="324" spans="1:11" x14ac:dyDescent="0.15">
      <c r="A324" s="7" t="s">
        <v>32</v>
      </c>
      <c r="B324" s="7" t="str">
        <f>VLOOKUP(A324,countries!G319:H492,2,FALSE)</f>
        <v>Americas</v>
      </c>
      <c r="C324" s="10">
        <v>2020</v>
      </c>
      <c r="D324" s="9">
        <f t="shared" si="4"/>
        <v>9755368175.4816151</v>
      </c>
      <c r="E324" s="9">
        <v>5000000000</v>
      </c>
      <c r="F324" s="9"/>
      <c r="G324" s="8">
        <v>9755.3681754816153</v>
      </c>
      <c r="H324" s="8">
        <v>9755.3681754816153</v>
      </c>
    </row>
    <row r="325" spans="1:11" x14ac:dyDescent="0.15">
      <c r="A325" s="7" t="s">
        <v>32</v>
      </c>
      <c r="B325" s="7" t="str">
        <f>VLOOKUP(A325,countries!G320:H493,2,FALSE)</f>
        <v>Americas</v>
      </c>
      <c r="C325" s="10">
        <v>2021</v>
      </c>
      <c r="D325" s="9">
        <f t="shared" si="4"/>
        <v>10180134292.07659</v>
      </c>
      <c r="E325" s="9">
        <v>5000000000</v>
      </c>
      <c r="F325" s="9"/>
      <c r="G325" s="8">
        <v>10180.134292076589</v>
      </c>
      <c r="H325" s="8">
        <v>10180.134292076589</v>
      </c>
    </row>
    <row r="326" spans="1:11" x14ac:dyDescent="0.15">
      <c r="A326" s="7" t="s">
        <v>32</v>
      </c>
      <c r="B326" s="7" t="str">
        <f>VLOOKUP(A326,countries!G321:H494,2,FALSE)</f>
        <v>Americas</v>
      </c>
      <c r="C326" s="10">
        <v>2022</v>
      </c>
      <c r="D326" s="9">
        <f t="shared" si="4"/>
        <v>10295322636.84341</v>
      </c>
      <c r="E326" s="9">
        <v>5000000000</v>
      </c>
      <c r="F326" s="9"/>
      <c r="G326" s="8">
        <v>10295.32263684341</v>
      </c>
      <c r="H326" s="8">
        <v>10295.32263684341</v>
      </c>
    </row>
    <row r="327" spans="1:11" x14ac:dyDescent="0.15">
      <c r="A327" s="7" t="s">
        <v>33</v>
      </c>
      <c r="B327" s="7" t="str">
        <f>VLOOKUP(A327,countries!G322:H495,2,FALSE)</f>
        <v>Africa</v>
      </c>
      <c r="C327" s="10">
        <v>2013</v>
      </c>
      <c r="D327" s="9">
        <f t="shared" ref="D327:D390" si="5">G327*1000000</f>
        <v>408907204.90117663</v>
      </c>
      <c r="E327" s="9">
        <v>5000000000</v>
      </c>
      <c r="F327" s="9"/>
      <c r="G327" s="8">
        <v>408.90720490117661</v>
      </c>
      <c r="H327" s="8">
        <v>408.90720490117661</v>
      </c>
    </row>
    <row r="328" spans="1:11" x14ac:dyDescent="0.15">
      <c r="A328" s="7" t="s">
        <v>33</v>
      </c>
      <c r="B328" s="7" t="str">
        <f>VLOOKUP(A328,countries!G323:H496,2,FALSE)</f>
        <v>Africa</v>
      </c>
      <c r="C328" s="10">
        <v>2014</v>
      </c>
      <c r="D328" s="9">
        <f t="shared" si="5"/>
        <v>370198238.64761835</v>
      </c>
      <c r="E328" s="9">
        <v>5000000000</v>
      </c>
      <c r="F328" s="9"/>
      <c r="G328" s="8">
        <v>370.19823864761833</v>
      </c>
      <c r="H328" s="8">
        <v>370.19823864761833</v>
      </c>
    </row>
    <row r="329" spans="1:11" x14ac:dyDescent="0.15">
      <c r="A329" s="7" t="s">
        <v>33</v>
      </c>
      <c r="B329" s="7" t="str">
        <f>VLOOKUP(A329,countries!G324:H497,2,FALSE)</f>
        <v>Africa</v>
      </c>
      <c r="C329" s="10">
        <v>2015</v>
      </c>
      <c r="D329" s="9">
        <f t="shared" si="5"/>
        <v>529488118.09496713</v>
      </c>
      <c r="E329" s="9">
        <v>5000000000</v>
      </c>
      <c r="F329" s="9"/>
      <c r="G329" s="8">
        <v>529.48811809496715</v>
      </c>
      <c r="H329" s="8">
        <v>529.48811809496715</v>
      </c>
    </row>
    <row r="330" spans="1:11" x14ac:dyDescent="0.15">
      <c r="A330" s="7" t="s">
        <v>33</v>
      </c>
      <c r="B330" s="7" t="str">
        <f>VLOOKUP(A330,countries!G325:H498,2,FALSE)</f>
        <v>Africa</v>
      </c>
      <c r="C330" s="10">
        <v>2016</v>
      </c>
      <c r="D330" s="9">
        <f t="shared" si="5"/>
        <v>452485055.57915622</v>
      </c>
      <c r="E330" s="9">
        <v>5000000000</v>
      </c>
      <c r="F330" s="9"/>
      <c r="G330" s="8">
        <v>452.48505557915621</v>
      </c>
      <c r="H330" s="8">
        <v>452.48505557915621</v>
      </c>
    </row>
    <row r="331" spans="1:11" x14ac:dyDescent="0.15">
      <c r="A331" s="7" t="s">
        <v>33</v>
      </c>
      <c r="B331" s="7" t="str">
        <f>VLOOKUP(A331,countries!G326:H499,2,FALSE)</f>
        <v>Africa</v>
      </c>
      <c r="C331" s="10">
        <v>2017</v>
      </c>
      <c r="D331" s="9">
        <f t="shared" si="5"/>
        <v>357384251.59626889</v>
      </c>
      <c r="E331" s="9">
        <v>5000000000</v>
      </c>
      <c r="F331" s="9"/>
      <c r="G331" s="8">
        <v>357.38425159626888</v>
      </c>
      <c r="H331" s="8">
        <v>357.38425159626888</v>
      </c>
    </row>
    <row r="332" spans="1:11" x14ac:dyDescent="0.15">
      <c r="A332" s="7" t="s">
        <v>33</v>
      </c>
      <c r="B332" s="7" t="str">
        <f>VLOOKUP(A332,countries!G327:H500,2,FALSE)</f>
        <v>Africa</v>
      </c>
      <c r="C332" s="10">
        <v>2018</v>
      </c>
      <c r="D332" s="9">
        <f t="shared" si="5"/>
        <v>307601329.02970129</v>
      </c>
      <c r="E332" s="9">
        <v>5000000000</v>
      </c>
      <c r="F332" s="9"/>
      <c r="G332" s="8">
        <v>307.60132902970128</v>
      </c>
      <c r="H332" s="8">
        <v>307.60132902970128</v>
      </c>
      <c r="K332" s="8"/>
    </row>
    <row r="333" spans="1:11" x14ac:dyDescent="0.15">
      <c r="A333" s="7" t="s">
        <v>33</v>
      </c>
      <c r="B333" s="7" t="str">
        <f>VLOOKUP(A333,countries!G328:H501,2,FALSE)</f>
        <v>Africa</v>
      </c>
      <c r="C333" s="10">
        <v>2019</v>
      </c>
      <c r="D333" s="9">
        <f t="shared" si="5"/>
        <v>355548115.30899674</v>
      </c>
      <c r="E333" s="9">
        <v>5000000000</v>
      </c>
      <c r="F333" s="9"/>
      <c r="G333" s="8">
        <v>355.54811530899673</v>
      </c>
      <c r="H333" s="8">
        <v>355.54811530899673</v>
      </c>
    </row>
    <row r="334" spans="1:11" x14ac:dyDescent="0.15">
      <c r="A334" s="7" t="s">
        <v>33</v>
      </c>
      <c r="B334" s="7" t="str">
        <f>VLOOKUP(A334,countries!G329:H502,2,FALSE)</f>
        <v>Africa</v>
      </c>
      <c r="C334" s="10">
        <v>2020</v>
      </c>
      <c r="D334" s="9">
        <f t="shared" si="5"/>
        <v>367271029.17072868</v>
      </c>
      <c r="E334" s="9">
        <v>5000000000</v>
      </c>
      <c r="F334" s="9"/>
      <c r="G334" s="8">
        <v>367.2710291707287</v>
      </c>
      <c r="H334" s="8">
        <v>367.2710291707287</v>
      </c>
    </row>
    <row r="335" spans="1:11" x14ac:dyDescent="0.15">
      <c r="A335" s="7" t="s">
        <v>33</v>
      </c>
      <c r="B335" s="7" t="str">
        <f>VLOOKUP(A335,countries!G330:H503,2,FALSE)</f>
        <v>Africa</v>
      </c>
      <c r="C335" s="10">
        <v>2021</v>
      </c>
      <c r="D335" s="9">
        <f t="shared" si="5"/>
        <v>306078782.56061351</v>
      </c>
      <c r="E335" s="9">
        <v>5000000000</v>
      </c>
      <c r="F335" s="9"/>
      <c r="G335" s="8">
        <v>306.07878256061349</v>
      </c>
      <c r="H335" s="8">
        <v>306.07878256061349</v>
      </c>
    </row>
    <row r="336" spans="1:11" x14ac:dyDescent="0.15">
      <c r="A336" s="7" t="s">
        <v>33</v>
      </c>
      <c r="B336" s="7" t="str">
        <f>VLOOKUP(A336,countries!G331:H504,2,FALSE)</f>
        <v>Africa</v>
      </c>
      <c r="C336" s="10">
        <v>2022</v>
      </c>
      <c r="D336" s="9">
        <f t="shared" si="5"/>
        <v>346104049.74822658</v>
      </c>
      <c r="E336" s="9">
        <v>5000000000</v>
      </c>
      <c r="F336" s="9"/>
      <c r="G336" s="8">
        <v>346.1040497482266</v>
      </c>
      <c r="H336" s="8">
        <v>346.1040497482266</v>
      </c>
    </row>
    <row r="337" spans="1:8" x14ac:dyDescent="0.15">
      <c r="A337" s="7" t="s">
        <v>34</v>
      </c>
      <c r="B337" s="7" t="str">
        <f>VLOOKUP(A337,countries!G332:H505,2,FALSE)</f>
        <v>Africa</v>
      </c>
      <c r="C337" s="10">
        <v>2013</v>
      </c>
      <c r="D337" s="9">
        <f t="shared" si="5"/>
        <v>377660497.0761798</v>
      </c>
      <c r="E337" s="9">
        <v>5000000000</v>
      </c>
      <c r="F337" s="9"/>
      <c r="G337" s="8">
        <v>377.66049707617981</v>
      </c>
      <c r="H337" s="8">
        <v>377.66049707617981</v>
      </c>
    </row>
    <row r="338" spans="1:8" x14ac:dyDescent="0.15">
      <c r="A338" s="7" t="s">
        <v>34</v>
      </c>
      <c r="B338" s="7" t="str">
        <f>VLOOKUP(A338,countries!G333:H506,2,FALSE)</f>
        <v>Africa</v>
      </c>
      <c r="C338" s="10">
        <v>2014</v>
      </c>
      <c r="D338" s="9">
        <f t="shared" si="5"/>
        <v>719245881.89812517</v>
      </c>
      <c r="E338" s="9">
        <v>5000000000</v>
      </c>
      <c r="F338" s="9"/>
      <c r="G338" s="8">
        <v>719.24588189812516</v>
      </c>
      <c r="H338" s="8">
        <v>719.24588189812516</v>
      </c>
    </row>
    <row r="339" spans="1:8" x14ac:dyDescent="0.15">
      <c r="A339" s="7" t="s">
        <v>34</v>
      </c>
      <c r="B339" s="7" t="str">
        <f>VLOOKUP(A339,countries!G334:H507,2,FALSE)</f>
        <v>Africa</v>
      </c>
      <c r="C339" s="10">
        <v>2015</v>
      </c>
      <c r="D339" s="9">
        <f t="shared" si="5"/>
        <v>405563371.63188177</v>
      </c>
      <c r="E339" s="9">
        <v>5000000000</v>
      </c>
      <c r="F339" s="9"/>
      <c r="G339" s="8">
        <f>IF(H339,"",AVERAGE(H337:H338,H340:H346))</f>
        <v>405.56337163188175</v>
      </c>
      <c r="H339" s="8"/>
    </row>
    <row r="340" spans="1:8" x14ac:dyDescent="0.15">
      <c r="A340" s="7" t="s">
        <v>34</v>
      </c>
      <c r="B340" s="7" t="str">
        <f>VLOOKUP(A340,countries!G335:H508,2,FALSE)</f>
        <v>Africa</v>
      </c>
      <c r="C340" s="10">
        <v>2016</v>
      </c>
      <c r="D340" s="9">
        <f t="shared" si="5"/>
        <v>577003458.79050362</v>
      </c>
      <c r="E340" s="9">
        <v>5000000000</v>
      </c>
      <c r="F340" s="9"/>
      <c r="G340" s="8">
        <v>577.0034587905036</v>
      </c>
      <c r="H340" s="8">
        <v>577.0034587905036</v>
      </c>
    </row>
    <row r="341" spans="1:8" x14ac:dyDescent="0.15">
      <c r="A341" s="7" t="s">
        <v>34</v>
      </c>
      <c r="B341" s="7" t="str">
        <f>VLOOKUP(A341,countries!G336:H509,2,FALSE)</f>
        <v>Africa</v>
      </c>
      <c r="C341" s="10">
        <v>2017</v>
      </c>
      <c r="D341" s="9">
        <f t="shared" si="5"/>
        <v>421466455.92266864</v>
      </c>
      <c r="E341" s="9">
        <v>5000000000</v>
      </c>
      <c r="F341" s="9"/>
      <c r="G341" s="8">
        <v>421.46645592266862</v>
      </c>
      <c r="H341" s="8">
        <v>421.46645592266862</v>
      </c>
    </row>
    <row r="342" spans="1:8" x14ac:dyDescent="0.15">
      <c r="A342" s="7" t="s">
        <v>34</v>
      </c>
      <c r="B342" s="7" t="str">
        <f>VLOOKUP(A342,countries!G337:H510,2,FALSE)</f>
        <v>Africa</v>
      </c>
      <c r="C342" s="10">
        <v>2018</v>
      </c>
      <c r="D342" s="9">
        <f t="shared" si="5"/>
        <v>309877003.63380951</v>
      </c>
      <c r="E342" s="9">
        <v>5000000000</v>
      </c>
      <c r="F342" s="9"/>
      <c r="G342" s="8">
        <v>309.87700363380952</v>
      </c>
      <c r="H342" s="8">
        <v>309.87700363380952</v>
      </c>
    </row>
    <row r="343" spans="1:8" x14ac:dyDescent="0.15">
      <c r="A343" s="7" t="s">
        <v>34</v>
      </c>
      <c r="B343" s="7" t="str">
        <f>VLOOKUP(A343,countries!G338:H511,2,FALSE)</f>
        <v>Africa</v>
      </c>
      <c r="C343" s="10">
        <v>2019</v>
      </c>
      <c r="D343" s="9">
        <f t="shared" si="5"/>
        <v>328086103.47792119</v>
      </c>
      <c r="E343" s="9">
        <v>5000000000</v>
      </c>
      <c r="F343" s="9"/>
      <c r="G343" s="8">
        <v>328.0861034779212</v>
      </c>
      <c r="H343" s="8">
        <v>328.0861034779212</v>
      </c>
    </row>
    <row r="344" spans="1:8" x14ac:dyDescent="0.15">
      <c r="A344" s="7" t="s">
        <v>34</v>
      </c>
      <c r="B344" s="7" t="str">
        <f>VLOOKUP(A344,countries!G339:H512,2,FALSE)</f>
        <v>Africa</v>
      </c>
      <c r="C344" s="10">
        <v>2020</v>
      </c>
      <c r="D344" s="9">
        <f t="shared" si="5"/>
        <v>314872946.67762882</v>
      </c>
      <c r="E344" s="9">
        <v>5000000000</v>
      </c>
      <c r="F344" s="9"/>
      <c r="G344" s="8">
        <v>314.87294667762882</v>
      </c>
      <c r="H344" s="8">
        <v>314.87294667762882</v>
      </c>
    </row>
    <row r="345" spans="1:8" x14ac:dyDescent="0.15">
      <c r="A345" s="7" t="s">
        <v>34</v>
      </c>
      <c r="B345" s="7" t="str">
        <f>VLOOKUP(A345,countries!G340:H513,2,FALSE)</f>
        <v>Africa</v>
      </c>
      <c r="C345" s="10">
        <v>2021</v>
      </c>
      <c r="D345" s="9">
        <f t="shared" si="5"/>
        <v>313055831.4869467</v>
      </c>
      <c r="E345" s="9">
        <v>5000000000</v>
      </c>
      <c r="F345" s="9"/>
      <c r="G345" s="8">
        <v>313.05583148694672</v>
      </c>
      <c r="H345" s="8">
        <v>313.05583148694672</v>
      </c>
    </row>
    <row r="346" spans="1:8" x14ac:dyDescent="0.15">
      <c r="A346" s="7" t="s">
        <v>34</v>
      </c>
      <c r="B346" s="7" t="str">
        <f>VLOOKUP(A346,countries!G341:H514,2,FALSE)</f>
        <v>Africa</v>
      </c>
      <c r="C346" s="10">
        <v>2022</v>
      </c>
      <c r="D346" s="9">
        <f t="shared" si="5"/>
        <v>288802165.72315168</v>
      </c>
      <c r="E346" s="9">
        <v>5000000000</v>
      </c>
      <c r="F346" s="9"/>
      <c r="G346" s="8">
        <v>288.80216572315169</v>
      </c>
      <c r="H346" s="8">
        <v>288.80216572315169</v>
      </c>
    </row>
    <row r="347" spans="1:8" x14ac:dyDescent="0.15">
      <c r="A347" s="7" t="s">
        <v>35</v>
      </c>
      <c r="B347" s="7" t="str">
        <f>VLOOKUP(A347,countries!G342:H515,2,FALSE)</f>
        <v>Americas</v>
      </c>
      <c r="C347" s="10">
        <v>2013</v>
      </c>
      <c r="D347" s="9">
        <f t="shared" si="5"/>
        <v>0</v>
      </c>
      <c r="E347" s="9">
        <v>5000000000</v>
      </c>
      <c r="F347" s="9"/>
      <c r="G347" s="8">
        <v>0</v>
      </c>
      <c r="H347" s="8">
        <v>0</v>
      </c>
    </row>
    <row r="348" spans="1:8" x14ac:dyDescent="0.15">
      <c r="A348" s="7" t="s">
        <v>35</v>
      </c>
      <c r="B348" s="7" t="str">
        <f>VLOOKUP(A348,countries!G343:H516,2,FALSE)</f>
        <v>Americas</v>
      </c>
      <c r="C348" s="10">
        <v>2014</v>
      </c>
      <c r="D348" s="9">
        <f t="shared" si="5"/>
        <v>0</v>
      </c>
      <c r="E348" s="9">
        <v>5000000000</v>
      </c>
      <c r="F348" s="9"/>
      <c r="G348" s="8">
        <v>0</v>
      </c>
      <c r="H348" s="8">
        <v>0</v>
      </c>
    </row>
    <row r="349" spans="1:8" x14ac:dyDescent="0.15">
      <c r="A349" s="7" t="s">
        <v>35</v>
      </c>
      <c r="B349" s="7" t="str">
        <f>VLOOKUP(A349,countries!G344:H517,2,FALSE)</f>
        <v>Americas</v>
      </c>
      <c r="C349" s="10">
        <v>2015</v>
      </c>
      <c r="D349" s="9">
        <f t="shared" si="5"/>
        <v>0</v>
      </c>
      <c r="E349" s="9">
        <v>5000000000</v>
      </c>
      <c r="F349" s="9"/>
      <c r="G349" s="8">
        <v>0</v>
      </c>
      <c r="H349" s="8">
        <v>0</v>
      </c>
    </row>
    <row r="350" spans="1:8" x14ac:dyDescent="0.15">
      <c r="A350" s="7" t="s">
        <v>35</v>
      </c>
      <c r="B350" s="7" t="str">
        <f>VLOOKUP(A350,countries!G345:H518,2,FALSE)</f>
        <v>Americas</v>
      </c>
      <c r="C350" s="10">
        <v>2016</v>
      </c>
      <c r="D350" s="9">
        <f t="shared" si="5"/>
        <v>0</v>
      </c>
      <c r="E350" s="9">
        <v>5000000000</v>
      </c>
      <c r="F350" s="9"/>
      <c r="G350" s="8">
        <v>0</v>
      </c>
      <c r="H350" s="8">
        <v>0</v>
      </c>
    </row>
    <row r="351" spans="1:8" x14ac:dyDescent="0.15">
      <c r="A351" s="7" t="s">
        <v>35</v>
      </c>
      <c r="B351" s="7" t="str">
        <f>VLOOKUP(A351,countries!G346:H519,2,FALSE)</f>
        <v>Americas</v>
      </c>
      <c r="C351" s="10">
        <v>2017</v>
      </c>
      <c r="D351" s="9">
        <f t="shared" si="5"/>
        <v>0</v>
      </c>
      <c r="E351" s="9">
        <v>5000000000</v>
      </c>
      <c r="F351" s="9"/>
      <c r="G351" s="8">
        <v>0</v>
      </c>
      <c r="H351" s="8">
        <v>0</v>
      </c>
    </row>
    <row r="352" spans="1:8" x14ac:dyDescent="0.15">
      <c r="A352" s="7" t="s">
        <v>35</v>
      </c>
      <c r="B352" s="7" t="str">
        <f>VLOOKUP(A352,countries!G347:H520,2,FALSE)</f>
        <v>Americas</v>
      </c>
      <c r="C352" s="10">
        <v>2018</v>
      </c>
      <c r="D352" s="9">
        <f t="shared" si="5"/>
        <v>0</v>
      </c>
      <c r="E352" s="9">
        <v>5000000000</v>
      </c>
      <c r="F352" s="9"/>
      <c r="G352" s="8">
        <v>0</v>
      </c>
      <c r="H352" s="8">
        <v>0</v>
      </c>
    </row>
    <row r="353" spans="1:8" x14ac:dyDescent="0.15">
      <c r="A353" s="7" t="s">
        <v>35</v>
      </c>
      <c r="B353" s="7" t="str">
        <f>VLOOKUP(A353,countries!G348:H521,2,FALSE)</f>
        <v>Americas</v>
      </c>
      <c r="C353" s="10">
        <v>2019</v>
      </c>
      <c r="D353" s="9">
        <f t="shared" si="5"/>
        <v>0</v>
      </c>
      <c r="E353" s="9">
        <v>5000000000</v>
      </c>
      <c r="F353" s="9"/>
      <c r="G353" s="8">
        <v>0</v>
      </c>
      <c r="H353" s="8">
        <v>0</v>
      </c>
    </row>
    <row r="354" spans="1:8" x14ac:dyDescent="0.15">
      <c r="A354" s="7" t="s">
        <v>35</v>
      </c>
      <c r="B354" s="7" t="str">
        <f>VLOOKUP(A354,countries!G349:H522,2,FALSE)</f>
        <v>Americas</v>
      </c>
      <c r="C354" s="10">
        <v>2020</v>
      </c>
      <c r="D354" s="9">
        <f t="shared" si="5"/>
        <v>0</v>
      </c>
      <c r="E354" s="9">
        <v>5000000000</v>
      </c>
      <c r="F354" s="9"/>
      <c r="G354" s="8">
        <v>0</v>
      </c>
      <c r="H354" s="8">
        <v>0</v>
      </c>
    </row>
    <row r="355" spans="1:8" x14ac:dyDescent="0.15">
      <c r="A355" s="7" t="s">
        <v>35</v>
      </c>
      <c r="B355" s="7" t="str">
        <f>VLOOKUP(A355,countries!G350:H523,2,FALSE)</f>
        <v>Americas</v>
      </c>
      <c r="C355" s="10">
        <v>2021</v>
      </c>
      <c r="D355" s="9">
        <f t="shared" si="5"/>
        <v>0</v>
      </c>
      <c r="E355" s="9">
        <v>5000000000</v>
      </c>
      <c r="F355" s="9"/>
      <c r="G355" s="8">
        <v>0</v>
      </c>
      <c r="H355" s="8">
        <v>0</v>
      </c>
    </row>
    <row r="356" spans="1:8" x14ac:dyDescent="0.15">
      <c r="A356" s="7" t="s">
        <v>35</v>
      </c>
      <c r="B356" s="7" t="str">
        <f>VLOOKUP(A356,countries!G351:H524,2,FALSE)</f>
        <v>Americas</v>
      </c>
      <c r="C356" s="10">
        <v>2022</v>
      </c>
      <c r="D356" s="9">
        <f t="shared" si="5"/>
        <v>0</v>
      </c>
      <c r="E356" s="9">
        <v>5000000000</v>
      </c>
      <c r="F356" s="9"/>
      <c r="G356" s="8">
        <v>0</v>
      </c>
      <c r="H356" s="8">
        <v>0</v>
      </c>
    </row>
    <row r="357" spans="1:8" x14ac:dyDescent="0.15">
      <c r="A357" s="7" t="s">
        <v>36</v>
      </c>
      <c r="B357" s="7" t="str">
        <f>VLOOKUP(A357,countries!G352:H525,2,FALSE)</f>
        <v>Africa</v>
      </c>
      <c r="C357" s="10">
        <v>2013</v>
      </c>
      <c r="D357" s="9">
        <f t="shared" si="5"/>
        <v>418001041.8094421</v>
      </c>
      <c r="E357" s="9">
        <v>5000000000</v>
      </c>
      <c r="F357" s="9"/>
      <c r="G357" s="8">
        <v>418.00104180944209</v>
      </c>
      <c r="H357" s="8">
        <v>418.00104180944209</v>
      </c>
    </row>
    <row r="358" spans="1:8" x14ac:dyDescent="0.15">
      <c r="A358" s="7" t="s">
        <v>36</v>
      </c>
      <c r="B358" s="7" t="str">
        <f>VLOOKUP(A358,countries!G353:H526,2,FALSE)</f>
        <v>Africa</v>
      </c>
      <c r="C358" s="10">
        <v>2014</v>
      </c>
      <c r="D358" s="9">
        <f t="shared" si="5"/>
        <v>504830180.07615733</v>
      </c>
      <c r="E358" s="9">
        <v>5000000000</v>
      </c>
      <c r="F358" s="9"/>
      <c r="G358" s="8">
        <v>504.83018007615732</v>
      </c>
      <c r="H358" s="8">
        <v>504.83018007615732</v>
      </c>
    </row>
    <row r="359" spans="1:8" x14ac:dyDescent="0.15">
      <c r="A359" s="7" t="s">
        <v>36</v>
      </c>
      <c r="B359" s="7" t="str">
        <f>VLOOKUP(A359,countries!G354:H527,2,FALSE)</f>
        <v>Africa</v>
      </c>
      <c r="C359" s="10">
        <v>2015</v>
      </c>
      <c r="D359" s="9">
        <f t="shared" si="5"/>
        <v>651837990.94237304</v>
      </c>
      <c r="E359" s="9">
        <v>5000000000</v>
      </c>
      <c r="F359" s="9"/>
      <c r="G359" s="8">
        <v>651.83799094237304</v>
      </c>
      <c r="H359" s="8">
        <v>651.83799094237304</v>
      </c>
    </row>
    <row r="360" spans="1:8" x14ac:dyDescent="0.15">
      <c r="A360" s="7" t="s">
        <v>36</v>
      </c>
      <c r="B360" s="7" t="str">
        <f>VLOOKUP(A360,countries!G355:H528,2,FALSE)</f>
        <v>Africa</v>
      </c>
      <c r="C360" s="10">
        <v>2016</v>
      </c>
      <c r="D360" s="9">
        <f t="shared" si="5"/>
        <v>686463854.13491142</v>
      </c>
      <c r="E360" s="9">
        <v>5000000000</v>
      </c>
      <c r="F360" s="9"/>
      <c r="G360" s="8">
        <v>686.46385413491146</v>
      </c>
      <c r="H360" s="8">
        <v>686.46385413491146</v>
      </c>
    </row>
    <row r="361" spans="1:8" x14ac:dyDescent="0.15">
      <c r="A361" s="7" t="s">
        <v>36</v>
      </c>
      <c r="B361" s="7" t="str">
        <f>VLOOKUP(A361,countries!G356:H529,2,FALSE)</f>
        <v>Africa</v>
      </c>
      <c r="C361" s="10">
        <v>2017</v>
      </c>
      <c r="D361" s="9">
        <f t="shared" si="5"/>
        <v>561836280.19868708</v>
      </c>
      <c r="E361" s="9">
        <v>5000000000</v>
      </c>
      <c r="F361" s="9"/>
      <c r="G361" s="8">
        <v>561.83628019868706</v>
      </c>
      <c r="H361" s="8">
        <v>561.83628019868706</v>
      </c>
    </row>
    <row r="362" spans="1:8" x14ac:dyDescent="0.15">
      <c r="A362" s="7" t="s">
        <v>36</v>
      </c>
      <c r="B362" s="7" t="str">
        <f>VLOOKUP(A362,countries!G357:H530,2,FALSE)</f>
        <v>Africa</v>
      </c>
      <c r="C362" s="10">
        <v>2018</v>
      </c>
      <c r="D362" s="9">
        <f t="shared" si="5"/>
        <v>642112681.36764693</v>
      </c>
      <c r="E362" s="9">
        <v>5000000000</v>
      </c>
      <c r="F362" s="9"/>
      <c r="G362" s="8">
        <v>642.11268136764693</v>
      </c>
      <c r="H362" s="8">
        <v>642.11268136764693</v>
      </c>
    </row>
    <row r="363" spans="1:8" x14ac:dyDescent="0.15">
      <c r="A363" s="7" t="s">
        <v>36</v>
      </c>
      <c r="B363" s="7" t="str">
        <f>VLOOKUP(A363,countries!G358:H531,2,FALSE)</f>
        <v>Africa</v>
      </c>
      <c r="C363" s="10">
        <v>2019</v>
      </c>
      <c r="D363" s="9">
        <f t="shared" si="5"/>
        <v>603624763.85157812</v>
      </c>
      <c r="E363" s="9">
        <v>5000000000</v>
      </c>
      <c r="F363" s="9"/>
      <c r="G363" s="8">
        <v>603.62476385157811</v>
      </c>
      <c r="H363" s="8">
        <v>603.62476385157811</v>
      </c>
    </row>
    <row r="364" spans="1:8" x14ac:dyDescent="0.15">
      <c r="A364" s="7" t="s">
        <v>36</v>
      </c>
      <c r="B364" s="7" t="str">
        <f>VLOOKUP(A364,countries!G359:H532,2,FALSE)</f>
        <v>Africa</v>
      </c>
      <c r="C364" s="10">
        <v>2020</v>
      </c>
      <c r="D364" s="9">
        <f t="shared" si="5"/>
        <v>655680194.28591406</v>
      </c>
      <c r="E364" s="9">
        <v>5000000000</v>
      </c>
      <c r="F364" s="9"/>
      <c r="G364" s="8">
        <v>655.68019428591401</v>
      </c>
      <c r="H364" s="8">
        <v>655.68019428591401</v>
      </c>
    </row>
    <row r="365" spans="1:8" x14ac:dyDescent="0.15">
      <c r="A365" s="7" t="s">
        <v>36</v>
      </c>
      <c r="B365" s="7" t="str">
        <f>VLOOKUP(A365,countries!G360:H533,2,FALSE)</f>
        <v>Africa</v>
      </c>
      <c r="C365" s="10">
        <v>2021</v>
      </c>
      <c r="D365" s="9">
        <f t="shared" si="5"/>
        <v>637656912.8174988</v>
      </c>
      <c r="E365" s="9">
        <v>5000000000</v>
      </c>
      <c r="F365" s="9"/>
      <c r="G365" s="8">
        <v>637.65691281749878</v>
      </c>
      <c r="H365" s="8">
        <v>637.65691281749878</v>
      </c>
    </row>
    <row r="366" spans="1:8" x14ac:dyDescent="0.15">
      <c r="A366" s="7" t="s">
        <v>36</v>
      </c>
      <c r="B366" s="7" t="str">
        <f>VLOOKUP(A366,countries!G361:H534,2,FALSE)</f>
        <v>Africa</v>
      </c>
      <c r="C366" s="10">
        <v>2022</v>
      </c>
      <c r="D366" s="9">
        <f t="shared" si="5"/>
        <v>647056626.21819568</v>
      </c>
      <c r="E366" s="9">
        <v>5000000000</v>
      </c>
      <c r="F366" s="9"/>
      <c r="G366" s="8">
        <v>647.05662621819567</v>
      </c>
      <c r="H366" s="8">
        <v>647.05662621819567</v>
      </c>
    </row>
    <row r="367" spans="1:8" x14ac:dyDescent="0.15">
      <c r="A367" s="7" t="s">
        <v>37</v>
      </c>
      <c r="B367" s="7" t="str">
        <f>VLOOKUP(A367,countries!G362:H535,2,FALSE)</f>
        <v>Europe</v>
      </c>
      <c r="C367" s="10">
        <v>2013</v>
      </c>
      <c r="D367" s="9">
        <f t="shared" si="5"/>
        <v>894624076.45447314</v>
      </c>
      <c r="E367" s="9">
        <v>5000000000</v>
      </c>
      <c r="F367" s="9"/>
      <c r="G367" s="8">
        <v>894.62407645447308</v>
      </c>
      <c r="H367" s="8">
        <v>894.62407645447308</v>
      </c>
    </row>
    <row r="368" spans="1:8" x14ac:dyDescent="0.15">
      <c r="A368" s="7" t="s">
        <v>37</v>
      </c>
      <c r="B368" s="7" t="str">
        <f>VLOOKUP(A368,countries!G363:H536,2,FALSE)</f>
        <v>Europe</v>
      </c>
      <c r="C368" s="10">
        <v>2014</v>
      </c>
      <c r="D368" s="9">
        <f t="shared" si="5"/>
        <v>1003907293.423313</v>
      </c>
      <c r="E368" s="9">
        <v>5000000000</v>
      </c>
      <c r="F368" s="9"/>
      <c r="G368" s="8">
        <v>1003.907293423313</v>
      </c>
      <c r="H368" s="8">
        <v>1003.907293423313</v>
      </c>
    </row>
    <row r="369" spans="1:8" x14ac:dyDescent="0.15">
      <c r="A369" s="7" t="s">
        <v>37</v>
      </c>
      <c r="B369" s="7" t="str">
        <f>VLOOKUP(A369,countries!G364:H537,2,FALSE)</f>
        <v>Europe</v>
      </c>
      <c r="C369" s="10">
        <v>2015</v>
      </c>
      <c r="D369" s="9">
        <f t="shared" si="5"/>
        <v>999352677.87026989</v>
      </c>
      <c r="E369" s="9">
        <v>5000000000</v>
      </c>
      <c r="F369" s="9"/>
      <c r="G369" s="8">
        <v>999.35267787026987</v>
      </c>
      <c r="H369" s="8">
        <v>999.35267787026987</v>
      </c>
    </row>
    <row r="370" spans="1:8" x14ac:dyDescent="0.15">
      <c r="A370" s="7" t="s">
        <v>37</v>
      </c>
      <c r="B370" s="7" t="str">
        <f>VLOOKUP(A370,countries!G365:H538,2,FALSE)</f>
        <v>Europe</v>
      </c>
      <c r="C370" s="10">
        <v>2016</v>
      </c>
      <c r="D370" s="9">
        <f t="shared" si="5"/>
        <v>950483738.34982097</v>
      </c>
      <c r="E370" s="9">
        <v>5000000000</v>
      </c>
      <c r="F370" s="9"/>
      <c r="G370" s="8">
        <v>950.48373834982101</v>
      </c>
      <c r="H370" s="8">
        <v>950.48373834982101</v>
      </c>
    </row>
    <row r="371" spans="1:8" x14ac:dyDescent="0.15">
      <c r="A371" s="7" t="s">
        <v>37</v>
      </c>
      <c r="B371" s="7" t="str">
        <f>VLOOKUP(A371,countries!G366:H539,2,FALSE)</f>
        <v>Europe</v>
      </c>
      <c r="C371" s="10">
        <v>2017</v>
      </c>
      <c r="D371" s="9">
        <f t="shared" si="5"/>
        <v>1009831286.265112</v>
      </c>
      <c r="E371" s="9">
        <v>5000000000</v>
      </c>
      <c r="F371" s="9"/>
      <c r="G371" s="8">
        <v>1009.831286265112</v>
      </c>
      <c r="H371" s="8">
        <v>1009.831286265112</v>
      </c>
    </row>
    <row r="372" spans="1:8" x14ac:dyDescent="0.15">
      <c r="A372" s="7" t="s">
        <v>37</v>
      </c>
      <c r="B372" s="7" t="str">
        <f>VLOOKUP(A372,countries!G367:H540,2,FALSE)</f>
        <v>Europe</v>
      </c>
      <c r="C372" s="10">
        <v>2018</v>
      </c>
      <c r="D372" s="9">
        <f t="shared" si="5"/>
        <v>986452992.37940693</v>
      </c>
      <c r="E372" s="9">
        <v>5000000000</v>
      </c>
      <c r="F372" s="9"/>
      <c r="G372" s="8">
        <v>986.45299237940696</v>
      </c>
      <c r="H372" s="8">
        <v>986.45299237940696</v>
      </c>
    </row>
    <row r="373" spans="1:8" x14ac:dyDescent="0.15">
      <c r="A373" s="7" t="s">
        <v>37</v>
      </c>
      <c r="B373" s="7" t="str">
        <f>VLOOKUP(A373,countries!G368:H541,2,FALSE)</f>
        <v>Europe</v>
      </c>
      <c r="C373" s="10">
        <v>2019</v>
      </c>
      <c r="D373" s="9">
        <f t="shared" si="5"/>
        <v>1070205518.040819</v>
      </c>
      <c r="E373" s="9">
        <v>5000000000</v>
      </c>
      <c r="F373" s="9"/>
      <c r="G373" s="8">
        <v>1070.205518040819</v>
      </c>
      <c r="H373" s="8">
        <v>1070.205518040819</v>
      </c>
    </row>
    <row r="374" spans="1:8" x14ac:dyDescent="0.15">
      <c r="A374" s="7" t="s">
        <v>37</v>
      </c>
      <c r="B374" s="7" t="str">
        <f>VLOOKUP(A374,countries!G369:H542,2,FALSE)</f>
        <v>Europe</v>
      </c>
      <c r="C374" s="10">
        <v>2020</v>
      </c>
      <c r="D374" s="9">
        <f t="shared" si="5"/>
        <v>1044873703.291624</v>
      </c>
      <c r="E374" s="9">
        <v>5000000000</v>
      </c>
      <c r="F374" s="9"/>
      <c r="G374" s="8">
        <v>1044.873703291624</v>
      </c>
      <c r="H374" s="8">
        <v>1044.873703291624</v>
      </c>
    </row>
    <row r="375" spans="1:8" x14ac:dyDescent="0.15">
      <c r="A375" s="7" t="s">
        <v>37</v>
      </c>
      <c r="B375" s="7" t="str">
        <f>VLOOKUP(A375,countries!G370:H543,2,FALSE)</f>
        <v>Europe</v>
      </c>
      <c r="C375" s="10">
        <v>2021</v>
      </c>
      <c r="D375" s="9">
        <f t="shared" si="5"/>
        <v>1361237631.537616</v>
      </c>
      <c r="E375" s="9">
        <v>5000000000</v>
      </c>
      <c r="F375" s="9"/>
      <c r="G375" s="8">
        <v>1361.2376315376159</v>
      </c>
      <c r="H375" s="8">
        <v>1361.2376315376159</v>
      </c>
    </row>
    <row r="376" spans="1:8" x14ac:dyDescent="0.15">
      <c r="A376" s="7" t="s">
        <v>37</v>
      </c>
      <c r="B376" s="7" t="str">
        <f>VLOOKUP(A376,countries!G371:H544,2,FALSE)</f>
        <v>Europe</v>
      </c>
      <c r="C376" s="10">
        <v>2022</v>
      </c>
      <c r="D376" s="9">
        <f t="shared" si="5"/>
        <v>1341217516.7139502</v>
      </c>
      <c r="E376" s="9">
        <v>5000000000</v>
      </c>
      <c r="F376" s="9"/>
      <c r="G376" s="8">
        <v>1341.2175167139501</v>
      </c>
      <c r="H376" s="8">
        <v>1341.2175167139501</v>
      </c>
    </row>
    <row r="377" spans="1:8" x14ac:dyDescent="0.15">
      <c r="A377" s="7" t="s">
        <v>38</v>
      </c>
      <c r="B377" s="7" t="str">
        <f>VLOOKUP(A377,countries!G372:H545,2,FALSE)</f>
        <v>Europe</v>
      </c>
      <c r="C377" s="10">
        <v>2013</v>
      </c>
      <c r="D377" s="9">
        <f t="shared" si="5"/>
        <v>339633783.88011843</v>
      </c>
      <c r="E377" s="9">
        <v>5000000000</v>
      </c>
      <c r="F377" s="9"/>
      <c r="G377" s="8">
        <v>339.63378388011841</v>
      </c>
      <c r="H377" s="8">
        <v>339.63378388011841</v>
      </c>
    </row>
    <row r="378" spans="1:8" x14ac:dyDescent="0.15">
      <c r="A378" s="7" t="s">
        <v>38</v>
      </c>
      <c r="B378" s="7" t="str">
        <f>VLOOKUP(A378,countries!G373:H546,2,FALSE)</f>
        <v>Europe</v>
      </c>
      <c r="C378" s="10">
        <v>2014</v>
      </c>
      <c r="D378" s="9">
        <f t="shared" si="5"/>
        <v>320285593.72849137</v>
      </c>
      <c r="E378" s="9">
        <v>5000000000</v>
      </c>
      <c r="F378" s="9"/>
      <c r="G378" s="8">
        <v>320.28559372849139</v>
      </c>
      <c r="H378" s="8">
        <v>320.28559372849139</v>
      </c>
    </row>
    <row r="379" spans="1:8" x14ac:dyDescent="0.15">
      <c r="A379" s="7" t="s">
        <v>38</v>
      </c>
      <c r="B379" s="7" t="str">
        <f>VLOOKUP(A379,countries!G374:H547,2,FALSE)</f>
        <v>Europe</v>
      </c>
      <c r="C379" s="10">
        <v>2015</v>
      </c>
      <c r="D379" s="9">
        <f t="shared" si="5"/>
        <v>358648586.8022691</v>
      </c>
      <c r="E379" s="9">
        <v>5000000000</v>
      </c>
      <c r="F379" s="9"/>
      <c r="G379" s="8">
        <v>358.64858680226911</v>
      </c>
      <c r="H379" s="8">
        <v>358.64858680226911</v>
      </c>
    </row>
    <row r="380" spans="1:8" x14ac:dyDescent="0.15">
      <c r="A380" s="7" t="s">
        <v>38</v>
      </c>
      <c r="B380" s="7" t="str">
        <f>VLOOKUP(A380,countries!G375:H548,2,FALSE)</f>
        <v>Europe</v>
      </c>
      <c r="C380" s="10">
        <v>2016</v>
      </c>
      <c r="D380" s="9">
        <f t="shared" si="5"/>
        <v>328652520.89654487</v>
      </c>
      <c r="E380" s="9">
        <v>5000000000</v>
      </c>
      <c r="F380" s="9"/>
      <c r="G380" s="8">
        <v>328.6525208965449</v>
      </c>
      <c r="H380" s="8">
        <v>328.6525208965449</v>
      </c>
    </row>
    <row r="381" spans="1:8" x14ac:dyDescent="0.15">
      <c r="A381" s="7" t="s">
        <v>38</v>
      </c>
      <c r="B381" s="7" t="str">
        <f>VLOOKUP(A381,countries!G376:H549,2,FALSE)</f>
        <v>Europe</v>
      </c>
      <c r="C381" s="10">
        <v>2017</v>
      </c>
      <c r="D381" s="9">
        <f t="shared" si="5"/>
        <v>389907434.75377339</v>
      </c>
      <c r="E381" s="9">
        <v>5000000000</v>
      </c>
      <c r="F381" s="9"/>
      <c r="G381" s="8">
        <v>389.90743475377337</v>
      </c>
      <c r="H381" s="8">
        <v>389.90743475377337</v>
      </c>
    </row>
    <row r="382" spans="1:8" x14ac:dyDescent="0.15">
      <c r="A382" s="7" t="s">
        <v>38</v>
      </c>
      <c r="B382" s="7" t="str">
        <f>VLOOKUP(A382,countries!G377:H550,2,FALSE)</f>
        <v>Europe</v>
      </c>
      <c r="C382" s="10">
        <v>2018</v>
      </c>
      <c r="D382" s="9">
        <f t="shared" si="5"/>
        <v>460514425.36058569</v>
      </c>
      <c r="E382" s="9">
        <v>5000000000</v>
      </c>
      <c r="F382" s="9"/>
      <c r="G382" s="8">
        <v>460.51442536058568</v>
      </c>
      <c r="H382" s="8">
        <v>460.51442536058568</v>
      </c>
    </row>
    <row r="383" spans="1:8" x14ac:dyDescent="0.15">
      <c r="A383" s="7" t="s">
        <v>38</v>
      </c>
      <c r="B383" s="7" t="str">
        <f>VLOOKUP(A383,countries!G378:H551,2,FALSE)</f>
        <v>Europe</v>
      </c>
      <c r="C383" s="10">
        <v>2019</v>
      </c>
      <c r="D383" s="9">
        <f t="shared" si="5"/>
        <v>498487318.97076023</v>
      </c>
      <c r="E383" s="9">
        <v>5000000000</v>
      </c>
      <c r="F383" s="9"/>
      <c r="G383" s="8">
        <v>498.48731897076021</v>
      </c>
      <c r="H383" s="8">
        <v>498.48731897076021</v>
      </c>
    </row>
    <row r="384" spans="1:8" x14ac:dyDescent="0.15">
      <c r="A384" s="7" t="s">
        <v>38</v>
      </c>
      <c r="B384" s="7" t="str">
        <f>VLOOKUP(A384,countries!G379:H552,2,FALSE)</f>
        <v>Europe</v>
      </c>
      <c r="C384" s="10">
        <v>2020</v>
      </c>
      <c r="D384" s="9">
        <f t="shared" si="5"/>
        <v>513805418.7049579</v>
      </c>
      <c r="E384" s="9">
        <v>5000000000</v>
      </c>
      <c r="F384" s="9"/>
      <c r="G384" s="8">
        <v>513.8054187049579</v>
      </c>
      <c r="H384" s="8">
        <v>513.8054187049579</v>
      </c>
    </row>
    <row r="385" spans="1:8" x14ac:dyDescent="0.15">
      <c r="A385" s="7" t="s">
        <v>38</v>
      </c>
      <c r="B385" s="7" t="str">
        <f>VLOOKUP(A385,countries!G380:H553,2,FALSE)</f>
        <v>Europe</v>
      </c>
      <c r="C385" s="10">
        <v>2021</v>
      </c>
      <c r="D385" s="9">
        <f t="shared" si="5"/>
        <v>541804635.76158941</v>
      </c>
      <c r="E385" s="9">
        <v>5000000000</v>
      </c>
      <c r="F385" s="9"/>
      <c r="G385" s="8">
        <v>541.80463576158945</v>
      </c>
      <c r="H385" s="8">
        <v>541.80463576158945</v>
      </c>
    </row>
    <row r="386" spans="1:8" x14ac:dyDescent="0.15">
      <c r="A386" s="7" t="s">
        <v>38</v>
      </c>
      <c r="B386" s="7" t="str">
        <f>VLOOKUP(A386,countries!G381:H554,2,FALSE)</f>
        <v>Europe</v>
      </c>
      <c r="C386" s="10">
        <v>2022</v>
      </c>
      <c r="D386" s="9">
        <f t="shared" si="5"/>
        <v>514590339.16019553</v>
      </c>
      <c r="E386" s="9">
        <v>5000000000</v>
      </c>
      <c r="F386" s="9"/>
      <c r="G386" s="8">
        <v>514.59033916019553</v>
      </c>
      <c r="H386" s="8">
        <v>514.59033916019553</v>
      </c>
    </row>
    <row r="387" spans="1:8" x14ac:dyDescent="0.15">
      <c r="A387" s="7" t="s">
        <v>39</v>
      </c>
      <c r="B387" s="7" t="str">
        <f>VLOOKUP(A387,countries!G382:H555,2,FALSE)</f>
        <v>Europe</v>
      </c>
      <c r="C387" s="10">
        <v>2013</v>
      </c>
      <c r="D387" s="9">
        <f t="shared" si="5"/>
        <v>2265558132.0655518</v>
      </c>
      <c r="E387" s="9">
        <v>5000000000</v>
      </c>
      <c r="F387" s="9"/>
      <c r="G387" s="8">
        <v>2265.5581320655519</v>
      </c>
      <c r="H387" s="8">
        <v>2265.5581320655519</v>
      </c>
    </row>
    <row r="388" spans="1:8" x14ac:dyDescent="0.15">
      <c r="A388" s="7" t="s">
        <v>39</v>
      </c>
      <c r="B388" s="7" t="str">
        <f>VLOOKUP(A388,countries!G383:H556,2,FALSE)</f>
        <v>Europe</v>
      </c>
      <c r="C388" s="10">
        <v>2014</v>
      </c>
      <c r="D388" s="9">
        <f t="shared" si="5"/>
        <v>2254409167.5403461</v>
      </c>
      <c r="E388" s="9">
        <v>5000000000</v>
      </c>
      <c r="F388" s="9"/>
      <c r="G388" s="8">
        <v>2254.4091675403461</v>
      </c>
      <c r="H388" s="8">
        <v>2254.4091675403461</v>
      </c>
    </row>
    <row r="389" spans="1:8" x14ac:dyDescent="0.15">
      <c r="A389" s="7" t="s">
        <v>39</v>
      </c>
      <c r="B389" s="7" t="str">
        <f>VLOOKUP(A389,countries!G384:H557,2,FALSE)</f>
        <v>Europe</v>
      </c>
      <c r="C389" s="10">
        <v>2015</v>
      </c>
      <c r="D389" s="9">
        <f t="shared" si="5"/>
        <v>2343424165.0150819</v>
      </c>
      <c r="E389" s="9">
        <v>5000000000</v>
      </c>
      <c r="F389" s="9"/>
      <c r="G389" s="8">
        <v>2343.4241650150821</v>
      </c>
      <c r="H389" s="8">
        <v>2343.4241650150821</v>
      </c>
    </row>
    <row r="390" spans="1:8" x14ac:dyDescent="0.15">
      <c r="A390" s="7" t="s">
        <v>39</v>
      </c>
      <c r="B390" s="7" t="str">
        <f>VLOOKUP(A390,countries!G385:H558,2,FALSE)</f>
        <v>Europe</v>
      </c>
      <c r="C390" s="10">
        <v>2016</v>
      </c>
      <c r="D390" s="9">
        <f t="shared" si="5"/>
        <v>2540156523.53619</v>
      </c>
      <c r="E390" s="9">
        <v>5000000000</v>
      </c>
      <c r="F390" s="9"/>
      <c r="G390" s="8">
        <v>2540.15652353619</v>
      </c>
      <c r="H390" s="8">
        <v>2540.15652353619</v>
      </c>
    </row>
    <row r="391" spans="1:8" x14ac:dyDescent="0.15">
      <c r="A391" s="7" t="s">
        <v>39</v>
      </c>
      <c r="B391" s="7" t="str">
        <f>VLOOKUP(A391,countries!G386:H559,2,FALSE)</f>
        <v>Europe</v>
      </c>
      <c r="C391" s="10">
        <v>2017</v>
      </c>
      <c r="D391" s="9">
        <f t="shared" ref="D391:D454" si="6">G391*1000000</f>
        <v>2536952984.6857209</v>
      </c>
      <c r="E391" s="9">
        <v>5000000000</v>
      </c>
      <c r="F391" s="9"/>
      <c r="G391" s="8">
        <v>2536.9529846857208</v>
      </c>
      <c r="H391" s="8">
        <v>2536.9529846857208</v>
      </c>
    </row>
    <row r="392" spans="1:8" x14ac:dyDescent="0.15">
      <c r="A392" s="7" t="s">
        <v>39</v>
      </c>
      <c r="B392" s="7" t="str">
        <f>VLOOKUP(A392,countries!G387:H560,2,FALSE)</f>
        <v>Europe</v>
      </c>
      <c r="C392" s="10">
        <v>2018</v>
      </c>
      <c r="D392" s="9">
        <f t="shared" si="6"/>
        <v>2991598060.5203371</v>
      </c>
      <c r="E392" s="9">
        <v>5000000000</v>
      </c>
      <c r="F392" s="9"/>
      <c r="G392" s="8">
        <v>2991.5980605203372</v>
      </c>
      <c r="H392" s="8">
        <v>2991.5980605203372</v>
      </c>
    </row>
    <row r="393" spans="1:8" x14ac:dyDescent="0.15">
      <c r="A393" s="7" t="s">
        <v>39</v>
      </c>
      <c r="B393" s="7" t="str">
        <f>VLOOKUP(A393,countries!G388:H561,2,FALSE)</f>
        <v>Europe</v>
      </c>
      <c r="C393" s="10">
        <v>2019</v>
      </c>
      <c r="D393" s="9">
        <f t="shared" si="6"/>
        <v>3296058820.2465019</v>
      </c>
      <c r="E393" s="9">
        <v>5000000000</v>
      </c>
      <c r="F393" s="9"/>
      <c r="G393" s="8">
        <v>3296.0588202465019</v>
      </c>
      <c r="H393" s="8">
        <v>3296.0588202465019</v>
      </c>
    </row>
    <row r="394" spans="1:8" x14ac:dyDescent="0.15">
      <c r="A394" s="7" t="s">
        <v>39</v>
      </c>
      <c r="B394" s="7" t="str">
        <f>VLOOKUP(A394,countries!G389:H562,2,FALSE)</f>
        <v>Europe</v>
      </c>
      <c r="C394" s="10">
        <v>2020</v>
      </c>
      <c r="D394" s="9">
        <f t="shared" si="6"/>
        <v>3614712447.3330207</v>
      </c>
      <c r="E394" s="9">
        <v>5000000000</v>
      </c>
      <c r="F394" s="9"/>
      <c r="G394" s="8">
        <v>3614.7124473330209</v>
      </c>
      <c r="H394" s="8">
        <v>3614.7124473330209</v>
      </c>
    </row>
    <row r="395" spans="1:8" x14ac:dyDescent="0.15">
      <c r="A395" s="7" t="s">
        <v>39</v>
      </c>
      <c r="B395" s="7" t="str">
        <f>VLOOKUP(A395,countries!G390:H563,2,FALSE)</f>
        <v>Europe</v>
      </c>
      <c r="C395" s="10">
        <v>2021</v>
      </c>
      <c r="D395" s="9">
        <f t="shared" si="6"/>
        <v>3935630965.0053029</v>
      </c>
      <c r="E395" s="9">
        <v>5000000000</v>
      </c>
      <c r="F395" s="9"/>
      <c r="G395" s="8">
        <v>3935.6309650053031</v>
      </c>
      <c r="H395" s="8">
        <v>3935.6309650053031</v>
      </c>
    </row>
    <row r="396" spans="1:8" x14ac:dyDescent="0.15">
      <c r="A396" s="7" t="s">
        <v>39</v>
      </c>
      <c r="B396" s="7" t="str">
        <f>VLOOKUP(A396,countries!G391:H564,2,FALSE)</f>
        <v>Europe</v>
      </c>
      <c r="C396" s="10">
        <v>2022</v>
      </c>
      <c r="D396" s="9">
        <f t="shared" si="6"/>
        <v>3707133843.0732141</v>
      </c>
      <c r="E396" s="9">
        <v>5000000000</v>
      </c>
      <c r="F396" s="9"/>
      <c r="G396" s="8">
        <v>3707.1338430732139</v>
      </c>
      <c r="H396" s="8">
        <v>3707.1338430732139</v>
      </c>
    </row>
    <row r="397" spans="1:8" x14ac:dyDescent="0.15">
      <c r="A397" s="7" t="s">
        <v>40</v>
      </c>
      <c r="B397" s="7" t="str">
        <f>VLOOKUP(A397,countries!G392:H565,2,FALSE)</f>
        <v>Europe</v>
      </c>
      <c r="C397" s="10">
        <v>2013</v>
      </c>
      <c r="D397" s="9">
        <f t="shared" si="6"/>
        <v>4008129523.5867352</v>
      </c>
      <c r="E397" s="9">
        <v>5000000000</v>
      </c>
      <c r="F397" s="9"/>
      <c r="G397" s="8">
        <v>4008.1295235867351</v>
      </c>
      <c r="H397" s="8">
        <v>4008.1295235867351</v>
      </c>
    </row>
    <row r="398" spans="1:8" x14ac:dyDescent="0.15">
      <c r="A398" s="7" t="s">
        <v>40</v>
      </c>
      <c r="B398" s="7" t="str">
        <f>VLOOKUP(A398,countries!G393:H566,2,FALSE)</f>
        <v>Europe</v>
      </c>
      <c r="C398" s="10">
        <v>2014</v>
      </c>
      <c r="D398" s="9">
        <f t="shared" si="6"/>
        <v>3831992934.4901781</v>
      </c>
      <c r="E398" s="9">
        <v>5000000000</v>
      </c>
      <c r="F398" s="9"/>
      <c r="G398" s="8">
        <v>3831.992934490178</v>
      </c>
      <c r="H398" s="8">
        <v>3831.992934490178</v>
      </c>
    </row>
    <row r="399" spans="1:8" x14ac:dyDescent="0.15">
      <c r="A399" s="7" t="s">
        <v>40</v>
      </c>
      <c r="B399" s="7" t="str">
        <f>VLOOKUP(A399,countries!G394:H567,2,FALSE)</f>
        <v>Europe</v>
      </c>
      <c r="C399" s="10">
        <v>2015</v>
      </c>
      <c r="D399" s="9">
        <f t="shared" si="6"/>
        <v>3791963342.8752942</v>
      </c>
      <c r="E399" s="9">
        <v>5000000000</v>
      </c>
      <c r="F399" s="9"/>
      <c r="G399" s="8">
        <v>3791.9633428752941</v>
      </c>
      <c r="H399" s="8">
        <v>3791.9633428752941</v>
      </c>
    </row>
    <row r="400" spans="1:8" x14ac:dyDescent="0.15">
      <c r="A400" s="7" t="s">
        <v>40</v>
      </c>
      <c r="B400" s="7" t="str">
        <f>VLOOKUP(A400,countries!G395:H568,2,FALSE)</f>
        <v>Europe</v>
      </c>
      <c r="C400" s="10">
        <v>2016</v>
      </c>
      <c r="D400" s="9">
        <f t="shared" si="6"/>
        <v>4042718426.579834</v>
      </c>
      <c r="E400" s="9">
        <v>5000000000</v>
      </c>
      <c r="F400" s="9"/>
      <c r="G400" s="8">
        <v>4042.7184265798342</v>
      </c>
      <c r="H400" s="8">
        <v>4042.7184265798342</v>
      </c>
    </row>
    <row r="401" spans="1:8" x14ac:dyDescent="0.15">
      <c r="A401" s="7" t="s">
        <v>40</v>
      </c>
      <c r="B401" s="7" t="str">
        <f>VLOOKUP(A401,countries!G396:H569,2,FALSE)</f>
        <v>Europe</v>
      </c>
      <c r="C401" s="10">
        <v>2017</v>
      </c>
      <c r="D401" s="9">
        <f t="shared" si="6"/>
        <v>4124259962.9361858</v>
      </c>
      <c r="E401" s="9">
        <v>5000000000</v>
      </c>
      <c r="F401" s="9"/>
      <c r="G401" s="8">
        <v>4124.2599629361857</v>
      </c>
      <c r="H401" s="8">
        <v>4124.2599629361857</v>
      </c>
    </row>
    <row r="402" spans="1:8" x14ac:dyDescent="0.15">
      <c r="A402" s="7" t="s">
        <v>40</v>
      </c>
      <c r="B402" s="7" t="str">
        <f>VLOOKUP(A402,countries!G397:H570,2,FALSE)</f>
        <v>Europe</v>
      </c>
      <c r="C402" s="10">
        <v>2018</v>
      </c>
      <c r="D402" s="9">
        <f t="shared" si="6"/>
        <v>4718036490.2546587</v>
      </c>
      <c r="E402" s="9">
        <v>5000000000</v>
      </c>
      <c r="F402" s="9"/>
      <c r="G402" s="8">
        <v>4718.0364902546589</v>
      </c>
      <c r="H402" s="8">
        <v>4718.0364902546589</v>
      </c>
    </row>
    <row r="403" spans="1:8" x14ac:dyDescent="0.15">
      <c r="A403" s="7" t="s">
        <v>40</v>
      </c>
      <c r="B403" s="7" t="str">
        <f>VLOOKUP(A403,countries!G398:H571,2,FALSE)</f>
        <v>Europe</v>
      </c>
      <c r="C403" s="10">
        <v>2019</v>
      </c>
      <c r="D403" s="9">
        <f t="shared" si="6"/>
        <v>4868296138.1209965</v>
      </c>
      <c r="E403" s="9">
        <v>5000000000</v>
      </c>
      <c r="F403" s="9"/>
      <c r="G403" s="8">
        <v>4868.2961381209961</v>
      </c>
      <c r="H403" s="8">
        <v>4868.2961381209961</v>
      </c>
    </row>
    <row r="404" spans="1:8" x14ac:dyDescent="0.15">
      <c r="A404" s="7" t="s">
        <v>40</v>
      </c>
      <c r="B404" s="7" t="str">
        <f>VLOOKUP(A404,countries!G399:H572,2,FALSE)</f>
        <v>Europe</v>
      </c>
      <c r="C404" s="10">
        <v>2020</v>
      </c>
      <c r="D404" s="9">
        <f t="shared" si="6"/>
        <v>5177205849.7932272</v>
      </c>
      <c r="E404" s="9">
        <v>5000000000</v>
      </c>
      <c r="F404" s="9"/>
      <c r="G404" s="8">
        <v>5177.2058497932276</v>
      </c>
      <c r="H404" s="8">
        <v>5177.2058497932276</v>
      </c>
    </row>
    <row r="405" spans="1:8" x14ac:dyDescent="0.15">
      <c r="A405" s="7" t="s">
        <v>40</v>
      </c>
      <c r="B405" s="7" t="str">
        <f>VLOOKUP(A405,countries!G400:H573,2,FALSE)</f>
        <v>Europe</v>
      </c>
      <c r="C405" s="10">
        <v>2021</v>
      </c>
      <c r="D405" s="9">
        <f t="shared" si="6"/>
        <v>5273695928.7531805</v>
      </c>
      <c r="E405" s="9">
        <v>5000000000</v>
      </c>
      <c r="F405" s="9"/>
      <c r="G405" s="8">
        <v>5273.6959287531809</v>
      </c>
      <c r="H405" s="8">
        <v>5273.6959287531809</v>
      </c>
    </row>
    <row r="406" spans="1:8" x14ac:dyDescent="0.15">
      <c r="A406" s="7" t="s">
        <v>40</v>
      </c>
      <c r="B406" s="7" t="str">
        <f>VLOOKUP(A406,countries!G401:H574,2,FALSE)</f>
        <v>Europe</v>
      </c>
      <c r="C406" s="10">
        <v>2022</v>
      </c>
      <c r="D406" s="9">
        <f t="shared" si="6"/>
        <v>5737652386.9203587</v>
      </c>
      <c r="E406" s="9">
        <v>5000000000</v>
      </c>
      <c r="F406" s="9"/>
      <c r="G406" s="8">
        <v>5737.6523869203584</v>
      </c>
      <c r="H406" s="8">
        <v>5737.6523869203584</v>
      </c>
    </row>
    <row r="407" spans="1:8" x14ac:dyDescent="0.15">
      <c r="A407" s="7" t="s">
        <v>41</v>
      </c>
      <c r="B407" s="7" t="str">
        <f>VLOOKUP(A407,countries!G402:H575,2,FALSE)</f>
        <v>Americas</v>
      </c>
      <c r="C407" s="10">
        <v>2013</v>
      </c>
      <c r="D407" s="9">
        <f t="shared" si="6"/>
        <v>362519528.80105567</v>
      </c>
      <c r="E407" s="9">
        <v>5000000000</v>
      </c>
      <c r="F407" s="9"/>
      <c r="G407" s="8">
        <v>362.51952880105569</v>
      </c>
      <c r="H407" s="8">
        <v>362.51952880105569</v>
      </c>
    </row>
    <row r="408" spans="1:8" x14ac:dyDescent="0.15">
      <c r="A408" s="7" t="s">
        <v>41</v>
      </c>
      <c r="B408" s="7" t="str">
        <f>VLOOKUP(A408,countries!G403:H576,2,FALSE)</f>
        <v>Americas</v>
      </c>
      <c r="C408" s="10">
        <v>2014</v>
      </c>
      <c r="D408" s="9">
        <f t="shared" si="6"/>
        <v>418511444.39014977</v>
      </c>
      <c r="E408" s="9">
        <v>5000000000</v>
      </c>
      <c r="F408" s="9"/>
      <c r="G408" s="8">
        <v>418.51144439014979</v>
      </c>
      <c r="H408" s="8">
        <v>418.51144439014979</v>
      </c>
    </row>
    <row r="409" spans="1:8" x14ac:dyDescent="0.15">
      <c r="A409" s="7" t="s">
        <v>41</v>
      </c>
      <c r="B409" s="7" t="str">
        <f>VLOOKUP(A409,countries!G404:H577,2,FALSE)</f>
        <v>Americas</v>
      </c>
      <c r="C409" s="10">
        <v>2015</v>
      </c>
      <c r="D409" s="9">
        <f t="shared" si="6"/>
        <v>449339230.40013242</v>
      </c>
      <c r="E409" s="9">
        <v>5000000000</v>
      </c>
      <c r="F409" s="9"/>
      <c r="G409" s="8">
        <v>449.33923040013241</v>
      </c>
      <c r="H409" s="8">
        <v>449.33923040013241</v>
      </c>
    </row>
    <row r="410" spans="1:8" x14ac:dyDescent="0.15">
      <c r="A410" s="7" t="s">
        <v>41</v>
      </c>
      <c r="B410" s="7" t="str">
        <f>VLOOKUP(A410,countries!G405:H578,2,FALSE)</f>
        <v>Americas</v>
      </c>
      <c r="C410" s="10">
        <v>2016</v>
      </c>
      <c r="D410" s="9">
        <f t="shared" si="6"/>
        <v>473843816.15147591</v>
      </c>
      <c r="E410" s="9">
        <v>5000000000</v>
      </c>
      <c r="F410" s="9"/>
      <c r="G410" s="8">
        <v>473.84381615147589</v>
      </c>
      <c r="H410" s="8">
        <v>473.84381615147589</v>
      </c>
    </row>
    <row r="411" spans="1:8" x14ac:dyDescent="0.15">
      <c r="A411" s="7" t="s">
        <v>41</v>
      </c>
      <c r="B411" s="7" t="str">
        <f>VLOOKUP(A411,countries!G406:H579,2,FALSE)</f>
        <v>Americas</v>
      </c>
      <c r="C411" s="10">
        <v>2017</v>
      </c>
      <c r="D411" s="9">
        <f t="shared" si="6"/>
        <v>525563141.08891249</v>
      </c>
      <c r="E411" s="9">
        <v>5000000000</v>
      </c>
      <c r="F411" s="9"/>
      <c r="G411" s="8">
        <v>525.56314108891252</v>
      </c>
      <c r="H411" s="8">
        <v>525.56314108891252</v>
      </c>
    </row>
    <row r="412" spans="1:8" x14ac:dyDescent="0.15">
      <c r="A412" s="7" t="s">
        <v>41</v>
      </c>
      <c r="B412" s="7" t="str">
        <f>VLOOKUP(A412,countries!G407:H580,2,FALSE)</f>
        <v>Americas</v>
      </c>
      <c r="C412" s="10">
        <v>2018</v>
      </c>
      <c r="D412" s="9">
        <f t="shared" si="6"/>
        <v>588987121.09223592</v>
      </c>
      <c r="E412" s="9">
        <v>5000000000</v>
      </c>
      <c r="F412" s="9"/>
      <c r="G412" s="8">
        <v>588.98712109223595</v>
      </c>
      <c r="H412" s="8">
        <v>588.98712109223595</v>
      </c>
    </row>
    <row r="413" spans="1:8" x14ac:dyDescent="0.15">
      <c r="A413" s="7" t="s">
        <v>41</v>
      </c>
      <c r="B413" s="7" t="str">
        <f>VLOOKUP(A413,countries!G408:H581,2,FALSE)</f>
        <v>Americas</v>
      </c>
      <c r="C413" s="10">
        <v>2019</v>
      </c>
      <c r="D413" s="9">
        <f t="shared" si="6"/>
        <v>619131467.13377845</v>
      </c>
      <c r="E413" s="9">
        <v>5000000000</v>
      </c>
      <c r="F413" s="9"/>
      <c r="G413" s="8">
        <v>619.13146713377841</v>
      </c>
      <c r="H413" s="8">
        <v>619.13146713377841</v>
      </c>
    </row>
    <row r="414" spans="1:8" x14ac:dyDescent="0.15">
      <c r="A414" s="7" t="s">
        <v>41</v>
      </c>
      <c r="B414" s="7" t="str">
        <f>VLOOKUP(A414,countries!G409:H582,2,FALSE)</f>
        <v>Americas</v>
      </c>
      <c r="C414" s="10">
        <v>2020</v>
      </c>
      <c r="D414" s="9">
        <f t="shared" si="6"/>
        <v>630643209.19525015</v>
      </c>
      <c r="E414" s="9">
        <v>5000000000</v>
      </c>
      <c r="F414" s="9"/>
      <c r="G414" s="8">
        <v>630.64320919525017</v>
      </c>
      <c r="H414" s="8">
        <v>630.64320919525017</v>
      </c>
    </row>
    <row r="415" spans="1:8" x14ac:dyDescent="0.15">
      <c r="A415" s="7" t="s">
        <v>41</v>
      </c>
      <c r="B415" s="7" t="str">
        <f>VLOOKUP(A415,countries!G410:H583,2,FALSE)</f>
        <v>Americas</v>
      </c>
      <c r="C415" s="10">
        <v>2021</v>
      </c>
      <c r="D415" s="9">
        <f t="shared" si="6"/>
        <v>581619424.68729186</v>
      </c>
      <c r="E415" s="9">
        <v>5000000000</v>
      </c>
      <c r="F415" s="9"/>
      <c r="G415" s="8">
        <v>581.61942468729183</v>
      </c>
      <c r="H415" s="8">
        <v>581.61942468729183</v>
      </c>
    </row>
    <row r="416" spans="1:8" x14ac:dyDescent="0.15">
      <c r="A416" s="7" t="s">
        <v>41</v>
      </c>
      <c r="B416" s="7" t="str">
        <f>VLOOKUP(A416,countries!G411:H584,2,FALSE)</f>
        <v>Americas</v>
      </c>
      <c r="C416" s="10">
        <v>2022</v>
      </c>
      <c r="D416" s="9">
        <f t="shared" si="6"/>
        <v>672023283.95549321</v>
      </c>
      <c r="E416" s="9">
        <v>5000000000</v>
      </c>
      <c r="F416" s="9"/>
      <c r="G416" s="8">
        <v>672.02328395549318</v>
      </c>
      <c r="H416" s="8">
        <v>672.02328395549318</v>
      </c>
    </row>
    <row r="417" spans="1:8" x14ac:dyDescent="0.15">
      <c r="A417" s="7" t="s">
        <v>42</v>
      </c>
      <c r="B417" s="7" t="str">
        <f>VLOOKUP(A417,countries!G412:H585,2,FALSE)</f>
        <v>Americas</v>
      </c>
      <c r="C417" s="10">
        <v>2013</v>
      </c>
      <c r="D417" s="9">
        <f t="shared" si="6"/>
        <v>3004904959.3115301</v>
      </c>
      <c r="E417" s="9">
        <v>5000000000</v>
      </c>
      <c r="F417" s="9"/>
      <c r="G417" s="8">
        <v>3004.9049593115301</v>
      </c>
      <c r="H417" s="8">
        <v>3004.9049593115301</v>
      </c>
    </row>
    <row r="418" spans="1:8" x14ac:dyDescent="0.15">
      <c r="A418" s="7" t="s">
        <v>42</v>
      </c>
      <c r="B418" s="7" t="str">
        <f>VLOOKUP(A418,countries!G413:H586,2,FALSE)</f>
        <v>Americas</v>
      </c>
      <c r="C418" s="10">
        <v>2014</v>
      </c>
      <c r="D418" s="9">
        <f t="shared" si="6"/>
        <v>2954539983.6981359</v>
      </c>
      <c r="E418" s="9">
        <v>5000000000</v>
      </c>
      <c r="F418" s="9"/>
      <c r="G418" s="8">
        <v>2954.539983698136</v>
      </c>
      <c r="H418" s="8">
        <v>2954.539983698136</v>
      </c>
    </row>
    <row r="419" spans="1:8" x14ac:dyDescent="0.15">
      <c r="A419" s="7" t="s">
        <v>42</v>
      </c>
      <c r="B419" s="7" t="str">
        <f>VLOOKUP(A419,countries!G414:H587,2,FALSE)</f>
        <v>Americas</v>
      </c>
      <c r="C419" s="10">
        <v>2015</v>
      </c>
      <c r="D419" s="9">
        <f t="shared" si="6"/>
        <v>2649055495.5610209</v>
      </c>
      <c r="E419" s="9">
        <v>5000000000</v>
      </c>
      <c r="F419" s="9"/>
      <c r="G419" s="8">
        <v>2649.055495561021</v>
      </c>
      <c r="H419" s="8">
        <v>2649.055495561021</v>
      </c>
    </row>
    <row r="420" spans="1:8" x14ac:dyDescent="0.15">
      <c r="A420" s="7" t="s">
        <v>42</v>
      </c>
      <c r="B420" s="7" t="str">
        <f>VLOOKUP(A420,countries!G415:H588,2,FALSE)</f>
        <v>Americas</v>
      </c>
      <c r="C420" s="10">
        <v>2016</v>
      </c>
      <c r="D420" s="9">
        <f t="shared" si="6"/>
        <v>2519528314.6737618</v>
      </c>
      <c r="E420" s="9">
        <v>5000000000</v>
      </c>
      <c r="F420" s="9"/>
      <c r="G420" s="8">
        <v>2519.528314673762</v>
      </c>
      <c r="H420" s="8">
        <v>2519.528314673762</v>
      </c>
    </row>
    <row r="421" spans="1:8" x14ac:dyDescent="0.15">
      <c r="A421" s="7" t="s">
        <v>42</v>
      </c>
      <c r="B421" s="7" t="str">
        <f>VLOOKUP(A421,countries!G416:H589,2,FALSE)</f>
        <v>Americas</v>
      </c>
      <c r="C421" s="10">
        <v>2017</v>
      </c>
      <c r="D421" s="9">
        <f t="shared" si="6"/>
        <v>2458640372.85182</v>
      </c>
      <c r="E421" s="9">
        <v>5000000000</v>
      </c>
      <c r="F421" s="9"/>
      <c r="G421" s="8">
        <v>2458.6403728518198</v>
      </c>
      <c r="H421" s="8">
        <v>2458.6403728518198</v>
      </c>
    </row>
    <row r="422" spans="1:8" x14ac:dyDescent="0.15">
      <c r="A422" s="7" t="s">
        <v>42</v>
      </c>
      <c r="B422" s="7" t="str">
        <f>VLOOKUP(A422,countries!G417:H590,2,FALSE)</f>
        <v>Americas</v>
      </c>
      <c r="C422" s="10">
        <v>2018</v>
      </c>
      <c r="D422" s="9">
        <f t="shared" si="6"/>
        <v>2550914133.9894352</v>
      </c>
      <c r="E422" s="9">
        <v>5000000000</v>
      </c>
      <c r="F422" s="9"/>
      <c r="G422" s="8">
        <v>2550.914133989435</v>
      </c>
      <c r="H422" s="8">
        <v>2550.914133989435</v>
      </c>
    </row>
    <row r="423" spans="1:8" x14ac:dyDescent="0.15">
      <c r="A423" s="7" t="s">
        <v>42</v>
      </c>
      <c r="B423" s="7" t="str">
        <f>VLOOKUP(A423,countries!G418:H591,2,FALSE)</f>
        <v>Americas</v>
      </c>
      <c r="C423" s="10">
        <v>2019</v>
      </c>
      <c r="D423" s="9">
        <f t="shared" si="6"/>
        <v>2341165537.7746301</v>
      </c>
      <c r="E423" s="9">
        <v>5000000000</v>
      </c>
      <c r="F423" s="9"/>
      <c r="G423" s="8">
        <v>2341.1655377746301</v>
      </c>
      <c r="H423" s="8">
        <v>2341.1655377746301</v>
      </c>
    </row>
    <row r="424" spans="1:8" x14ac:dyDescent="0.15">
      <c r="A424" s="7" t="s">
        <v>42</v>
      </c>
      <c r="B424" s="7" t="str">
        <f>VLOOKUP(A424,countries!G419:H592,2,FALSE)</f>
        <v>Americas</v>
      </c>
      <c r="C424" s="10">
        <v>2020</v>
      </c>
      <c r="D424" s="9">
        <f t="shared" si="6"/>
        <v>2359439802.4105759</v>
      </c>
      <c r="E424" s="9">
        <v>5000000000</v>
      </c>
      <c r="F424" s="9"/>
      <c r="G424" s="8">
        <v>2359.4398024105758</v>
      </c>
      <c r="H424" s="8">
        <v>2359.4398024105758</v>
      </c>
    </row>
    <row r="425" spans="1:8" x14ac:dyDescent="0.15">
      <c r="A425" s="7" t="s">
        <v>42</v>
      </c>
      <c r="B425" s="7" t="str">
        <f>VLOOKUP(A425,countries!G420:H593,2,FALSE)</f>
        <v>Americas</v>
      </c>
      <c r="C425" s="10">
        <v>2021</v>
      </c>
      <c r="D425" s="9">
        <f t="shared" si="6"/>
        <v>2382780000</v>
      </c>
      <c r="E425" s="9">
        <v>5000000000</v>
      </c>
      <c r="F425" s="9"/>
      <c r="G425" s="8">
        <v>2382.7800000000002</v>
      </c>
      <c r="H425" s="8">
        <v>2382.7800000000002</v>
      </c>
    </row>
    <row r="426" spans="1:8" x14ac:dyDescent="0.15">
      <c r="A426" s="7" t="s">
        <v>42</v>
      </c>
      <c r="B426" s="7" t="str">
        <f>VLOOKUP(A426,countries!G421:H594,2,FALSE)</f>
        <v>Americas</v>
      </c>
      <c r="C426" s="10">
        <v>2022</v>
      </c>
      <c r="D426" s="9">
        <f t="shared" si="6"/>
        <v>2411301922.7016678</v>
      </c>
      <c r="E426" s="9">
        <v>5000000000</v>
      </c>
      <c r="F426" s="9"/>
      <c r="G426" s="8">
        <v>2411.301922701668</v>
      </c>
      <c r="H426" s="8">
        <v>2411.301922701668</v>
      </c>
    </row>
    <row r="427" spans="1:8" x14ac:dyDescent="0.15">
      <c r="A427" s="7" t="s">
        <v>43</v>
      </c>
      <c r="B427" s="7" t="str">
        <f>VLOOKUP(A427,countries!G422:H595,2,FALSE)</f>
        <v>Middle East</v>
      </c>
      <c r="C427" s="10">
        <v>2013</v>
      </c>
      <c r="D427" s="9">
        <f t="shared" si="6"/>
        <v>4715797331.7876654</v>
      </c>
      <c r="E427" s="9">
        <v>5000000000</v>
      </c>
      <c r="F427" s="9"/>
      <c r="G427" s="8">
        <v>4715.7973317876649</v>
      </c>
      <c r="H427" s="8">
        <v>4715.7973317876649</v>
      </c>
    </row>
    <row r="428" spans="1:8" x14ac:dyDescent="0.15">
      <c r="A428" s="7" t="s">
        <v>43</v>
      </c>
      <c r="B428" s="7" t="str">
        <f>VLOOKUP(A428,countries!G423:H596,2,FALSE)</f>
        <v>Middle East</v>
      </c>
      <c r="C428" s="10">
        <v>2014</v>
      </c>
      <c r="D428" s="9">
        <f t="shared" si="6"/>
        <v>5147846871.8499117</v>
      </c>
      <c r="E428" s="9">
        <v>5000000000</v>
      </c>
      <c r="F428" s="9"/>
      <c r="G428" s="8">
        <v>5147.8468718499116</v>
      </c>
      <c r="H428" s="8">
        <v>5147.8468718499116</v>
      </c>
    </row>
    <row r="429" spans="1:8" x14ac:dyDescent="0.15">
      <c r="A429" s="7" t="s">
        <v>43</v>
      </c>
      <c r="B429" s="7" t="str">
        <f>VLOOKUP(A429,countries!G424:H597,2,FALSE)</f>
        <v>Middle East</v>
      </c>
      <c r="C429" s="10">
        <v>2015</v>
      </c>
      <c r="D429" s="9">
        <f t="shared" si="6"/>
        <v>5457460930.5827942</v>
      </c>
      <c r="E429" s="9">
        <v>5000000000</v>
      </c>
      <c r="F429" s="9"/>
      <c r="G429" s="8">
        <v>5457.4609305827944</v>
      </c>
      <c r="H429" s="8">
        <v>5457.4609305827944</v>
      </c>
    </row>
    <row r="430" spans="1:8" x14ac:dyDescent="0.15">
      <c r="A430" s="7" t="s">
        <v>43</v>
      </c>
      <c r="B430" s="7" t="str">
        <f>VLOOKUP(A430,countries!G425:H598,2,FALSE)</f>
        <v>Middle East</v>
      </c>
      <c r="C430" s="10">
        <v>2016</v>
      </c>
      <c r="D430" s="9">
        <f t="shared" si="6"/>
        <v>5141578016.6989031</v>
      </c>
      <c r="E430" s="9">
        <v>5000000000</v>
      </c>
      <c r="F430" s="9"/>
      <c r="G430" s="8">
        <v>5141.5780166989034</v>
      </c>
      <c r="H430" s="8">
        <v>5141.5780166989034</v>
      </c>
    </row>
    <row r="431" spans="1:8" x14ac:dyDescent="0.15">
      <c r="A431" s="7" t="s">
        <v>43</v>
      </c>
      <c r="B431" s="7" t="str">
        <f>VLOOKUP(A431,countries!G426:H599,2,FALSE)</f>
        <v>Middle East</v>
      </c>
      <c r="C431" s="10">
        <v>2017</v>
      </c>
      <c r="D431" s="9">
        <f t="shared" si="6"/>
        <v>4338478066.5536585</v>
      </c>
      <c r="E431" s="9">
        <v>5000000000</v>
      </c>
      <c r="F431" s="9"/>
      <c r="G431" s="8">
        <v>4338.4780665536582</v>
      </c>
      <c r="H431" s="8">
        <v>4338.4780665536582</v>
      </c>
    </row>
    <row r="432" spans="1:8" x14ac:dyDescent="0.15">
      <c r="A432" s="7" t="s">
        <v>43</v>
      </c>
      <c r="B432" s="7" t="str">
        <f>VLOOKUP(A432,countries!G427:H600,2,FALSE)</f>
        <v>Middle East</v>
      </c>
      <c r="C432" s="10">
        <v>2018</v>
      </c>
      <c r="D432" s="9">
        <f t="shared" si="6"/>
        <v>4262789740.6257715</v>
      </c>
      <c r="E432" s="9">
        <v>5000000000</v>
      </c>
      <c r="F432" s="9"/>
      <c r="G432" s="8">
        <v>4262.7897406257716</v>
      </c>
      <c r="H432" s="8">
        <v>4262.7897406257716</v>
      </c>
    </row>
    <row r="433" spans="1:8" x14ac:dyDescent="0.15">
      <c r="A433" s="7" t="s">
        <v>43</v>
      </c>
      <c r="B433" s="7" t="str">
        <f>VLOOKUP(A433,countries!G428:H601,2,FALSE)</f>
        <v>Middle East</v>
      </c>
      <c r="C433" s="10">
        <v>2019</v>
      </c>
      <c r="D433" s="9">
        <f t="shared" si="6"/>
        <v>4425422525.9536762</v>
      </c>
      <c r="E433" s="9">
        <v>5000000000</v>
      </c>
      <c r="F433" s="9"/>
      <c r="G433" s="8">
        <v>4425.4225259536761</v>
      </c>
      <c r="H433" s="8">
        <v>4425.4225259536761</v>
      </c>
    </row>
    <row r="434" spans="1:8" x14ac:dyDescent="0.15">
      <c r="A434" s="7" t="s">
        <v>43</v>
      </c>
      <c r="B434" s="7" t="str">
        <f>VLOOKUP(A434,countries!G429:H602,2,FALSE)</f>
        <v>Middle East</v>
      </c>
      <c r="C434" s="10">
        <v>2020</v>
      </c>
      <c r="D434" s="9">
        <f t="shared" si="6"/>
        <v>4775921548.8558626</v>
      </c>
      <c r="E434" s="9">
        <v>5000000000</v>
      </c>
      <c r="F434" s="9"/>
      <c r="G434" s="8">
        <v>4775.921548855863</v>
      </c>
      <c r="H434" s="8">
        <v>4775.921548855863</v>
      </c>
    </row>
    <row r="435" spans="1:8" x14ac:dyDescent="0.15">
      <c r="A435" s="7" t="s">
        <v>43</v>
      </c>
      <c r="B435" s="7" t="str">
        <f>VLOOKUP(A435,countries!G430:H603,2,FALSE)</f>
        <v>Middle East</v>
      </c>
      <c r="C435" s="10">
        <v>2021</v>
      </c>
      <c r="D435" s="9">
        <f t="shared" si="6"/>
        <v>5165445626.552845</v>
      </c>
      <c r="E435" s="9">
        <v>5000000000</v>
      </c>
      <c r="F435" s="9"/>
      <c r="G435" s="8">
        <v>5165.4456265528452</v>
      </c>
      <c r="H435" s="8">
        <v>5165.4456265528452</v>
      </c>
    </row>
    <row r="436" spans="1:8" x14ac:dyDescent="0.15">
      <c r="A436" s="7" t="s">
        <v>43</v>
      </c>
      <c r="B436" s="7" t="str">
        <f>VLOOKUP(A436,countries!G431:H604,2,FALSE)</f>
        <v>Middle East</v>
      </c>
      <c r="C436" s="10">
        <v>2022</v>
      </c>
      <c r="D436" s="9">
        <f t="shared" si="6"/>
        <v>5236481951.7273884</v>
      </c>
      <c r="E436" s="9">
        <v>5000000000</v>
      </c>
      <c r="F436" s="9"/>
      <c r="G436" s="8">
        <v>5236.4819517273882</v>
      </c>
      <c r="H436" s="8">
        <v>5236.4819517273882</v>
      </c>
    </row>
    <row r="437" spans="1:8" x14ac:dyDescent="0.15">
      <c r="A437" s="7" t="s">
        <v>44</v>
      </c>
      <c r="B437" s="7" t="str">
        <f>VLOOKUP(A437,countries!G432:H605,2,FALSE)</f>
        <v>Americas</v>
      </c>
      <c r="C437" s="10">
        <v>2013</v>
      </c>
      <c r="D437" s="9">
        <f t="shared" si="6"/>
        <v>252706037.91909802</v>
      </c>
      <c r="E437" s="9">
        <v>5000000000</v>
      </c>
      <c r="F437" s="9"/>
      <c r="G437" s="8">
        <v>252.70603791909801</v>
      </c>
      <c r="H437" s="8">
        <v>252.70603791909801</v>
      </c>
    </row>
    <row r="438" spans="1:8" x14ac:dyDescent="0.15">
      <c r="A438" s="7" t="s">
        <v>44</v>
      </c>
      <c r="B438" s="7" t="str">
        <f>VLOOKUP(A438,countries!G433:H606,2,FALSE)</f>
        <v>Americas</v>
      </c>
      <c r="C438" s="10">
        <v>2014</v>
      </c>
      <c r="D438" s="9">
        <f t="shared" si="6"/>
        <v>246067072.9618355</v>
      </c>
      <c r="E438" s="9">
        <v>5000000000</v>
      </c>
      <c r="F438" s="9"/>
      <c r="G438" s="8">
        <v>246.06707296183549</v>
      </c>
      <c r="H438" s="8">
        <v>246.06707296183549</v>
      </c>
    </row>
    <row r="439" spans="1:8" x14ac:dyDescent="0.15">
      <c r="A439" s="7" t="s">
        <v>44</v>
      </c>
      <c r="B439" s="7" t="str">
        <f>VLOOKUP(A439,countries!G434:H607,2,FALSE)</f>
        <v>Americas</v>
      </c>
      <c r="C439" s="10">
        <v>2015</v>
      </c>
      <c r="D439" s="9">
        <f t="shared" si="6"/>
        <v>262504844.7781058</v>
      </c>
      <c r="E439" s="9">
        <v>5000000000</v>
      </c>
      <c r="F439" s="9"/>
      <c r="G439" s="8">
        <v>262.50484477810579</v>
      </c>
      <c r="H439" s="8">
        <v>262.50484477810579</v>
      </c>
    </row>
    <row r="440" spans="1:8" x14ac:dyDescent="0.15">
      <c r="A440" s="7" t="s">
        <v>44</v>
      </c>
      <c r="B440" s="7" t="str">
        <f>VLOOKUP(A440,countries!G435:H608,2,FALSE)</f>
        <v>Americas</v>
      </c>
      <c r="C440" s="10">
        <v>2016</v>
      </c>
      <c r="D440" s="9">
        <f t="shared" si="6"/>
        <v>260823366.68733183</v>
      </c>
      <c r="E440" s="9">
        <v>5000000000</v>
      </c>
      <c r="F440" s="9"/>
      <c r="G440" s="8">
        <v>260.82336668733183</v>
      </c>
      <c r="H440" s="8">
        <v>260.82336668733183</v>
      </c>
    </row>
    <row r="441" spans="1:8" x14ac:dyDescent="0.15">
      <c r="A441" s="7" t="s">
        <v>44</v>
      </c>
      <c r="B441" s="7" t="str">
        <f>VLOOKUP(A441,countries!G436:H609,2,FALSE)</f>
        <v>Americas</v>
      </c>
      <c r="C441" s="10">
        <v>2017</v>
      </c>
      <c r="D441" s="9">
        <f t="shared" si="6"/>
        <v>272079263.29897749</v>
      </c>
      <c r="E441" s="9">
        <v>5000000000</v>
      </c>
      <c r="F441" s="9"/>
      <c r="G441" s="8">
        <v>272.07926329897748</v>
      </c>
      <c r="H441" s="8">
        <v>272.07926329897748</v>
      </c>
    </row>
    <row r="442" spans="1:8" x14ac:dyDescent="0.15">
      <c r="A442" s="7" t="s">
        <v>44</v>
      </c>
      <c r="B442" s="7" t="str">
        <f>VLOOKUP(A442,countries!G437:H610,2,FALSE)</f>
        <v>Americas</v>
      </c>
      <c r="C442" s="10">
        <v>2018</v>
      </c>
      <c r="D442" s="9">
        <f t="shared" si="6"/>
        <v>303919967.22093171</v>
      </c>
      <c r="E442" s="9">
        <v>5000000000</v>
      </c>
      <c r="F442" s="9"/>
      <c r="G442" s="8">
        <v>303.91996722093171</v>
      </c>
      <c r="H442" s="8">
        <v>303.91996722093171</v>
      </c>
    </row>
    <row r="443" spans="1:8" x14ac:dyDescent="0.15">
      <c r="A443" s="7" t="s">
        <v>44</v>
      </c>
      <c r="B443" s="7" t="str">
        <f>VLOOKUP(A443,countries!G438:H611,2,FALSE)</f>
        <v>Americas</v>
      </c>
      <c r="C443" s="10">
        <v>2019</v>
      </c>
      <c r="D443" s="9">
        <f t="shared" si="6"/>
        <v>326977540.54699528</v>
      </c>
      <c r="E443" s="9">
        <v>5000000000</v>
      </c>
      <c r="F443" s="9"/>
      <c r="G443" s="8">
        <v>326.97754054699527</v>
      </c>
      <c r="H443" s="8">
        <v>326.97754054699527</v>
      </c>
    </row>
    <row r="444" spans="1:8" x14ac:dyDescent="0.15">
      <c r="A444" s="7" t="s">
        <v>44</v>
      </c>
      <c r="B444" s="7" t="str">
        <f>VLOOKUP(A444,countries!G439:H612,2,FALSE)</f>
        <v>Americas</v>
      </c>
      <c r="C444" s="10">
        <v>2020</v>
      </c>
      <c r="D444" s="9">
        <f t="shared" si="6"/>
        <v>355822758.00891817</v>
      </c>
      <c r="E444" s="9">
        <v>5000000000</v>
      </c>
      <c r="F444" s="9"/>
      <c r="G444" s="8">
        <v>355.82275800891819</v>
      </c>
      <c r="H444" s="8">
        <v>355.82275800891819</v>
      </c>
    </row>
    <row r="445" spans="1:8" x14ac:dyDescent="0.15">
      <c r="A445" s="7" t="s">
        <v>44</v>
      </c>
      <c r="B445" s="7" t="str">
        <f>VLOOKUP(A445,countries!G440:H613,2,FALSE)</f>
        <v>Americas</v>
      </c>
      <c r="C445" s="10">
        <v>2021</v>
      </c>
      <c r="D445" s="9">
        <f t="shared" si="6"/>
        <v>351578000</v>
      </c>
      <c r="E445" s="9">
        <v>5000000000</v>
      </c>
      <c r="F445" s="9"/>
      <c r="G445" s="8">
        <v>351.57799999999997</v>
      </c>
      <c r="H445" s="8">
        <v>351.57799999999997</v>
      </c>
    </row>
    <row r="446" spans="1:8" x14ac:dyDescent="0.15">
      <c r="A446" s="7" t="s">
        <v>44</v>
      </c>
      <c r="B446" s="7" t="str">
        <f>VLOOKUP(A446,countries!G441:H614,2,FALSE)</f>
        <v>Americas</v>
      </c>
      <c r="C446" s="10">
        <v>2022</v>
      </c>
      <c r="D446" s="9">
        <f t="shared" si="6"/>
        <v>393683796.04538399</v>
      </c>
      <c r="E446" s="9">
        <v>5000000000</v>
      </c>
      <c r="F446" s="9"/>
      <c r="G446" s="8">
        <v>393.68379604538399</v>
      </c>
      <c r="H446" s="8">
        <v>393.68379604538399</v>
      </c>
    </row>
    <row r="447" spans="1:8" x14ac:dyDescent="0.15">
      <c r="A447" s="7" t="s">
        <v>45</v>
      </c>
      <c r="B447" s="7" t="str">
        <f>VLOOKUP(A447,countries!G442:H615,2,FALSE)</f>
        <v>Africa</v>
      </c>
      <c r="C447" s="10">
        <v>2013</v>
      </c>
      <c r="D447" s="9">
        <f t="shared" si="6"/>
        <v>162664426.00641248</v>
      </c>
      <c r="E447" s="9">
        <v>5000000000</v>
      </c>
      <c r="F447" s="9"/>
      <c r="G447" s="8">
        <f>IF(H447, "", AVERAGE(H448:H456))</f>
        <v>162.66442600641247</v>
      </c>
      <c r="H447" s="8"/>
    </row>
    <row r="448" spans="1:8" x14ac:dyDescent="0.15">
      <c r="A448" s="7" t="s">
        <v>45</v>
      </c>
      <c r="B448" s="7" t="str">
        <f>VLOOKUP(A448,countries!G443:H616,2,FALSE)</f>
        <v>Africa</v>
      </c>
      <c r="C448" s="10">
        <v>2014</v>
      </c>
      <c r="D448" s="9">
        <f t="shared" si="6"/>
        <v>165614140.78297639</v>
      </c>
      <c r="E448" s="9">
        <v>5000000000</v>
      </c>
      <c r="F448" s="9"/>
      <c r="G448" s="8">
        <v>165.61414078297639</v>
      </c>
      <c r="H448" s="8">
        <v>165.61414078297639</v>
      </c>
    </row>
    <row r="449" spans="1:8" x14ac:dyDescent="0.15">
      <c r="A449" s="7" t="s">
        <v>45</v>
      </c>
      <c r="B449" s="7" t="str">
        <f>VLOOKUP(A449,countries!G444:H617,2,FALSE)</f>
        <v>Africa</v>
      </c>
      <c r="C449" s="10">
        <v>2015</v>
      </c>
      <c r="D449" s="9">
        <f t="shared" si="6"/>
        <v>160596416.9783434</v>
      </c>
      <c r="E449" s="9">
        <v>5000000000</v>
      </c>
      <c r="F449" s="9"/>
      <c r="G449" s="8">
        <v>160.5964169783434</v>
      </c>
      <c r="H449" s="8">
        <v>160.5964169783434</v>
      </c>
    </row>
    <row r="450" spans="1:8" x14ac:dyDescent="0.15">
      <c r="A450" s="7" t="s">
        <v>45</v>
      </c>
      <c r="B450" s="7" t="str">
        <f>VLOOKUP(A450,countries!G445:H618,2,FALSE)</f>
        <v>Africa</v>
      </c>
      <c r="C450" s="10">
        <v>2016</v>
      </c>
      <c r="D450" s="9">
        <f t="shared" si="6"/>
        <v>161058193.6959047</v>
      </c>
      <c r="E450" s="9">
        <v>5000000000</v>
      </c>
      <c r="F450" s="9"/>
      <c r="G450" s="8">
        <v>161.05819369590469</v>
      </c>
      <c r="H450" s="8">
        <v>161.05819369590469</v>
      </c>
    </row>
    <row r="451" spans="1:8" x14ac:dyDescent="0.15">
      <c r="A451" s="7" t="s">
        <v>45</v>
      </c>
      <c r="B451" s="7" t="str">
        <f>VLOOKUP(A451,countries!G446:H619,2,FALSE)</f>
        <v>Africa</v>
      </c>
      <c r="C451" s="10">
        <v>2017</v>
      </c>
      <c r="D451" s="9">
        <f t="shared" si="6"/>
        <v>154857282.7003791</v>
      </c>
      <c r="E451" s="9">
        <v>5000000000</v>
      </c>
      <c r="F451" s="9"/>
      <c r="G451" s="8">
        <v>154.8572827003791</v>
      </c>
      <c r="H451" s="8">
        <v>154.8572827003791</v>
      </c>
    </row>
    <row r="452" spans="1:8" x14ac:dyDescent="0.15">
      <c r="A452" s="7" t="s">
        <v>45</v>
      </c>
      <c r="B452" s="7" t="str">
        <f>VLOOKUP(A452,countries!G447:H620,2,FALSE)</f>
        <v>Africa</v>
      </c>
      <c r="C452" s="10">
        <v>2018</v>
      </c>
      <c r="D452" s="9">
        <f t="shared" si="6"/>
        <v>158722738.09929299</v>
      </c>
      <c r="E452" s="9">
        <v>5000000000</v>
      </c>
      <c r="F452" s="9"/>
      <c r="G452" s="8">
        <v>158.722738099293</v>
      </c>
      <c r="H452" s="8">
        <v>158.722738099293</v>
      </c>
    </row>
    <row r="453" spans="1:8" x14ac:dyDescent="0.15">
      <c r="A453" s="7" t="s">
        <v>45</v>
      </c>
      <c r="B453" s="7" t="str">
        <f>VLOOKUP(A453,countries!G448:H621,2,FALSE)</f>
        <v>Africa</v>
      </c>
      <c r="C453" s="10">
        <v>2019</v>
      </c>
      <c r="D453" s="9">
        <f t="shared" si="6"/>
        <v>164351490.36269149</v>
      </c>
      <c r="E453" s="9">
        <v>5000000000</v>
      </c>
      <c r="F453" s="9"/>
      <c r="G453" s="8">
        <v>164.35149036269149</v>
      </c>
      <c r="H453" s="8">
        <v>164.35149036269149</v>
      </c>
    </row>
    <row r="454" spans="1:8" x14ac:dyDescent="0.15">
      <c r="A454" s="7" t="s">
        <v>45</v>
      </c>
      <c r="B454" s="7" t="str">
        <f>VLOOKUP(A454,countries!G449:H622,2,FALSE)</f>
        <v>Africa</v>
      </c>
      <c r="C454" s="10">
        <v>2020</v>
      </c>
      <c r="D454" s="9">
        <f t="shared" si="6"/>
        <v>168299249.67736512</v>
      </c>
      <c r="E454" s="9">
        <v>5000000000</v>
      </c>
      <c r="F454" s="9"/>
      <c r="G454" s="8">
        <v>168.29924967736511</v>
      </c>
      <c r="H454" s="8">
        <v>168.29924967736511</v>
      </c>
    </row>
    <row r="455" spans="1:8" x14ac:dyDescent="0.15">
      <c r="A455" s="7" t="s">
        <v>45</v>
      </c>
      <c r="B455" s="7" t="str">
        <f>VLOOKUP(A455,countries!G450:H623,2,FALSE)</f>
        <v>Africa</v>
      </c>
      <c r="C455" s="10">
        <v>2021</v>
      </c>
      <c r="D455" s="9">
        <f t="shared" ref="D455:D518" si="7">G455*1000000</f>
        <v>162807132.67121819</v>
      </c>
      <c r="E455" s="9">
        <v>5000000000</v>
      </c>
      <c r="F455" s="9"/>
      <c r="G455" s="8">
        <v>162.8071326712182</v>
      </c>
      <c r="H455" s="8">
        <v>162.8071326712182</v>
      </c>
    </row>
    <row r="456" spans="1:8" x14ac:dyDescent="0.15">
      <c r="A456" s="7" t="s">
        <v>45</v>
      </c>
      <c r="B456" s="7" t="str">
        <f>VLOOKUP(A456,countries!G451:H624,2,FALSE)</f>
        <v>Africa</v>
      </c>
      <c r="C456" s="10">
        <v>2022</v>
      </c>
      <c r="D456" s="9">
        <f t="shared" si="7"/>
        <v>167673189.08954069</v>
      </c>
      <c r="E456" s="9">
        <v>5000000000</v>
      </c>
      <c r="F456" s="9"/>
      <c r="G456" s="8">
        <v>167.6731890895407</v>
      </c>
      <c r="H456" s="8">
        <v>167.6731890895407</v>
      </c>
    </row>
    <row r="457" spans="1:8" x14ac:dyDescent="0.15">
      <c r="A457" s="7" t="s">
        <v>46</v>
      </c>
      <c r="B457" s="7" t="str">
        <f>VLOOKUP(A457,countries!G452:H625,2,FALSE)</f>
        <v>Europe</v>
      </c>
      <c r="C457" s="10">
        <v>2013</v>
      </c>
      <c r="D457" s="9">
        <f t="shared" si="7"/>
        <v>484445903.55190426</v>
      </c>
      <c r="E457" s="9">
        <v>5000000000</v>
      </c>
      <c r="F457" s="9"/>
      <c r="G457" s="8">
        <v>484.44590355190428</v>
      </c>
      <c r="H457" s="8">
        <v>484.44590355190428</v>
      </c>
    </row>
    <row r="458" spans="1:8" x14ac:dyDescent="0.15">
      <c r="A458" s="7" t="s">
        <v>46</v>
      </c>
      <c r="B458" s="7" t="str">
        <f>VLOOKUP(A458,countries!G453:H626,2,FALSE)</f>
        <v>Europe</v>
      </c>
      <c r="C458" s="10">
        <v>2014</v>
      </c>
      <c r="D458" s="9">
        <f t="shared" si="7"/>
        <v>518545355.13002044</v>
      </c>
      <c r="E458" s="9">
        <v>5000000000</v>
      </c>
      <c r="F458" s="9"/>
      <c r="G458" s="8">
        <v>518.54535513002043</v>
      </c>
      <c r="H458" s="8">
        <v>518.54535513002043</v>
      </c>
    </row>
    <row r="459" spans="1:8" x14ac:dyDescent="0.15">
      <c r="A459" s="7" t="s">
        <v>46</v>
      </c>
      <c r="B459" s="7" t="str">
        <f>VLOOKUP(A459,countries!G454:H627,2,FALSE)</f>
        <v>Europe</v>
      </c>
      <c r="C459" s="10">
        <v>2015</v>
      </c>
      <c r="D459" s="9">
        <f t="shared" si="7"/>
        <v>564311824.97170889</v>
      </c>
      <c r="E459" s="9">
        <v>5000000000</v>
      </c>
      <c r="F459" s="9"/>
      <c r="G459" s="8">
        <v>564.31182497170892</v>
      </c>
      <c r="H459" s="8">
        <v>564.31182497170892</v>
      </c>
    </row>
    <row r="460" spans="1:8" x14ac:dyDescent="0.15">
      <c r="A460" s="7" t="s">
        <v>46</v>
      </c>
      <c r="B460" s="7" t="str">
        <f>VLOOKUP(A460,countries!G455:H628,2,FALSE)</f>
        <v>Europe</v>
      </c>
      <c r="C460" s="10">
        <v>2016</v>
      </c>
      <c r="D460" s="9">
        <f t="shared" si="7"/>
        <v>606610791.53764331</v>
      </c>
      <c r="E460" s="9">
        <v>5000000000</v>
      </c>
      <c r="F460" s="9"/>
      <c r="G460" s="8">
        <v>606.61079153764331</v>
      </c>
      <c r="H460" s="8">
        <v>606.61079153764331</v>
      </c>
    </row>
    <row r="461" spans="1:8" x14ac:dyDescent="0.15">
      <c r="A461" s="7" t="s">
        <v>46</v>
      </c>
      <c r="B461" s="7" t="str">
        <f>VLOOKUP(A461,countries!G456:H629,2,FALSE)</f>
        <v>Europe</v>
      </c>
      <c r="C461" s="10">
        <v>2017</v>
      </c>
      <c r="D461" s="9">
        <f t="shared" si="7"/>
        <v>624367383.15660763</v>
      </c>
      <c r="E461" s="9">
        <v>5000000000</v>
      </c>
      <c r="F461" s="9"/>
      <c r="G461" s="8">
        <v>624.36738315660762</v>
      </c>
      <c r="H461" s="8">
        <v>624.36738315660762</v>
      </c>
    </row>
    <row r="462" spans="1:8" x14ac:dyDescent="0.15">
      <c r="A462" s="7" t="s">
        <v>46</v>
      </c>
      <c r="B462" s="7" t="str">
        <f>VLOOKUP(A462,countries!G457:H630,2,FALSE)</f>
        <v>Europe</v>
      </c>
      <c r="C462" s="10">
        <v>2018</v>
      </c>
      <c r="D462" s="9">
        <f t="shared" si="7"/>
        <v>656552300.55459619</v>
      </c>
      <c r="E462" s="9">
        <v>5000000000</v>
      </c>
      <c r="F462" s="9"/>
      <c r="G462" s="8">
        <v>656.55230055459617</v>
      </c>
      <c r="H462" s="8">
        <v>656.55230055459617</v>
      </c>
    </row>
    <row r="463" spans="1:8" x14ac:dyDescent="0.15">
      <c r="A463" s="7" t="s">
        <v>46</v>
      </c>
      <c r="B463" s="7" t="str">
        <f>VLOOKUP(A463,countries!G458:H631,2,FALSE)</f>
        <v>Europe</v>
      </c>
      <c r="C463" s="10">
        <v>2019</v>
      </c>
      <c r="D463" s="9">
        <f t="shared" si="7"/>
        <v>701075497.20521653</v>
      </c>
      <c r="E463" s="9">
        <v>5000000000</v>
      </c>
      <c r="F463" s="9"/>
      <c r="G463" s="8">
        <v>701.07549720521649</v>
      </c>
      <c r="H463" s="8">
        <v>701.07549720521649</v>
      </c>
    </row>
    <row r="464" spans="1:8" x14ac:dyDescent="0.15">
      <c r="A464" s="7" t="s">
        <v>46</v>
      </c>
      <c r="B464" s="7" t="str">
        <f>VLOOKUP(A464,countries!G459:H632,2,FALSE)</f>
        <v>Europe</v>
      </c>
      <c r="C464" s="10">
        <v>2020</v>
      </c>
      <c r="D464" s="9">
        <f t="shared" si="7"/>
        <v>779700745.5681057</v>
      </c>
      <c r="E464" s="9">
        <v>5000000000</v>
      </c>
      <c r="F464" s="9"/>
      <c r="G464" s="8">
        <v>779.70074556810573</v>
      </c>
      <c r="H464" s="8">
        <v>779.70074556810573</v>
      </c>
    </row>
    <row r="465" spans="1:8" x14ac:dyDescent="0.15">
      <c r="A465" s="7" t="s">
        <v>46</v>
      </c>
      <c r="B465" s="7" t="str">
        <f>VLOOKUP(A465,countries!G460:H633,2,FALSE)</f>
        <v>Europe</v>
      </c>
      <c r="C465" s="10">
        <v>2021</v>
      </c>
      <c r="D465" s="9">
        <f t="shared" si="7"/>
        <v>748580889.30936599</v>
      </c>
      <c r="E465" s="9">
        <v>5000000000</v>
      </c>
      <c r="F465" s="9"/>
      <c r="G465" s="8">
        <v>748.58088930936594</v>
      </c>
      <c r="H465" s="8">
        <v>748.58088930936594</v>
      </c>
    </row>
    <row r="466" spans="1:8" x14ac:dyDescent="0.15">
      <c r="A466" s="7" t="s">
        <v>46</v>
      </c>
      <c r="B466" s="7" t="str">
        <f>VLOOKUP(A466,countries!G461:H634,2,FALSE)</f>
        <v>Europe</v>
      </c>
      <c r="C466" s="10">
        <v>2022</v>
      </c>
      <c r="D466" s="9">
        <f t="shared" si="7"/>
        <v>753539414.16295624</v>
      </c>
      <c r="E466" s="9">
        <v>5000000000</v>
      </c>
      <c r="F466" s="9"/>
      <c r="G466" s="8">
        <v>753.53941416295629</v>
      </c>
      <c r="H466" s="8">
        <v>753.53941416295629</v>
      </c>
    </row>
    <row r="467" spans="1:8" x14ac:dyDescent="0.15">
      <c r="A467" s="7" t="s">
        <v>47</v>
      </c>
      <c r="B467" s="7" t="str">
        <f>VLOOKUP(A467,countries!G462:H635,2,FALSE)</f>
        <v>Africa</v>
      </c>
      <c r="C467" s="10">
        <v>2013</v>
      </c>
      <c r="D467" s="9">
        <f t="shared" si="7"/>
        <v>83409902.007619187</v>
      </c>
      <c r="E467" s="9">
        <v>5000000000</v>
      </c>
      <c r="F467" s="9"/>
      <c r="G467" s="8">
        <v>83.409902007619181</v>
      </c>
      <c r="H467" s="8">
        <v>83.409902007619181</v>
      </c>
    </row>
    <row r="468" spans="1:8" x14ac:dyDescent="0.15">
      <c r="A468" s="7" t="s">
        <v>47</v>
      </c>
      <c r="B468" s="7" t="str">
        <f>VLOOKUP(A468,countries!G463:H636,2,FALSE)</f>
        <v>Africa</v>
      </c>
      <c r="C468" s="10">
        <v>2014</v>
      </c>
      <c r="D468" s="9">
        <f t="shared" si="7"/>
        <v>83885287.41104053</v>
      </c>
      <c r="E468" s="9">
        <v>5000000000</v>
      </c>
      <c r="F468" s="9"/>
      <c r="G468" s="8">
        <v>83.885287411040537</v>
      </c>
      <c r="H468" s="8">
        <v>83.885287411040537</v>
      </c>
    </row>
    <row r="469" spans="1:8" x14ac:dyDescent="0.15">
      <c r="A469" s="7" t="s">
        <v>47</v>
      </c>
      <c r="B469" s="7" t="str">
        <f>VLOOKUP(A469,countries!G464:H637,2,FALSE)</f>
        <v>Africa</v>
      </c>
      <c r="C469" s="10">
        <v>2015</v>
      </c>
      <c r="D469" s="9">
        <f t="shared" si="7"/>
        <v>84925979.416716143</v>
      </c>
      <c r="E469" s="9">
        <v>5000000000</v>
      </c>
      <c r="F469" s="9"/>
      <c r="G469" s="8">
        <v>84.925979416716146</v>
      </c>
      <c r="H469" s="8">
        <v>84.925979416716146</v>
      </c>
    </row>
    <row r="470" spans="1:8" x14ac:dyDescent="0.15">
      <c r="A470" s="7" t="s">
        <v>47</v>
      </c>
      <c r="B470" s="7" t="str">
        <f>VLOOKUP(A470,countries!G465:H638,2,FALSE)</f>
        <v>Africa</v>
      </c>
      <c r="C470" s="10">
        <v>2016</v>
      </c>
      <c r="D470" s="9">
        <f t="shared" si="7"/>
        <v>99513698.449287727</v>
      </c>
      <c r="E470" s="9">
        <v>5000000000</v>
      </c>
      <c r="F470" s="9"/>
      <c r="G470" s="8">
        <v>99.51369844928773</v>
      </c>
      <c r="H470" s="8">
        <v>99.51369844928773</v>
      </c>
    </row>
    <row r="471" spans="1:8" x14ac:dyDescent="0.15">
      <c r="A471" s="7" t="s">
        <v>47</v>
      </c>
      <c r="B471" s="7" t="str">
        <f>VLOOKUP(A471,countries!G466:H639,2,FALSE)</f>
        <v>Africa</v>
      </c>
      <c r="C471" s="10">
        <v>2017</v>
      </c>
      <c r="D471" s="9">
        <f t="shared" si="7"/>
        <v>91739927.484772131</v>
      </c>
      <c r="E471" s="9">
        <v>5000000000</v>
      </c>
      <c r="F471" s="9"/>
      <c r="G471" s="8">
        <v>91.739927484772124</v>
      </c>
      <c r="H471" s="8">
        <v>91.739927484772124</v>
      </c>
    </row>
    <row r="472" spans="1:8" x14ac:dyDescent="0.15">
      <c r="A472" s="7" t="s">
        <v>47</v>
      </c>
      <c r="B472" s="7" t="str">
        <f>VLOOKUP(A472,countries!G467:H640,2,FALSE)</f>
        <v>Africa</v>
      </c>
      <c r="C472" s="10">
        <v>2018</v>
      </c>
      <c r="D472" s="9">
        <f t="shared" si="7"/>
        <v>95730889.951908484</v>
      </c>
      <c r="E472" s="9">
        <v>5000000000</v>
      </c>
      <c r="F472" s="9"/>
      <c r="G472" s="8">
        <v>95.73088995190848</v>
      </c>
      <c r="H472" s="8">
        <v>95.73088995190848</v>
      </c>
    </row>
    <row r="473" spans="1:8" x14ac:dyDescent="0.15">
      <c r="A473" s="7" t="s">
        <v>47</v>
      </c>
      <c r="B473" s="7" t="str">
        <f>VLOOKUP(A473,countries!G468:H641,2,FALSE)</f>
        <v>Africa</v>
      </c>
      <c r="C473" s="10">
        <v>2019</v>
      </c>
      <c r="D473" s="9">
        <f t="shared" si="7"/>
        <v>91876957.23343727</v>
      </c>
      <c r="E473" s="9">
        <v>5000000000</v>
      </c>
      <c r="F473" s="9"/>
      <c r="G473" s="8">
        <v>91.876957233437267</v>
      </c>
      <c r="H473" s="8">
        <v>91.876957233437267</v>
      </c>
    </row>
    <row r="474" spans="1:8" x14ac:dyDescent="0.15">
      <c r="A474" s="7" t="s">
        <v>47</v>
      </c>
      <c r="B474" s="7" t="str">
        <f>VLOOKUP(A474,countries!G469:H642,2,FALSE)</f>
        <v>Africa</v>
      </c>
      <c r="C474" s="10">
        <v>2020</v>
      </c>
      <c r="D474" s="9">
        <f t="shared" si="7"/>
        <v>89259052.212341174</v>
      </c>
      <c r="E474" s="9">
        <v>5000000000</v>
      </c>
      <c r="F474" s="9"/>
      <c r="G474" s="8">
        <v>89.259052212341174</v>
      </c>
      <c r="H474" s="8">
        <v>89.259052212341174</v>
      </c>
    </row>
    <row r="475" spans="1:8" x14ac:dyDescent="0.15">
      <c r="A475" s="7" t="s">
        <v>47</v>
      </c>
      <c r="B475" s="7" t="str">
        <f>VLOOKUP(A475,countries!G470:H643,2,FALSE)</f>
        <v>Africa</v>
      </c>
      <c r="C475" s="10">
        <v>2021</v>
      </c>
      <c r="D475" s="9">
        <f t="shared" si="7"/>
        <v>83224944.169993922</v>
      </c>
      <c r="E475" s="9">
        <v>5000000000</v>
      </c>
      <c r="F475" s="9"/>
      <c r="G475" s="8">
        <v>83.224944169993918</v>
      </c>
      <c r="H475" s="8">
        <v>83.224944169993918</v>
      </c>
    </row>
    <row r="476" spans="1:8" x14ac:dyDescent="0.15">
      <c r="A476" s="7" t="s">
        <v>47</v>
      </c>
      <c r="B476" s="7" t="str">
        <f>VLOOKUP(A476,countries!G471:H644,2,FALSE)</f>
        <v>Africa</v>
      </c>
      <c r="C476" s="10">
        <v>2022</v>
      </c>
      <c r="D476" s="9">
        <f t="shared" si="7"/>
        <v>78464402.864574239</v>
      </c>
      <c r="E476" s="9">
        <v>5000000000</v>
      </c>
      <c r="F476" s="9"/>
      <c r="G476" s="8">
        <v>78.46440286457424</v>
      </c>
      <c r="H476" s="8">
        <v>78.46440286457424</v>
      </c>
    </row>
    <row r="477" spans="1:8" x14ac:dyDescent="0.15">
      <c r="A477" s="7" t="s">
        <v>48</v>
      </c>
      <c r="B477" s="7" t="str">
        <f>VLOOKUP(A477,countries!G472:H645,2,FALSE)</f>
        <v>Africa</v>
      </c>
      <c r="C477" s="10">
        <v>2013</v>
      </c>
      <c r="D477" s="9">
        <f t="shared" si="7"/>
        <v>444205110.01988578</v>
      </c>
      <c r="E477" s="9">
        <v>5000000000</v>
      </c>
      <c r="F477" s="9"/>
      <c r="G477" s="8">
        <v>444.20511001988581</v>
      </c>
      <c r="H477" s="8">
        <v>444.20511001988581</v>
      </c>
    </row>
    <row r="478" spans="1:8" x14ac:dyDescent="0.15">
      <c r="A478" s="7" t="s">
        <v>48</v>
      </c>
      <c r="B478" s="7" t="str">
        <f>VLOOKUP(A478,countries!G473:H646,2,FALSE)</f>
        <v>Africa</v>
      </c>
      <c r="C478" s="10">
        <v>2014</v>
      </c>
      <c r="D478" s="9">
        <f t="shared" si="7"/>
        <v>484556724.18358487</v>
      </c>
      <c r="E478" s="9">
        <v>5000000000</v>
      </c>
      <c r="F478" s="9"/>
      <c r="G478" s="8">
        <v>484.55672418358489</v>
      </c>
      <c r="H478" s="8">
        <v>484.55672418358489</v>
      </c>
    </row>
    <row r="479" spans="1:8" x14ac:dyDescent="0.15">
      <c r="A479" s="7" t="s">
        <v>48</v>
      </c>
      <c r="B479" s="7" t="str">
        <f>VLOOKUP(A479,countries!G474:H647,2,FALSE)</f>
        <v>Africa</v>
      </c>
      <c r="C479" s="10">
        <v>2015</v>
      </c>
      <c r="D479" s="9">
        <f t="shared" si="7"/>
        <v>496735931.44490743</v>
      </c>
      <c r="E479" s="9">
        <v>5000000000</v>
      </c>
      <c r="F479" s="9"/>
      <c r="G479" s="8">
        <v>496.73593144490741</v>
      </c>
      <c r="H479" s="8">
        <v>496.73593144490741</v>
      </c>
    </row>
    <row r="480" spans="1:8" x14ac:dyDescent="0.15">
      <c r="A480" s="7" t="s">
        <v>48</v>
      </c>
      <c r="B480" s="7" t="str">
        <f>VLOOKUP(A480,countries!G475:H648,2,FALSE)</f>
        <v>Africa</v>
      </c>
      <c r="C480" s="10">
        <v>2016</v>
      </c>
      <c r="D480" s="9">
        <f t="shared" si="7"/>
        <v>545383828.47738647</v>
      </c>
      <c r="E480" s="9">
        <v>5000000000</v>
      </c>
      <c r="F480" s="9"/>
      <c r="G480" s="8">
        <v>545.38382847738649</v>
      </c>
      <c r="H480" s="8">
        <v>545.38382847738649</v>
      </c>
    </row>
    <row r="481" spans="1:8" x14ac:dyDescent="0.15">
      <c r="A481" s="7" t="s">
        <v>48</v>
      </c>
      <c r="B481" s="7" t="str">
        <f>VLOOKUP(A481,countries!G476:H649,2,FALSE)</f>
        <v>Africa</v>
      </c>
      <c r="C481" s="10">
        <v>2017</v>
      </c>
      <c r="D481" s="9">
        <f t="shared" si="7"/>
        <v>568939790.12228251</v>
      </c>
      <c r="E481" s="9">
        <v>5000000000</v>
      </c>
      <c r="F481" s="9"/>
      <c r="G481" s="8">
        <v>568.93979012228249</v>
      </c>
      <c r="H481" s="8">
        <v>568.93979012228249</v>
      </c>
    </row>
    <row r="482" spans="1:8" x14ac:dyDescent="0.15">
      <c r="A482" s="7" t="s">
        <v>48</v>
      </c>
      <c r="B482" s="7" t="str">
        <f>VLOOKUP(A482,countries!G477:H650,2,FALSE)</f>
        <v>Africa</v>
      </c>
      <c r="C482" s="10">
        <v>2018</v>
      </c>
      <c r="D482" s="9">
        <f t="shared" si="7"/>
        <v>573801125.83607388</v>
      </c>
      <c r="E482" s="9">
        <v>5000000000</v>
      </c>
      <c r="F482" s="9"/>
      <c r="G482" s="8">
        <v>573.80112583607388</v>
      </c>
      <c r="H482" s="8">
        <v>573.80112583607388</v>
      </c>
    </row>
    <row r="483" spans="1:8" x14ac:dyDescent="0.15">
      <c r="A483" s="7" t="s">
        <v>48</v>
      </c>
      <c r="B483" s="7" t="str">
        <f>VLOOKUP(A483,countries!G478:H651,2,FALSE)</f>
        <v>Africa</v>
      </c>
      <c r="C483" s="10">
        <v>2019</v>
      </c>
      <c r="D483" s="9">
        <f t="shared" si="7"/>
        <v>544128771.55855584</v>
      </c>
      <c r="E483" s="9">
        <v>5000000000</v>
      </c>
      <c r="F483" s="9"/>
      <c r="G483" s="8">
        <v>544.12877155855585</v>
      </c>
      <c r="H483" s="8">
        <v>544.12877155855585</v>
      </c>
    </row>
    <row r="484" spans="1:8" x14ac:dyDescent="0.15">
      <c r="A484" s="7" t="s">
        <v>48</v>
      </c>
      <c r="B484" s="7" t="str">
        <f>VLOOKUP(A484,countries!G479:H652,2,FALSE)</f>
        <v>Africa</v>
      </c>
      <c r="C484" s="10">
        <v>2020</v>
      </c>
      <c r="D484" s="9">
        <f t="shared" si="7"/>
        <v>509997379.7467252</v>
      </c>
      <c r="E484" s="9">
        <v>5000000000</v>
      </c>
      <c r="F484" s="9"/>
      <c r="G484" s="8">
        <v>509.99737974672519</v>
      </c>
      <c r="H484" s="8">
        <v>509.99737974672519</v>
      </c>
    </row>
    <row r="485" spans="1:8" x14ac:dyDescent="0.15">
      <c r="A485" s="7" t="s">
        <v>48</v>
      </c>
      <c r="B485" s="7" t="str">
        <f>VLOOKUP(A485,countries!G480:H653,2,FALSE)</f>
        <v>Africa</v>
      </c>
      <c r="C485" s="10">
        <v>2021</v>
      </c>
      <c r="D485" s="9">
        <f t="shared" si="7"/>
        <v>487848610.12768102</v>
      </c>
      <c r="E485" s="9">
        <v>5000000000</v>
      </c>
      <c r="F485" s="9"/>
      <c r="G485" s="8">
        <v>487.84861012768101</v>
      </c>
      <c r="H485" s="8">
        <v>487.84861012768101</v>
      </c>
    </row>
    <row r="486" spans="1:8" x14ac:dyDescent="0.15">
      <c r="A486" s="7" t="s">
        <v>48</v>
      </c>
      <c r="B486" s="7" t="str">
        <f>VLOOKUP(A486,countries!G481:H654,2,FALSE)</f>
        <v>Africa</v>
      </c>
      <c r="C486" s="10">
        <v>2022</v>
      </c>
      <c r="D486" s="9">
        <f t="shared" si="7"/>
        <v>915387785.6036464</v>
      </c>
      <c r="E486" s="9">
        <v>5000000000</v>
      </c>
      <c r="F486" s="9"/>
      <c r="G486" s="8">
        <v>915.38778560364642</v>
      </c>
      <c r="H486" s="8">
        <v>915.38778560364642</v>
      </c>
    </row>
    <row r="487" spans="1:8" x14ac:dyDescent="0.15">
      <c r="A487" s="7" t="s">
        <v>49</v>
      </c>
      <c r="B487" s="7" t="str">
        <f>VLOOKUP(A487,countries!G482:H655,2,FALSE)</f>
        <v>Asia/Oceana</v>
      </c>
      <c r="C487" s="10">
        <v>2013</v>
      </c>
      <c r="D487" s="9">
        <f t="shared" si="7"/>
        <v>58427643.257412158</v>
      </c>
      <c r="E487" s="9">
        <v>5000000000</v>
      </c>
      <c r="F487" s="9"/>
      <c r="G487" s="8">
        <v>58.427643257412157</v>
      </c>
      <c r="H487" s="8">
        <v>58.427643257412157</v>
      </c>
    </row>
    <row r="488" spans="1:8" x14ac:dyDescent="0.15">
      <c r="A488" s="7" t="s">
        <v>49</v>
      </c>
      <c r="B488" s="7" t="str">
        <f>VLOOKUP(A488,countries!G483:H656,2,FALSE)</f>
        <v>Asia/Oceana</v>
      </c>
      <c r="C488" s="10">
        <v>2014</v>
      </c>
      <c r="D488" s="9">
        <f t="shared" si="7"/>
        <v>76677698.154783666</v>
      </c>
      <c r="E488" s="9">
        <v>5000000000</v>
      </c>
      <c r="F488" s="9"/>
      <c r="G488" s="8">
        <v>76.67769815478367</v>
      </c>
      <c r="H488" s="8">
        <v>76.67769815478367</v>
      </c>
    </row>
    <row r="489" spans="1:8" x14ac:dyDescent="0.15">
      <c r="A489" s="7" t="s">
        <v>49</v>
      </c>
      <c r="B489" s="7" t="str">
        <f>VLOOKUP(A489,countries!G484:H657,2,FALSE)</f>
        <v>Asia/Oceana</v>
      </c>
      <c r="C489" s="10">
        <v>2015</v>
      </c>
      <c r="D489" s="9">
        <f t="shared" si="7"/>
        <v>47903889.031630054</v>
      </c>
      <c r="E489" s="9">
        <v>5000000000</v>
      </c>
      <c r="F489" s="9"/>
      <c r="G489" s="8">
        <v>47.903889031630051</v>
      </c>
      <c r="H489" s="8">
        <v>47.903889031630051</v>
      </c>
    </row>
    <row r="490" spans="1:8" x14ac:dyDescent="0.15">
      <c r="A490" s="7" t="s">
        <v>49</v>
      </c>
      <c r="B490" s="7" t="str">
        <f>VLOOKUP(A490,countries!G485:H658,2,FALSE)</f>
        <v>Asia/Oceana</v>
      </c>
      <c r="C490" s="10">
        <v>2016</v>
      </c>
      <c r="D490" s="9">
        <f t="shared" si="7"/>
        <v>58812185.229097702</v>
      </c>
      <c r="E490" s="9">
        <v>5000000000</v>
      </c>
      <c r="F490" s="9"/>
      <c r="G490" s="8">
        <v>58.8121852290977</v>
      </c>
      <c r="H490" s="8">
        <v>58.8121852290977</v>
      </c>
    </row>
    <row r="491" spans="1:8" x14ac:dyDescent="0.15">
      <c r="A491" s="7" t="s">
        <v>49</v>
      </c>
      <c r="B491" s="7" t="str">
        <f>VLOOKUP(A491,countries!G486:H659,2,FALSE)</f>
        <v>Asia/Oceana</v>
      </c>
      <c r="C491" s="10">
        <v>2017</v>
      </c>
      <c r="D491" s="9">
        <f t="shared" si="7"/>
        <v>77601534.667572632</v>
      </c>
      <c r="E491" s="9">
        <v>5000000000</v>
      </c>
      <c r="F491" s="9"/>
      <c r="G491" s="8">
        <v>77.601534667572636</v>
      </c>
      <c r="H491" s="8">
        <v>77.601534667572636</v>
      </c>
    </row>
    <row r="492" spans="1:8" x14ac:dyDescent="0.15">
      <c r="A492" s="7" t="s">
        <v>49</v>
      </c>
      <c r="B492" s="7" t="str">
        <f>VLOOKUP(A492,countries!G487:H660,2,FALSE)</f>
        <v>Asia/Oceana</v>
      </c>
      <c r="C492" s="10">
        <v>2018</v>
      </c>
      <c r="D492" s="9">
        <f t="shared" si="7"/>
        <v>81356126.354045734</v>
      </c>
      <c r="E492" s="9">
        <v>5000000000</v>
      </c>
      <c r="F492" s="9"/>
      <c r="G492" s="8">
        <v>81.356126354045728</v>
      </c>
      <c r="H492" s="8">
        <v>81.356126354045728</v>
      </c>
    </row>
    <row r="493" spans="1:8" x14ac:dyDescent="0.15">
      <c r="A493" s="7" t="s">
        <v>49</v>
      </c>
      <c r="B493" s="7" t="str">
        <f>VLOOKUP(A493,countries!G488:H661,2,FALSE)</f>
        <v>Asia/Oceana</v>
      </c>
      <c r="C493" s="10">
        <v>2019</v>
      </c>
      <c r="D493" s="9">
        <f t="shared" si="7"/>
        <v>80107962.833747536</v>
      </c>
      <c r="E493" s="9">
        <v>5000000000</v>
      </c>
      <c r="F493" s="9"/>
      <c r="G493" s="8">
        <v>80.107962833747536</v>
      </c>
      <c r="H493" s="8">
        <v>80.107962833747536</v>
      </c>
    </row>
    <row r="494" spans="1:8" x14ac:dyDescent="0.15">
      <c r="A494" s="7" t="s">
        <v>49</v>
      </c>
      <c r="B494" s="7" t="str">
        <f>VLOOKUP(A494,countries!G489:H662,2,FALSE)</f>
        <v>Asia/Oceana</v>
      </c>
      <c r="C494" s="10">
        <v>2020</v>
      </c>
      <c r="D494" s="9">
        <f t="shared" si="7"/>
        <v>74667117.809883401</v>
      </c>
      <c r="E494" s="9">
        <v>5000000000</v>
      </c>
      <c r="F494" s="9"/>
      <c r="G494" s="8">
        <v>74.667117809883408</v>
      </c>
      <c r="H494" s="8">
        <v>74.667117809883408</v>
      </c>
    </row>
    <row r="495" spans="1:8" x14ac:dyDescent="0.15">
      <c r="A495" s="7" t="s">
        <v>49</v>
      </c>
      <c r="B495" s="7" t="str">
        <f>VLOOKUP(A495,countries!G490:H663,2,FALSE)</f>
        <v>Asia/Oceana</v>
      </c>
      <c r="C495" s="10">
        <v>2021</v>
      </c>
      <c r="D495" s="9">
        <f t="shared" si="7"/>
        <v>68750805.152979076</v>
      </c>
      <c r="E495" s="9">
        <v>5000000000</v>
      </c>
      <c r="F495" s="9"/>
      <c r="G495" s="8">
        <v>68.750805152979069</v>
      </c>
      <c r="H495" s="8">
        <v>68.750805152979069</v>
      </c>
    </row>
    <row r="496" spans="1:8" x14ac:dyDescent="0.15">
      <c r="A496" s="7" t="s">
        <v>49</v>
      </c>
      <c r="B496" s="7" t="str">
        <f>VLOOKUP(A496,countries!G491:H664,2,FALSE)</f>
        <v>Asia/Oceana</v>
      </c>
      <c r="C496" s="10">
        <v>2022</v>
      </c>
      <c r="D496" s="9">
        <f t="shared" si="7"/>
        <v>67509952.540812522</v>
      </c>
      <c r="E496" s="9">
        <v>5000000000</v>
      </c>
      <c r="F496" s="9"/>
      <c r="G496" s="8">
        <v>67.50995254081252</v>
      </c>
      <c r="H496" s="8">
        <v>67.50995254081252</v>
      </c>
    </row>
    <row r="497" spans="1:8" x14ac:dyDescent="0.15">
      <c r="A497" s="7" t="s">
        <v>50</v>
      </c>
      <c r="B497" s="7" t="str">
        <f>VLOOKUP(A497,countries!G492:H665,2,FALSE)</f>
        <v>Europe</v>
      </c>
      <c r="C497" s="10">
        <v>2013</v>
      </c>
      <c r="D497" s="9">
        <f t="shared" si="7"/>
        <v>3954865205.0984478</v>
      </c>
      <c r="E497" s="9">
        <v>5000000000</v>
      </c>
      <c r="F497" s="9"/>
      <c r="G497" s="8">
        <v>3954.8652050984479</v>
      </c>
      <c r="H497" s="8">
        <v>3954.8652050984479</v>
      </c>
    </row>
    <row r="498" spans="1:8" x14ac:dyDescent="0.15">
      <c r="A498" s="7" t="s">
        <v>50</v>
      </c>
      <c r="B498" s="7" t="str">
        <f>VLOOKUP(A498,countries!G493:H666,2,FALSE)</f>
        <v>Europe</v>
      </c>
      <c r="C498" s="10">
        <v>2014</v>
      </c>
      <c r="D498" s="9">
        <f t="shared" si="7"/>
        <v>3751752174.8411183</v>
      </c>
      <c r="E498" s="9">
        <v>5000000000</v>
      </c>
      <c r="F498" s="9"/>
      <c r="G498" s="8">
        <v>3751.7521748411182</v>
      </c>
      <c r="H498" s="8">
        <v>3751.7521748411182</v>
      </c>
    </row>
    <row r="499" spans="1:8" x14ac:dyDescent="0.15">
      <c r="A499" s="7" t="s">
        <v>50</v>
      </c>
      <c r="B499" s="7" t="str">
        <f>VLOOKUP(A499,countries!G494:H667,2,FALSE)</f>
        <v>Europe</v>
      </c>
      <c r="C499" s="10">
        <v>2015</v>
      </c>
      <c r="D499" s="9">
        <f t="shared" si="7"/>
        <v>3835912191.3837948</v>
      </c>
      <c r="E499" s="9">
        <v>5000000000</v>
      </c>
      <c r="F499" s="9"/>
      <c r="G499" s="8">
        <v>3835.9121913837948</v>
      </c>
      <c r="H499" s="8">
        <v>3835.9121913837948</v>
      </c>
    </row>
    <row r="500" spans="1:8" x14ac:dyDescent="0.15">
      <c r="A500" s="7" t="s">
        <v>50</v>
      </c>
      <c r="B500" s="7" t="str">
        <f>VLOOKUP(A500,countries!G495:H668,2,FALSE)</f>
        <v>Europe</v>
      </c>
      <c r="C500" s="10">
        <v>2016</v>
      </c>
      <c r="D500" s="9">
        <f t="shared" si="7"/>
        <v>3850961394.403851</v>
      </c>
      <c r="E500" s="9">
        <v>5000000000</v>
      </c>
      <c r="F500" s="9"/>
      <c r="G500" s="8">
        <v>3850.961394403851</v>
      </c>
      <c r="H500" s="8">
        <v>3850.961394403851</v>
      </c>
    </row>
    <row r="501" spans="1:8" x14ac:dyDescent="0.15">
      <c r="A501" s="7" t="s">
        <v>50</v>
      </c>
      <c r="B501" s="7" t="str">
        <f>VLOOKUP(A501,countries!G496:H669,2,FALSE)</f>
        <v>Europe</v>
      </c>
      <c r="C501" s="10">
        <v>2017</v>
      </c>
      <c r="D501" s="9">
        <f t="shared" si="7"/>
        <v>3785009662.3039789</v>
      </c>
      <c r="E501" s="9">
        <v>5000000000</v>
      </c>
      <c r="F501" s="9"/>
      <c r="G501" s="8">
        <v>3785.009662303979</v>
      </c>
      <c r="H501" s="8">
        <v>3785.009662303979</v>
      </c>
    </row>
    <row r="502" spans="1:8" x14ac:dyDescent="0.15">
      <c r="A502" s="7" t="s">
        <v>50</v>
      </c>
      <c r="B502" s="7" t="str">
        <f>VLOOKUP(A502,countries!G497:H670,2,FALSE)</f>
        <v>Europe</v>
      </c>
      <c r="C502" s="10">
        <v>2018</v>
      </c>
      <c r="D502" s="9">
        <f t="shared" si="7"/>
        <v>3895036489.3515382</v>
      </c>
      <c r="E502" s="9">
        <v>5000000000</v>
      </c>
      <c r="F502" s="9"/>
      <c r="G502" s="8">
        <v>3895.036489351538</v>
      </c>
      <c r="H502" s="8">
        <v>3895.036489351538</v>
      </c>
    </row>
    <row r="503" spans="1:8" x14ac:dyDescent="0.15">
      <c r="A503" s="7" t="s">
        <v>50</v>
      </c>
      <c r="B503" s="7" t="str">
        <f>VLOOKUP(A503,countries!G498:H671,2,FALSE)</f>
        <v>Europe</v>
      </c>
      <c r="C503" s="10">
        <v>2019</v>
      </c>
      <c r="D503" s="9">
        <f t="shared" si="7"/>
        <v>3935547750.2001042</v>
      </c>
      <c r="E503" s="9">
        <v>5000000000</v>
      </c>
      <c r="F503" s="9"/>
      <c r="G503" s="8">
        <v>3935.547750200104</v>
      </c>
      <c r="H503" s="8">
        <v>3935.547750200104</v>
      </c>
    </row>
    <row r="504" spans="1:8" x14ac:dyDescent="0.15">
      <c r="A504" s="7" t="s">
        <v>50</v>
      </c>
      <c r="B504" s="7" t="str">
        <f>VLOOKUP(A504,countries!G499:H672,2,FALSE)</f>
        <v>Europe</v>
      </c>
      <c r="C504" s="10">
        <v>2020</v>
      </c>
      <c r="D504" s="9">
        <f t="shared" si="7"/>
        <v>4101802096.1875563</v>
      </c>
      <c r="E504" s="9">
        <v>5000000000</v>
      </c>
      <c r="F504" s="9"/>
      <c r="G504" s="8">
        <v>4101.8020961875563</v>
      </c>
      <c r="H504" s="8">
        <v>4101.8020961875563</v>
      </c>
    </row>
    <row r="505" spans="1:8" x14ac:dyDescent="0.15">
      <c r="A505" s="7" t="s">
        <v>50</v>
      </c>
      <c r="B505" s="7" t="str">
        <f>VLOOKUP(A505,countries!G500:H673,2,FALSE)</f>
        <v>Europe</v>
      </c>
      <c r="C505" s="10">
        <v>2021</v>
      </c>
      <c r="D505" s="9">
        <f t="shared" si="7"/>
        <v>3752365184.4843898</v>
      </c>
      <c r="E505" s="9">
        <v>5000000000</v>
      </c>
      <c r="F505" s="9"/>
      <c r="G505" s="8">
        <v>3752.3651844843898</v>
      </c>
      <c r="H505" s="8">
        <v>3752.3651844843898</v>
      </c>
    </row>
    <row r="506" spans="1:8" x14ac:dyDescent="0.15">
      <c r="A506" s="7" t="s">
        <v>50</v>
      </c>
      <c r="B506" s="7" t="str">
        <f>VLOOKUP(A506,countries!G501:H674,2,FALSE)</f>
        <v>Europe</v>
      </c>
      <c r="C506" s="10">
        <v>2022</v>
      </c>
      <c r="D506" s="9">
        <f t="shared" si="7"/>
        <v>5089515245.3023434</v>
      </c>
      <c r="E506" s="9">
        <v>5000000000</v>
      </c>
      <c r="F506" s="9"/>
      <c r="G506" s="8">
        <v>5089.5152453023429</v>
      </c>
      <c r="H506" s="8">
        <v>5089.5152453023429</v>
      </c>
    </row>
    <row r="507" spans="1:8" x14ac:dyDescent="0.15">
      <c r="A507" s="7" t="s">
        <v>51</v>
      </c>
      <c r="B507" s="7" t="str">
        <f>VLOOKUP(A507,countries!G502:H675,2,FALSE)</f>
        <v>Europe</v>
      </c>
      <c r="C507" s="10">
        <v>2013</v>
      </c>
      <c r="D507" s="9">
        <f t="shared" si="7"/>
        <v>49573047705.481003</v>
      </c>
      <c r="E507" s="9">
        <v>5000000000</v>
      </c>
      <c r="F507" s="9"/>
      <c r="G507" s="8">
        <v>49573.047705481004</v>
      </c>
      <c r="H507" s="8">
        <v>49573.047705481004</v>
      </c>
    </row>
    <row r="508" spans="1:8" x14ac:dyDescent="0.15">
      <c r="A508" s="7" t="s">
        <v>51</v>
      </c>
      <c r="B508" s="7" t="str">
        <f>VLOOKUP(A508,countries!G503:H676,2,FALSE)</f>
        <v>Europe</v>
      </c>
      <c r="C508" s="10">
        <v>2014</v>
      </c>
      <c r="D508" s="9">
        <f t="shared" si="7"/>
        <v>50435770139.252258</v>
      </c>
      <c r="E508" s="9">
        <v>5000000000</v>
      </c>
      <c r="F508" s="9"/>
      <c r="G508" s="8">
        <v>50435.770139252258</v>
      </c>
      <c r="H508" s="8">
        <v>50435.770139252258</v>
      </c>
    </row>
    <row r="509" spans="1:8" x14ac:dyDescent="0.15">
      <c r="A509" s="7" t="s">
        <v>51</v>
      </c>
      <c r="B509" s="7" t="str">
        <f>VLOOKUP(A509,countries!G504:H677,2,FALSE)</f>
        <v>Europe</v>
      </c>
      <c r="C509" s="10">
        <v>2015</v>
      </c>
      <c r="D509" s="9">
        <f t="shared" si="7"/>
        <v>51815501745.619385</v>
      </c>
      <c r="E509" s="9">
        <v>5000000000</v>
      </c>
      <c r="F509" s="9"/>
      <c r="G509" s="8">
        <v>51815.501745619382</v>
      </c>
      <c r="H509" s="8">
        <v>51815.501745619382</v>
      </c>
    </row>
    <row r="510" spans="1:8" x14ac:dyDescent="0.15">
      <c r="A510" s="7" t="s">
        <v>51</v>
      </c>
      <c r="B510" s="7" t="str">
        <f>VLOOKUP(A510,countries!G505:H678,2,FALSE)</f>
        <v>Europe</v>
      </c>
      <c r="C510" s="10">
        <v>2016</v>
      </c>
      <c r="D510" s="9">
        <f t="shared" si="7"/>
        <v>53824468608.369179</v>
      </c>
      <c r="E510" s="9">
        <v>5000000000</v>
      </c>
      <c r="F510" s="9"/>
      <c r="G510" s="8">
        <v>53824.468608369178</v>
      </c>
      <c r="H510" s="8">
        <v>53824.468608369178</v>
      </c>
    </row>
    <row r="511" spans="1:8" x14ac:dyDescent="0.15">
      <c r="A511" s="7" t="s">
        <v>51</v>
      </c>
      <c r="B511" s="7" t="str">
        <f>VLOOKUP(A511,countries!G506:H679,2,FALSE)</f>
        <v>Europe</v>
      </c>
      <c r="C511" s="10">
        <v>2017</v>
      </c>
      <c r="D511" s="9">
        <f t="shared" si="7"/>
        <v>54532635584.059891</v>
      </c>
      <c r="E511" s="9">
        <v>5000000000</v>
      </c>
      <c r="F511" s="9"/>
      <c r="G511" s="8">
        <v>54532.635584059892</v>
      </c>
      <c r="H511" s="8">
        <v>54532.635584059892</v>
      </c>
    </row>
    <row r="512" spans="1:8" x14ac:dyDescent="0.15">
      <c r="A512" s="7" t="s">
        <v>51</v>
      </c>
      <c r="B512" s="7" t="str">
        <f>VLOOKUP(A512,countries!G507:H680,2,FALSE)</f>
        <v>Europe</v>
      </c>
      <c r="C512" s="10">
        <v>2018</v>
      </c>
      <c r="D512" s="9">
        <f t="shared" si="7"/>
        <v>53187319100.639191</v>
      </c>
      <c r="E512" s="9">
        <v>5000000000</v>
      </c>
      <c r="F512" s="9"/>
      <c r="G512" s="8">
        <v>53187.319100639193</v>
      </c>
      <c r="H512" s="8">
        <v>53187.319100639193</v>
      </c>
    </row>
    <row r="513" spans="1:8" x14ac:dyDescent="0.15">
      <c r="A513" s="7" t="s">
        <v>51</v>
      </c>
      <c r="B513" s="7" t="str">
        <f>VLOOKUP(A513,countries!G508:H681,2,FALSE)</f>
        <v>Europe</v>
      </c>
      <c r="C513" s="10">
        <v>2019</v>
      </c>
      <c r="D513" s="9">
        <f t="shared" si="7"/>
        <v>54066049214.630386</v>
      </c>
      <c r="E513" s="9">
        <v>5000000000</v>
      </c>
      <c r="F513" s="9"/>
      <c r="G513" s="8">
        <v>54066.049214630388</v>
      </c>
      <c r="H513" s="8">
        <v>54066.049214630388</v>
      </c>
    </row>
    <row r="514" spans="1:8" x14ac:dyDescent="0.15">
      <c r="A514" s="7" t="s">
        <v>51</v>
      </c>
      <c r="B514" s="7" t="str">
        <f>VLOOKUP(A514,countries!G509:H682,2,FALSE)</f>
        <v>Europe</v>
      </c>
      <c r="C514" s="10">
        <v>2020</v>
      </c>
      <c r="D514" s="9">
        <f t="shared" si="7"/>
        <v>55623212937.74263</v>
      </c>
      <c r="E514" s="9">
        <v>5000000000</v>
      </c>
      <c r="F514" s="9"/>
      <c r="G514" s="8">
        <v>55623.212937742632</v>
      </c>
      <c r="H514" s="8">
        <v>55623.212937742632</v>
      </c>
    </row>
    <row r="515" spans="1:8" x14ac:dyDescent="0.15">
      <c r="A515" s="7" t="s">
        <v>51</v>
      </c>
      <c r="B515" s="7" t="str">
        <f>VLOOKUP(A515,countries!G510:H683,2,FALSE)</f>
        <v>Europe</v>
      </c>
      <c r="C515" s="10">
        <v>2021</v>
      </c>
      <c r="D515" s="9">
        <f t="shared" si="7"/>
        <v>56646996215.704842</v>
      </c>
      <c r="E515" s="9">
        <v>5000000000</v>
      </c>
      <c r="F515" s="9"/>
      <c r="G515" s="8">
        <v>56646.996215704843</v>
      </c>
      <c r="H515" s="8">
        <v>56646.996215704843</v>
      </c>
    </row>
    <row r="516" spans="1:8" x14ac:dyDescent="0.15">
      <c r="A516" s="7" t="s">
        <v>51</v>
      </c>
      <c r="B516" s="7" t="str">
        <f>VLOOKUP(A516,countries!G511:H684,2,FALSE)</f>
        <v>Europe</v>
      </c>
      <c r="C516" s="10">
        <v>2022</v>
      </c>
      <c r="D516" s="9">
        <f t="shared" si="7"/>
        <v>56999715910.680939</v>
      </c>
      <c r="E516" s="9">
        <v>5000000000</v>
      </c>
      <c r="F516" s="9"/>
      <c r="G516" s="8">
        <v>56999.715910680941</v>
      </c>
      <c r="H516" s="8">
        <v>56999.715910680941</v>
      </c>
    </row>
    <row r="517" spans="1:8" x14ac:dyDescent="0.15">
      <c r="A517" s="7" t="s">
        <v>52</v>
      </c>
      <c r="B517" s="7" t="str">
        <f>VLOOKUP(A517,countries!G512:H685,2,FALSE)</f>
        <v>Africa</v>
      </c>
      <c r="C517" s="10">
        <v>2013</v>
      </c>
      <c r="D517" s="9">
        <f t="shared" si="7"/>
        <v>302220386.78939533</v>
      </c>
      <c r="E517" s="9">
        <v>5000000000</v>
      </c>
      <c r="F517" s="9"/>
      <c r="G517" s="8">
        <v>302.22038678939532</v>
      </c>
      <c r="H517" s="8">
        <v>302.22038678939532</v>
      </c>
    </row>
    <row r="518" spans="1:8" x14ac:dyDescent="0.15">
      <c r="A518" s="7" t="s">
        <v>52</v>
      </c>
      <c r="B518" s="7" t="str">
        <f>VLOOKUP(A518,countries!G513:H686,2,FALSE)</f>
        <v>Africa</v>
      </c>
      <c r="C518" s="10">
        <v>2014</v>
      </c>
      <c r="D518" s="9">
        <f t="shared" si="7"/>
        <v>213093037.63981259</v>
      </c>
      <c r="E518" s="9">
        <v>5000000000</v>
      </c>
      <c r="F518" s="9"/>
      <c r="G518" s="8">
        <v>213.09303763981259</v>
      </c>
      <c r="H518" s="8">
        <v>213.09303763981259</v>
      </c>
    </row>
    <row r="519" spans="1:8" x14ac:dyDescent="0.15">
      <c r="A519" s="7" t="s">
        <v>52</v>
      </c>
      <c r="B519" s="7" t="str">
        <f>VLOOKUP(A519,countries!G514:H687,2,FALSE)</f>
        <v>Africa</v>
      </c>
      <c r="C519" s="10">
        <v>2015</v>
      </c>
      <c r="D519" s="9">
        <f t="shared" ref="D519:D582" si="8">G519*1000000</f>
        <v>209387326.32436121</v>
      </c>
      <c r="E519" s="9">
        <v>5000000000</v>
      </c>
      <c r="F519" s="9"/>
      <c r="G519" s="8">
        <v>209.3873263243612</v>
      </c>
      <c r="H519" s="8">
        <v>209.3873263243612</v>
      </c>
    </row>
    <row r="520" spans="1:8" x14ac:dyDescent="0.15">
      <c r="A520" s="7" t="s">
        <v>52</v>
      </c>
      <c r="B520" s="7" t="str">
        <f>VLOOKUP(A520,countries!G515:H688,2,FALSE)</f>
        <v>Africa</v>
      </c>
      <c r="C520" s="10">
        <v>2016</v>
      </c>
      <c r="D520" s="9">
        <f t="shared" si="8"/>
        <v>244815611.7587114</v>
      </c>
      <c r="E520" s="9">
        <v>5000000000</v>
      </c>
      <c r="F520" s="9"/>
      <c r="G520" s="8">
        <v>244.81561175871141</v>
      </c>
      <c r="H520" s="8">
        <v>244.81561175871141</v>
      </c>
    </row>
    <row r="521" spans="1:8" x14ac:dyDescent="0.15">
      <c r="A521" s="7" t="s">
        <v>52</v>
      </c>
      <c r="B521" s="7" t="str">
        <f>VLOOKUP(A521,countries!G516:H689,2,FALSE)</f>
        <v>Africa</v>
      </c>
      <c r="C521" s="10">
        <v>2017</v>
      </c>
      <c r="D521" s="9">
        <f t="shared" si="8"/>
        <v>311307089.36312962</v>
      </c>
      <c r="E521" s="9">
        <v>5000000000</v>
      </c>
      <c r="F521" s="9"/>
      <c r="G521" s="8">
        <v>311.30708936312959</v>
      </c>
      <c r="H521" s="8">
        <v>311.30708936312959</v>
      </c>
    </row>
    <row r="522" spans="1:8" x14ac:dyDescent="0.15">
      <c r="A522" s="7" t="s">
        <v>52</v>
      </c>
      <c r="B522" s="7" t="str">
        <f>VLOOKUP(A522,countries!G517:H690,2,FALSE)</f>
        <v>Africa</v>
      </c>
      <c r="C522" s="10">
        <v>2018</v>
      </c>
      <c r="D522" s="9">
        <f t="shared" si="8"/>
        <v>274747086.46042138</v>
      </c>
      <c r="E522" s="9">
        <v>5000000000</v>
      </c>
      <c r="F522" s="9"/>
      <c r="G522" s="8">
        <v>274.74708646042137</v>
      </c>
      <c r="H522" s="8">
        <v>274.74708646042137</v>
      </c>
    </row>
    <row r="523" spans="1:8" x14ac:dyDescent="0.15">
      <c r="A523" s="7" t="s">
        <v>52</v>
      </c>
      <c r="B523" s="7" t="str">
        <f>VLOOKUP(A523,countries!G518:H691,2,FALSE)</f>
        <v>Africa</v>
      </c>
      <c r="C523" s="10">
        <v>2019</v>
      </c>
      <c r="D523" s="9">
        <f t="shared" si="8"/>
        <v>288844243.10120064</v>
      </c>
      <c r="E523" s="9">
        <v>5000000000</v>
      </c>
      <c r="F523" s="9"/>
      <c r="G523" s="8">
        <v>288.84424310120062</v>
      </c>
      <c r="H523" s="8">
        <v>288.84424310120062</v>
      </c>
    </row>
    <row r="524" spans="1:8" x14ac:dyDescent="0.15">
      <c r="A524" s="7" t="s">
        <v>52</v>
      </c>
      <c r="B524" s="7" t="str">
        <f>VLOOKUP(A524,countries!G519:H692,2,FALSE)</f>
        <v>Africa</v>
      </c>
      <c r="C524" s="10">
        <v>2020</v>
      </c>
      <c r="D524" s="9">
        <f t="shared" si="8"/>
        <v>276314334.20781046</v>
      </c>
      <c r="E524" s="9">
        <v>5000000000</v>
      </c>
      <c r="F524" s="9"/>
      <c r="G524" s="8">
        <v>276.31433420781048</v>
      </c>
      <c r="H524" s="8">
        <v>276.31433420781048</v>
      </c>
    </row>
    <row r="525" spans="1:8" x14ac:dyDescent="0.15">
      <c r="A525" s="7" t="s">
        <v>52</v>
      </c>
      <c r="B525" s="7" t="str">
        <f>VLOOKUP(A525,countries!G520:H693,2,FALSE)</f>
        <v>Africa</v>
      </c>
      <c r="C525" s="10">
        <v>2021</v>
      </c>
      <c r="D525" s="9">
        <f t="shared" si="8"/>
        <v>311454928.63542861</v>
      </c>
      <c r="E525" s="9">
        <v>5000000000</v>
      </c>
      <c r="F525" s="9"/>
      <c r="G525" s="8">
        <v>311.45492863542859</v>
      </c>
      <c r="H525" s="8">
        <v>311.45492863542859</v>
      </c>
    </row>
    <row r="526" spans="1:8" x14ac:dyDescent="0.15">
      <c r="A526" s="7" t="s">
        <v>52</v>
      </c>
      <c r="B526" s="7" t="str">
        <f>VLOOKUP(A526,countries!G521:H694,2,FALSE)</f>
        <v>Africa</v>
      </c>
      <c r="C526" s="10">
        <v>2022</v>
      </c>
      <c r="D526" s="9">
        <f t="shared" si="8"/>
        <v>301648162.298235</v>
      </c>
      <c r="E526" s="9">
        <v>5000000000</v>
      </c>
      <c r="F526" s="9"/>
      <c r="G526" s="8">
        <v>301.64816229823498</v>
      </c>
      <c r="H526" s="8">
        <v>301.64816229823498</v>
      </c>
    </row>
    <row r="527" spans="1:8" x14ac:dyDescent="0.15">
      <c r="A527" s="7" t="s">
        <v>53</v>
      </c>
      <c r="B527" s="7" t="str">
        <f>VLOOKUP(A527,countries!G522:H695,2,FALSE)</f>
        <v>Africa</v>
      </c>
      <c r="C527" s="10">
        <v>2013</v>
      </c>
      <c r="D527" s="9">
        <f t="shared" si="8"/>
        <v>12325637.360023871</v>
      </c>
      <c r="E527" s="9">
        <v>5000000000</v>
      </c>
      <c r="F527" s="9"/>
      <c r="G527" s="8">
        <v>12.325637360023871</v>
      </c>
      <c r="H527" s="8">
        <v>12.325637360023871</v>
      </c>
    </row>
    <row r="528" spans="1:8" x14ac:dyDescent="0.15">
      <c r="A528" s="7" t="s">
        <v>53</v>
      </c>
      <c r="B528" s="7" t="str">
        <f>VLOOKUP(A528,countries!G523:H696,2,FALSE)</f>
        <v>Africa</v>
      </c>
      <c r="C528" s="10">
        <v>2014</v>
      </c>
      <c r="D528" s="9">
        <f t="shared" si="8"/>
        <v>18993551.066597678</v>
      </c>
      <c r="E528" s="9">
        <v>5000000000</v>
      </c>
      <c r="F528" s="9"/>
      <c r="G528" s="8">
        <v>18.993551066597679</v>
      </c>
      <c r="H528" s="8">
        <v>18.993551066597679</v>
      </c>
    </row>
    <row r="529" spans="1:8" x14ac:dyDescent="0.15">
      <c r="A529" s="7" t="s">
        <v>53</v>
      </c>
      <c r="B529" s="7" t="str">
        <f>VLOOKUP(A529,countries!G524:H697,2,FALSE)</f>
        <v>Africa</v>
      </c>
      <c r="C529" s="10">
        <v>2015</v>
      </c>
      <c r="D529" s="9">
        <f t="shared" si="8"/>
        <v>17248718.667814258</v>
      </c>
      <c r="E529" s="9">
        <v>5000000000</v>
      </c>
      <c r="F529" s="9"/>
      <c r="G529" s="8">
        <v>17.248718667814259</v>
      </c>
      <c r="H529" s="8">
        <v>17.248718667814259</v>
      </c>
    </row>
    <row r="530" spans="1:8" x14ac:dyDescent="0.15">
      <c r="A530" s="7" t="s">
        <v>53</v>
      </c>
      <c r="B530" s="7" t="str">
        <f>VLOOKUP(A530,countries!G525:H698,2,FALSE)</f>
        <v>Africa</v>
      </c>
      <c r="C530" s="10">
        <v>2016</v>
      </c>
      <c r="D530" s="9">
        <f t="shared" si="8"/>
        <v>15507408.323871814</v>
      </c>
      <c r="E530" s="9">
        <v>5000000000</v>
      </c>
      <c r="F530" s="9"/>
      <c r="G530" s="8" cm="1">
        <f t="array" ref="G530:G531">IF(H530:H531,"", AVERAGE(G527:G529,G532:G536))</f>
        <v>15.507408323871815</v>
      </c>
      <c r="H530" s="8"/>
    </row>
    <row r="531" spans="1:8" x14ac:dyDescent="0.15">
      <c r="A531" s="7" t="s">
        <v>53</v>
      </c>
      <c r="B531" s="7" t="str">
        <f>VLOOKUP(A531,countries!G526:H699,2,FALSE)</f>
        <v>Africa</v>
      </c>
      <c r="C531" s="10">
        <v>2017</v>
      </c>
      <c r="D531" s="9">
        <f t="shared" si="8"/>
        <v>15507408.323871814</v>
      </c>
      <c r="E531" s="9">
        <v>5000000000</v>
      </c>
      <c r="F531" s="9"/>
      <c r="G531" s="8">
        <v>15.507408323871815</v>
      </c>
      <c r="H531" s="8"/>
    </row>
    <row r="532" spans="1:8" x14ac:dyDescent="0.15">
      <c r="A532" s="7" t="s">
        <v>53</v>
      </c>
      <c r="B532" s="7" t="str">
        <f>VLOOKUP(A532,countries!G527:H700,2,FALSE)</f>
        <v>Africa</v>
      </c>
      <c r="C532" s="10">
        <v>2018</v>
      </c>
      <c r="D532" s="9">
        <f t="shared" si="8"/>
        <v>13071326.109821981</v>
      </c>
      <c r="E532" s="9">
        <v>5000000000</v>
      </c>
      <c r="F532" s="9"/>
      <c r="G532" s="8">
        <v>13.07132610982198</v>
      </c>
      <c r="H532" s="8">
        <v>13.07132610982198</v>
      </c>
    </row>
    <row r="533" spans="1:8" x14ac:dyDescent="0.15">
      <c r="A533" s="7" t="s">
        <v>53</v>
      </c>
      <c r="B533" s="7" t="str">
        <f>VLOOKUP(A533,countries!G528:H701,2,FALSE)</f>
        <v>Africa</v>
      </c>
      <c r="C533" s="10">
        <v>2019</v>
      </c>
      <c r="D533" s="9">
        <f t="shared" si="8"/>
        <v>15984525.847884029</v>
      </c>
      <c r="E533" s="9">
        <v>5000000000</v>
      </c>
      <c r="F533" s="9"/>
      <c r="G533" s="8">
        <v>15.984525847884029</v>
      </c>
      <c r="H533" s="8">
        <v>15.984525847884029</v>
      </c>
    </row>
    <row r="534" spans="1:8" x14ac:dyDescent="0.15">
      <c r="A534" s="7" t="s">
        <v>53</v>
      </c>
      <c r="B534" s="7" t="str">
        <f>VLOOKUP(A534,countries!G529:H702,2,FALSE)</f>
        <v>Africa</v>
      </c>
      <c r="C534" s="10">
        <v>2020</v>
      </c>
      <c r="D534" s="9">
        <f t="shared" si="8"/>
        <v>15885396.13062094</v>
      </c>
      <c r="E534" s="9">
        <v>5000000000</v>
      </c>
      <c r="F534" s="9"/>
      <c r="G534" s="8">
        <v>15.88539613062094</v>
      </c>
      <c r="H534" s="8">
        <v>15.88539613062094</v>
      </c>
    </row>
    <row r="535" spans="1:8" x14ac:dyDescent="0.15">
      <c r="A535" s="7" t="s">
        <v>53</v>
      </c>
      <c r="B535" s="7" t="str">
        <f>VLOOKUP(A535,countries!G530:H703,2,FALSE)</f>
        <v>Africa</v>
      </c>
      <c r="C535" s="10">
        <v>2021</v>
      </c>
      <c r="D535" s="9">
        <f t="shared" si="8"/>
        <v>15874259.86682456</v>
      </c>
      <c r="E535" s="9">
        <v>5000000000</v>
      </c>
      <c r="F535" s="9"/>
      <c r="G535" s="8">
        <v>15.874259866824559</v>
      </c>
      <c r="H535" s="8">
        <v>15.874259866824559</v>
      </c>
    </row>
    <row r="536" spans="1:8" x14ac:dyDescent="0.15">
      <c r="A536" s="7" t="s">
        <v>53</v>
      </c>
      <c r="B536" s="7" t="str">
        <f>VLOOKUP(A536,countries!G531:H704,2,FALSE)</f>
        <v>Africa</v>
      </c>
      <c r="C536" s="10">
        <v>2022</v>
      </c>
      <c r="D536" s="9">
        <f t="shared" si="8"/>
        <v>14675851.5413872</v>
      </c>
      <c r="E536" s="9">
        <v>5000000000</v>
      </c>
      <c r="F536" s="9"/>
      <c r="G536" s="8">
        <v>14.6758515413872</v>
      </c>
      <c r="H536" s="8">
        <v>14.6758515413872</v>
      </c>
    </row>
    <row r="537" spans="1:8" x14ac:dyDescent="0.15">
      <c r="A537" s="7" t="s">
        <v>54</v>
      </c>
      <c r="B537" s="7" t="str">
        <f>VLOOKUP(A537,countries!G532:H705,2,FALSE)</f>
        <v>Europe</v>
      </c>
      <c r="C537" s="10">
        <v>2013</v>
      </c>
      <c r="D537" s="9">
        <f t="shared" si="8"/>
        <v>328850828.18828064</v>
      </c>
      <c r="E537" s="9">
        <v>5000000000</v>
      </c>
      <c r="F537" s="9"/>
      <c r="G537" s="8">
        <v>328.85082818828062</v>
      </c>
      <c r="H537" s="8">
        <v>328.85082818828062</v>
      </c>
    </row>
    <row r="538" spans="1:8" x14ac:dyDescent="0.15">
      <c r="A538" s="7" t="s">
        <v>54</v>
      </c>
      <c r="B538" s="7" t="str">
        <f>VLOOKUP(A538,countries!G533:H706,2,FALSE)</f>
        <v>Europe</v>
      </c>
      <c r="C538" s="10">
        <v>2014</v>
      </c>
      <c r="D538" s="9">
        <f t="shared" si="8"/>
        <v>318576799.76221311</v>
      </c>
      <c r="E538" s="9">
        <v>5000000000</v>
      </c>
      <c r="F538" s="9"/>
      <c r="G538" s="8">
        <v>318.57679976221311</v>
      </c>
      <c r="H538" s="8">
        <v>318.57679976221311</v>
      </c>
    </row>
    <row r="539" spans="1:8" x14ac:dyDescent="0.15">
      <c r="A539" s="7" t="s">
        <v>54</v>
      </c>
      <c r="B539" s="7" t="str">
        <f>VLOOKUP(A539,countries!G534:H707,2,FALSE)</f>
        <v>Europe</v>
      </c>
      <c r="C539" s="10">
        <v>2015</v>
      </c>
      <c r="D539" s="9">
        <f t="shared" si="8"/>
        <v>283696334.53334421</v>
      </c>
      <c r="E539" s="9">
        <v>5000000000</v>
      </c>
      <c r="F539" s="9"/>
      <c r="G539" s="8">
        <v>283.69633453334421</v>
      </c>
      <c r="H539" s="8">
        <v>283.69633453334421</v>
      </c>
    </row>
    <row r="540" spans="1:8" x14ac:dyDescent="0.15">
      <c r="A540" s="7" t="s">
        <v>54</v>
      </c>
      <c r="B540" s="7" t="str">
        <f>VLOOKUP(A540,countries!G535:H708,2,FALSE)</f>
        <v>Europe</v>
      </c>
      <c r="C540" s="10">
        <v>2016</v>
      </c>
      <c r="D540" s="9">
        <f t="shared" si="8"/>
        <v>304850989.2990495</v>
      </c>
      <c r="E540" s="9">
        <v>5000000000</v>
      </c>
      <c r="F540" s="9"/>
      <c r="G540" s="8">
        <v>304.8509892990495</v>
      </c>
      <c r="H540" s="8">
        <v>304.8509892990495</v>
      </c>
    </row>
    <row r="541" spans="1:8" x14ac:dyDescent="0.15">
      <c r="A541" s="7" t="s">
        <v>54</v>
      </c>
      <c r="B541" s="7" t="str">
        <f>VLOOKUP(A541,countries!G536:H709,2,FALSE)</f>
        <v>Europe</v>
      </c>
      <c r="C541" s="10">
        <v>2017</v>
      </c>
      <c r="D541" s="9">
        <f t="shared" si="8"/>
        <v>309437603.57709473</v>
      </c>
      <c r="E541" s="9">
        <v>5000000000</v>
      </c>
      <c r="F541" s="9"/>
      <c r="G541" s="8">
        <v>309.43760357709471</v>
      </c>
      <c r="H541" s="8">
        <v>309.43760357709471</v>
      </c>
    </row>
    <row r="542" spans="1:8" x14ac:dyDescent="0.15">
      <c r="A542" s="7" t="s">
        <v>54</v>
      </c>
      <c r="B542" s="7" t="str">
        <f>VLOOKUP(A542,countries!G537:H710,2,FALSE)</f>
        <v>Europe</v>
      </c>
      <c r="C542" s="10">
        <v>2018</v>
      </c>
      <c r="D542" s="9">
        <f t="shared" si="8"/>
        <v>317776253.85991663</v>
      </c>
      <c r="E542" s="9">
        <v>5000000000</v>
      </c>
      <c r="F542" s="9"/>
      <c r="G542" s="8">
        <v>317.77625385991661</v>
      </c>
      <c r="H542" s="8">
        <v>317.77625385991661</v>
      </c>
    </row>
    <row r="543" spans="1:8" x14ac:dyDescent="0.15">
      <c r="A543" s="7" t="s">
        <v>54</v>
      </c>
      <c r="B543" s="7" t="str">
        <f>VLOOKUP(A543,countries!G538:H711,2,FALSE)</f>
        <v>Europe</v>
      </c>
      <c r="C543" s="10">
        <v>2019</v>
      </c>
      <c r="D543" s="9">
        <f t="shared" si="8"/>
        <v>313420471.60983694</v>
      </c>
      <c r="E543" s="9">
        <v>5000000000</v>
      </c>
      <c r="F543" s="9"/>
      <c r="G543" s="8">
        <v>313.42047160983691</v>
      </c>
      <c r="H543" s="8">
        <v>313.42047160983691</v>
      </c>
    </row>
    <row r="544" spans="1:8" x14ac:dyDescent="0.15">
      <c r="A544" s="7" t="s">
        <v>54</v>
      </c>
      <c r="B544" s="7" t="str">
        <f>VLOOKUP(A544,countries!G539:H712,2,FALSE)</f>
        <v>Europe</v>
      </c>
      <c r="C544" s="10">
        <v>2020</v>
      </c>
      <c r="D544" s="9">
        <f t="shared" si="8"/>
        <v>302858204.7976113</v>
      </c>
      <c r="E544" s="9">
        <v>5000000000</v>
      </c>
      <c r="F544" s="9"/>
      <c r="G544" s="8">
        <v>302.85820479761128</v>
      </c>
      <c r="H544" s="8">
        <v>302.85820479761128</v>
      </c>
    </row>
    <row r="545" spans="1:8" x14ac:dyDescent="0.15">
      <c r="A545" s="7" t="s">
        <v>54</v>
      </c>
      <c r="B545" s="7" t="str">
        <f>VLOOKUP(A545,countries!G540:H713,2,FALSE)</f>
        <v>Europe</v>
      </c>
      <c r="C545" s="10">
        <v>2021</v>
      </c>
      <c r="D545" s="9">
        <f t="shared" si="8"/>
        <v>300489434.43132377</v>
      </c>
      <c r="E545" s="9">
        <v>5000000000</v>
      </c>
      <c r="F545" s="9"/>
      <c r="G545" s="8">
        <v>300.48943443132379</v>
      </c>
      <c r="H545" s="8">
        <v>300.48943443132379</v>
      </c>
    </row>
    <row r="546" spans="1:8" x14ac:dyDescent="0.15">
      <c r="A546" s="7" t="s">
        <v>54</v>
      </c>
      <c r="B546" s="7" t="str">
        <f>VLOOKUP(A546,countries!G541:H714,2,FALSE)</f>
        <v>Europe</v>
      </c>
      <c r="C546" s="10">
        <v>2022</v>
      </c>
      <c r="D546" s="9">
        <f t="shared" si="8"/>
        <v>292729177.48667461</v>
      </c>
      <c r="E546" s="9">
        <v>5000000000</v>
      </c>
      <c r="F546" s="9"/>
      <c r="G546" s="8">
        <v>292.72917748667459</v>
      </c>
      <c r="H546" s="8">
        <v>292.72917748667459</v>
      </c>
    </row>
    <row r="547" spans="1:8" x14ac:dyDescent="0.15">
      <c r="A547" s="7" t="s">
        <v>55</v>
      </c>
      <c r="B547" s="7" t="str">
        <f>VLOOKUP(A547,countries!G542:H715,2,FALSE)</f>
        <v>Europe</v>
      </c>
      <c r="C547" s="10">
        <v>2013</v>
      </c>
      <c r="D547" s="9">
        <f t="shared" si="8"/>
        <v>43618937113.49073</v>
      </c>
      <c r="E547" s="9">
        <v>5000000000</v>
      </c>
      <c r="F547" s="9"/>
      <c r="G547" s="8">
        <v>43618.937113490727</v>
      </c>
      <c r="H547" s="8">
        <v>43618.937113490727</v>
      </c>
    </row>
    <row r="548" spans="1:8" x14ac:dyDescent="0.15">
      <c r="A548" s="7" t="s">
        <v>55</v>
      </c>
      <c r="B548" s="7" t="str">
        <f>VLOOKUP(A548,countries!G543:H716,2,FALSE)</f>
        <v>Europe</v>
      </c>
      <c r="C548" s="10">
        <v>2014</v>
      </c>
      <c r="D548" s="9">
        <f t="shared" si="8"/>
        <v>43670617433.965622</v>
      </c>
      <c r="E548" s="9">
        <v>5000000000</v>
      </c>
      <c r="F548" s="9"/>
      <c r="G548" s="8">
        <v>43670.617433965621</v>
      </c>
      <c r="H548" s="8">
        <v>43670.617433965621</v>
      </c>
    </row>
    <row r="549" spans="1:8" x14ac:dyDescent="0.15">
      <c r="A549" s="7" t="s">
        <v>55</v>
      </c>
      <c r="B549" s="7" t="str">
        <f>VLOOKUP(A549,countries!G544:H717,2,FALSE)</f>
        <v>Europe</v>
      </c>
      <c r="C549" s="10">
        <v>2015</v>
      </c>
      <c r="D549" s="9">
        <f t="shared" si="8"/>
        <v>44420452067.618622</v>
      </c>
      <c r="E549" s="9">
        <v>5000000000</v>
      </c>
      <c r="F549" s="9"/>
      <c r="G549" s="8">
        <v>44420.452067618622</v>
      </c>
      <c r="H549" s="8">
        <v>44420.452067618622</v>
      </c>
    </row>
    <row r="550" spans="1:8" x14ac:dyDescent="0.15">
      <c r="A550" s="7" t="s">
        <v>55</v>
      </c>
      <c r="B550" s="7" t="str">
        <f>VLOOKUP(A550,countries!G545:H718,2,FALSE)</f>
        <v>Europe</v>
      </c>
      <c r="C550" s="10">
        <v>2016</v>
      </c>
      <c r="D550" s="9">
        <f t="shared" si="8"/>
        <v>46348092620.640045</v>
      </c>
      <c r="E550" s="9">
        <v>5000000000</v>
      </c>
      <c r="F550" s="9"/>
      <c r="G550" s="8">
        <v>46348.092620640047</v>
      </c>
      <c r="H550" s="8">
        <v>46348.092620640047</v>
      </c>
    </row>
    <row r="551" spans="1:8" x14ac:dyDescent="0.15">
      <c r="A551" s="7" t="s">
        <v>55</v>
      </c>
      <c r="B551" s="7" t="str">
        <f>VLOOKUP(A551,countries!G546:H719,2,FALSE)</f>
        <v>Europe</v>
      </c>
      <c r="C551" s="10">
        <v>2017</v>
      </c>
      <c r="D551" s="9">
        <f t="shared" si="8"/>
        <v>47677467511.227585</v>
      </c>
      <c r="E551" s="9">
        <v>5000000000</v>
      </c>
      <c r="F551" s="9"/>
      <c r="G551" s="8">
        <v>47677.467511227587</v>
      </c>
      <c r="H551" s="8">
        <v>47677.467511227587</v>
      </c>
    </row>
    <row r="552" spans="1:8" x14ac:dyDescent="0.15">
      <c r="A552" s="7" t="s">
        <v>55</v>
      </c>
      <c r="B552" s="7" t="str">
        <f>VLOOKUP(A552,countries!G547:H720,2,FALSE)</f>
        <v>Europe</v>
      </c>
      <c r="C552" s="10">
        <v>2018</v>
      </c>
      <c r="D552" s="9">
        <f t="shared" si="8"/>
        <v>48993188136.09343</v>
      </c>
      <c r="E552" s="9">
        <v>5000000000</v>
      </c>
      <c r="F552" s="9"/>
      <c r="G552" s="8">
        <v>48993.188136093428</v>
      </c>
      <c r="H552" s="8">
        <v>48993.188136093428</v>
      </c>
    </row>
    <row r="553" spans="1:8" x14ac:dyDescent="0.15">
      <c r="A553" s="7" t="s">
        <v>55</v>
      </c>
      <c r="B553" s="7" t="str">
        <f>VLOOKUP(A553,countries!G548:H721,2,FALSE)</f>
        <v>Europe</v>
      </c>
      <c r="C553" s="10">
        <v>2019</v>
      </c>
      <c r="D553" s="9">
        <f t="shared" si="8"/>
        <v>53742514441.088943</v>
      </c>
      <c r="E553" s="9">
        <v>5000000000</v>
      </c>
      <c r="F553" s="9"/>
      <c r="G553" s="8">
        <v>53742.514441088941</v>
      </c>
      <c r="H553" s="8">
        <v>53742.514441088941</v>
      </c>
    </row>
    <row r="554" spans="1:8" x14ac:dyDescent="0.15">
      <c r="A554" s="7" t="s">
        <v>55</v>
      </c>
      <c r="B554" s="7" t="str">
        <f>VLOOKUP(A554,countries!G549:H722,2,FALSE)</f>
        <v>Europe</v>
      </c>
      <c r="C554" s="10">
        <v>2020</v>
      </c>
      <c r="D554" s="9">
        <f t="shared" si="8"/>
        <v>57056139083.653572</v>
      </c>
      <c r="E554" s="9">
        <v>5000000000</v>
      </c>
      <c r="F554" s="9"/>
      <c r="G554" s="8">
        <v>57056.139083653572</v>
      </c>
      <c r="H554" s="8">
        <v>57056.139083653572</v>
      </c>
    </row>
    <row r="555" spans="1:8" x14ac:dyDescent="0.15">
      <c r="A555" s="7" t="s">
        <v>55</v>
      </c>
      <c r="B555" s="7" t="str">
        <f>VLOOKUP(A555,countries!G550:H723,2,FALSE)</f>
        <v>Europe</v>
      </c>
      <c r="C555" s="10">
        <v>2021</v>
      </c>
      <c r="D555" s="9">
        <f t="shared" si="8"/>
        <v>56513126773.888359</v>
      </c>
      <c r="E555" s="9">
        <v>5000000000</v>
      </c>
      <c r="F555" s="9"/>
      <c r="G555" s="8">
        <v>56513.126773888362</v>
      </c>
      <c r="H555" s="8">
        <v>56513.126773888362</v>
      </c>
    </row>
    <row r="556" spans="1:8" x14ac:dyDescent="0.15">
      <c r="A556" s="7" t="s">
        <v>55</v>
      </c>
      <c r="B556" s="7" t="str">
        <f>VLOOKUP(A556,countries!G551:H724,2,FALSE)</f>
        <v>Europe</v>
      </c>
      <c r="C556" s="10">
        <v>2022</v>
      </c>
      <c r="D556" s="9">
        <f t="shared" si="8"/>
        <v>57807736609.719574</v>
      </c>
      <c r="E556" s="9">
        <v>5000000000</v>
      </c>
      <c r="F556" s="9"/>
      <c r="G556" s="8">
        <v>57807.736609719577</v>
      </c>
      <c r="H556" s="8">
        <v>57807.736609719577</v>
      </c>
    </row>
    <row r="557" spans="1:8" x14ac:dyDescent="0.15">
      <c r="A557" s="7" t="s">
        <v>56</v>
      </c>
      <c r="B557" s="7" t="str">
        <f>VLOOKUP(A557,countries!G552:H725,2,FALSE)</f>
        <v>Africa</v>
      </c>
      <c r="C557" s="10">
        <v>2013</v>
      </c>
      <c r="D557" s="9">
        <f t="shared" si="8"/>
        <v>209695275.49987799</v>
      </c>
      <c r="E557" s="9">
        <v>5000000000</v>
      </c>
      <c r="F557" s="9"/>
      <c r="G557" s="8">
        <v>209.69527549987799</v>
      </c>
      <c r="H557" s="8">
        <v>209.69527549987799</v>
      </c>
    </row>
    <row r="558" spans="1:8" x14ac:dyDescent="0.15">
      <c r="A558" s="7" t="s">
        <v>56</v>
      </c>
      <c r="B558" s="7" t="str">
        <f>VLOOKUP(A558,countries!G553:H726,2,FALSE)</f>
        <v>Africa</v>
      </c>
      <c r="C558" s="10">
        <v>2014</v>
      </c>
      <c r="D558" s="9">
        <f t="shared" si="8"/>
        <v>280439979.27953148</v>
      </c>
      <c r="E558" s="9">
        <v>5000000000</v>
      </c>
      <c r="F558" s="9"/>
      <c r="G558" s="8">
        <v>280.43997927953149</v>
      </c>
      <c r="H558" s="8">
        <v>280.43997927953149</v>
      </c>
    </row>
    <row r="559" spans="1:8" x14ac:dyDescent="0.15">
      <c r="A559" s="7" t="s">
        <v>56</v>
      </c>
      <c r="B559" s="7" t="str">
        <f>VLOOKUP(A559,countries!G554:H727,2,FALSE)</f>
        <v>Africa</v>
      </c>
      <c r="C559" s="10">
        <v>2015</v>
      </c>
      <c r="D559" s="9">
        <f t="shared" si="8"/>
        <v>224299436.755555</v>
      </c>
      <c r="E559" s="9">
        <v>5000000000</v>
      </c>
      <c r="F559" s="9"/>
      <c r="G559" s="8">
        <v>224.29943675555501</v>
      </c>
      <c r="H559" s="8">
        <v>224.29943675555501</v>
      </c>
    </row>
    <row r="560" spans="1:8" x14ac:dyDescent="0.15">
      <c r="A560" s="7" t="s">
        <v>56</v>
      </c>
      <c r="B560" s="7" t="str">
        <f>VLOOKUP(A560,countries!G555:H728,2,FALSE)</f>
        <v>Africa</v>
      </c>
      <c r="C560" s="10">
        <v>2016</v>
      </c>
      <c r="D560" s="9">
        <f t="shared" si="8"/>
        <v>169469787.43336511</v>
      </c>
      <c r="E560" s="9">
        <v>5000000000</v>
      </c>
      <c r="F560" s="9"/>
      <c r="G560" s="8">
        <v>169.4697874333651</v>
      </c>
      <c r="H560" s="8">
        <v>169.4697874333651</v>
      </c>
    </row>
    <row r="561" spans="1:8" x14ac:dyDescent="0.15">
      <c r="A561" s="7" t="s">
        <v>56</v>
      </c>
      <c r="B561" s="7" t="str">
        <f>VLOOKUP(A561,countries!G556:H729,2,FALSE)</f>
        <v>Africa</v>
      </c>
      <c r="C561" s="10">
        <v>2017</v>
      </c>
      <c r="D561" s="9">
        <f t="shared" si="8"/>
        <v>193667335.8444531</v>
      </c>
      <c r="E561" s="9">
        <v>5000000000</v>
      </c>
      <c r="F561" s="9"/>
      <c r="G561" s="8">
        <v>193.66733584445311</v>
      </c>
      <c r="H561" s="8">
        <v>193.66733584445311</v>
      </c>
    </row>
    <row r="562" spans="1:8" x14ac:dyDescent="0.15">
      <c r="A562" s="7" t="s">
        <v>56</v>
      </c>
      <c r="B562" s="7" t="str">
        <f>VLOOKUP(A562,countries!G557:H730,2,FALSE)</f>
        <v>Africa</v>
      </c>
      <c r="C562" s="10">
        <v>2018</v>
      </c>
      <c r="D562" s="9">
        <f t="shared" si="8"/>
        <v>219827250.99090141</v>
      </c>
      <c r="E562" s="9">
        <v>5000000000</v>
      </c>
      <c r="F562" s="9"/>
      <c r="G562" s="8">
        <v>219.8272509909014</v>
      </c>
      <c r="H562" s="8">
        <v>219.8272509909014</v>
      </c>
    </row>
    <row r="563" spans="1:8" x14ac:dyDescent="0.15">
      <c r="A563" s="7" t="s">
        <v>56</v>
      </c>
      <c r="B563" s="7" t="str">
        <f>VLOOKUP(A563,countries!G558:H731,2,FALSE)</f>
        <v>Africa</v>
      </c>
      <c r="C563" s="10">
        <v>2019</v>
      </c>
      <c r="D563" s="9">
        <f t="shared" si="8"/>
        <v>250107401.695324</v>
      </c>
      <c r="E563" s="9">
        <v>5000000000</v>
      </c>
      <c r="F563" s="9"/>
      <c r="G563" s="8">
        <v>250.107401695324</v>
      </c>
      <c r="H563" s="8">
        <v>250.107401695324</v>
      </c>
    </row>
    <row r="564" spans="1:8" x14ac:dyDescent="0.15">
      <c r="A564" s="7" t="s">
        <v>56</v>
      </c>
      <c r="B564" s="7" t="str">
        <f>VLOOKUP(A564,countries!G559:H732,2,FALSE)</f>
        <v>Africa</v>
      </c>
      <c r="C564" s="10">
        <v>2020</v>
      </c>
      <c r="D564" s="9">
        <f t="shared" si="8"/>
        <v>255388590.40465361</v>
      </c>
      <c r="E564" s="9">
        <v>5000000000</v>
      </c>
      <c r="F564" s="9"/>
      <c r="G564" s="8">
        <v>255.3885904046536</v>
      </c>
      <c r="H564" s="8">
        <v>255.3885904046536</v>
      </c>
    </row>
    <row r="565" spans="1:8" x14ac:dyDescent="0.15">
      <c r="A565" s="7" t="s">
        <v>56</v>
      </c>
      <c r="B565" s="7" t="str">
        <f>VLOOKUP(A565,countries!G560:H733,2,FALSE)</f>
        <v>Africa</v>
      </c>
      <c r="C565" s="10">
        <v>2021</v>
      </c>
      <c r="D565" s="9">
        <f t="shared" si="8"/>
        <v>298345433.05757225</v>
      </c>
      <c r="E565" s="9">
        <v>5000000000</v>
      </c>
      <c r="F565" s="9"/>
      <c r="G565" s="8">
        <v>298.34543305757222</v>
      </c>
      <c r="H565" s="8">
        <v>298.34543305757222</v>
      </c>
    </row>
    <row r="566" spans="1:8" x14ac:dyDescent="0.15">
      <c r="A566" s="7" t="s">
        <v>56</v>
      </c>
      <c r="B566" s="7" t="str">
        <f>VLOOKUP(A566,countries!G561:H734,2,FALSE)</f>
        <v>Africa</v>
      </c>
      <c r="C566" s="10">
        <v>2022</v>
      </c>
      <c r="D566" s="9">
        <f t="shared" si="8"/>
        <v>273772005.95008171</v>
      </c>
      <c r="E566" s="9">
        <v>5000000000</v>
      </c>
      <c r="F566" s="9"/>
      <c r="G566" s="8">
        <v>273.77200595008168</v>
      </c>
      <c r="H566" s="8">
        <v>273.77200595008168</v>
      </c>
    </row>
    <row r="567" spans="1:8" x14ac:dyDescent="0.15">
      <c r="A567" s="7" t="s">
        <v>57</v>
      </c>
      <c r="B567" s="7" t="str">
        <f>VLOOKUP(A567,countries!G562:H735,2,FALSE)</f>
        <v>Europe</v>
      </c>
      <c r="C567" s="10">
        <v>2013</v>
      </c>
      <c r="D567" s="9">
        <f t="shared" si="8"/>
        <v>4939727489.5569458</v>
      </c>
      <c r="E567" s="9">
        <v>5000000000</v>
      </c>
      <c r="F567" s="9"/>
      <c r="G567" s="8">
        <v>4939.7274895569462</v>
      </c>
      <c r="H567" s="8">
        <v>4939.7274895569462</v>
      </c>
    </row>
    <row r="568" spans="1:8" x14ac:dyDescent="0.15">
      <c r="A568" s="7" t="s">
        <v>57</v>
      </c>
      <c r="B568" s="7" t="str">
        <f>VLOOKUP(A568,countries!G563:H736,2,FALSE)</f>
        <v>Europe</v>
      </c>
      <c r="C568" s="10">
        <v>2014</v>
      </c>
      <c r="D568" s="9">
        <f t="shared" si="8"/>
        <v>4899466220.6169081</v>
      </c>
      <c r="E568" s="9">
        <v>5000000000</v>
      </c>
      <c r="F568" s="9"/>
      <c r="G568" s="8">
        <v>4899.4662206169078</v>
      </c>
      <c r="H568" s="8">
        <v>4899.4662206169078</v>
      </c>
    </row>
    <row r="569" spans="1:8" x14ac:dyDescent="0.15">
      <c r="A569" s="7" t="s">
        <v>57</v>
      </c>
      <c r="B569" s="7" t="str">
        <f>VLOOKUP(A569,countries!G564:H737,2,FALSE)</f>
        <v>Europe</v>
      </c>
      <c r="C569" s="10">
        <v>2015</v>
      </c>
      <c r="D569" s="9">
        <f t="shared" si="8"/>
        <v>5195786814.443347</v>
      </c>
      <c r="E569" s="9">
        <v>5000000000</v>
      </c>
      <c r="F569" s="9"/>
      <c r="G569" s="8">
        <v>5195.7868144433469</v>
      </c>
      <c r="H569" s="8">
        <v>5195.7868144433469</v>
      </c>
    </row>
    <row r="570" spans="1:8" x14ac:dyDescent="0.15">
      <c r="A570" s="7" t="s">
        <v>57</v>
      </c>
      <c r="B570" s="7" t="str">
        <f>VLOOKUP(A570,countries!G565:H738,2,FALSE)</f>
        <v>Europe</v>
      </c>
      <c r="C570" s="10">
        <v>2016</v>
      </c>
      <c r="D570" s="9">
        <f t="shared" si="8"/>
        <v>5412331364.610117</v>
      </c>
      <c r="E570" s="9">
        <v>5000000000</v>
      </c>
      <c r="F570" s="9"/>
      <c r="G570" s="8">
        <v>5412.3313646101169</v>
      </c>
      <c r="H570" s="8">
        <v>5412.3313646101169</v>
      </c>
    </row>
    <row r="571" spans="1:8" x14ac:dyDescent="0.15">
      <c r="A571" s="7" t="s">
        <v>57</v>
      </c>
      <c r="B571" s="7" t="str">
        <f>VLOOKUP(A571,countries!G566:H739,2,FALSE)</f>
        <v>Europe</v>
      </c>
      <c r="C571" s="10">
        <v>2017</v>
      </c>
      <c r="D571" s="9">
        <f t="shared" si="8"/>
        <v>5408009458.3944111</v>
      </c>
      <c r="E571" s="9">
        <v>5000000000</v>
      </c>
      <c r="F571" s="9"/>
      <c r="G571" s="8">
        <v>5408.009458394411</v>
      </c>
      <c r="H571" s="8">
        <v>5408.009458394411</v>
      </c>
    </row>
    <row r="572" spans="1:8" x14ac:dyDescent="0.15">
      <c r="A572" s="7" t="s">
        <v>57</v>
      </c>
      <c r="B572" s="7" t="str">
        <f>VLOOKUP(A572,countries!G567:H740,2,FALSE)</f>
        <v>Europe</v>
      </c>
      <c r="C572" s="10">
        <v>2018</v>
      </c>
      <c r="D572" s="9">
        <f t="shared" si="8"/>
        <v>5780525673.0176849</v>
      </c>
      <c r="E572" s="9">
        <v>5000000000</v>
      </c>
      <c r="F572" s="9"/>
      <c r="G572" s="8">
        <v>5780.5256730176852</v>
      </c>
      <c r="H572" s="8">
        <v>5780.5256730176852</v>
      </c>
    </row>
    <row r="573" spans="1:8" x14ac:dyDescent="0.15">
      <c r="A573" s="7" t="s">
        <v>57</v>
      </c>
      <c r="B573" s="7" t="str">
        <f>VLOOKUP(A573,countries!G568:H741,2,FALSE)</f>
        <v>Europe</v>
      </c>
      <c r="C573" s="10">
        <v>2019</v>
      </c>
      <c r="D573" s="9">
        <f t="shared" si="8"/>
        <v>5683897878.35672</v>
      </c>
      <c r="E573" s="9">
        <v>5000000000</v>
      </c>
      <c r="F573" s="9"/>
      <c r="G573" s="8">
        <v>5683.89787835672</v>
      </c>
      <c r="H573" s="8">
        <v>5683.89787835672</v>
      </c>
    </row>
    <row r="574" spans="1:8" x14ac:dyDescent="0.15">
      <c r="A574" s="7" t="s">
        <v>57</v>
      </c>
      <c r="B574" s="7" t="str">
        <f>VLOOKUP(A574,countries!G569:H742,2,FALSE)</f>
        <v>Europe</v>
      </c>
      <c r="C574" s="10">
        <v>2020</v>
      </c>
      <c r="D574" s="9">
        <f t="shared" si="8"/>
        <v>6063015034.2260284</v>
      </c>
      <c r="E574" s="9">
        <v>5000000000</v>
      </c>
      <c r="F574" s="9"/>
      <c r="G574" s="8">
        <v>6063.0150342260285</v>
      </c>
      <c r="H574" s="8">
        <v>6063.0150342260285</v>
      </c>
    </row>
    <row r="575" spans="1:8" x14ac:dyDescent="0.15">
      <c r="A575" s="7" t="s">
        <v>57</v>
      </c>
      <c r="B575" s="7" t="str">
        <f>VLOOKUP(A575,countries!G570:H743,2,FALSE)</f>
        <v>Europe</v>
      </c>
      <c r="C575" s="10">
        <v>2021</v>
      </c>
      <c r="D575" s="9">
        <f t="shared" si="8"/>
        <v>8299905392.6206255</v>
      </c>
      <c r="E575" s="9">
        <v>5000000000</v>
      </c>
      <c r="F575" s="9"/>
      <c r="G575" s="8">
        <v>8299.9053926206252</v>
      </c>
      <c r="H575" s="8">
        <v>8299.9053926206252</v>
      </c>
    </row>
    <row r="576" spans="1:8" x14ac:dyDescent="0.15">
      <c r="A576" s="7" t="s">
        <v>57</v>
      </c>
      <c r="B576" s="7" t="str">
        <f>VLOOKUP(A576,countries!G571:H744,2,FALSE)</f>
        <v>Europe</v>
      </c>
      <c r="C576" s="10">
        <v>2022</v>
      </c>
      <c r="D576" s="9">
        <f t="shared" si="8"/>
        <v>8347534672.5560446</v>
      </c>
      <c r="E576" s="9">
        <v>5000000000</v>
      </c>
      <c r="F576" s="9"/>
      <c r="G576" s="8">
        <v>8347.5346725560448</v>
      </c>
      <c r="H576" s="8">
        <v>8347.5346725560448</v>
      </c>
    </row>
    <row r="577" spans="1:8" x14ac:dyDescent="0.15">
      <c r="A577" s="7" t="s">
        <v>58</v>
      </c>
      <c r="B577" s="7" t="str">
        <f>VLOOKUP(A577,countries!G572:H745,2,FALSE)</f>
        <v>Americas</v>
      </c>
      <c r="C577" s="10">
        <v>2013</v>
      </c>
      <c r="D577" s="9">
        <f t="shared" si="8"/>
        <v>339100258.73092216</v>
      </c>
      <c r="E577" s="9">
        <v>5000000000</v>
      </c>
      <c r="F577" s="9"/>
      <c r="G577" s="8">
        <v>339.10025873092218</v>
      </c>
      <c r="H577" s="8">
        <v>339.10025873092218</v>
      </c>
    </row>
    <row r="578" spans="1:8" x14ac:dyDescent="0.15">
      <c r="A578" s="7" t="s">
        <v>58</v>
      </c>
      <c r="B578" s="7" t="str">
        <f>VLOOKUP(A578,countries!G573:H746,2,FALSE)</f>
        <v>Americas</v>
      </c>
      <c r="C578" s="10">
        <v>2014</v>
      </c>
      <c r="D578" s="9">
        <f t="shared" si="8"/>
        <v>317414837.99686742</v>
      </c>
      <c r="E578" s="9">
        <v>5000000000</v>
      </c>
      <c r="F578" s="9"/>
      <c r="G578" s="8">
        <v>317.41483799686739</v>
      </c>
      <c r="H578" s="8">
        <v>317.41483799686739</v>
      </c>
    </row>
    <row r="579" spans="1:8" x14ac:dyDescent="0.15">
      <c r="A579" s="7" t="s">
        <v>58</v>
      </c>
      <c r="B579" s="7" t="str">
        <f>VLOOKUP(A579,countries!G574:H747,2,FALSE)</f>
        <v>Americas</v>
      </c>
      <c r="C579" s="10">
        <v>2015</v>
      </c>
      <c r="D579" s="9">
        <f t="shared" si="8"/>
        <v>315378767.14230007</v>
      </c>
      <c r="E579" s="9">
        <v>5000000000</v>
      </c>
      <c r="F579" s="9"/>
      <c r="G579" s="8">
        <v>315.37876714230009</v>
      </c>
      <c r="H579" s="8">
        <v>315.37876714230009</v>
      </c>
    </row>
    <row r="580" spans="1:8" x14ac:dyDescent="0.15">
      <c r="A580" s="7" t="s">
        <v>58</v>
      </c>
      <c r="B580" s="7" t="str">
        <f>VLOOKUP(A580,countries!G575:H748,2,FALSE)</f>
        <v>Americas</v>
      </c>
      <c r="C580" s="10">
        <v>2016</v>
      </c>
      <c r="D580" s="9">
        <f t="shared" si="8"/>
        <v>345508430.08716369</v>
      </c>
      <c r="E580" s="9">
        <v>5000000000</v>
      </c>
      <c r="F580" s="9"/>
      <c r="G580" s="8">
        <v>345.50843008716367</v>
      </c>
      <c r="H580" s="8">
        <v>345.50843008716367</v>
      </c>
    </row>
    <row r="581" spans="1:8" x14ac:dyDescent="0.15">
      <c r="A581" s="7" t="s">
        <v>58</v>
      </c>
      <c r="B581" s="7" t="str">
        <f>VLOOKUP(A581,countries!G576:H749,2,FALSE)</f>
        <v>Americas</v>
      </c>
      <c r="C581" s="10">
        <v>2017</v>
      </c>
      <c r="D581" s="9">
        <f t="shared" si="8"/>
        <v>302395092.8526026</v>
      </c>
      <c r="E581" s="9">
        <v>5000000000</v>
      </c>
      <c r="F581" s="9"/>
      <c r="G581" s="8">
        <v>302.3950928526026</v>
      </c>
      <c r="H581" s="8">
        <v>302.3950928526026</v>
      </c>
    </row>
    <row r="582" spans="1:8" x14ac:dyDescent="0.15">
      <c r="A582" s="7" t="s">
        <v>58</v>
      </c>
      <c r="B582" s="7" t="str">
        <f>VLOOKUP(A582,countries!G577:H750,2,FALSE)</f>
        <v>Americas</v>
      </c>
      <c r="C582" s="10">
        <v>2018</v>
      </c>
      <c r="D582" s="9">
        <f t="shared" si="8"/>
        <v>296190194.0742318</v>
      </c>
      <c r="E582" s="9">
        <v>5000000000</v>
      </c>
      <c r="F582" s="9"/>
      <c r="G582" s="8">
        <v>296.19019407423178</v>
      </c>
      <c r="H582" s="8">
        <v>296.19019407423178</v>
      </c>
    </row>
    <row r="583" spans="1:8" x14ac:dyDescent="0.15">
      <c r="A583" s="7" t="s">
        <v>58</v>
      </c>
      <c r="B583" s="7" t="str">
        <f>VLOOKUP(A583,countries!G578:H751,2,FALSE)</f>
        <v>Americas</v>
      </c>
      <c r="C583" s="10">
        <v>2019</v>
      </c>
      <c r="D583" s="9">
        <f t="shared" ref="D583:D646" si="9">G583*1000000</f>
        <v>355254628.15332007</v>
      </c>
      <c r="E583" s="9">
        <v>5000000000</v>
      </c>
      <c r="F583" s="9"/>
      <c r="G583" s="8">
        <v>355.25462815332008</v>
      </c>
      <c r="H583" s="8">
        <v>355.25462815332008</v>
      </c>
    </row>
    <row r="584" spans="1:8" x14ac:dyDescent="0.15">
      <c r="A584" s="7" t="s">
        <v>58</v>
      </c>
      <c r="B584" s="7" t="str">
        <f>VLOOKUP(A584,countries!G579:H752,2,FALSE)</f>
        <v>Americas</v>
      </c>
      <c r="C584" s="10">
        <v>2020</v>
      </c>
      <c r="D584" s="9">
        <f t="shared" si="9"/>
        <v>356586808.21561569</v>
      </c>
      <c r="E584" s="9">
        <v>5000000000</v>
      </c>
      <c r="F584" s="9"/>
      <c r="G584" s="8">
        <v>356.58680821561569</v>
      </c>
      <c r="H584" s="8">
        <v>356.58680821561569</v>
      </c>
    </row>
    <row r="585" spans="1:8" x14ac:dyDescent="0.15">
      <c r="A585" s="7" t="s">
        <v>58</v>
      </c>
      <c r="B585" s="7" t="str">
        <f>VLOOKUP(A585,countries!G580:H753,2,FALSE)</f>
        <v>Americas</v>
      </c>
      <c r="C585" s="10">
        <v>2021</v>
      </c>
      <c r="D585" s="9">
        <f t="shared" si="9"/>
        <v>341780821.91780823</v>
      </c>
      <c r="E585" s="9">
        <v>5000000000</v>
      </c>
      <c r="F585" s="9"/>
      <c r="G585" s="8">
        <v>341.78082191780823</v>
      </c>
      <c r="H585" s="8">
        <v>341.78082191780823</v>
      </c>
    </row>
    <row r="586" spans="1:8" x14ac:dyDescent="0.15">
      <c r="A586" s="7" t="s">
        <v>58</v>
      </c>
      <c r="B586" s="7" t="str">
        <f>VLOOKUP(A586,countries!G581:H754,2,FALSE)</f>
        <v>Americas</v>
      </c>
      <c r="C586" s="10">
        <v>2022</v>
      </c>
      <c r="D586" s="9">
        <f t="shared" si="9"/>
        <v>405419936.93110508</v>
      </c>
      <c r="E586" s="9">
        <v>5000000000</v>
      </c>
      <c r="F586" s="9"/>
      <c r="G586" s="8">
        <v>405.4199369311051</v>
      </c>
      <c r="H586" s="8">
        <v>405.4199369311051</v>
      </c>
    </row>
    <row r="587" spans="1:8" x14ac:dyDescent="0.15">
      <c r="A587" s="7" t="s">
        <v>59</v>
      </c>
      <c r="B587" s="7" t="str">
        <f>VLOOKUP(A587,countries!G582:H755,2,FALSE)</f>
        <v>Africa</v>
      </c>
      <c r="C587" s="10">
        <v>2013</v>
      </c>
      <c r="D587" s="9">
        <f t="shared" si="9"/>
        <v>276020771.83765537</v>
      </c>
      <c r="E587" s="9">
        <v>5000000000</v>
      </c>
      <c r="F587" s="9"/>
      <c r="G587" s="8">
        <v>276.02077183765539</v>
      </c>
      <c r="H587" s="8">
        <v>276.02077183765539</v>
      </c>
    </row>
    <row r="588" spans="1:8" x14ac:dyDescent="0.15">
      <c r="A588" s="7" t="s">
        <v>59</v>
      </c>
      <c r="B588" s="7" t="str">
        <f>VLOOKUP(A588,countries!G583:H756,2,FALSE)</f>
        <v>Africa</v>
      </c>
      <c r="C588" s="10">
        <v>2014</v>
      </c>
      <c r="D588" s="9">
        <f t="shared" si="9"/>
        <v>255620451.6687884</v>
      </c>
      <c r="E588" s="9">
        <v>5000000000</v>
      </c>
      <c r="F588" s="9"/>
      <c r="G588" s="8">
        <v>255.62045166878841</v>
      </c>
      <c r="H588" s="8">
        <v>255.62045166878841</v>
      </c>
    </row>
    <row r="589" spans="1:8" x14ac:dyDescent="0.15">
      <c r="A589" s="7" t="s">
        <v>59</v>
      </c>
      <c r="B589" s="7" t="str">
        <f>VLOOKUP(A589,countries!G584:H757,2,FALSE)</f>
        <v>Africa</v>
      </c>
      <c r="C589" s="10">
        <v>2015</v>
      </c>
      <c r="D589" s="9">
        <f t="shared" si="9"/>
        <v>283579017.2495169</v>
      </c>
      <c r="E589" s="9">
        <v>5000000000</v>
      </c>
      <c r="F589" s="9"/>
      <c r="G589" s="8">
        <v>283.57901724951688</v>
      </c>
      <c r="H589" s="8">
        <v>283.57901724951688</v>
      </c>
    </row>
    <row r="590" spans="1:8" x14ac:dyDescent="0.15">
      <c r="A590" s="7" t="s">
        <v>59</v>
      </c>
      <c r="B590" s="7" t="str">
        <f>VLOOKUP(A590,countries!G585:H758,2,FALSE)</f>
        <v>Africa</v>
      </c>
      <c r="C590" s="10">
        <v>2016</v>
      </c>
      <c r="D590" s="9">
        <f t="shared" si="9"/>
        <v>229473434.06600919</v>
      </c>
      <c r="E590" s="9">
        <v>5000000000</v>
      </c>
      <c r="F590" s="9"/>
      <c r="G590" s="8">
        <v>229.47343406600919</v>
      </c>
      <c r="H590" s="8">
        <v>229.47343406600919</v>
      </c>
    </row>
    <row r="591" spans="1:8" x14ac:dyDescent="0.15">
      <c r="A591" s="7" t="s">
        <v>59</v>
      </c>
      <c r="B591" s="7" t="str">
        <f>VLOOKUP(A591,countries!G586:H759,2,FALSE)</f>
        <v>Africa</v>
      </c>
      <c r="C591" s="10">
        <v>2017</v>
      </c>
      <c r="D591" s="9">
        <f t="shared" si="9"/>
        <v>241425210.0068917</v>
      </c>
      <c r="E591" s="9">
        <v>5000000000</v>
      </c>
      <c r="F591" s="9"/>
      <c r="G591" s="8">
        <v>241.42521000689169</v>
      </c>
      <c r="H591" s="8">
        <v>241.42521000689169</v>
      </c>
    </row>
    <row r="592" spans="1:8" x14ac:dyDescent="0.15">
      <c r="A592" s="7" t="s">
        <v>59</v>
      </c>
      <c r="B592" s="7" t="str">
        <f>VLOOKUP(A592,countries!G587:H760,2,FALSE)</f>
        <v>Africa</v>
      </c>
      <c r="C592" s="10">
        <v>2018</v>
      </c>
      <c r="D592" s="9">
        <f t="shared" si="9"/>
        <v>236868570.71396071</v>
      </c>
      <c r="E592" s="9">
        <v>5000000000</v>
      </c>
      <c r="F592" s="9"/>
      <c r="G592" s="8">
        <v>236.86857071396071</v>
      </c>
      <c r="H592" s="8">
        <v>236.86857071396071</v>
      </c>
    </row>
    <row r="593" spans="1:8" x14ac:dyDescent="0.15">
      <c r="A593" s="7" t="s">
        <v>59</v>
      </c>
      <c r="B593" s="7" t="str">
        <f>VLOOKUP(A593,countries!G588:H761,2,FALSE)</f>
        <v>Africa</v>
      </c>
      <c r="C593" s="10">
        <v>2019</v>
      </c>
      <c r="D593" s="9">
        <f t="shared" si="9"/>
        <v>223846736.9978939</v>
      </c>
      <c r="E593" s="9">
        <v>5000000000</v>
      </c>
      <c r="F593" s="9"/>
      <c r="G593" s="8">
        <v>223.84673699789391</v>
      </c>
      <c r="H593" s="8">
        <v>223.84673699789391</v>
      </c>
    </row>
    <row r="594" spans="1:8" x14ac:dyDescent="0.15">
      <c r="A594" s="7" t="s">
        <v>59</v>
      </c>
      <c r="B594" s="7" t="str">
        <f>VLOOKUP(A594,countries!G589:H762,2,FALSE)</f>
        <v>Africa</v>
      </c>
      <c r="C594" s="10">
        <v>2020</v>
      </c>
      <c r="D594" s="9">
        <f t="shared" si="9"/>
        <v>222938837.49822521</v>
      </c>
      <c r="E594" s="9">
        <v>5000000000</v>
      </c>
      <c r="F594" s="9"/>
      <c r="G594" s="8">
        <v>222.93883749822521</v>
      </c>
      <c r="H594" s="8">
        <v>222.93883749822521</v>
      </c>
    </row>
    <row r="595" spans="1:8" x14ac:dyDescent="0.15">
      <c r="A595" s="7" t="s">
        <v>59</v>
      </c>
      <c r="B595" s="7" t="str">
        <f>VLOOKUP(A595,countries!G590:H763,2,FALSE)</f>
        <v>Africa</v>
      </c>
      <c r="C595" s="10">
        <v>2021</v>
      </c>
      <c r="D595" s="9">
        <f t="shared" si="9"/>
        <v>244558590.4158029</v>
      </c>
      <c r="E595" s="9">
        <v>5000000000</v>
      </c>
      <c r="F595" s="9"/>
      <c r="G595" s="8">
        <v>244.55859041580291</v>
      </c>
      <c r="H595" s="8">
        <v>244.55859041580291</v>
      </c>
    </row>
    <row r="596" spans="1:8" x14ac:dyDescent="0.15">
      <c r="A596" s="7" t="s">
        <v>59</v>
      </c>
      <c r="B596" s="7" t="str">
        <f>VLOOKUP(A596,countries!G591:H764,2,FALSE)</f>
        <v>Africa</v>
      </c>
      <c r="C596" s="10">
        <v>2022</v>
      </c>
      <c r="D596" s="9">
        <f t="shared" si="9"/>
        <v>350496153.74880791</v>
      </c>
      <c r="E596" s="9">
        <v>5000000000</v>
      </c>
      <c r="F596" s="9"/>
      <c r="G596" s="8">
        <v>350.4961537488079</v>
      </c>
      <c r="H596" s="8">
        <v>350.4961537488079</v>
      </c>
    </row>
    <row r="597" spans="1:8" x14ac:dyDescent="0.15">
      <c r="A597" s="7" t="s">
        <v>60</v>
      </c>
      <c r="B597" s="7" t="str">
        <f>VLOOKUP(A597,countries!G592:H765,2,FALSE)</f>
        <v>Africa</v>
      </c>
      <c r="C597" s="10">
        <v>2013</v>
      </c>
      <c r="D597" s="9">
        <f t="shared" si="9"/>
        <v>20758266.170178089</v>
      </c>
      <c r="E597" s="9">
        <v>5000000000</v>
      </c>
      <c r="F597" s="9"/>
      <c r="G597" s="8">
        <v>20.758266170178089</v>
      </c>
      <c r="H597" s="8">
        <v>20.758266170178089</v>
      </c>
    </row>
    <row r="598" spans="1:8" x14ac:dyDescent="0.15">
      <c r="A598" s="7" t="s">
        <v>60</v>
      </c>
      <c r="B598" s="7" t="str">
        <f>VLOOKUP(A598,countries!G593:H766,2,FALSE)</f>
        <v>Africa</v>
      </c>
      <c r="C598" s="10">
        <v>2014</v>
      </c>
      <c r="D598" s="9">
        <f t="shared" si="9"/>
        <v>20859229.86601641</v>
      </c>
      <c r="E598" s="9">
        <v>5000000000</v>
      </c>
      <c r="F598" s="9"/>
      <c r="G598" s="8">
        <v>20.85922986601641</v>
      </c>
      <c r="H598" s="8">
        <v>20.85922986601641</v>
      </c>
    </row>
    <row r="599" spans="1:8" x14ac:dyDescent="0.15">
      <c r="A599" s="7" t="s">
        <v>60</v>
      </c>
      <c r="B599" s="7" t="str">
        <f>VLOOKUP(A599,countries!G594:H767,2,FALSE)</f>
        <v>Africa</v>
      </c>
      <c r="C599" s="10">
        <v>2015</v>
      </c>
      <c r="D599" s="9">
        <f t="shared" si="9"/>
        <v>19511969.17741796</v>
      </c>
      <c r="E599" s="9">
        <v>5000000000</v>
      </c>
      <c r="F599" s="9"/>
      <c r="G599" s="8">
        <v>19.51196917741796</v>
      </c>
      <c r="H599" s="8">
        <v>19.51196917741796</v>
      </c>
    </row>
    <row r="600" spans="1:8" x14ac:dyDescent="0.15">
      <c r="A600" s="7" t="s">
        <v>60</v>
      </c>
      <c r="B600" s="7" t="str">
        <f>VLOOKUP(A600,countries!G595:H768,2,FALSE)</f>
        <v>Africa</v>
      </c>
      <c r="C600" s="10">
        <v>2016</v>
      </c>
      <c r="D600" s="9">
        <f t="shared" si="9"/>
        <v>17799491.925083391</v>
      </c>
      <c r="E600" s="9">
        <v>5000000000</v>
      </c>
      <c r="F600" s="9"/>
      <c r="G600" s="8">
        <v>17.799491925083391</v>
      </c>
      <c r="H600" s="8">
        <v>17.799491925083391</v>
      </c>
    </row>
    <row r="601" spans="1:8" x14ac:dyDescent="0.15">
      <c r="A601" s="7" t="s">
        <v>60</v>
      </c>
      <c r="B601" s="7" t="str">
        <f>VLOOKUP(A601,countries!G596:H769,2,FALSE)</f>
        <v>Africa</v>
      </c>
      <c r="C601" s="10">
        <v>2017</v>
      </c>
      <c r="D601" s="9">
        <f t="shared" si="9"/>
        <v>20953421.34865351</v>
      </c>
      <c r="E601" s="9">
        <v>5000000000</v>
      </c>
      <c r="F601" s="9"/>
      <c r="G601" s="8">
        <v>20.95342134865351</v>
      </c>
      <c r="H601" s="8">
        <v>20.95342134865351</v>
      </c>
    </row>
    <row r="602" spans="1:8" x14ac:dyDescent="0.15">
      <c r="A602" s="7" t="s">
        <v>60</v>
      </c>
      <c r="B602" s="7" t="str">
        <f>VLOOKUP(A602,countries!G597:H770,2,FALSE)</f>
        <v>Africa</v>
      </c>
      <c r="C602" s="10">
        <v>2018</v>
      </c>
      <c r="D602" s="9">
        <f t="shared" si="9"/>
        <v>22016817.230980299</v>
      </c>
      <c r="E602" s="9">
        <v>5000000000</v>
      </c>
      <c r="F602" s="9"/>
      <c r="G602" s="8">
        <v>22.016817230980301</v>
      </c>
      <c r="H602" s="8">
        <v>22.016817230980301</v>
      </c>
    </row>
    <row r="603" spans="1:8" x14ac:dyDescent="0.15">
      <c r="A603" s="7" t="s">
        <v>60</v>
      </c>
      <c r="B603" s="7" t="str">
        <f>VLOOKUP(A603,countries!G598:H771,2,FALSE)</f>
        <v>Africa</v>
      </c>
      <c r="C603" s="10">
        <v>2019</v>
      </c>
      <c r="D603" s="9">
        <f t="shared" si="9"/>
        <v>24656326.119385589</v>
      </c>
      <c r="E603" s="9">
        <v>5000000000</v>
      </c>
      <c r="F603" s="9"/>
      <c r="G603" s="8">
        <v>24.656326119385589</v>
      </c>
      <c r="H603" s="8">
        <v>24.656326119385589</v>
      </c>
    </row>
    <row r="604" spans="1:8" x14ac:dyDescent="0.15">
      <c r="A604" s="7" t="s">
        <v>60</v>
      </c>
      <c r="B604" s="7" t="str">
        <f>VLOOKUP(A604,countries!G599:H772,2,FALSE)</f>
        <v>Africa</v>
      </c>
      <c r="C604" s="10">
        <v>2020</v>
      </c>
      <c r="D604" s="9">
        <f t="shared" si="9"/>
        <v>25633568.680367008</v>
      </c>
      <c r="E604" s="9">
        <v>5000000000</v>
      </c>
      <c r="F604" s="9"/>
      <c r="G604" s="8">
        <v>25.633568680367009</v>
      </c>
      <c r="H604" s="8">
        <v>25.633568680367009</v>
      </c>
    </row>
    <row r="605" spans="1:8" x14ac:dyDescent="0.15">
      <c r="A605" s="7" t="s">
        <v>60</v>
      </c>
      <c r="B605" s="7" t="str">
        <f>VLOOKUP(A605,countries!G600:H773,2,FALSE)</f>
        <v>Africa</v>
      </c>
      <c r="C605" s="10">
        <v>2021</v>
      </c>
      <c r="D605" s="9">
        <f t="shared" si="9"/>
        <v>25673740.325625081</v>
      </c>
      <c r="E605" s="9">
        <v>5000000000</v>
      </c>
      <c r="F605" s="9"/>
      <c r="G605" s="8">
        <v>25.673740325625079</v>
      </c>
      <c r="H605" s="8">
        <v>25.673740325625079</v>
      </c>
    </row>
    <row r="606" spans="1:8" x14ac:dyDescent="0.15">
      <c r="A606" s="7" t="s">
        <v>60</v>
      </c>
      <c r="B606" s="7" t="str">
        <f>VLOOKUP(A606,countries!G601:H774,2,FALSE)</f>
        <v>Africa</v>
      </c>
      <c r="C606" s="10">
        <v>2022</v>
      </c>
      <c r="D606" s="9">
        <f t="shared" si="9"/>
        <v>26146802.659306273</v>
      </c>
      <c r="E606" s="9">
        <v>5000000000</v>
      </c>
      <c r="F606" s="9"/>
      <c r="G606" s="8">
        <v>26.146802659306271</v>
      </c>
      <c r="H606" s="8">
        <v>26.146802659306271</v>
      </c>
    </row>
    <row r="607" spans="1:8" x14ac:dyDescent="0.15">
      <c r="A607" s="7" t="s">
        <v>61</v>
      </c>
      <c r="B607" s="7" t="str">
        <f>VLOOKUP(A607,countries!G602:H775,2,FALSE)</f>
        <v>Americas</v>
      </c>
      <c r="C607" s="10">
        <v>2013</v>
      </c>
      <c r="D607" s="9">
        <f t="shared" si="9"/>
        <v>38854227.053859465</v>
      </c>
      <c r="E607" s="9">
        <v>5000000000</v>
      </c>
      <c r="F607" s="9"/>
      <c r="G607" s="8">
        <v>38.854227053859468</v>
      </c>
      <c r="H607" s="8">
        <v>38.854227053859468</v>
      </c>
    </row>
    <row r="608" spans="1:8" x14ac:dyDescent="0.15">
      <c r="A608" s="7" t="s">
        <v>61</v>
      </c>
      <c r="B608" s="7" t="str">
        <f>VLOOKUP(A608,countries!G603:H776,2,FALSE)</f>
        <v>Americas</v>
      </c>
      <c r="C608" s="10">
        <v>2014</v>
      </c>
      <c r="D608" s="9">
        <f t="shared" si="9"/>
        <v>43258024.282922529</v>
      </c>
      <c r="E608" s="9">
        <v>5000000000</v>
      </c>
      <c r="F608" s="9"/>
      <c r="G608" s="8">
        <v>43.258024282922527</v>
      </c>
      <c r="H608" s="8">
        <v>43.258024282922527</v>
      </c>
    </row>
    <row r="609" spans="1:8" x14ac:dyDescent="0.15">
      <c r="A609" s="7" t="s">
        <v>61</v>
      </c>
      <c r="B609" s="7" t="str">
        <f>VLOOKUP(A609,countries!G604:H777,2,FALSE)</f>
        <v>Americas</v>
      </c>
      <c r="C609" s="10">
        <v>2015</v>
      </c>
      <c r="D609" s="9">
        <f t="shared" si="9"/>
        <v>51661531.856193744</v>
      </c>
      <c r="E609" s="9">
        <v>5000000000</v>
      </c>
      <c r="F609" s="9"/>
      <c r="G609" s="8">
        <v>51.661531856193747</v>
      </c>
      <c r="H609" s="8">
        <v>51.661531856193747</v>
      </c>
    </row>
    <row r="610" spans="1:8" x14ac:dyDescent="0.15">
      <c r="A610" s="7" t="s">
        <v>61</v>
      </c>
      <c r="B610" s="7" t="str">
        <f>VLOOKUP(A610,countries!G605:H778,2,FALSE)</f>
        <v>Americas</v>
      </c>
      <c r="C610" s="10">
        <v>2016</v>
      </c>
      <c r="D610" s="9">
        <f t="shared" si="9"/>
        <v>57087587.975724541</v>
      </c>
      <c r="E610" s="9">
        <v>5000000000</v>
      </c>
      <c r="F610" s="9"/>
      <c r="G610" s="8">
        <v>57.087587975724539</v>
      </c>
      <c r="H610" s="8">
        <v>57.087587975724539</v>
      </c>
    </row>
    <row r="611" spans="1:8" x14ac:dyDescent="0.15">
      <c r="A611" s="7" t="s">
        <v>61</v>
      </c>
      <c r="B611" s="7" t="str">
        <f>VLOOKUP(A611,countries!G606:H779,2,FALSE)</f>
        <v>Americas</v>
      </c>
      <c r="C611" s="10">
        <v>2017</v>
      </c>
      <c r="D611" s="9">
        <f t="shared" si="9"/>
        <v>64439276.523083121</v>
      </c>
      <c r="E611" s="9">
        <v>5000000000</v>
      </c>
      <c r="F611" s="9"/>
      <c r="G611" s="8">
        <v>64.439276523083123</v>
      </c>
      <c r="H611" s="8">
        <v>64.439276523083123</v>
      </c>
    </row>
    <row r="612" spans="1:8" x14ac:dyDescent="0.15">
      <c r="A612" s="7" t="s">
        <v>61</v>
      </c>
      <c r="B612" s="7" t="str">
        <f>VLOOKUP(A612,countries!G607:H780,2,FALSE)</f>
        <v>Americas</v>
      </c>
      <c r="C612" s="10">
        <v>2018</v>
      </c>
      <c r="D612" s="9">
        <f t="shared" si="9"/>
        <v>66459183.831415243</v>
      </c>
      <c r="E612" s="9">
        <v>5000000000</v>
      </c>
      <c r="F612" s="9"/>
      <c r="G612" s="8">
        <v>66.459183831415245</v>
      </c>
      <c r="H612" s="8">
        <v>66.459183831415245</v>
      </c>
    </row>
    <row r="613" spans="1:8" x14ac:dyDescent="0.15">
      <c r="A613" s="7" t="s">
        <v>61</v>
      </c>
      <c r="B613" s="7" t="str">
        <f>VLOOKUP(A613,countries!G608:H781,2,FALSE)</f>
        <v>Americas</v>
      </c>
      <c r="C613" s="10">
        <v>2019</v>
      </c>
      <c r="D613" s="9">
        <f t="shared" si="9"/>
        <v>71097304.257342711</v>
      </c>
      <c r="E613" s="9">
        <v>5000000000</v>
      </c>
      <c r="F613" s="9"/>
      <c r="G613" s="8">
        <v>71.097304257342714</v>
      </c>
      <c r="H613" s="8">
        <v>71.097304257342714</v>
      </c>
    </row>
    <row r="614" spans="1:8" x14ac:dyDescent="0.15">
      <c r="A614" s="7" t="s">
        <v>61</v>
      </c>
      <c r="B614" s="7" t="str">
        <f>VLOOKUP(A614,countries!G609:H782,2,FALSE)</f>
        <v>Americas</v>
      </c>
      <c r="C614" s="10">
        <v>2020</v>
      </c>
      <c r="D614" s="9">
        <f t="shared" si="9"/>
        <v>80344113.8588617</v>
      </c>
      <c r="E614" s="9">
        <v>5000000000</v>
      </c>
      <c r="F614" s="9"/>
      <c r="G614" s="8">
        <v>80.344113858861704</v>
      </c>
      <c r="H614" s="8">
        <v>80.344113858861704</v>
      </c>
    </row>
    <row r="615" spans="1:8" x14ac:dyDescent="0.15">
      <c r="A615" s="7" t="s">
        <v>61</v>
      </c>
      <c r="B615" s="7" t="str">
        <f>VLOOKUP(A615,countries!G610:H783,2,FALSE)</f>
        <v>Americas</v>
      </c>
      <c r="C615" s="10">
        <v>2021</v>
      </c>
      <c r="D615" s="9">
        <f t="shared" si="9"/>
        <v>76544945.163171843</v>
      </c>
      <c r="E615" s="9">
        <v>5000000000</v>
      </c>
      <c r="F615" s="9"/>
      <c r="G615" s="8">
        <v>76.544945163171846</v>
      </c>
      <c r="H615" s="8">
        <v>76.544945163171846</v>
      </c>
    </row>
    <row r="616" spans="1:8" x14ac:dyDescent="0.15">
      <c r="A616" s="7" t="s">
        <v>61</v>
      </c>
      <c r="B616" s="7" t="str">
        <f>VLOOKUP(A616,countries!G611:H784,2,FALSE)</f>
        <v>Americas</v>
      </c>
      <c r="C616" s="10">
        <v>2022</v>
      </c>
      <c r="D616" s="9">
        <f t="shared" si="9"/>
        <v>78344708.785200164</v>
      </c>
      <c r="E616" s="9">
        <v>5000000000</v>
      </c>
      <c r="F616" s="9"/>
      <c r="G616" s="8">
        <v>78.344708785200169</v>
      </c>
      <c r="H616" s="8">
        <v>78.344708785200169</v>
      </c>
    </row>
    <row r="617" spans="1:8" x14ac:dyDescent="0.15">
      <c r="A617" s="7" t="s">
        <v>62</v>
      </c>
      <c r="B617" s="7" t="str">
        <f>VLOOKUP(A617,countries!G612:H785,2,FALSE)</f>
        <v>Americas</v>
      </c>
      <c r="C617" s="10">
        <v>2013</v>
      </c>
      <c r="D617" s="9">
        <f t="shared" si="9"/>
        <v>6540653.6019185772</v>
      </c>
      <c r="E617" s="9">
        <v>5000000000</v>
      </c>
      <c r="F617" s="9"/>
      <c r="G617" s="8">
        <v>6.540653601918577</v>
      </c>
      <c r="H617" s="8">
        <v>6.540653601918577</v>
      </c>
    </row>
    <row r="618" spans="1:8" x14ac:dyDescent="0.15">
      <c r="A618" s="7" t="s">
        <v>62</v>
      </c>
      <c r="B618" s="7" t="str">
        <f>VLOOKUP(A618,countries!G613:H786,2,FALSE)</f>
        <v>Americas</v>
      </c>
      <c r="C618" s="10">
        <v>2014</v>
      </c>
      <c r="D618" s="9">
        <f t="shared" si="9"/>
        <v>6844900.2216352262</v>
      </c>
      <c r="E618" s="9">
        <v>5000000000</v>
      </c>
      <c r="F618" s="9"/>
      <c r="G618" s="8">
        <v>6.8449002216352266</v>
      </c>
      <c r="H618" s="8">
        <v>6.8449002216352266</v>
      </c>
    </row>
    <row r="619" spans="1:8" x14ac:dyDescent="0.15">
      <c r="A619" s="7" t="s">
        <v>62</v>
      </c>
      <c r="B619" s="7" t="str">
        <f>VLOOKUP(A619,countries!G614:H787,2,FALSE)</f>
        <v>Americas</v>
      </c>
      <c r="C619" s="10">
        <v>2015</v>
      </c>
      <c r="D619" s="9">
        <f t="shared" si="9"/>
        <v>9933487.0240997132</v>
      </c>
      <c r="E619" s="9">
        <v>5000000000</v>
      </c>
      <c r="F619" s="9"/>
      <c r="G619" s="8">
        <v>9.9334870240997137</v>
      </c>
      <c r="H619" s="8">
        <v>9.9334870240997137</v>
      </c>
    </row>
    <row r="620" spans="1:8" x14ac:dyDescent="0.15">
      <c r="A620" s="7" t="s">
        <v>62</v>
      </c>
      <c r="B620" s="7" t="str">
        <f>VLOOKUP(A620,countries!G615:H788,2,FALSE)</f>
        <v>Americas</v>
      </c>
      <c r="C620" s="10">
        <v>2016</v>
      </c>
      <c r="D620" s="9">
        <f t="shared" si="9"/>
        <v>9649143.9462580737</v>
      </c>
      <c r="E620" s="9">
        <v>5000000000</v>
      </c>
      <c r="F620" s="9"/>
      <c r="G620" s="8">
        <v>9.6491439462580733</v>
      </c>
      <c r="H620" s="8">
        <v>9.6491439462580733</v>
      </c>
    </row>
    <row r="621" spans="1:8" x14ac:dyDescent="0.15">
      <c r="A621" s="7" t="s">
        <v>62</v>
      </c>
      <c r="B621" s="7" t="str">
        <f>VLOOKUP(A621,countries!G616:H789,2,FALSE)</f>
        <v>Americas</v>
      </c>
      <c r="C621" s="10">
        <v>2017</v>
      </c>
      <c r="D621" s="9">
        <f t="shared" si="9"/>
        <v>10409210.904525248</v>
      </c>
      <c r="E621" s="9">
        <v>5000000000</v>
      </c>
      <c r="F621" s="9"/>
      <c r="G621" s="8">
        <v>10.409210904525249</v>
      </c>
      <c r="H621" s="8">
        <v>10.409210904525249</v>
      </c>
    </row>
    <row r="622" spans="1:8" x14ac:dyDescent="0.15">
      <c r="A622" s="7" t="s">
        <v>62</v>
      </c>
      <c r="B622" s="7" t="str">
        <f>VLOOKUP(A622,countries!G617:H790,2,FALSE)</f>
        <v>Americas</v>
      </c>
      <c r="C622" s="10">
        <v>2018</v>
      </c>
      <c r="D622" s="9">
        <f t="shared" si="9"/>
        <v>18046803.473640509</v>
      </c>
      <c r="E622" s="9">
        <v>5000000000</v>
      </c>
      <c r="F622" s="9"/>
      <c r="G622" s="8">
        <v>18.046803473640509</v>
      </c>
      <c r="H622" s="8">
        <v>18.046803473640509</v>
      </c>
    </row>
    <row r="623" spans="1:8" x14ac:dyDescent="0.15">
      <c r="A623" s="7" t="s">
        <v>62</v>
      </c>
      <c r="B623" s="7" t="str">
        <f>VLOOKUP(A623,countries!G618:H791,2,FALSE)</f>
        <v>Americas</v>
      </c>
      <c r="C623" s="10">
        <v>2019</v>
      </c>
      <c r="D623" s="9">
        <f t="shared" si="9"/>
        <v>16369620.88665537</v>
      </c>
      <c r="E623" s="9">
        <v>5000000000</v>
      </c>
      <c r="F623" s="9"/>
      <c r="G623" s="8">
        <v>16.369620886655369</v>
      </c>
      <c r="H623" s="8">
        <v>16.369620886655369</v>
      </c>
    </row>
    <row r="624" spans="1:8" x14ac:dyDescent="0.15">
      <c r="A624" s="7" t="s">
        <v>62</v>
      </c>
      <c r="B624" s="7" t="str">
        <f>VLOOKUP(A624,countries!G619:H792,2,FALSE)</f>
        <v>Americas</v>
      </c>
      <c r="C624" s="10">
        <v>2020</v>
      </c>
      <c r="D624" s="9">
        <f t="shared" si="9"/>
        <v>32514007.888176437</v>
      </c>
      <c r="E624" s="9">
        <v>5000000000</v>
      </c>
      <c r="F624" s="9"/>
      <c r="G624" s="8">
        <v>32.514007888176437</v>
      </c>
      <c r="H624" s="8">
        <v>32.514007888176437</v>
      </c>
    </row>
    <row r="625" spans="1:8" x14ac:dyDescent="0.15">
      <c r="A625" s="7" t="s">
        <v>62</v>
      </c>
      <c r="B625" s="7" t="str">
        <f>VLOOKUP(A625,countries!G620:H793,2,FALSE)</f>
        <v>Americas</v>
      </c>
      <c r="C625" s="10">
        <v>2021</v>
      </c>
      <c r="D625" s="9">
        <f t="shared" si="9"/>
        <v>20912067.404932451</v>
      </c>
      <c r="E625" s="9">
        <v>5000000000</v>
      </c>
      <c r="F625" s="9"/>
      <c r="G625" s="8">
        <v>20.912067404932451</v>
      </c>
      <c r="H625" s="8">
        <v>20.912067404932451</v>
      </c>
    </row>
    <row r="626" spans="1:8" x14ac:dyDescent="0.15">
      <c r="A626" s="7" t="s">
        <v>62</v>
      </c>
      <c r="B626" s="7" t="str">
        <f>VLOOKUP(A626,countries!G621:H794,2,FALSE)</f>
        <v>Americas</v>
      </c>
      <c r="C626" s="10">
        <v>2022</v>
      </c>
      <c r="D626" s="9">
        <f t="shared" si="9"/>
        <v>12979018.32763111</v>
      </c>
      <c r="E626" s="9">
        <v>5000000000</v>
      </c>
      <c r="F626" s="9"/>
      <c r="G626" s="8">
        <v>12.97901832763111</v>
      </c>
      <c r="H626" s="8">
        <v>12.97901832763111</v>
      </c>
    </row>
    <row r="627" spans="1:8" x14ac:dyDescent="0.15">
      <c r="A627" s="7" t="s">
        <v>63</v>
      </c>
      <c r="B627" s="7" t="str">
        <f>VLOOKUP(A627,countries!G622:H795,2,FALSE)</f>
        <v>Americas</v>
      </c>
      <c r="C627" s="10">
        <v>2013</v>
      </c>
      <c r="D627" s="9">
        <f t="shared" si="9"/>
        <v>344749426.01060098</v>
      </c>
      <c r="E627" s="9">
        <v>5000000000</v>
      </c>
      <c r="F627" s="9"/>
      <c r="G627" s="8">
        <v>344.74942601060098</v>
      </c>
      <c r="H627" s="8">
        <v>344.74942601060098</v>
      </c>
    </row>
    <row r="628" spans="1:8" x14ac:dyDescent="0.15">
      <c r="A628" s="7" t="s">
        <v>63</v>
      </c>
      <c r="B628" s="7" t="str">
        <f>VLOOKUP(A628,countries!G623:H796,2,FALSE)</f>
        <v>Americas</v>
      </c>
      <c r="C628" s="10">
        <v>2014</v>
      </c>
      <c r="D628" s="9">
        <f t="shared" si="9"/>
        <v>345936658.7166571</v>
      </c>
      <c r="E628" s="9">
        <v>5000000000</v>
      </c>
      <c r="F628" s="9"/>
      <c r="G628" s="8">
        <v>345.93665871665712</v>
      </c>
      <c r="H628" s="8">
        <v>345.93665871665712</v>
      </c>
    </row>
    <row r="629" spans="1:8" x14ac:dyDescent="0.15">
      <c r="A629" s="7" t="s">
        <v>63</v>
      </c>
      <c r="B629" s="7" t="str">
        <f>VLOOKUP(A629,countries!G624:H797,2,FALSE)</f>
        <v>Americas</v>
      </c>
      <c r="C629" s="10">
        <v>2015</v>
      </c>
      <c r="D629" s="9">
        <f t="shared" si="9"/>
        <v>401852331.47580248</v>
      </c>
      <c r="E629" s="9">
        <v>5000000000</v>
      </c>
      <c r="F629" s="9"/>
      <c r="G629" s="8">
        <v>401.85233147580249</v>
      </c>
      <c r="H629" s="8">
        <v>401.85233147580249</v>
      </c>
    </row>
    <row r="630" spans="1:8" x14ac:dyDescent="0.15">
      <c r="A630" s="7" t="s">
        <v>63</v>
      </c>
      <c r="B630" s="7" t="str">
        <f>VLOOKUP(A630,countries!G625:H798,2,FALSE)</f>
        <v>Americas</v>
      </c>
      <c r="C630" s="10">
        <v>2016</v>
      </c>
      <c r="D630" s="9">
        <f t="shared" si="9"/>
        <v>419713917.55343658</v>
      </c>
      <c r="E630" s="9">
        <v>5000000000</v>
      </c>
      <c r="F630" s="9"/>
      <c r="G630" s="8">
        <v>419.7139175534366</v>
      </c>
      <c r="H630" s="8">
        <v>419.7139175534366</v>
      </c>
    </row>
    <row r="631" spans="1:8" x14ac:dyDescent="0.15">
      <c r="A631" s="7" t="s">
        <v>63</v>
      </c>
      <c r="B631" s="7" t="str">
        <f>VLOOKUP(A631,countries!G626:H799,2,FALSE)</f>
        <v>Americas</v>
      </c>
      <c r="C631" s="10">
        <v>2017</v>
      </c>
      <c r="D631" s="9">
        <f t="shared" si="9"/>
        <v>457656232.75579786</v>
      </c>
      <c r="E631" s="9">
        <v>5000000000</v>
      </c>
      <c r="F631" s="9"/>
      <c r="G631" s="8">
        <v>457.65623275579787</v>
      </c>
      <c r="H631" s="8">
        <v>457.65623275579787</v>
      </c>
    </row>
    <row r="632" spans="1:8" x14ac:dyDescent="0.15">
      <c r="A632" s="7" t="s">
        <v>63</v>
      </c>
      <c r="B632" s="7" t="str">
        <f>VLOOKUP(A632,countries!G627:H800,2,FALSE)</f>
        <v>Americas</v>
      </c>
      <c r="C632" s="10">
        <v>2018</v>
      </c>
      <c r="D632" s="9">
        <f t="shared" si="9"/>
        <v>431796697.90973622</v>
      </c>
      <c r="E632" s="9">
        <v>5000000000</v>
      </c>
      <c r="F632" s="9"/>
      <c r="G632" s="8">
        <v>431.79669790973622</v>
      </c>
      <c r="H632" s="8">
        <v>431.79669790973622</v>
      </c>
    </row>
    <row r="633" spans="1:8" x14ac:dyDescent="0.15">
      <c r="A633" s="7" t="s">
        <v>63</v>
      </c>
      <c r="B633" s="7" t="str">
        <f>VLOOKUP(A633,countries!G628:H801,2,FALSE)</f>
        <v>Americas</v>
      </c>
      <c r="C633" s="10">
        <v>2019</v>
      </c>
      <c r="D633" s="9">
        <f t="shared" si="9"/>
        <v>448532572.95034647</v>
      </c>
      <c r="E633" s="9">
        <v>5000000000</v>
      </c>
      <c r="F633" s="9"/>
      <c r="G633" s="8">
        <v>448.53257295034649</v>
      </c>
      <c r="H633" s="8">
        <v>448.53257295034649</v>
      </c>
    </row>
    <row r="634" spans="1:8" x14ac:dyDescent="0.15">
      <c r="A634" s="7" t="s">
        <v>63</v>
      </c>
      <c r="B634" s="7" t="str">
        <f>VLOOKUP(A634,countries!G629:H802,2,FALSE)</f>
        <v>Americas</v>
      </c>
      <c r="C634" s="10">
        <v>2020</v>
      </c>
      <c r="D634" s="9">
        <f t="shared" si="9"/>
        <v>375333277.96438718</v>
      </c>
      <c r="E634" s="9">
        <v>5000000000</v>
      </c>
      <c r="F634" s="9"/>
      <c r="G634" s="8">
        <v>375.33327796438721</v>
      </c>
      <c r="H634" s="8">
        <v>375.33327796438721</v>
      </c>
    </row>
    <row r="635" spans="1:8" x14ac:dyDescent="0.15">
      <c r="A635" s="7" t="s">
        <v>63</v>
      </c>
      <c r="B635" s="7" t="str">
        <f>VLOOKUP(A635,countries!G630:H803,2,FALSE)</f>
        <v>Americas</v>
      </c>
      <c r="C635" s="10">
        <v>2021</v>
      </c>
      <c r="D635" s="9">
        <f t="shared" si="9"/>
        <v>438108692.03922212</v>
      </c>
      <c r="E635" s="9">
        <v>5000000000</v>
      </c>
      <c r="F635" s="9"/>
      <c r="G635" s="8">
        <v>438.10869203922209</v>
      </c>
      <c r="H635" s="8">
        <v>438.10869203922209</v>
      </c>
    </row>
    <row r="636" spans="1:8" x14ac:dyDescent="0.15">
      <c r="A636" s="7" t="s">
        <v>63</v>
      </c>
      <c r="B636" s="7" t="str">
        <f>VLOOKUP(A636,countries!G631:H804,2,FALSE)</f>
        <v>Americas</v>
      </c>
      <c r="C636" s="10">
        <v>2022</v>
      </c>
      <c r="D636" s="9">
        <f t="shared" si="9"/>
        <v>449470060.32560319</v>
      </c>
      <c r="E636" s="9">
        <v>5000000000</v>
      </c>
      <c r="F636" s="9"/>
      <c r="G636" s="8">
        <v>449.47006032560319</v>
      </c>
      <c r="H636" s="8">
        <v>449.47006032560319</v>
      </c>
    </row>
    <row r="637" spans="1:8" x14ac:dyDescent="0.15">
      <c r="A637" s="7" t="s">
        <v>64</v>
      </c>
      <c r="B637" s="7" t="str">
        <f>VLOOKUP(A637,countries!G632:H805,2,FALSE)</f>
        <v>Europe</v>
      </c>
      <c r="C637" s="10">
        <v>2013</v>
      </c>
      <c r="D637" s="9">
        <f t="shared" si="9"/>
        <v>1116749125.9085779</v>
      </c>
      <c r="E637" s="9">
        <v>5000000000</v>
      </c>
      <c r="F637" s="9"/>
      <c r="G637" s="8">
        <v>1116.749125908578</v>
      </c>
      <c r="H637" s="8">
        <v>1116.749125908578</v>
      </c>
    </row>
    <row r="638" spans="1:8" x14ac:dyDescent="0.15">
      <c r="A638" s="7" t="s">
        <v>64</v>
      </c>
      <c r="B638" s="7" t="str">
        <f>VLOOKUP(A638,countries!G633:H806,2,FALSE)</f>
        <v>Europe</v>
      </c>
      <c r="C638" s="10">
        <v>2014</v>
      </c>
      <c r="D638" s="9">
        <f t="shared" si="9"/>
        <v>1099989650.1110442</v>
      </c>
      <c r="E638" s="9">
        <v>5000000000</v>
      </c>
      <c r="F638" s="9"/>
      <c r="G638" s="8">
        <v>1099.9896501110441</v>
      </c>
      <c r="H638" s="8">
        <v>1099.9896501110441</v>
      </c>
    </row>
    <row r="639" spans="1:8" x14ac:dyDescent="0.15">
      <c r="A639" s="7" t="s">
        <v>64</v>
      </c>
      <c r="B639" s="7" t="str">
        <f>VLOOKUP(A639,countries!G634:H807,2,FALSE)</f>
        <v>Europe</v>
      </c>
      <c r="C639" s="10">
        <v>2015</v>
      </c>
      <c r="D639" s="9">
        <f t="shared" si="9"/>
        <v>1237316158.09951</v>
      </c>
      <c r="E639" s="9">
        <v>5000000000</v>
      </c>
      <c r="F639" s="9"/>
      <c r="G639" s="8">
        <v>1237.3161580995099</v>
      </c>
      <c r="H639" s="8">
        <v>1237.3161580995099</v>
      </c>
    </row>
    <row r="640" spans="1:8" x14ac:dyDescent="0.15">
      <c r="A640" s="7" t="s">
        <v>64</v>
      </c>
      <c r="B640" s="7" t="str">
        <f>VLOOKUP(A640,countries!G635:H808,2,FALSE)</f>
        <v>Europe</v>
      </c>
      <c r="C640" s="10">
        <v>2016</v>
      </c>
      <c r="D640" s="9">
        <f t="shared" si="9"/>
        <v>1413458682.770566</v>
      </c>
      <c r="E640" s="9">
        <v>5000000000</v>
      </c>
      <c r="F640" s="9"/>
      <c r="G640" s="8">
        <v>1413.4586827705659</v>
      </c>
      <c r="H640" s="8">
        <v>1413.4586827705659</v>
      </c>
    </row>
    <row r="641" spans="1:8" x14ac:dyDescent="0.15">
      <c r="A641" s="7" t="s">
        <v>64</v>
      </c>
      <c r="B641" s="7" t="str">
        <f>VLOOKUP(A641,countries!G636:H809,2,FALSE)</f>
        <v>Europe</v>
      </c>
      <c r="C641" s="10">
        <v>2017</v>
      </c>
      <c r="D641" s="9">
        <f t="shared" si="9"/>
        <v>1784403313.083719</v>
      </c>
      <c r="E641" s="9">
        <v>5000000000</v>
      </c>
      <c r="F641" s="9"/>
      <c r="G641" s="8">
        <v>1784.403313083719</v>
      </c>
      <c r="H641" s="8">
        <v>1784.403313083719</v>
      </c>
    </row>
    <row r="642" spans="1:8" x14ac:dyDescent="0.15">
      <c r="A642" s="7" t="s">
        <v>64</v>
      </c>
      <c r="B642" s="7" t="str">
        <f>VLOOKUP(A642,countries!G637:H810,2,FALSE)</f>
        <v>Europe</v>
      </c>
      <c r="C642" s="10">
        <v>2018</v>
      </c>
      <c r="D642" s="9">
        <f t="shared" si="9"/>
        <v>1615536401.698997</v>
      </c>
      <c r="E642" s="9">
        <v>5000000000</v>
      </c>
      <c r="F642" s="9"/>
      <c r="G642" s="8">
        <v>1615.536401698997</v>
      </c>
      <c r="H642" s="8">
        <v>1615.536401698997</v>
      </c>
    </row>
    <row r="643" spans="1:8" x14ac:dyDescent="0.15">
      <c r="A643" s="7" t="s">
        <v>64</v>
      </c>
      <c r="B643" s="7" t="str">
        <f>VLOOKUP(A643,countries!G638:H811,2,FALSE)</f>
        <v>Europe</v>
      </c>
      <c r="C643" s="10">
        <v>2019</v>
      </c>
      <c r="D643" s="9">
        <f t="shared" si="9"/>
        <v>2279887525.88937</v>
      </c>
      <c r="E643" s="9">
        <v>5000000000</v>
      </c>
      <c r="F643" s="9"/>
      <c r="G643" s="8">
        <v>2279.88752588937</v>
      </c>
      <c r="H643" s="8">
        <v>2279.88752588937</v>
      </c>
    </row>
    <row r="644" spans="1:8" x14ac:dyDescent="0.15">
      <c r="A644" s="7" t="s">
        <v>64</v>
      </c>
      <c r="B644" s="7" t="str">
        <f>VLOOKUP(A644,countries!G639:H812,2,FALSE)</f>
        <v>Europe</v>
      </c>
      <c r="C644" s="10">
        <v>2020</v>
      </c>
      <c r="D644" s="9">
        <f t="shared" si="9"/>
        <v>2954339691.033843</v>
      </c>
      <c r="E644" s="9">
        <v>5000000000</v>
      </c>
      <c r="F644" s="9"/>
      <c r="G644" s="8">
        <v>2954.3396910338429</v>
      </c>
      <c r="H644" s="8">
        <v>2954.3396910338429</v>
      </c>
    </row>
    <row r="645" spans="1:8" x14ac:dyDescent="0.15">
      <c r="A645" s="7" t="s">
        <v>64</v>
      </c>
      <c r="B645" s="7" t="str">
        <f>VLOOKUP(A645,countries!G640:H813,2,FALSE)</f>
        <v>Europe</v>
      </c>
      <c r="C645" s="10">
        <v>2021</v>
      </c>
      <c r="D645" s="9">
        <f t="shared" si="9"/>
        <v>3060136590.127389</v>
      </c>
      <c r="E645" s="9">
        <v>5000000000</v>
      </c>
      <c r="F645" s="9"/>
      <c r="G645" s="8">
        <v>3060.1365901273889</v>
      </c>
      <c r="H645" s="8">
        <v>3060.1365901273889</v>
      </c>
    </row>
    <row r="646" spans="1:8" x14ac:dyDescent="0.15">
      <c r="A646" s="7" t="s">
        <v>64</v>
      </c>
      <c r="B646" s="7" t="str">
        <f>VLOOKUP(A646,countries!G641:H814,2,FALSE)</f>
        <v>Europe</v>
      </c>
      <c r="C646" s="10">
        <v>2022</v>
      </c>
      <c r="D646" s="9">
        <f t="shared" si="9"/>
        <v>2774028039.6777873</v>
      </c>
      <c r="E646" s="9">
        <v>5000000000</v>
      </c>
      <c r="F646" s="9"/>
      <c r="G646" s="8">
        <v>2774.0280396777871</v>
      </c>
      <c r="H646" s="8">
        <v>2774.0280396777871</v>
      </c>
    </row>
    <row r="647" spans="1:8" x14ac:dyDescent="0.15">
      <c r="A647" s="7" t="s">
        <v>65</v>
      </c>
      <c r="B647" s="7" t="str">
        <f>VLOOKUP(A647,countries!G642:H815,2,FALSE)</f>
        <v>Europe</v>
      </c>
      <c r="C647" s="10">
        <v>2013</v>
      </c>
      <c r="D647" s="9">
        <f t="shared" ref="D647:D710" si="10">G647*1000000</f>
        <v>0</v>
      </c>
      <c r="E647" s="9">
        <v>5000000000</v>
      </c>
      <c r="F647" s="9"/>
      <c r="G647" s="8">
        <v>0</v>
      </c>
      <c r="H647" s="8">
        <v>0</v>
      </c>
    </row>
    <row r="648" spans="1:8" x14ac:dyDescent="0.15">
      <c r="A648" s="7" t="s">
        <v>65</v>
      </c>
      <c r="B648" s="7" t="str">
        <f>VLOOKUP(A648,countries!G643:H816,2,FALSE)</f>
        <v>Europe</v>
      </c>
      <c r="C648" s="10">
        <v>2014</v>
      </c>
      <c r="D648" s="9">
        <f t="shared" si="10"/>
        <v>0</v>
      </c>
      <c r="E648" s="9">
        <v>5000000000</v>
      </c>
      <c r="F648" s="9"/>
      <c r="G648" s="8">
        <v>0</v>
      </c>
      <c r="H648" s="8">
        <v>0</v>
      </c>
    </row>
    <row r="649" spans="1:8" x14ac:dyDescent="0.15">
      <c r="A649" s="7" t="s">
        <v>65</v>
      </c>
      <c r="B649" s="7" t="str">
        <f>VLOOKUP(A649,countries!G644:H817,2,FALSE)</f>
        <v>Europe</v>
      </c>
      <c r="C649" s="10">
        <v>2015</v>
      </c>
      <c r="D649" s="9">
        <f t="shared" si="10"/>
        <v>0</v>
      </c>
      <c r="E649" s="9">
        <v>5000000000</v>
      </c>
      <c r="F649" s="9"/>
      <c r="G649" s="8">
        <v>0</v>
      </c>
      <c r="H649" s="8">
        <v>0</v>
      </c>
    </row>
    <row r="650" spans="1:8" x14ac:dyDescent="0.15">
      <c r="A650" s="7" t="s">
        <v>65</v>
      </c>
      <c r="B650" s="7" t="str">
        <f>VLOOKUP(A650,countries!G645:H818,2,FALSE)</f>
        <v>Europe</v>
      </c>
      <c r="C650" s="10">
        <v>2016</v>
      </c>
      <c r="D650" s="9">
        <f t="shared" si="10"/>
        <v>0</v>
      </c>
      <c r="E650" s="9">
        <v>5000000000</v>
      </c>
      <c r="F650" s="9"/>
      <c r="G650" s="8">
        <v>0</v>
      </c>
      <c r="H650" s="8">
        <v>0</v>
      </c>
    </row>
    <row r="651" spans="1:8" x14ac:dyDescent="0.15">
      <c r="A651" s="7" t="s">
        <v>65</v>
      </c>
      <c r="B651" s="7" t="str">
        <f>VLOOKUP(A651,countries!G646:H819,2,FALSE)</f>
        <v>Europe</v>
      </c>
      <c r="C651" s="10">
        <v>2017</v>
      </c>
      <c r="D651" s="9">
        <f t="shared" si="10"/>
        <v>0</v>
      </c>
      <c r="E651" s="9">
        <v>5000000000</v>
      </c>
      <c r="F651" s="9"/>
      <c r="G651" s="8">
        <v>0</v>
      </c>
      <c r="H651" s="8">
        <v>0</v>
      </c>
    </row>
    <row r="652" spans="1:8" x14ac:dyDescent="0.15">
      <c r="A652" s="7" t="s">
        <v>65</v>
      </c>
      <c r="B652" s="7" t="str">
        <f>VLOOKUP(A652,countries!G647:H820,2,FALSE)</f>
        <v>Europe</v>
      </c>
      <c r="C652" s="10">
        <v>2018</v>
      </c>
      <c r="D652" s="9">
        <f t="shared" si="10"/>
        <v>0</v>
      </c>
      <c r="E652" s="9">
        <v>5000000000</v>
      </c>
      <c r="F652" s="9"/>
      <c r="G652" s="8">
        <v>0</v>
      </c>
      <c r="H652" s="8">
        <v>0</v>
      </c>
    </row>
    <row r="653" spans="1:8" x14ac:dyDescent="0.15">
      <c r="A653" s="7" t="s">
        <v>65</v>
      </c>
      <c r="B653" s="7" t="str">
        <f>VLOOKUP(A653,countries!G648:H821,2,FALSE)</f>
        <v>Europe</v>
      </c>
      <c r="C653" s="10">
        <v>2019</v>
      </c>
      <c r="D653" s="9">
        <f t="shared" si="10"/>
        <v>0</v>
      </c>
      <c r="E653" s="9">
        <v>5000000000</v>
      </c>
      <c r="F653" s="9"/>
      <c r="G653" s="8">
        <v>0</v>
      </c>
      <c r="H653" s="8">
        <v>0</v>
      </c>
    </row>
    <row r="654" spans="1:8" x14ac:dyDescent="0.15">
      <c r="A654" s="7" t="s">
        <v>65</v>
      </c>
      <c r="B654" s="7" t="str">
        <f>VLOOKUP(A654,countries!G649:H822,2,FALSE)</f>
        <v>Europe</v>
      </c>
      <c r="C654" s="10">
        <v>2020</v>
      </c>
      <c r="D654" s="9">
        <f t="shared" si="10"/>
        <v>0</v>
      </c>
      <c r="E654" s="9">
        <v>5000000000</v>
      </c>
      <c r="F654" s="9"/>
      <c r="G654" s="8">
        <v>0</v>
      </c>
      <c r="H654" s="8">
        <v>0</v>
      </c>
    </row>
    <row r="655" spans="1:8" x14ac:dyDescent="0.15">
      <c r="A655" s="7" t="s">
        <v>65</v>
      </c>
      <c r="B655" s="7" t="str">
        <f>VLOOKUP(A655,countries!G650:H823,2,FALSE)</f>
        <v>Europe</v>
      </c>
      <c r="C655" s="10">
        <v>2021</v>
      </c>
      <c r="D655" s="9">
        <f t="shared" si="10"/>
        <v>0</v>
      </c>
      <c r="E655" s="9">
        <v>5000000000</v>
      </c>
      <c r="F655" s="9"/>
      <c r="G655" s="8">
        <v>0</v>
      </c>
      <c r="H655" s="8">
        <v>0</v>
      </c>
    </row>
    <row r="656" spans="1:8" x14ac:dyDescent="0.15">
      <c r="A656" s="7" t="s">
        <v>65</v>
      </c>
      <c r="B656" s="7" t="str">
        <f>VLOOKUP(A656,countries!G651:H824,2,FALSE)</f>
        <v>Europe</v>
      </c>
      <c r="C656" s="10">
        <v>2022</v>
      </c>
      <c r="D656" s="9">
        <f t="shared" si="10"/>
        <v>0</v>
      </c>
      <c r="E656" s="9">
        <v>5000000000</v>
      </c>
      <c r="F656" s="9"/>
      <c r="G656" s="8">
        <v>0</v>
      </c>
      <c r="H656" s="8">
        <v>0</v>
      </c>
    </row>
    <row r="657" spans="1:8" x14ac:dyDescent="0.15">
      <c r="A657" s="7" t="s">
        <v>66</v>
      </c>
      <c r="B657" s="7" t="str">
        <f>VLOOKUP(A657,countries!G652:H825,2,FALSE)</f>
        <v>Asia/Oceana</v>
      </c>
      <c r="C657" s="10">
        <v>2013</v>
      </c>
      <c r="D657" s="9">
        <f t="shared" si="10"/>
        <v>55178603119.407372</v>
      </c>
      <c r="E657" s="9">
        <v>5000000000</v>
      </c>
      <c r="F657" s="9"/>
      <c r="G657" s="8">
        <v>55178.603119407373</v>
      </c>
      <c r="H657" s="8">
        <v>55178.603119407373</v>
      </c>
    </row>
    <row r="658" spans="1:8" x14ac:dyDescent="0.15">
      <c r="A658" s="7" t="s">
        <v>66</v>
      </c>
      <c r="B658" s="7" t="str">
        <f>VLOOKUP(A658,countries!G653:H826,2,FALSE)</f>
        <v>Asia/Oceana</v>
      </c>
      <c r="C658" s="10">
        <v>2014</v>
      </c>
      <c r="D658" s="9">
        <f t="shared" si="10"/>
        <v>57867145646.737625</v>
      </c>
      <c r="E658" s="9">
        <v>5000000000</v>
      </c>
      <c r="F658" s="9"/>
      <c r="G658" s="8">
        <v>57867.145646737627</v>
      </c>
      <c r="H658" s="8">
        <v>57867.145646737627</v>
      </c>
    </row>
    <row r="659" spans="1:8" x14ac:dyDescent="0.15">
      <c r="A659" s="7" t="s">
        <v>66</v>
      </c>
      <c r="B659" s="7" t="str">
        <f>VLOOKUP(A659,countries!G654:H827,2,FALSE)</f>
        <v>Asia/Oceana</v>
      </c>
      <c r="C659" s="10">
        <v>2015</v>
      </c>
      <c r="D659" s="9">
        <f t="shared" si="10"/>
        <v>58416926437.443932</v>
      </c>
      <c r="E659" s="9">
        <v>5000000000</v>
      </c>
      <c r="F659" s="9"/>
      <c r="G659" s="8">
        <v>58416.92643744393</v>
      </c>
      <c r="H659" s="8">
        <v>58416.92643744393</v>
      </c>
    </row>
    <row r="660" spans="1:8" x14ac:dyDescent="0.15">
      <c r="A660" s="7" t="s">
        <v>66</v>
      </c>
      <c r="B660" s="7" t="str">
        <f>VLOOKUP(A660,countries!G655:H828,2,FALSE)</f>
        <v>Asia/Oceana</v>
      </c>
      <c r="C660" s="10">
        <v>2016</v>
      </c>
      <c r="D660" s="9">
        <f t="shared" si="10"/>
        <v>64374701495.713455</v>
      </c>
      <c r="E660" s="9">
        <v>5000000000</v>
      </c>
      <c r="F660" s="9"/>
      <c r="G660" s="8">
        <v>64374.701495713452</v>
      </c>
      <c r="H660" s="8">
        <v>64374.701495713452</v>
      </c>
    </row>
    <row r="661" spans="1:8" x14ac:dyDescent="0.15">
      <c r="A661" s="7" t="s">
        <v>66</v>
      </c>
      <c r="B661" s="7" t="str">
        <f>VLOOKUP(A661,countries!G656:H829,2,FALSE)</f>
        <v>Asia/Oceana</v>
      </c>
      <c r="C661" s="10">
        <v>2017</v>
      </c>
      <c r="D661" s="9">
        <f t="shared" si="10"/>
        <v>68909520312.177292</v>
      </c>
      <c r="E661" s="9">
        <v>5000000000</v>
      </c>
      <c r="F661" s="9"/>
      <c r="G661" s="8">
        <v>68909.520312177294</v>
      </c>
      <c r="H661" s="8">
        <v>68909.520312177294</v>
      </c>
    </row>
    <row r="662" spans="1:8" x14ac:dyDescent="0.15">
      <c r="A662" s="7" t="s">
        <v>66</v>
      </c>
      <c r="B662" s="7" t="str">
        <f>VLOOKUP(A662,countries!G657:H830,2,FALSE)</f>
        <v>Asia/Oceana</v>
      </c>
      <c r="C662" s="10">
        <v>2018</v>
      </c>
      <c r="D662" s="9">
        <f t="shared" si="10"/>
        <v>71336197532.263412</v>
      </c>
      <c r="E662" s="9">
        <v>5000000000</v>
      </c>
      <c r="F662" s="9"/>
      <c r="G662" s="8">
        <v>71336.19753226341</v>
      </c>
      <c r="H662" s="8">
        <v>71336.19753226341</v>
      </c>
    </row>
    <row r="663" spans="1:8" x14ac:dyDescent="0.15">
      <c r="A663" s="7" t="s">
        <v>66</v>
      </c>
      <c r="B663" s="7" t="str">
        <f>VLOOKUP(A663,countries!G658:H831,2,FALSE)</f>
        <v>Asia/Oceana</v>
      </c>
      <c r="C663" s="10">
        <v>2019</v>
      </c>
      <c r="D663" s="9">
        <f t="shared" si="10"/>
        <v>76372324646.228363</v>
      </c>
      <c r="E663" s="9">
        <v>5000000000</v>
      </c>
      <c r="F663" s="9"/>
      <c r="G663" s="8">
        <v>76372.324646228357</v>
      </c>
      <c r="H663" s="8">
        <v>76372.324646228357</v>
      </c>
    </row>
    <row r="664" spans="1:8" x14ac:dyDescent="0.15">
      <c r="A664" s="7" t="s">
        <v>66</v>
      </c>
      <c r="B664" s="7" t="str">
        <f>VLOOKUP(A664,countries!G659:H832,2,FALSE)</f>
        <v>Asia/Oceana</v>
      </c>
      <c r="C664" s="10">
        <v>2020</v>
      </c>
      <c r="D664" s="9">
        <f t="shared" si="10"/>
        <v>76835560288.54895</v>
      </c>
      <c r="E664" s="9">
        <v>5000000000</v>
      </c>
      <c r="F664" s="9"/>
      <c r="G664" s="8">
        <v>76835.56028854895</v>
      </c>
      <c r="H664" s="8">
        <v>76835.56028854895</v>
      </c>
    </row>
    <row r="665" spans="1:8" x14ac:dyDescent="0.15">
      <c r="A665" s="7" t="s">
        <v>66</v>
      </c>
      <c r="B665" s="7" t="str">
        <f>VLOOKUP(A665,countries!G660:H833,2,FALSE)</f>
        <v>Asia/Oceana</v>
      </c>
      <c r="C665" s="10">
        <v>2021</v>
      </c>
      <c r="D665" s="9">
        <f t="shared" si="10"/>
        <v>76348538793.920837</v>
      </c>
      <c r="E665" s="9">
        <v>5000000000</v>
      </c>
      <c r="F665" s="9"/>
      <c r="G665" s="8">
        <v>76348.53879392083</v>
      </c>
      <c r="H665" s="8">
        <v>76348.53879392083</v>
      </c>
    </row>
    <row r="666" spans="1:8" x14ac:dyDescent="0.15">
      <c r="A666" s="7" t="s">
        <v>66</v>
      </c>
      <c r="B666" s="7" t="str">
        <f>VLOOKUP(A666,countries!G661:H834,2,FALSE)</f>
        <v>Asia/Oceana</v>
      </c>
      <c r="C666" s="10">
        <v>2022</v>
      </c>
      <c r="D666" s="9">
        <f t="shared" si="10"/>
        <v>80955777018.151016</v>
      </c>
      <c r="E666" s="9">
        <v>5000000000</v>
      </c>
      <c r="F666" s="9"/>
      <c r="G666" s="8">
        <v>80955.777018151013</v>
      </c>
      <c r="H666" s="8">
        <v>80955.777018151013</v>
      </c>
    </row>
    <row r="667" spans="1:8" x14ac:dyDescent="0.15">
      <c r="A667" s="7" t="s">
        <v>67</v>
      </c>
      <c r="B667" s="7" t="str">
        <f>VLOOKUP(A667,countries!G662:H835,2,FALSE)</f>
        <v>Asia/Oceana</v>
      </c>
      <c r="C667" s="10">
        <v>2013</v>
      </c>
      <c r="D667" s="9">
        <f t="shared" si="10"/>
        <v>8208817522.7237482</v>
      </c>
      <c r="E667" s="9">
        <v>5000000000</v>
      </c>
      <c r="F667" s="9"/>
      <c r="G667" s="8">
        <v>8208.817522723748</v>
      </c>
      <c r="H667" s="8">
        <v>8208.817522723748</v>
      </c>
    </row>
    <row r="668" spans="1:8" x14ac:dyDescent="0.15">
      <c r="A668" s="7" t="s">
        <v>67</v>
      </c>
      <c r="B668" s="7" t="str">
        <f>VLOOKUP(A668,countries!G663:H836,2,FALSE)</f>
        <v>Asia/Oceana</v>
      </c>
      <c r="C668" s="10">
        <v>2014</v>
      </c>
      <c r="D668" s="9">
        <f t="shared" si="10"/>
        <v>7232476925.8354492</v>
      </c>
      <c r="E668" s="9">
        <v>5000000000</v>
      </c>
      <c r="F668" s="9"/>
      <c r="G668" s="8">
        <v>7232.476925835449</v>
      </c>
      <c r="H668" s="8">
        <v>7232.476925835449</v>
      </c>
    </row>
    <row r="669" spans="1:8" x14ac:dyDescent="0.15">
      <c r="A669" s="7" t="s">
        <v>67</v>
      </c>
      <c r="B669" s="7" t="str">
        <f>VLOOKUP(A669,countries!G664:H837,2,FALSE)</f>
        <v>Asia/Oceana</v>
      </c>
      <c r="C669" s="10">
        <v>2015</v>
      </c>
      <c r="D669" s="9">
        <f t="shared" si="10"/>
        <v>8410569763.7381039</v>
      </c>
      <c r="E669" s="9">
        <v>5000000000</v>
      </c>
      <c r="F669" s="9"/>
      <c r="G669" s="8">
        <v>8410.5697637381036</v>
      </c>
      <c r="H669" s="8">
        <v>8410.5697637381036</v>
      </c>
    </row>
    <row r="670" spans="1:8" x14ac:dyDescent="0.15">
      <c r="A670" s="7" t="s">
        <v>67</v>
      </c>
      <c r="B670" s="7" t="str">
        <f>VLOOKUP(A670,countries!G665:H838,2,FALSE)</f>
        <v>Asia/Oceana</v>
      </c>
      <c r="C670" s="10">
        <v>2016</v>
      </c>
      <c r="D670" s="9">
        <f t="shared" si="10"/>
        <v>7848991883.098299</v>
      </c>
      <c r="E670" s="9">
        <v>5000000000</v>
      </c>
      <c r="F670" s="9"/>
      <c r="G670" s="8">
        <v>7848.9918830982988</v>
      </c>
      <c r="H670" s="8">
        <v>7848.9918830982988</v>
      </c>
    </row>
    <row r="671" spans="1:8" x14ac:dyDescent="0.15">
      <c r="A671" s="7" t="s">
        <v>67</v>
      </c>
      <c r="B671" s="7" t="str">
        <f>VLOOKUP(A671,countries!G666:H839,2,FALSE)</f>
        <v>Asia/Oceana</v>
      </c>
      <c r="C671" s="10">
        <v>2017</v>
      </c>
      <c r="D671" s="9">
        <f t="shared" si="10"/>
        <v>9048522010.2641201</v>
      </c>
      <c r="E671" s="9">
        <v>5000000000</v>
      </c>
      <c r="F671" s="9"/>
      <c r="G671" s="8">
        <v>9048.5220102641197</v>
      </c>
      <c r="H671" s="8">
        <v>9048.5220102641197</v>
      </c>
    </row>
    <row r="672" spans="1:8" x14ac:dyDescent="0.15">
      <c r="A672" s="7" t="s">
        <v>67</v>
      </c>
      <c r="B672" s="7" t="str">
        <f>VLOOKUP(A672,countries!G667:H840,2,FALSE)</f>
        <v>Asia/Oceana</v>
      </c>
      <c r="C672" s="10">
        <v>2018</v>
      </c>
      <c r="D672" s="9">
        <f t="shared" si="10"/>
        <v>7955396814.48701</v>
      </c>
      <c r="E672" s="9">
        <v>5000000000</v>
      </c>
      <c r="F672" s="9"/>
      <c r="G672" s="8">
        <v>7955.3968144870096</v>
      </c>
      <c r="H672" s="8">
        <v>7955.3968144870096</v>
      </c>
    </row>
    <row r="673" spans="1:8" x14ac:dyDescent="0.15">
      <c r="A673" s="7" t="s">
        <v>67</v>
      </c>
      <c r="B673" s="7" t="str">
        <f>VLOOKUP(A673,countries!G668:H841,2,FALSE)</f>
        <v>Asia/Oceana</v>
      </c>
      <c r="C673" s="10">
        <v>2019</v>
      </c>
      <c r="D673" s="9">
        <f t="shared" si="10"/>
        <v>8348991737.3882637</v>
      </c>
      <c r="E673" s="9">
        <v>5000000000</v>
      </c>
      <c r="F673" s="9"/>
      <c r="G673" s="8">
        <v>8348.9917373882636</v>
      </c>
      <c r="H673" s="8">
        <v>8348.9917373882636</v>
      </c>
    </row>
    <row r="674" spans="1:8" x14ac:dyDescent="0.15">
      <c r="A674" s="7" t="s">
        <v>67</v>
      </c>
      <c r="B674" s="7" t="str">
        <f>VLOOKUP(A674,countries!G669:H842,2,FALSE)</f>
        <v>Asia/Oceana</v>
      </c>
      <c r="C674" s="10">
        <v>2020</v>
      </c>
      <c r="D674" s="9">
        <f t="shared" si="10"/>
        <v>9719872495.2808075</v>
      </c>
      <c r="E674" s="9">
        <v>5000000000</v>
      </c>
      <c r="F674" s="9"/>
      <c r="G674" s="8">
        <v>9719.8724952808079</v>
      </c>
      <c r="H674" s="8">
        <v>9719.8724952808079</v>
      </c>
    </row>
    <row r="675" spans="1:8" x14ac:dyDescent="0.15">
      <c r="A675" s="7" t="s">
        <v>67</v>
      </c>
      <c r="B675" s="7" t="str">
        <f>VLOOKUP(A675,countries!G670:H843,2,FALSE)</f>
        <v>Asia/Oceana</v>
      </c>
      <c r="C675" s="10">
        <v>2021</v>
      </c>
      <c r="D675" s="9">
        <f t="shared" si="10"/>
        <v>8802514800.4503651</v>
      </c>
      <c r="E675" s="9">
        <v>5000000000</v>
      </c>
      <c r="F675" s="9"/>
      <c r="G675" s="8">
        <v>8802.5148004503644</v>
      </c>
      <c r="H675" s="8">
        <v>8802.5148004503644</v>
      </c>
    </row>
    <row r="676" spans="1:8" x14ac:dyDescent="0.15">
      <c r="A676" s="7" t="s">
        <v>67</v>
      </c>
      <c r="B676" s="7" t="str">
        <f>VLOOKUP(A676,countries!G671:H844,2,FALSE)</f>
        <v>Asia/Oceana</v>
      </c>
      <c r="C676" s="10">
        <v>2022</v>
      </c>
      <c r="D676" s="9">
        <f t="shared" si="10"/>
        <v>8915399158.5461636</v>
      </c>
      <c r="E676" s="9">
        <v>5000000000</v>
      </c>
      <c r="F676" s="9"/>
      <c r="G676" s="8">
        <v>8915.3991585461627</v>
      </c>
      <c r="H676" s="8">
        <v>8915.3991585461627</v>
      </c>
    </row>
    <row r="677" spans="1:8" x14ac:dyDescent="0.15">
      <c r="A677" s="7" t="s">
        <v>68</v>
      </c>
      <c r="B677" s="7" t="str">
        <f>VLOOKUP(A677,countries!G672:H845,2,FALSE)</f>
        <v>Middle East</v>
      </c>
      <c r="C677" s="10">
        <v>2013</v>
      </c>
      <c r="D677" s="9">
        <f t="shared" si="10"/>
        <v>4428723284.0449772</v>
      </c>
      <c r="E677" s="9">
        <v>5000000000</v>
      </c>
      <c r="F677" s="9"/>
      <c r="G677" s="8">
        <v>4428.7232840449769</v>
      </c>
      <c r="H677" s="8">
        <v>4428.7232840449769</v>
      </c>
    </row>
    <row r="678" spans="1:8" x14ac:dyDescent="0.15">
      <c r="A678" s="7" t="s">
        <v>68</v>
      </c>
      <c r="B678" s="7" t="str">
        <f>VLOOKUP(A678,countries!G673:H846,2,FALSE)</f>
        <v>Middle East</v>
      </c>
      <c r="C678" s="10">
        <v>2014</v>
      </c>
      <c r="D678" s="9">
        <f t="shared" si="10"/>
        <v>4415711521.3650675</v>
      </c>
      <c r="E678" s="9">
        <v>5000000000</v>
      </c>
      <c r="F678" s="9"/>
      <c r="G678" s="8">
        <v>4415.7115213650677</v>
      </c>
      <c r="H678" s="8">
        <v>4415.7115213650677</v>
      </c>
    </row>
    <row r="679" spans="1:8" x14ac:dyDescent="0.15">
      <c r="A679" s="7" t="s">
        <v>68</v>
      </c>
      <c r="B679" s="7" t="str">
        <f>VLOOKUP(A679,countries!G674:H847,2,FALSE)</f>
        <v>Middle East</v>
      </c>
      <c r="C679" s="10">
        <v>2015</v>
      </c>
      <c r="D679" s="9">
        <f t="shared" si="10"/>
        <v>4695055821.0333529</v>
      </c>
      <c r="E679" s="9">
        <v>5000000000</v>
      </c>
      <c r="F679" s="9"/>
      <c r="G679" s="8">
        <v>4695.0558210333529</v>
      </c>
      <c r="H679" s="8">
        <v>4695.0558210333529</v>
      </c>
    </row>
    <row r="680" spans="1:8" x14ac:dyDescent="0.15">
      <c r="A680" s="7" t="s">
        <v>68</v>
      </c>
      <c r="B680" s="7" t="str">
        <f>VLOOKUP(A680,countries!G675:H848,2,FALSE)</f>
        <v>Middle East</v>
      </c>
      <c r="C680" s="10">
        <v>2016</v>
      </c>
      <c r="D680" s="9">
        <f t="shared" si="10"/>
        <v>5390083714.5922356</v>
      </c>
      <c r="E680" s="9">
        <v>5000000000</v>
      </c>
      <c r="F680" s="9"/>
      <c r="G680" s="8">
        <v>5390.083714592236</v>
      </c>
      <c r="H680" s="8">
        <v>5390.083714592236</v>
      </c>
    </row>
    <row r="681" spans="1:8" x14ac:dyDescent="0.15">
      <c r="A681" s="7" t="s">
        <v>68</v>
      </c>
      <c r="B681" s="7" t="str">
        <f>VLOOKUP(A681,countries!G676:H849,2,FALSE)</f>
        <v>Middle East</v>
      </c>
      <c r="C681" s="10">
        <v>2017</v>
      </c>
      <c r="D681" s="9">
        <f t="shared" si="10"/>
        <v>6064562183.6339312</v>
      </c>
      <c r="E681" s="9">
        <v>5000000000</v>
      </c>
      <c r="F681" s="9"/>
      <c r="G681" s="8">
        <v>6064.5621836339315</v>
      </c>
      <c r="H681" s="8">
        <v>6064.5621836339315</v>
      </c>
    </row>
    <row r="682" spans="1:8" x14ac:dyDescent="0.15">
      <c r="A682" s="7" t="s">
        <v>68</v>
      </c>
      <c r="B682" s="7" t="str">
        <f>VLOOKUP(A682,countries!G677:H850,2,FALSE)</f>
        <v>Middle East</v>
      </c>
      <c r="C682" s="10">
        <v>2018</v>
      </c>
      <c r="D682" s="9">
        <f t="shared" si="10"/>
        <v>5130733243.4511852</v>
      </c>
      <c r="E682" s="9">
        <v>5000000000</v>
      </c>
      <c r="F682" s="9"/>
      <c r="G682" s="8">
        <v>5130.7332434511854</v>
      </c>
      <c r="H682" s="8">
        <v>5130.7332434511854</v>
      </c>
    </row>
    <row r="683" spans="1:8" x14ac:dyDescent="0.15">
      <c r="A683" s="7" t="s">
        <v>68</v>
      </c>
      <c r="B683" s="7" t="str">
        <f>VLOOKUP(A683,countries!G678:H851,2,FALSE)</f>
        <v>Middle East</v>
      </c>
      <c r="C683" s="10">
        <v>2019</v>
      </c>
      <c r="D683" s="9">
        <f t="shared" si="10"/>
        <v>4213085651.1173368</v>
      </c>
      <c r="E683" s="9">
        <v>5000000000</v>
      </c>
      <c r="F683" s="9"/>
      <c r="G683" s="8">
        <v>4213.085651117337</v>
      </c>
      <c r="H683" s="8">
        <v>4213.085651117337</v>
      </c>
    </row>
    <row r="684" spans="1:8" x14ac:dyDescent="0.15">
      <c r="A684" s="7" t="s">
        <v>68</v>
      </c>
      <c r="B684" s="7" t="str">
        <f>VLOOKUP(A684,countries!G679:H852,2,FALSE)</f>
        <v>Middle East</v>
      </c>
      <c r="C684" s="10">
        <v>2020</v>
      </c>
      <c r="D684" s="9">
        <f t="shared" si="10"/>
        <v>4246662277.1458025</v>
      </c>
      <c r="E684" s="9">
        <v>5000000000</v>
      </c>
      <c r="F684" s="9"/>
      <c r="G684" s="8">
        <v>4246.6622771458024</v>
      </c>
      <c r="H684" s="8">
        <v>4246.6622771458024</v>
      </c>
    </row>
    <row r="685" spans="1:8" x14ac:dyDescent="0.15">
      <c r="A685" s="7" t="s">
        <v>68</v>
      </c>
      <c r="B685" s="7" t="str">
        <f>VLOOKUP(A685,countries!G680:H853,2,FALSE)</f>
        <v>Middle East</v>
      </c>
      <c r="C685" s="10">
        <v>2021</v>
      </c>
      <c r="D685" s="9">
        <f t="shared" si="10"/>
        <v>5391957618.2488403</v>
      </c>
      <c r="E685" s="9">
        <v>5000000000</v>
      </c>
      <c r="F685" s="9"/>
      <c r="G685" s="8">
        <v>5391.9576182488399</v>
      </c>
      <c r="H685" s="8">
        <v>5391.9576182488399</v>
      </c>
    </row>
    <row r="686" spans="1:8" x14ac:dyDescent="0.15">
      <c r="A686" s="7" t="s">
        <v>68</v>
      </c>
      <c r="B686" s="7" t="str">
        <f>VLOOKUP(A686,countries!G681:H854,2,FALSE)</f>
        <v>Middle East</v>
      </c>
      <c r="C686" s="10">
        <v>2022</v>
      </c>
      <c r="D686" s="9">
        <f t="shared" si="10"/>
        <v>5639673782.7533512</v>
      </c>
      <c r="E686" s="9">
        <v>5000000000</v>
      </c>
      <c r="F686" s="9"/>
      <c r="G686" s="8">
        <v>5639.6737827533516</v>
      </c>
      <c r="H686" s="8">
        <v>5639.6737827533516</v>
      </c>
    </row>
    <row r="687" spans="1:8" x14ac:dyDescent="0.15">
      <c r="A687" s="7" t="s">
        <v>69</v>
      </c>
      <c r="B687" s="7" t="str">
        <f>VLOOKUP(A687,countries!G682:H855,2,FALSE)</f>
        <v>Middle East</v>
      </c>
      <c r="C687" s="10">
        <v>2013</v>
      </c>
      <c r="D687" s="9">
        <f t="shared" si="10"/>
        <v>6987911850.7377701</v>
      </c>
      <c r="E687" s="9">
        <v>5000000000</v>
      </c>
      <c r="F687" s="9"/>
      <c r="G687" s="8">
        <v>6987.9118507377698</v>
      </c>
      <c r="H687" s="8">
        <v>6987.9118507377698</v>
      </c>
    </row>
    <row r="688" spans="1:8" x14ac:dyDescent="0.15">
      <c r="A688" s="7" t="s">
        <v>69</v>
      </c>
      <c r="B688" s="7" t="str">
        <f>VLOOKUP(A688,countries!G683:H856,2,FALSE)</f>
        <v>Middle East</v>
      </c>
      <c r="C688" s="10">
        <v>2014</v>
      </c>
      <c r="D688" s="9">
        <f t="shared" si="10"/>
        <v>6082586361.3179054</v>
      </c>
      <c r="E688" s="9">
        <v>5000000000</v>
      </c>
      <c r="F688" s="9"/>
      <c r="G688" s="8">
        <v>6082.5863613179054</v>
      </c>
      <c r="H688" s="8">
        <v>6082.5863613179054</v>
      </c>
    </row>
    <row r="689" spans="1:8" x14ac:dyDescent="0.15">
      <c r="A689" s="7" t="s">
        <v>69</v>
      </c>
      <c r="B689" s="7" t="str">
        <f>VLOOKUP(A689,countries!G684:H857,2,FALSE)</f>
        <v>Middle East</v>
      </c>
      <c r="C689" s="10">
        <v>2015</v>
      </c>
      <c r="D689" s="9">
        <f t="shared" si="10"/>
        <v>8331114356.9631929</v>
      </c>
      <c r="E689" s="9">
        <v>5000000000</v>
      </c>
      <c r="F689" s="9"/>
      <c r="G689" s="8">
        <v>8331.1143569631931</v>
      </c>
      <c r="H689" s="8">
        <v>8331.1143569631931</v>
      </c>
    </row>
    <row r="690" spans="1:8" x14ac:dyDescent="0.15">
      <c r="A690" s="7" t="s">
        <v>69</v>
      </c>
      <c r="B690" s="7" t="str">
        <f>VLOOKUP(A690,countries!G685:H858,2,FALSE)</f>
        <v>Middle East</v>
      </c>
      <c r="C690" s="10">
        <v>2016</v>
      </c>
      <c r="D690" s="9">
        <f t="shared" si="10"/>
        <v>5214835271.7351332</v>
      </c>
      <c r="E690" s="9">
        <v>5000000000</v>
      </c>
      <c r="F690" s="9"/>
      <c r="G690" s="8">
        <v>5214.8352717351336</v>
      </c>
      <c r="H690" s="8">
        <v>5214.8352717351336</v>
      </c>
    </row>
    <row r="691" spans="1:8" x14ac:dyDescent="0.15">
      <c r="A691" s="7" t="s">
        <v>69</v>
      </c>
      <c r="B691" s="7" t="str">
        <f>VLOOKUP(A691,countries!G686:H859,2,FALSE)</f>
        <v>Middle East</v>
      </c>
      <c r="C691" s="10">
        <v>2017</v>
      </c>
      <c r="D691" s="9">
        <f t="shared" si="10"/>
        <v>6477101821.2946959</v>
      </c>
      <c r="E691" s="9">
        <v>5000000000</v>
      </c>
      <c r="F691" s="9"/>
      <c r="G691" s="8">
        <v>6477.1018212946956</v>
      </c>
      <c r="H691" s="8">
        <v>6477.1018212946956</v>
      </c>
    </row>
    <row r="692" spans="1:8" x14ac:dyDescent="0.15">
      <c r="A692" s="7" t="s">
        <v>69</v>
      </c>
      <c r="B692" s="7" t="str">
        <f>VLOOKUP(A692,countries!G687:H860,2,FALSE)</f>
        <v>Middle East</v>
      </c>
      <c r="C692" s="10">
        <v>2018</v>
      </c>
      <c r="D692" s="9">
        <f t="shared" si="10"/>
        <v>5502394530.4782238</v>
      </c>
      <c r="E692" s="9">
        <v>5000000000</v>
      </c>
      <c r="F692" s="9"/>
      <c r="G692" s="8">
        <v>5502.3945304782237</v>
      </c>
      <c r="H692" s="8">
        <v>5502.3945304782237</v>
      </c>
    </row>
    <row r="693" spans="1:8" x14ac:dyDescent="0.15">
      <c r="A693" s="7" t="s">
        <v>69</v>
      </c>
      <c r="B693" s="7" t="str">
        <f>VLOOKUP(A693,countries!G688:H861,2,FALSE)</f>
        <v>Middle East</v>
      </c>
      <c r="C693" s="10">
        <v>2019</v>
      </c>
      <c r="D693" s="9">
        <f t="shared" si="10"/>
        <v>6668983618.8440256</v>
      </c>
      <c r="E693" s="9">
        <v>5000000000</v>
      </c>
      <c r="F693" s="9"/>
      <c r="G693" s="8">
        <v>6668.9836188440258</v>
      </c>
      <c r="H693" s="8">
        <v>6668.9836188440258</v>
      </c>
    </row>
    <row r="694" spans="1:8" x14ac:dyDescent="0.15">
      <c r="A694" s="7" t="s">
        <v>69</v>
      </c>
      <c r="B694" s="7" t="str">
        <f>VLOOKUP(A694,countries!G689:H862,2,FALSE)</f>
        <v>Middle East</v>
      </c>
      <c r="C694" s="10">
        <v>2020</v>
      </c>
      <c r="D694" s="9">
        <f t="shared" si="10"/>
        <v>4954201584.2783337</v>
      </c>
      <c r="E694" s="9">
        <v>5000000000</v>
      </c>
      <c r="F694" s="9"/>
      <c r="G694" s="8">
        <v>4954.2015842783339</v>
      </c>
      <c r="H694" s="8">
        <v>4954.2015842783339</v>
      </c>
    </row>
    <row r="695" spans="1:8" x14ac:dyDescent="0.15">
      <c r="A695" s="7" t="s">
        <v>69</v>
      </c>
      <c r="B695" s="7" t="str">
        <f>VLOOKUP(A695,countries!G690:H863,2,FALSE)</f>
        <v>Middle East</v>
      </c>
      <c r="C695" s="10">
        <v>2021</v>
      </c>
      <c r="D695" s="9">
        <f t="shared" si="10"/>
        <v>4771002728.7390356</v>
      </c>
      <c r="E695" s="9">
        <v>5000000000</v>
      </c>
      <c r="F695" s="9"/>
      <c r="G695" s="8">
        <v>4771.0027287390358</v>
      </c>
      <c r="H695" s="8">
        <v>4771.0027287390358</v>
      </c>
    </row>
    <row r="696" spans="1:8" x14ac:dyDescent="0.15">
      <c r="A696" s="7" t="s">
        <v>69</v>
      </c>
      <c r="B696" s="7" t="str">
        <f>VLOOKUP(A696,countries!G691:H864,2,FALSE)</f>
        <v>Middle East</v>
      </c>
      <c r="C696" s="10">
        <v>2022</v>
      </c>
      <c r="D696" s="9">
        <f t="shared" si="10"/>
        <v>4434307689.6934986</v>
      </c>
      <c r="E696" s="9">
        <v>5000000000</v>
      </c>
      <c r="F696" s="9"/>
      <c r="G696" s="8">
        <v>4434.307689693499</v>
      </c>
      <c r="H696" s="8">
        <v>4434.307689693499</v>
      </c>
    </row>
    <row r="697" spans="1:8" x14ac:dyDescent="0.15">
      <c r="A697" s="7" t="s">
        <v>70</v>
      </c>
      <c r="B697" s="7" t="str">
        <f>VLOOKUP(A697,countries!G692:H865,2,FALSE)</f>
        <v>Europe</v>
      </c>
      <c r="C697" s="10">
        <v>2013</v>
      </c>
      <c r="D697" s="9">
        <f t="shared" si="10"/>
        <v>1104720976.5252452</v>
      </c>
      <c r="E697" s="9">
        <v>5000000000</v>
      </c>
      <c r="F697" s="9"/>
      <c r="G697" s="8">
        <v>1104.7209765252451</v>
      </c>
      <c r="H697" s="8">
        <v>1104.7209765252451</v>
      </c>
    </row>
    <row r="698" spans="1:8" x14ac:dyDescent="0.15">
      <c r="A698" s="7" t="s">
        <v>70</v>
      </c>
      <c r="B698" s="7" t="str">
        <f>VLOOKUP(A698,countries!G693:H866,2,FALSE)</f>
        <v>Europe</v>
      </c>
      <c r="C698" s="10">
        <v>2014</v>
      </c>
      <c r="D698" s="9">
        <f t="shared" si="10"/>
        <v>1100749003.8173602</v>
      </c>
      <c r="E698" s="9">
        <v>5000000000</v>
      </c>
      <c r="F698" s="9"/>
      <c r="G698" s="8">
        <v>1100.7490038173601</v>
      </c>
      <c r="H698" s="8">
        <v>1100.7490038173601</v>
      </c>
    </row>
    <row r="699" spans="1:8" x14ac:dyDescent="0.15">
      <c r="A699" s="7" t="s">
        <v>70</v>
      </c>
      <c r="B699" s="7" t="str">
        <f>VLOOKUP(A699,countries!G694:H867,2,FALSE)</f>
        <v>Europe</v>
      </c>
      <c r="C699" s="10">
        <v>2015</v>
      </c>
      <c r="D699" s="9">
        <f t="shared" si="10"/>
        <v>1103949121.3631349</v>
      </c>
      <c r="E699" s="9">
        <v>5000000000</v>
      </c>
      <c r="F699" s="9"/>
      <c r="G699" s="8">
        <v>1103.949121363135</v>
      </c>
      <c r="H699" s="8">
        <v>1103.949121363135</v>
      </c>
    </row>
    <row r="700" spans="1:8" x14ac:dyDescent="0.15">
      <c r="A700" s="7" t="s">
        <v>70</v>
      </c>
      <c r="B700" s="7" t="str">
        <f>VLOOKUP(A700,countries!G695:H868,2,FALSE)</f>
        <v>Europe</v>
      </c>
      <c r="C700" s="10">
        <v>2016</v>
      </c>
      <c r="D700" s="9">
        <f t="shared" si="10"/>
        <v>1112084177.38726</v>
      </c>
      <c r="E700" s="9">
        <v>5000000000</v>
      </c>
      <c r="F700" s="9"/>
      <c r="G700" s="8">
        <v>1112.0841773872601</v>
      </c>
      <c r="H700" s="8">
        <v>1112.0841773872601</v>
      </c>
    </row>
    <row r="701" spans="1:8" x14ac:dyDescent="0.15">
      <c r="A701" s="7" t="s">
        <v>70</v>
      </c>
      <c r="B701" s="7" t="str">
        <f>VLOOKUP(A701,countries!G696:H869,2,FALSE)</f>
        <v>Europe</v>
      </c>
      <c r="C701" s="10">
        <v>2017</v>
      </c>
      <c r="D701" s="9">
        <f t="shared" si="10"/>
        <v>1117977305.0358491</v>
      </c>
      <c r="E701" s="9">
        <v>5000000000</v>
      </c>
      <c r="F701" s="9"/>
      <c r="G701" s="8">
        <v>1117.977305035849</v>
      </c>
      <c r="H701" s="8">
        <v>1117.977305035849</v>
      </c>
    </row>
    <row r="702" spans="1:8" x14ac:dyDescent="0.15">
      <c r="A702" s="7" t="s">
        <v>70</v>
      </c>
      <c r="B702" s="7" t="str">
        <f>VLOOKUP(A702,countries!G697:H870,2,FALSE)</f>
        <v>Europe</v>
      </c>
      <c r="C702" s="10">
        <v>2018</v>
      </c>
      <c r="D702" s="9">
        <f t="shared" si="10"/>
        <v>1142257274.403482</v>
      </c>
      <c r="E702" s="9">
        <v>5000000000</v>
      </c>
      <c r="F702" s="9"/>
      <c r="G702" s="8">
        <v>1142.2572744034819</v>
      </c>
      <c r="H702" s="8">
        <v>1142.2572744034819</v>
      </c>
    </row>
    <row r="703" spans="1:8" x14ac:dyDescent="0.15">
      <c r="A703" s="7" t="s">
        <v>70</v>
      </c>
      <c r="B703" s="7" t="str">
        <f>VLOOKUP(A703,countries!G698:H871,2,FALSE)</f>
        <v>Europe</v>
      </c>
      <c r="C703" s="10">
        <v>2019</v>
      </c>
      <c r="D703" s="9">
        <f t="shared" si="10"/>
        <v>1199070160.551518</v>
      </c>
      <c r="E703" s="9">
        <v>5000000000</v>
      </c>
      <c r="F703" s="9"/>
      <c r="G703" s="8">
        <v>1199.070160551518</v>
      </c>
      <c r="H703" s="8">
        <v>1199.070160551518</v>
      </c>
    </row>
    <row r="704" spans="1:8" x14ac:dyDescent="0.15">
      <c r="A704" s="7" t="s">
        <v>70</v>
      </c>
      <c r="B704" s="7" t="str">
        <f>VLOOKUP(A704,countries!G699:H872,2,FALSE)</f>
        <v>Europe</v>
      </c>
      <c r="C704" s="10">
        <v>2020</v>
      </c>
      <c r="D704" s="9">
        <f t="shared" si="10"/>
        <v>1215321375.7600119</v>
      </c>
      <c r="E704" s="9">
        <v>5000000000</v>
      </c>
      <c r="F704" s="9"/>
      <c r="G704" s="8">
        <v>1215.321375760012</v>
      </c>
      <c r="H704" s="8">
        <v>1215.321375760012</v>
      </c>
    </row>
    <row r="705" spans="1:8" x14ac:dyDescent="0.15">
      <c r="A705" s="7" t="s">
        <v>70</v>
      </c>
      <c r="B705" s="7" t="str">
        <f>VLOOKUP(A705,countries!G700:H873,2,FALSE)</f>
        <v>Europe</v>
      </c>
      <c r="C705" s="10">
        <v>2021</v>
      </c>
      <c r="D705" s="9">
        <f t="shared" si="10"/>
        <v>1267738883.6329231</v>
      </c>
      <c r="E705" s="9">
        <v>5000000000</v>
      </c>
      <c r="F705" s="9"/>
      <c r="G705" s="8">
        <v>1267.738883632923</v>
      </c>
      <c r="H705" s="8">
        <v>1267.738883632923</v>
      </c>
    </row>
    <row r="706" spans="1:8" x14ac:dyDescent="0.15">
      <c r="A706" s="7" t="s">
        <v>70</v>
      </c>
      <c r="B706" s="7" t="str">
        <f>VLOOKUP(A706,countries!G701:H874,2,FALSE)</f>
        <v>Europe</v>
      </c>
      <c r="C706" s="10">
        <v>2022</v>
      </c>
      <c r="D706" s="9">
        <f t="shared" si="10"/>
        <v>1207693046.812459</v>
      </c>
      <c r="E706" s="9">
        <v>5000000000</v>
      </c>
      <c r="F706" s="9"/>
      <c r="G706" s="8">
        <v>1207.693046812459</v>
      </c>
      <c r="H706" s="8">
        <v>1207.693046812459</v>
      </c>
    </row>
    <row r="707" spans="1:8" x14ac:dyDescent="0.15">
      <c r="A707" s="7" t="s">
        <v>71</v>
      </c>
      <c r="B707" s="7" t="str">
        <f>VLOOKUP(A707,countries!G702:H875,2,FALSE)</f>
        <v>Middle East</v>
      </c>
      <c r="C707" s="10">
        <v>2013</v>
      </c>
      <c r="D707" s="9">
        <f t="shared" si="10"/>
        <v>18570076701.286179</v>
      </c>
      <c r="E707" s="9">
        <v>5000000000</v>
      </c>
      <c r="F707" s="9"/>
      <c r="G707" s="8">
        <v>18570.07670128618</v>
      </c>
      <c r="H707" s="8">
        <v>18570.07670128618</v>
      </c>
    </row>
    <row r="708" spans="1:8" x14ac:dyDescent="0.15">
      <c r="A708" s="7" t="s">
        <v>71</v>
      </c>
      <c r="B708" s="7" t="str">
        <f>VLOOKUP(A708,countries!G703:H876,2,FALSE)</f>
        <v>Middle East</v>
      </c>
      <c r="C708" s="10">
        <v>2014</v>
      </c>
      <c r="D708" s="9">
        <f t="shared" si="10"/>
        <v>19990916923.949509</v>
      </c>
      <c r="E708" s="9">
        <v>5000000000</v>
      </c>
      <c r="F708" s="9"/>
      <c r="G708" s="8">
        <v>19990.91692394951</v>
      </c>
      <c r="H708" s="8">
        <v>19990.91692394951</v>
      </c>
    </row>
    <row r="709" spans="1:8" x14ac:dyDescent="0.15">
      <c r="A709" s="7" t="s">
        <v>71</v>
      </c>
      <c r="B709" s="7" t="str">
        <f>VLOOKUP(A709,countries!G704:H877,2,FALSE)</f>
        <v>Middle East</v>
      </c>
      <c r="C709" s="10">
        <v>2015</v>
      </c>
      <c r="D709" s="9">
        <f t="shared" si="10"/>
        <v>20278004257.244549</v>
      </c>
      <c r="E709" s="9">
        <v>5000000000</v>
      </c>
      <c r="F709" s="9"/>
      <c r="G709" s="8">
        <v>20278.004257244549</v>
      </c>
      <c r="H709" s="8">
        <v>20278.004257244549</v>
      </c>
    </row>
    <row r="710" spans="1:8" x14ac:dyDescent="0.15">
      <c r="A710" s="7" t="s">
        <v>71</v>
      </c>
      <c r="B710" s="7" t="str">
        <f>VLOOKUP(A710,countries!G705:H878,2,FALSE)</f>
        <v>Middle East</v>
      </c>
      <c r="C710" s="10">
        <v>2016</v>
      </c>
      <c r="D710" s="9">
        <f t="shared" si="10"/>
        <v>21351332904.315018</v>
      </c>
      <c r="E710" s="9">
        <v>5000000000</v>
      </c>
      <c r="F710" s="9"/>
      <c r="G710" s="8">
        <v>21351.332904315019</v>
      </c>
      <c r="H710" s="8">
        <v>21351.332904315019</v>
      </c>
    </row>
    <row r="711" spans="1:8" x14ac:dyDescent="0.15">
      <c r="A711" s="7" t="s">
        <v>71</v>
      </c>
      <c r="B711" s="7" t="str">
        <f>VLOOKUP(A711,countries!G706:H879,2,FALSE)</f>
        <v>Middle East</v>
      </c>
      <c r="C711" s="10">
        <v>2017</v>
      </c>
      <c r="D711" s="9">
        <f t="shared" ref="D711:D774" si="11">G711*1000000</f>
        <v>22265164484.46862</v>
      </c>
      <c r="E711" s="9">
        <v>5000000000</v>
      </c>
      <c r="F711" s="9"/>
      <c r="G711" s="8">
        <v>22265.16448446862</v>
      </c>
      <c r="H711" s="8">
        <v>22265.16448446862</v>
      </c>
    </row>
    <row r="712" spans="1:8" x14ac:dyDescent="0.15">
      <c r="A712" s="7" t="s">
        <v>71</v>
      </c>
      <c r="B712" s="7" t="str">
        <f>VLOOKUP(A712,countries!G707:H880,2,FALSE)</f>
        <v>Middle East</v>
      </c>
      <c r="C712" s="10">
        <v>2018</v>
      </c>
      <c r="D712" s="9">
        <f t="shared" si="11"/>
        <v>22535677602.762211</v>
      </c>
      <c r="E712" s="9">
        <v>5000000000</v>
      </c>
      <c r="F712" s="9"/>
      <c r="G712" s="8">
        <v>22535.677602762211</v>
      </c>
      <c r="H712" s="8">
        <v>22535.677602762211</v>
      </c>
    </row>
    <row r="713" spans="1:8" x14ac:dyDescent="0.15">
      <c r="A713" s="7" t="s">
        <v>71</v>
      </c>
      <c r="B713" s="7" t="str">
        <f>VLOOKUP(A713,countries!G708:H881,2,FALSE)</f>
        <v>Middle East</v>
      </c>
      <c r="C713" s="10">
        <v>2019</v>
      </c>
      <c r="D713" s="9">
        <f t="shared" si="11"/>
        <v>22671367768.654907</v>
      </c>
      <c r="E713" s="9">
        <v>5000000000</v>
      </c>
      <c r="F713" s="9"/>
      <c r="G713" s="8">
        <v>22671.367768654909</v>
      </c>
      <c r="H713" s="8">
        <v>22671.367768654909</v>
      </c>
    </row>
    <row r="714" spans="1:8" x14ac:dyDescent="0.15">
      <c r="A714" s="7" t="s">
        <v>71</v>
      </c>
      <c r="B714" s="7" t="str">
        <f>VLOOKUP(A714,countries!G709:H882,2,FALSE)</f>
        <v>Middle East</v>
      </c>
      <c r="C714" s="10">
        <v>2020</v>
      </c>
      <c r="D714" s="9">
        <f t="shared" si="11"/>
        <v>23610957086.634979</v>
      </c>
      <c r="E714" s="9">
        <v>5000000000</v>
      </c>
      <c r="F714" s="9"/>
      <c r="G714" s="8">
        <v>23610.957086634979</v>
      </c>
      <c r="H714" s="8">
        <v>23610.957086634979</v>
      </c>
    </row>
    <row r="715" spans="1:8" x14ac:dyDescent="0.15">
      <c r="A715" s="7" t="s">
        <v>71</v>
      </c>
      <c r="B715" s="7" t="str">
        <f>VLOOKUP(A715,countries!G710:H883,2,FALSE)</f>
        <v>Middle East</v>
      </c>
      <c r="C715" s="10">
        <v>2021</v>
      </c>
      <c r="D715" s="9">
        <f t="shared" si="11"/>
        <v>24340979541.227531</v>
      </c>
      <c r="E715" s="9">
        <v>5000000000</v>
      </c>
      <c r="F715" s="9"/>
      <c r="G715" s="8">
        <v>24340.979541227531</v>
      </c>
      <c r="H715" s="8">
        <v>24340.979541227531</v>
      </c>
    </row>
    <row r="716" spans="1:8" x14ac:dyDescent="0.15">
      <c r="A716" s="7" t="s">
        <v>71</v>
      </c>
      <c r="B716" s="7" t="str">
        <f>VLOOKUP(A716,countries!G711:H884,2,FALSE)</f>
        <v>Middle East</v>
      </c>
      <c r="C716" s="10">
        <v>2022</v>
      </c>
      <c r="D716" s="9">
        <f t="shared" si="11"/>
        <v>23308216961.313438</v>
      </c>
      <c r="E716" s="9">
        <v>5000000000</v>
      </c>
      <c r="F716" s="9"/>
      <c r="G716" s="8">
        <v>23308.216961313439</v>
      </c>
      <c r="H716" s="8">
        <v>23308.216961313439</v>
      </c>
    </row>
    <row r="717" spans="1:8" x14ac:dyDescent="0.15">
      <c r="A717" s="7" t="s">
        <v>72</v>
      </c>
      <c r="B717" s="7" t="str">
        <f>VLOOKUP(A717,countries!G712:H885,2,FALSE)</f>
        <v>Europe</v>
      </c>
      <c r="C717" s="10">
        <v>2013</v>
      </c>
      <c r="D717" s="9">
        <f t="shared" si="11"/>
        <v>28012316740.87431</v>
      </c>
      <c r="E717" s="9">
        <v>5000000000</v>
      </c>
      <c r="F717" s="9"/>
      <c r="G717" s="8">
        <v>28012.31674087431</v>
      </c>
      <c r="H717" s="8">
        <v>28012.31674087431</v>
      </c>
    </row>
    <row r="718" spans="1:8" x14ac:dyDescent="0.15">
      <c r="A718" s="7" t="s">
        <v>72</v>
      </c>
      <c r="B718" s="7" t="str">
        <f>VLOOKUP(A718,countries!G713:H886,2,FALSE)</f>
        <v>Europe</v>
      </c>
      <c r="C718" s="10">
        <v>2014</v>
      </c>
      <c r="D718" s="9">
        <f t="shared" si="11"/>
        <v>25859740877.446728</v>
      </c>
      <c r="E718" s="9">
        <v>5000000000</v>
      </c>
      <c r="F718" s="9"/>
      <c r="G718" s="8">
        <v>25859.740877446729</v>
      </c>
      <c r="H718" s="8">
        <v>25859.740877446729</v>
      </c>
    </row>
    <row r="719" spans="1:8" x14ac:dyDescent="0.15">
      <c r="A719" s="7" t="s">
        <v>72</v>
      </c>
      <c r="B719" s="7" t="str">
        <f>VLOOKUP(A719,countries!G714:H887,2,FALSE)</f>
        <v>Europe</v>
      </c>
      <c r="C719" s="10">
        <v>2015</v>
      </c>
      <c r="D719" s="9">
        <f t="shared" si="11"/>
        <v>24761885130.69836</v>
      </c>
      <c r="E719" s="9">
        <v>5000000000</v>
      </c>
      <c r="F719" s="9"/>
      <c r="G719" s="8">
        <v>24761.88513069836</v>
      </c>
      <c r="H719" s="8">
        <v>24761.88513069836</v>
      </c>
    </row>
    <row r="720" spans="1:8" x14ac:dyDescent="0.15">
      <c r="A720" s="7" t="s">
        <v>72</v>
      </c>
      <c r="B720" s="7" t="str">
        <f>VLOOKUP(A720,countries!G715:H888,2,FALSE)</f>
        <v>Europe</v>
      </c>
      <c r="C720" s="10">
        <v>2016</v>
      </c>
      <c r="D720" s="9">
        <f t="shared" si="11"/>
        <v>28051169058.295502</v>
      </c>
      <c r="E720" s="9">
        <v>5000000000</v>
      </c>
      <c r="F720" s="9"/>
      <c r="G720" s="8">
        <v>28051.169058295502</v>
      </c>
      <c r="H720" s="8">
        <v>28051.169058295502</v>
      </c>
    </row>
    <row r="721" spans="1:8" x14ac:dyDescent="0.15">
      <c r="A721" s="7" t="s">
        <v>72</v>
      </c>
      <c r="B721" s="7" t="str">
        <f>VLOOKUP(A721,countries!G716:H889,2,FALSE)</f>
        <v>Europe</v>
      </c>
      <c r="C721" s="10">
        <v>2017</v>
      </c>
      <c r="D721" s="9">
        <f t="shared" si="11"/>
        <v>28857194448.324028</v>
      </c>
      <c r="E721" s="9">
        <v>5000000000</v>
      </c>
      <c r="F721" s="9"/>
      <c r="G721" s="8">
        <v>28857.19444832403</v>
      </c>
      <c r="H721" s="8">
        <v>28857.19444832403</v>
      </c>
    </row>
    <row r="722" spans="1:8" x14ac:dyDescent="0.15">
      <c r="A722" s="7" t="s">
        <v>72</v>
      </c>
      <c r="B722" s="7" t="str">
        <f>VLOOKUP(A722,countries!G717:H890,2,FALSE)</f>
        <v>Europe</v>
      </c>
      <c r="C722" s="10">
        <v>2018</v>
      </c>
      <c r="D722" s="9">
        <f t="shared" si="11"/>
        <v>29145561514.458321</v>
      </c>
      <c r="E722" s="9">
        <v>5000000000</v>
      </c>
      <c r="F722" s="9"/>
      <c r="G722" s="8">
        <v>29145.561514458321</v>
      </c>
      <c r="H722" s="8">
        <v>29145.561514458321</v>
      </c>
    </row>
    <row r="723" spans="1:8" x14ac:dyDescent="0.15">
      <c r="A723" s="7" t="s">
        <v>72</v>
      </c>
      <c r="B723" s="7" t="str">
        <f>VLOOKUP(A723,countries!G718:H891,2,FALSE)</f>
        <v>Europe</v>
      </c>
      <c r="C723" s="10">
        <v>2019</v>
      </c>
      <c r="D723" s="9">
        <f t="shared" si="11"/>
        <v>28348729052.167439</v>
      </c>
      <c r="E723" s="9">
        <v>5000000000</v>
      </c>
      <c r="F723" s="9"/>
      <c r="G723" s="8">
        <v>28348.72905216744</v>
      </c>
      <c r="H723" s="8">
        <v>28348.72905216744</v>
      </c>
    </row>
    <row r="724" spans="1:8" x14ac:dyDescent="0.15">
      <c r="A724" s="7" t="s">
        <v>72</v>
      </c>
      <c r="B724" s="7" t="str">
        <f>VLOOKUP(A724,countries!G719:H892,2,FALSE)</f>
        <v>Europe</v>
      </c>
      <c r="C724" s="10">
        <v>2020</v>
      </c>
      <c r="D724" s="9">
        <f t="shared" si="11"/>
        <v>34803696205.674866</v>
      </c>
      <c r="E724" s="9">
        <v>5000000000</v>
      </c>
      <c r="F724" s="9"/>
      <c r="G724" s="8">
        <v>34803.696205674867</v>
      </c>
      <c r="H724" s="8">
        <v>34803.696205674867</v>
      </c>
    </row>
    <row r="725" spans="1:8" x14ac:dyDescent="0.15">
      <c r="A725" s="7" t="s">
        <v>72</v>
      </c>
      <c r="B725" s="7" t="str">
        <f>VLOOKUP(A725,countries!G720:H893,2,FALSE)</f>
        <v>Europe</v>
      </c>
      <c r="C725" s="10">
        <v>2021</v>
      </c>
      <c r="D725" s="9">
        <f t="shared" si="11"/>
        <v>36249278618.732262</v>
      </c>
      <c r="E725" s="9">
        <v>5000000000</v>
      </c>
      <c r="F725" s="9"/>
      <c r="G725" s="8">
        <v>36249.278618732264</v>
      </c>
      <c r="H725" s="8">
        <v>36249.278618732264</v>
      </c>
    </row>
    <row r="726" spans="1:8" x14ac:dyDescent="0.15">
      <c r="A726" s="7" t="s">
        <v>72</v>
      </c>
      <c r="B726" s="7" t="str">
        <f>VLOOKUP(A726,countries!G721:H894,2,FALSE)</f>
        <v>Europe</v>
      </c>
      <c r="C726" s="10">
        <v>2022</v>
      </c>
      <c r="D726" s="9">
        <f t="shared" si="11"/>
        <v>34627467106.026138</v>
      </c>
      <c r="E726" s="9">
        <v>5000000000</v>
      </c>
      <c r="F726" s="9"/>
      <c r="G726" s="8">
        <v>34627.467106026139</v>
      </c>
      <c r="H726" s="8">
        <v>34627.467106026139</v>
      </c>
    </row>
    <row r="727" spans="1:8" x14ac:dyDescent="0.15">
      <c r="A727" s="7" t="s">
        <v>73</v>
      </c>
      <c r="B727" s="7" t="str">
        <f>VLOOKUP(A727,countries!G722:H895,2,FALSE)</f>
        <v>Americas</v>
      </c>
      <c r="C727" s="10">
        <v>2013</v>
      </c>
      <c r="D727" s="9">
        <f t="shared" si="11"/>
        <v>124434913.8715494</v>
      </c>
      <c r="E727" s="9">
        <v>5000000000</v>
      </c>
      <c r="F727" s="9"/>
      <c r="G727" s="8">
        <v>124.4349138715494</v>
      </c>
      <c r="H727" s="8">
        <v>124.4349138715494</v>
      </c>
    </row>
    <row r="728" spans="1:8" x14ac:dyDescent="0.15">
      <c r="A728" s="7" t="s">
        <v>73</v>
      </c>
      <c r="B728" s="7" t="str">
        <f>VLOOKUP(A728,countries!G723:H896,2,FALSE)</f>
        <v>Americas</v>
      </c>
      <c r="C728" s="10">
        <v>2014</v>
      </c>
      <c r="D728" s="9">
        <f t="shared" si="11"/>
        <v>120133913.7993544</v>
      </c>
      <c r="E728" s="9">
        <v>5000000000</v>
      </c>
      <c r="F728" s="9"/>
      <c r="G728" s="8">
        <v>120.1339137993544</v>
      </c>
      <c r="H728" s="8">
        <v>120.1339137993544</v>
      </c>
    </row>
    <row r="729" spans="1:8" x14ac:dyDescent="0.15">
      <c r="A729" s="7" t="s">
        <v>73</v>
      </c>
      <c r="B729" s="7" t="str">
        <f>VLOOKUP(A729,countries!G724:H897,2,FALSE)</f>
        <v>Americas</v>
      </c>
      <c r="C729" s="10">
        <v>2015</v>
      </c>
      <c r="D729" s="9">
        <f t="shared" si="11"/>
        <v>124644794.0256976</v>
      </c>
      <c r="E729" s="9">
        <v>5000000000</v>
      </c>
      <c r="F729" s="9"/>
      <c r="G729" s="8">
        <v>124.64479402569761</v>
      </c>
      <c r="H729" s="8">
        <v>124.64479402569761</v>
      </c>
    </row>
    <row r="730" spans="1:8" x14ac:dyDescent="0.15">
      <c r="A730" s="7" t="s">
        <v>73</v>
      </c>
      <c r="B730" s="7" t="str">
        <f>VLOOKUP(A730,countries!G725:H898,2,FALSE)</f>
        <v>Americas</v>
      </c>
      <c r="C730" s="10">
        <v>2016</v>
      </c>
      <c r="D730" s="9">
        <f t="shared" si="11"/>
        <v>141431443.06631219</v>
      </c>
      <c r="E730" s="9">
        <v>5000000000</v>
      </c>
      <c r="F730" s="9"/>
      <c r="G730" s="8">
        <v>141.4314430663122</v>
      </c>
      <c r="H730" s="8">
        <v>141.4314430663122</v>
      </c>
    </row>
    <row r="731" spans="1:8" x14ac:dyDescent="0.15">
      <c r="A731" s="7" t="s">
        <v>73</v>
      </c>
      <c r="B731" s="7" t="str">
        <f>VLOOKUP(A731,countries!G726:H899,2,FALSE)</f>
        <v>Americas</v>
      </c>
      <c r="C731" s="10">
        <v>2017</v>
      </c>
      <c r="D731" s="9">
        <f t="shared" si="11"/>
        <v>148653896.99859849</v>
      </c>
      <c r="E731" s="9">
        <v>5000000000</v>
      </c>
      <c r="F731" s="9"/>
      <c r="G731" s="8">
        <v>148.6538969985985</v>
      </c>
      <c r="H731" s="8">
        <v>148.6538969985985</v>
      </c>
    </row>
    <row r="732" spans="1:8" x14ac:dyDescent="0.15">
      <c r="A732" s="7" t="s">
        <v>73</v>
      </c>
      <c r="B732" s="7" t="str">
        <f>VLOOKUP(A732,countries!G727:H900,2,FALSE)</f>
        <v>Americas</v>
      </c>
      <c r="C732" s="10">
        <v>2018</v>
      </c>
      <c r="D732" s="9">
        <f t="shared" si="11"/>
        <v>209899228.84397599</v>
      </c>
      <c r="E732" s="9">
        <v>5000000000</v>
      </c>
      <c r="F732" s="9"/>
      <c r="G732" s="8">
        <v>209.899228843976</v>
      </c>
      <c r="H732" s="8">
        <v>209.899228843976</v>
      </c>
    </row>
    <row r="733" spans="1:8" x14ac:dyDescent="0.15">
      <c r="A733" s="7" t="s">
        <v>73</v>
      </c>
      <c r="B733" s="7" t="str">
        <f>VLOOKUP(A733,countries!G728:H901,2,FALSE)</f>
        <v>Americas</v>
      </c>
      <c r="C733" s="10">
        <v>2019</v>
      </c>
      <c r="D733" s="9">
        <f t="shared" si="11"/>
        <v>265314705.57944289</v>
      </c>
      <c r="E733" s="9">
        <v>5000000000</v>
      </c>
      <c r="F733" s="9"/>
      <c r="G733" s="8">
        <v>265.31470557944289</v>
      </c>
      <c r="H733" s="8">
        <v>265.31470557944289</v>
      </c>
    </row>
    <row r="734" spans="1:8" x14ac:dyDescent="0.15">
      <c r="A734" s="7" t="s">
        <v>73</v>
      </c>
      <c r="B734" s="7" t="str">
        <f>VLOOKUP(A734,countries!G729:H902,2,FALSE)</f>
        <v>Americas</v>
      </c>
      <c r="C734" s="10">
        <v>2020</v>
      </c>
      <c r="D734" s="9">
        <f t="shared" si="11"/>
        <v>238477411.6158694</v>
      </c>
      <c r="E734" s="9">
        <v>5000000000</v>
      </c>
      <c r="F734" s="9"/>
      <c r="G734" s="8">
        <v>238.47741161586941</v>
      </c>
      <c r="H734" s="8">
        <v>238.47741161586941</v>
      </c>
    </row>
    <row r="735" spans="1:8" x14ac:dyDescent="0.15">
      <c r="A735" s="7" t="s">
        <v>73</v>
      </c>
      <c r="B735" s="7" t="str">
        <f>VLOOKUP(A735,countries!G730:H903,2,FALSE)</f>
        <v>Americas</v>
      </c>
      <c r="C735" s="10">
        <v>2021</v>
      </c>
      <c r="D735" s="9">
        <f t="shared" si="11"/>
        <v>217577299.17650452</v>
      </c>
      <c r="E735" s="9">
        <v>5000000000</v>
      </c>
      <c r="F735" s="9"/>
      <c r="G735" s="8">
        <v>217.57729917650451</v>
      </c>
      <c r="H735" s="8">
        <v>217.57729917650451</v>
      </c>
    </row>
    <row r="736" spans="1:8" x14ac:dyDescent="0.15">
      <c r="A736" s="7" t="s">
        <v>73</v>
      </c>
      <c r="B736" s="7" t="str">
        <f>VLOOKUP(A736,countries!G731:H904,2,FALSE)</f>
        <v>Americas</v>
      </c>
      <c r="C736" s="10">
        <v>2022</v>
      </c>
      <c r="D736" s="9">
        <f t="shared" si="11"/>
        <v>203207430.4108932</v>
      </c>
      <c r="E736" s="9">
        <v>5000000000</v>
      </c>
      <c r="F736" s="9"/>
      <c r="G736" s="8">
        <v>203.20743041089321</v>
      </c>
      <c r="H736" s="8">
        <v>203.20743041089321</v>
      </c>
    </row>
    <row r="737" spans="1:8" x14ac:dyDescent="0.15">
      <c r="A737" s="7" t="s">
        <v>74</v>
      </c>
      <c r="B737" s="7" t="str">
        <f>VLOOKUP(A737,countries!G732:H905,2,FALSE)</f>
        <v>Asia/Oceana</v>
      </c>
      <c r="C737" s="10">
        <v>2013</v>
      </c>
      <c r="D737" s="9">
        <f t="shared" si="11"/>
        <v>45844574538.08976</v>
      </c>
      <c r="E737" s="9">
        <v>5000000000</v>
      </c>
      <c r="F737" s="9"/>
      <c r="G737" s="8">
        <v>45844.574538089757</v>
      </c>
      <c r="H737" s="8">
        <v>45844.574538089757</v>
      </c>
    </row>
    <row r="738" spans="1:8" x14ac:dyDescent="0.15">
      <c r="A738" s="7" t="s">
        <v>74</v>
      </c>
      <c r="B738" s="7" t="str">
        <f>VLOOKUP(A738,countries!G733:H906,2,FALSE)</f>
        <v>Asia/Oceana</v>
      </c>
      <c r="C738" s="10">
        <v>2014</v>
      </c>
      <c r="D738" s="9">
        <f t="shared" si="11"/>
        <v>46335387684.121834</v>
      </c>
      <c r="E738" s="9">
        <v>5000000000</v>
      </c>
      <c r="F738" s="9"/>
      <c r="G738" s="8">
        <v>46335.387684121837</v>
      </c>
      <c r="H738" s="8">
        <v>46335.387684121837</v>
      </c>
    </row>
    <row r="739" spans="1:8" x14ac:dyDescent="0.15">
      <c r="A739" s="7" t="s">
        <v>74</v>
      </c>
      <c r="B739" s="7" t="str">
        <f>VLOOKUP(A739,countries!G734:H907,2,FALSE)</f>
        <v>Asia/Oceana</v>
      </c>
      <c r="C739" s="10">
        <v>2015</v>
      </c>
      <c r="D739" s="9">
        <f t="shared" si="11"/>
        <v>47149436600.522697</v>
      </c>
      <c r="E739" s="9">
        <v>5000000000</v>
      </c>
      <c r="F739" s="9"/>
      <c r="G739" s="8">
        <v>47149.436600522698</v>
      </c>
      <c r="H739" s="8">
        <v>47149.436600522698</v>
      </c>
    </row>
    <row r="740" spans="1:8" x14ac:dyDescent="0.15">
      <c r="A740" s="7" t="s">
        <v>74</v>
      </c>
      <c r="B740" s="7" t="str">
        <f>VLOOKUP(A740,countries!G735:H908,2,FALSE)</f>
        <v>Asia/Oceana</v>
      </c>
      <c r="C740" s="10">
        <v>2016</v>
      </c>
      <c r="D740" s="9">
        <f t="shared" si="11"/>
        <v>46869276938.478317</v>
      </c>
      <c r="E740" s="9">
        <v>5000000000</v>
      </c>
      <c r="F740" s="9"/>
      <c r="G740" s="8">
        <v>46869.276938478317</v>
      </c>
      <c r="H740" s="8">
        <v>46869.276938478317</v>
      </c>
    </row>
    <row r="741" spans="1:8" x14ac:dyDescent="0.15">
      <c r="A741" s="7" t="s">
        <v>74</v>
      </c>
      <c r="B741" s="7" t="str">
        <f>VLOOKUP(A741,countries!G736:H909,2,FALSE)</f>
        <v>Asia/Oceana</v>
      </c>
      <c r="C741" s="10">
        <v>2017</v>
      </c>
      <c r="D741" s="9">
        <f t="shared" si="11"/>
        <v>46559224133.83329</v>
      </c>
      <c r="E741" s="9">
        <v>5000000000</v>
      </c>
      <c r="F741" s="9"/>
      <c r="G741" s="8">
        <v>46559.22413383329</v>
      </c>
      <c r="H741" s="8">
        <v>46559.22413383329</v>
      </c>
    </row>
    <row r="742" spans="1:8" x14ac:dyDescent="0.15">
      <c r="A742" s="7" t="s">
        <v>74</v>
      </c>
      <c r="B742" s="7" t="str">
        <f>VLOOKUP(A742,countries!G737:H910,2,FALSE)</f>
        <v>Asia/Oceana</v>
      </c>
      <c r="C742" s="10">
        <v>2018</v>
      </c>
      <c r="D742" s="9">
        <f t="shared" si="11"/>
        <v>48902955044.219719</v>
      </c>
      <c r="E742" s="9">
        <v>5000000000</v>
      </c>
      <c r="F742" s="9"/>
      <c r="G742" s="8">
        <v>48902.955044219721</v>
      </c>
      <c r="H742" s="8">
        <v>48902.955044219721</v>
      </c>
    </row>
    <row r="743" spans="1:8" x14ac:dyDescent="0.15">
      <c r="A743" s="7" t="s">
        <v>74</v>
      </c>
      <c r="B743" s="7" t="str">
        <f>VLOOKUP(A743,countries!G738:H911,2,FALSE)</f>
        <v>Asia/Oceana</v>
      </c>
      <c r="C743" s="10">
        <v>2019</v>
      </c>
      <c r="D743" s="9">
        <f t="shared" si="11"/>
        <v>50293933089.976273</v>
      </c>
      <c r="E743" s="9">
        <v>5000000000</v>
      </c>
      <c r="F743" s="9"/>
      <c r="G743" s="8">
        <v>50293.933089976272</v>
      </c>
      <c r="H743" s="8">
        <v>50293.933089976272</v>
      </c>
    </row>
    <row r="744" spans="1:8" x14ac:dyDescent="0.15">
      <c r="A744" s="7" t="s">
        <v>74</v>
      </c>
      <c r="B744" s="7" t="str">
        <f>VLOOKUP(A744,countries!G739:H912,2,FALSE)</f>
        <v>Asia/Oceana</v>
      </c>
      <c r="C744" s="10">
        <v>2020</v>
      </c>
      <c r="D744" s="9">
        <f t="shared" si="11"/>
        <v>49862785770.295319</v>
      </c>
      <c r="E744" s="9">
        <v>5000000000</v>
      </c>
      <c r="F744" s="9"/>
      <c r="G744" s="8">
        <v>49862.785770295319</v>
      </c>
      <c r="H744" s="8">
        <v>49862.785770295319</v>
      </c>
    </row>
    <row r="745" spans="1:8" x14ac:dyDescent="0.15">
      <c r="A745" s="7" t="s">
        <v>74</v>
      </c>
      <c r="B745" s="7" t="str">
        <f>VLOOKUP(A745,countries!G740:H913,2,FALSE)</f>
        <v>Asia/Oceana</v>
      </c>
      <c r="C745" s="10">
        <v>2021</v>
      </c>
      <c r="D745" s="9">
        <f t="shared" si="11"/>
        <v>50957471034.030464</v>
      </c>
      <c r="E745" s="9">
        <v>5000000000</v>
      </c>
      <c r="F745" s="9"/>
      <c r="G745" s="8">
        <v>50957.471034030466</v>
      </c>
      <c r="H745" s="8">
        <v>50957.471034030466</v>
      </c>
    </row>
    <row r="746" spans="1:8" x14ac:dyDescent="0.15">
      <c r="A746" s="7" t="s">
        <v>74</v>
      </c>
      <c r="B746" s="7" t="str">
        <f>VLOOKUP(A746,countries!G741:H914,2,FALSE)</f>
        <v>Asia/Oceana</v>
      </c>
      <c r="C746" s="10">
        <v>2022</v>
      </c>
      <c r="D746" s="9">
        <f t="shared" si="11"/>
        <v>53946520595.828255</v>
      </c>
      <c r="E746" s="9">
        <v>5000000000</v>
      </c>
      <c r="F746" s="9"/>
      <c r="G746" s="8">
        <v>53946.520595828253</v>
      </c>
      <c r="H746" s="8">
        <v>53946.520595828253</v>
      </c>
    </row>
    <row r="747" spans="1:8" x14ac:dyDescent="0.15">
      <c r="A747" s="7" t="s">
        <v>75</v>
      </c>
      <c r="B747" s="7" t="str">
        <f>VLOOKUP(A747,countries!G742:H915,2,FALSE)</f>
        <v>Middle East</v>
      </c>
      <c r="C747" s="10">
        <v>2013</v>
      </c>
      <c r="D747" s="9">
        <f t="shared" si="11"/>
        <v>1617142185.9695561</v>
      </c>
      <c r="E747" s="9">
        <v>5000000000</v>
      </c>
      <c r="F747" s="9"/>
      <c r="G747" s="8">
        <v>1617.1421859695561</v>
      </c>
      <c r="H747" s="8">
        <v>1617.1421859695561</v>
      </c>
    </row>
    <row r="748" spans="1:8" x14ac:dyDescent="0.15">
      <c r="A748" s="7" t="s">
        <v>75</v>
      </c>
      <c r="B748" s="7" t="str">
        <f>VLOOKUP(A748,countries!G743:H916,2,FALSE)</f>
        <v>Middle East</v>
      </c>
      <c r="C748" s="10">
        <v>2014</v>
      </c>
      <c r="D748" s="9">
        <f t="shared" si="11"/>
        <v>1684628818.4456239</v>
      </c>
      <c r="E748" s="9">
        <v>5000000000</v>
      </c>
      <c r="F748" s="9"/>
      <c r="G748" s="8">
        <v>1684.6288184456239</v>
      </c>
      <c r="H748" s="8">
        <v>1684.6288184456239</v>
      </c>
    </row>
    <row r="749" spans="1:8" x14ac:dyDescent="0.15">
      <c r="A749" s="7" t="s">
        <v>75</v>
      </c>
      <c r="B749" s="7" t="str">
        <f>VLOOKUP(A749,countries!G744:H917,2,FALSE)</f>
        <v>Middle East</v>
      </c>
      <c r="C749" s="10">
        <v>2015</v>
      </c>
      <c r="D749" s="9">
        <f t="shared" si="11"/>
        <v>1772012777.8527839</v>
      </c>
      <c r="E749" s="9">
        <v>5000000000</v>
      </c>
      <c r="F749" s="9"/>
      <c r="G749" s="8">
        <v>1772.012777852784</v>
      </c>
      <c r="H749" s="8">
        <v>1772.012777852784</v>
      </c>
    </row>
    <row r="750" spans="1:8" x14ac:dyDescent="0.15">
      <c r="A750" s="7" t="s">
        <v>75</v>
      </c>
      <c r="B750" s="7" t="str">
        <f>VLOOKUP(A750,countries!G745:H918,2,FALSE)</f>
        <v>Middle East</v>
      </c>
      <c r="C750" s="10">
        <v>2016</v>
      </c>
      <c r="D750" s="9">
        <f t="shared" si="11"/>
        <v>1956780802.3297939</v>
      </c>
      <c r="E750" s="9">
        <v>5000000000</v>
      </c>
      <c r="F750" s="9"/>
      <c r="G750" s="8">
        <v>1956.7808023297939</v>
      </c>
      <c r="H750" s="8">
        <v>1956.7808023297939</v>
      </c>
    </row>
    <row r="751" spans="1:8" x14ac:dyDescent="0.15">
      <c r="A751" s="7" t="s">
        <v>75</v>
      </c>
      <c r="B751" s="7" t="str">
        <f>VLOOKUP(A751,countries!G746:H919,2,FALSE)</f>
        <v>Middle East</v>
      </c>
      <c r="C751" s="10">
        <v>2017</v>
      </c>
      <c r="D751" s="9">
        <f t="shared" si="11"/>
        <v>2076084690.98037</v>
      </c>
      <c r="E751" s="9">
        <v>5000000000</v>
      </c>
      <c r="F751" s="9"/>
      <c r="G751" s="8">
        <v>2076.0846909803699</v>
      </c>
      <c r="H751" s="8">
        <v>2076.0846909803699</v>
      </c>
    </row>
    <row r="752" spans="1:8" x14ac:dyDescent="0.15">
      <c r="A752" s="7" t="s">
        <v>75</v>
      </c>
      <c r="B752" s="7" t="str">
        <f>VLOOKUP(A752,countries!G747:H920,2,FALSE)</f>
        <v>Middle East</v>
      </c>
      <c r="C752" s="10">
        <v>2018</v>
      </c>
      <c r="D752" s="9">
        <f t="shared" si="11"/>
        <v>2005872029.2551301</v>
      </c>
      <c r="E752" s="9">
        <v>5000000000</v>
      </c>
      <c r="F752" s="9"/>
      <c r="G752" s="8">
        <v>2005.87202925513</v>
      </c>
      <c r="H752" s="8">
        <v>2005.87202925513</v>
      </c>
    </row>
    <row r="753" spans="1:8" x14ac:dyDescent="0.15">
      <c r="A753" s="7" t="s">
        <v>75</v>
      </c>
      <c r="B753" s="7" t="str">
        <f>VLOOKUP(A753,countries!G748:H921,2,FALSE)</f>
        <v>Middle East</v>
      </c>
      <c r="C753" s="10">
        <v>2019</v>
      </c>
      <c r="D753" s="9">
        <f t="shared" si="11"/>
        <v>2066330904.7957799</v>
      </c>
      <c r="E753" s="9">
        <v>5000000000</v>
      </c>
      <c r="F753" s="9"/>
      <c r="G753" s="8">
        <v>2066.33090479578</v>
      </c>
      <c r="H753" s="8">
        <v>2066.33090479578</v>
      </c>
    </row>
    <row r="754" spans="1:8" x14ac:dyDescent="0.15">
      <c r="A754" s="7" t="s">
        <v>75</v>
      </c>
      <c r="B754" s="7" t="str">
        <f>VLOOKUP(A754,countries!G749:H922,2,FALSE)</f>
        <v>Middle East</v>
      </c>
      <c r="C754" s="10">
        <v>2020</v>
      </c>
      <c r="D754" s="9">
        <f t="shared" si="11"/>
        <v>2083590043.374903</v>
      </c>
      <c r="E754" s="9">
        <v>5000000000</v>
      </c>
      <c r="F754" s="9"/>
      <c r="G754" s="8">
        <v>2083.590043374903</v>
      </c>
      <c r="H754" s="8">
        <v>2083.590043374903</v>
      </c>
    </row>
    <row r="755" spans="1:8" x14ac:dyDescent="0.15">
      <c r="A755" s="7" t="s">
        <v>75</v>
      </c>
      <c r="B755" s="7" t="str">
        <f>VLOOKUP(A755,countries!G750:H923,2,FALSE)</f>
        <v>Middle East</v>
      </c>
      <c r="C755" s="10">
        <v>2021</v>
      </c>
      <c r="D755" s="9">
        <f t="shared" si="11"/>
        <v>2176760563.3802819</v>
      </c>
      <c r="E755" s="9">
        <v>5000000000</v>
      </c>
      <c r="F755" s="9"/>
      <c r="G755" s="8">
        <v>2176.7605633802818</v>
      </c>
      <c r="H755" s="8">
        <v>2176.7605633802818</v>
      </c>
    </row>
    <row r="756" spans="1:8" x14ac:dyDescent="0.15">
      <c r="A756" s="7" t="s">
        <v>75</v>
      </c>
      <c r="B756" s="7" t="str">
        <f>VLOOKUP(A756,countries!G751:H924,2,FALSE)</f>
        <v>Middle East</v>
      </c>
      <c r="C756" s="10">
        <v>2022</v>
      </c>
      <c r="D756" s="9">
        <f t="shared" si="11"/>
        <v>2238347887.9466829</v>
      </c>
      <c r="E756" s="9">
        <v>5000000000</v>
      </c>
      <c r="F756" s="9"/>
      <c r="G756" s="8">
        <v>2238.3478879466829</v>
      </c>
      <c r="H756" s="8">
        <v>2238.3478879466829</v>
      </c>
    </row>
    <row r="757" spans="1:8" x14ac:dyDescent="0.15">
      <c r="A757" s="7" t="s">
        <v>76</v>
      </c>
      <c r="B757" s="7" t="str">
        <f>VLOOKUP(A757,countries!G752:H925,2,FALSE)</f>
        <v>Asia/Oceana</v>
      </c>
      <c r="C757" s="10">
        <v>2013</v>
      </c>
      <c r="D757" s="9">
        <f t="shared" si="11"/>
        <v>1645901970.3106701</v>
      </c>
      <c r="E757" s="9">
        <v>5000000000</v>
      </c>
      <c r="F757" s="9"/>
      <c r="G757" s="8">
        <v>1645.9019703106701</v>
      </c>
      <c r="H757" s="8">
        <v>1645.9019703106701</v>
      </c>
    </row>
    <row r="758" spans="1:8" x14ac:dyDescent="0.15">
      <c r="A758" s="7" t="s">
        <v>76</v>
      </c>
      <c r="B758" s="7" t="str">
        <f>VLOOKUP(A758,countries!G753:H926,2,FALSE)</f>
        <v>Asia/Oceana</v>
      </c>
      <c r="C758" s="10">
        <v>2014</v>
      </c>
      <c r="D758" s="9">
        <f t="shared" si="11"/>
        <v>1642610270.155386</v>
      </c>
      <c r="E758" s="9">
        <v>5000000000</v>
      </c>
      <c r="F758" s="9"/>
      <c r="G758" s="8">
        <v>1642.6102701553859</v>
      </c>
      <c r="H758" s="8">
        <v>1642.6102701553859</v>
      </c>
    </row>
    <row r="759" spans="1:8" x14ac:dyDescent="0.15">
      <c r="A759" s="7" t="s">
        <v>76</v>
      </c>
      <c r="B759" s="7" t="str">
        <f>VLOOKUP(A759,countries!G754:H927,2,FALSE)</f>
        <v>Asia/Oceana</v>
      </c>
      <c r="C759" s="10">
        <v>2015</v>
      </c>
      <c r="D759" s="9">
        <f t="shared" si="11"/>
        <v>1534652720.4364703</v>
      </c>
      <c r="E759" s="9">
        <v>5000000000</v>
      </c>
      <c r="F759" s="9"/>
      <c r="G759" s="8">
        <f>IF(H759,"",AVERAGE(H757:H758,H760:H766))</f>
        <v>1534.6527204364702</v>
      </c>
      <c r="H759" s="8"/>
    </row>
    <row r="760" spans="1:8" x14ac:dyDescent="0.15">
      <c r="A760" s="7" t="s">
        <v>76</v>
      </c>
      <c r="B760" s="7" t="str">
        <f>VLOOKUP(A760,countries!G755:H928,2,FALSE)</f>
        <v>Asia/Oceana</v>
      </c>
      <c r="C760" s="10">
        <v>2016</v>
      </c>
      <c r="D760" s="9">
        <f t="shared" si="11"/>
        <v>1426374645.1704881</v>
      </c>
      <c r="E760" s="9">
        <v>5000000000</v>
      </c>
      <c r="F760" s="9"/>
      <c r="G760" s="8">
        <v>1426.3746451704881</v>
      </c>
      <c r="H760" s="8">
        <v>1426.3746451704881</v>
      </c>
    </row>
    <row r="761" spans="1:8" x14ac:dyDescent="0.15">
      <c r="A761" s="7" t="s">
        <v>76</v>
      </c>
      <c r="B761" s="7" t="str">
        <f>VLOOKUP(A761,countries!G756:H929,2,FALSE)</f>
        <v>Asia/Oceana</v>
      </c>
      <c r="C761" s="10">
        <v>2017</v>
      </c>
      <c r="D761" s="9">
        <f t="shared" si="11"/>
        <v>1369608969.1902421</v>
      </c>
      <c r="E761" s="9">
        <v>5000000000</v>
      </c>
      <c r="F761" s="9"/>
      <c r="G761" s="8">
        <v>1369.6089691902421</v>
      </c>
      <c r="H761" s="8">
        <v>1369.6089691902421</v>
      </c>
    </row>
    <row r="762" spans="1:8" x14ac:dyDescent="0.15">
      <c r="A762" s="7" t="s">
        <v>76</v>
      </c>
      <c r="B762" s="7" t="str">
        <f>VLOOKUP(A762,countries!G757:H930,2,FALSE)</f>
        <v>Asia/Oceana</v>
      </c>
      <c r="C762" s="10">
        <v>2018</v>
      </c>
      <c r="D762" s="9">
        <f t="shared" si="11"/>
        <v>1475201492.9587059</v>
      </c>
      <c r="E762" s="9">
        <v>5000000000</v>
      </c>
      <c r="F762" s="9"/>
      <c r="G762" s="8">
        <v>1475.201492958706</v>
      </c>
      <c r="H762" s="8">
        <v>1475.201492958706</v>
      </c>
    </row>
    <row r="763" spans="1:8" x14ac:dyDescent="0.15">
      <c r="A763" s="7" t="s">
        <v>76</v>
      </c>
      <c r="B763" s="7" t="str">
        <f>VLOOKUP(A763,countries!G758:H931,2,FALSE)</f>
        <v>Asia/Oceana</v>
      </c>
      <c r="C763" s="10">
        <v>2019</v>
      </c>
      <c r="D763" s="9">
        <f t="shared" si="11"/>
        <v>1926145711.417609</v>
      </c>
      <c r="E763" s="9">
        <v>5000000000</v>
      </c>
      <c r="F763" s="9"/>
      <c r="G763" s="8">
        <v>1926.1457114176089</v>
      </c>
      <c r="H763" s="8">
        <v>1926.1457114176089</v>
      </c>
    </row>
    <row r="764" spans="1:8" x14ac:dyDescent="0.15">
      <c r="A764" s="7" t="s">
        <v>76</v>
      </c>
      <c r="B764" s="7" t="str">
        <f>VLOOKUP(A764,countries!G759:H932,2,FALSE)</f>
        <v>Asia/Oceana</v>
      </c>
      <c r="C764" s="10">
        <v>2020</v>
      </c>
      <c r="D764" s="9">
        <f t="shared" si="11"/>
        <v>1628765677.207444</v>
      </c>
      <c r="E764" s="9">
        <v>5000000000</v>
      </c>
      <c r="F764" s="9"/>
      <c r="G764" s="8">
        <v>1628.765677207444</v>
      </c>
      <c r="H764" s="8">
        <v>1628.765677207444</v>
      </c>
    </row>
    <row r="765" spans="1:8" x14ac:dyDescent="0.15">
      <c r="A765" s="7" t="s">
        <v>76</v>
      </c>
      <c r="B765" s="7" t="str">
        <f>VLOOKUP(A765,countries!G760:H933,2,FALSE)</f>
        <v>Asia/Oceana</v>
      </c>
      <c r="C765" s="10">
        <v>2021</v>
      </c>
      <c r="D765" s="9">
        <f t="shared" si="11"/>
        <v>1617793374.997354</v>
      </c>
      <c r="E765" s="9">
        <v>5000000000</v>
      </c>
      <c r="F765" s="9"/>
      <c r="G765" s="8">
        <v>1617.793374997354</v>
      </c>
      <c r="H765" s="8">
        <v>1617.793374997354</v>
      </c>
    </row>
    <row r="766" spans="1:8" x14ac:dyDescent="0.15">
      <c r="A766" s="7" t="s">
        <v>76</v>
      </c>
      <c r="B766" s="7" t="str">
        <f>VLOOKUP(A766,countries!G761:H934,2,FALSE)</f>
        <v>Asia/Oceana</v>
      </c>
      <c r="C766" s="10">
        <v>2022</v>
      </c>
      <c r="D766" s="9">
        <f t="shared" si="11"/>
        <v>1079472372.5203331</v>
      </c>
      <c r="E766" s="9">
        <v>5000000000</v>
      </c>
      <c r="F766" s="9"/>
      <c r="G766" s="8">
        <v>1079.472372520333</v>
      </c>
      <c r="H766" s="8">
        <v>1079.472372520333</v>
      </c>
    </row>
    <row r="767" spans="1:8" x14ac:dyDescent="0.15">
      <c r="A767" s="7" t="s">
        <v>77</v>
      </c>
      <c r="B767" s="7" t="str">
        <f>VLOOKUP(A767,countries!G762:H935,2,FALSE)</f>
        <v>Africa</v>
      </c>
      <c r="C767" s="10">
        <v>2013</v>
      </c>
      <c r="D767" s="9">
        <f t="shared" si="11"/>
        <v>1097938061.1589191</v>
      </c>
      <c r="E767" s="9">
        <v>5000000000</v>
      </c>
      <c r="F767" s="9"/>
      <c r="G767" s="8">
        <v>1097.938061158919</v>
      </c>
      <c r="H767" s="8">
        <v>1097.938061158919</v>
      </c>
    </row>
    <row r="768" spans="1:8" x14ac:dyDescent="0.15">
      <c r="A768" s="7" t="s">
        <v>77</v>
      </c>
      <c r="B768" s="7" t="str">
        <f>VLOOKUP(A768,countries!G763:H936,2,FALSE)</f>
        <v>Africa</v>
      </c>
      <c r="C768" s="10">
        <v>2014</v>
      </c>
      <c r="D768" s="9">
        <f t="shared" si="11"/>
        <v>998144716.29731798</v>
      </c>
      <c r="E768" s="9">
        <v>5000000000</v>
      </c>
      <c r="F768" s="9"/>
      <c r="G768" s="8">
        <v>998.14471629731793</v>
      </c>
      <c r="H768" s="8">
        <v>998.14471629731793</v>
      </c>
    </row>
    <row r="769" spans="1:8" x14ac:dyDescent="0.15">
      <c r="A769" s="7" t="s">
        <v>77</v>
      </c>
      <c r="B769" s="7" t="str">
        <f>VLOOKUP(A769,countries!G764:H937,2,FALSE)</f>
        <v>Africa</v>
      </c>
      <c r="C769" s="10">
        <v>2015</v>
      </c>
      <c r="D769" s="9">
        <f t="shared" si="11"/>
        <v>1077188540.4994321</v>
      </c>
      <c r="E769" s="9">
        <v>5000000000</v>
      </c>
      <c r="F769" s="9"/>
      <c r="G769" s="8">
        <v>1077.1885404994321</v>
      </c>
      <c r="H769" s="8">
        <v>1077.1885404994321</v>
      </c>
    </row>
    <row r="770" spans="1:8" x14ac:dyDescent="0.15">
      <c r="A770" s="7" t="s">
        <v>77</v>
      </c>
      <c r="B770" s="7" t="str">
        <f>VLOOKUP(A770,countries!G765:H938,2,FALSE)</f>
        <v>Africa</v>
      </c>
      <c r="C770" s="10">
        <v>2016</v>
      </c>
      <c r="D770" s="9">
        <f t="shared" si="11"/>
        <v>1158860016.3035901</v>
      </c>
      <c r="E770" s="9">
        <v>5000000000</v>
      </c>
      <c r="F770" s="9"/>
      <c r="G770" s="8">
        <v>1158.8600163035901</v>
      </c>
      <c r="H770" s="8">
        <v>1158.8600163035901</v>
      </c>
    </row>
    <row r="771" spans="1:8" x14ac:dyDescent="0.15">
      <c r="A771" s="7" t="s">
        <v>77</v>
      </c>
      <c r="B771" s="7" t="str">
        <f>VLOOKUP(A771,countries!G766:H939,2,FALSE)</f>
        <v>Africa</v>
      </c>
      <c r="C771" s="10">
        <v>2017</v>
      </c>
      <c r="D771" s="9">
        <f t="shared" si="11"/>
        <v>1189278533.826035</v>
      </c>
      <c r="E771" s="9">
        <v>5000000000</v>
      </c>
      <c r="F771" s="9"/>
      <c r="G771" s="8">
        <v>1189.2785338260351</v>
      </c>
      <c r="H771" s="8">
        <v>1189.2785338260351</v>
      </c>
    </row>
    <row r="772" spans="1:8" x14ac:dyDescent="0.15">
      <c r="A772" s="7" t="s">
        <v>77</v>
      </c>
      <c r="B772" s="7" t="str">
        <f>VLOOKUP(A772,countries!G767:H940,2,FALSE)</f>
        <v>Africa</v>
      </c>
      <c r="C772" s="10">
        <v>2018</v>
      </c>
      <c r="D772" s="9">
        <f t="shared" si="11"/>
        <v>1220220316.0023222</v>
      </c>
      <c r="E772" s="9">
        <v>5000000000</v>
      </c>
      <c r="F772" s="9"/>
      <c r="G772" s="8">
        <v>1220.2203160023221</v>
      </c>
      <c r="H772" s="8">
        <v>1220.2203160023221</v>
      </c>
    </row>
    <row r="773" spans="1:8" x14ac:dyDescent="0.15">
      <c r="A773" s="7" t="s">
        <v>77</v>
      </c>
      <c r="B773" s="7" t="str">
        <f>VLOOKUP(A773,countries!G768:H941,2,FALSE)</f>
        <v>Africa</v>
      </c>
      <c r="C773" s="10">
        <v>2019</v>
      </c>
      <c r="D773" s="9">
        <f t="shared" si="11"/>
        <v>1171112961.4986429</v>
      </c>
      <c r="E773" s="9">
        <v>5000000000</v>
      </c>
      <c r="F773" s="9"/>
      <c r="G773" s="8">
        <v>1171.112961498643</v>
      </c>
      <c r="H773" s="8">
        <v>1171.112961498643</v>
      </c>
    </row>
    <row r="774" spans="1:8" x14ac:dyDescent="0.15">
      <c r="A774" s="7" t="s">
        <v>77</v>
      </c>
      <c r="B774" s="7" t="str">
        <f>VLOOKUP(A774,countries!G769:H942,2,FALSE)</f>
        <v>Africa</v>
      </c>
      <c r="C774" s="10">
        <v>2020</v>
      </c>
      <c r="D774" s="9">
        <f t="shared" si="11"/>
        <v>1158542358.1257539</v>
      </c>
      <c r="E774" s="9">
        <v>5000000000</v>
      </c>
      <c r="F774" s="9"/>
      <c r="G774" s="8">
        <v>1158.5423581257539</v>
      </c>
      <c r="H774" s="8">
        <v>1158.5423581257539</v>
      </c>
    </row>
    <row r="775" spans="1:8" x14ac:dyDescent="0.15">
      <c r="A775" s="7" t="s">
        <v>77</v>
      </c>
      <c r="B775" s="7" t="str">
        <f>VLOOKUP(A775,countries!G770:H943,2,FALSE)</f>
        <v>Africa</v>
      </c>
      <c r="C775" s="10">
        <v>2021</v>
      </c>
      <c r="D775" s="9">
        <f t="shared" ref="D775:D838" si="12">G775*1000000</f>
        <v>1191035199.161618</v>
      </c>
      <c r="E775" s="9">
        <v>5000000000</v>
      </c>
      <c r="F775" s="9"/>
      <c r="G775" s="8">
        <v>1191.035199161618</v>
      </c>
      <c r="H775" s="8">
        <v>1191.035199161618</v>
      </c>
    </row>
    <row r="776" spans="1:8" x14ac:dyDescent="0.15">
      <c r="A776" s="7" t="s">
        <v>77</v>
      </c>
      <c r="B776" s="7" t="str">
        <f>VLOOKUP(A776,countries!G771:H944,2,FALSE)</f>
        <v>Africa</v>
      </c>
      <c r="C776" s="10">
        <v>2022</v>
      </c>
      <c r="D776" s="9">
        <f t="shared" si="12"/>
        <v>1149105644.4928041</v>
      </c>
      <c r="E776" s="9">
        <v>5000000000</v>
      </c>
      <c r="F776" s="9"/>
      <c r="G776" s="8">
        <v>1149.105644492804</v>
      </c>
      <c r="H776" s="8">
        <v>1149.105644492804</v>
      </c>
    </row>
    <row r="777" spans="1:8" x14ac:dyDescent="0.15">
      <c r="A777" s="7" t="s">
        <v>78</v>
      </c>
      <c r="B777" s="7" t="str">
        <f>VLOOKUP(A777,countries!G772:H945,2,FALSE)</f>
        <v>Asia/Oceana</v>
      </c>
      <c r="C777" s="10">
        <v>2013</v>
      </c>
      <c r="D777" s="9">
        <f t="shared" si="12"/>
        <v>36191090605.332809</v>
      </c>
      <c r="E777" s="9">
        <v>5000000000</v>
      </c>
      <c r="F777" s="9"/>
      <c r="G777" s="8">
        <v>36191.090605332807</v>
      </c>
      <c r="H777" s="8">
        <v>36191.090605332807</v>
      </c>
    </row>
    <row r="778" spans="1:8" x14ac:dyDescent="0.15">
      <c r="A778" s="7" t="s">
        <v>78</v>
      </c>
      <c r="B778" s="7" t="str">
        <f>VLOOKUP(A778,countries!G773:H946,2,FALSE)</f>
        <v>Asia/Oceana</v>
      </c>
      <c r="C778" s="10">
        <v>2014</v>
      </c>
      <c r="D778" s="9">
        <f t="shared" si="12"/>
        <v>37614763928.782684</v>
      </c>
      <c r="E778" s="9">
        <v>5000000000</v>
      </c>
      <c r="F778" s="9"/>
      <c r="G778" s="8">
        <v>37614.763928782682</v>
      </c>
      <c r="H778" s="8">
        <v>37614.763928782682</v>
      </c>
    </row>
    <row r="779" spans="1:8" x14ac:dyDescent="0.15">
      <c r="A779" s="7" t="s">
        <v>78</v>
      </c>
      <c r="B779" s="7" t="str">
        <f>VLOOKUP(A779,countries!G774:H947,2,FALSE)</f>
        <v>Asia/Oceana</v>
      </c>
      <c r="C779" s="10">
        <v>2015</v>
      </c>
      <c r="D779" s="9">
        <f t="shared" si="12"/>
        <v>39075990240.720909</v>
      </c>
      <c r="E779" s="9">
        <v>5000000000</v>
      </c>
      <c r="F779" s="9"/>
      <c r="G779" s="8">
        <v>39075.990240720908</v>
      </c>
      <c r="H779" s="8">
        <v>39075.990240720908</v>
      </c>
    </row>
    <row r="780" spans="1:8" x14ac:dyDescent="0.15">
      <c r="A780" s="7" t="s">
        <v>78</v>
      </c>
      <c r="B780" s="7" t="str">
        <f>VLOOKUP(A780,countries!G775:H948,2,FALSE)</f>
        <v>Asia/Oceana</v>
      </c>
      <c r="C780" s="10">
        <v>2016</v>
      </c>
      <c r="D780" s="9">
        <f t="shared" si="12"/>
        <v>40055077562.215546</v>
      </c>
      <c r="E780" s="9">
        <v>5000000000</v>
      </c>
      <c r="F780" s="9"/>
      <c r="G780" s="8">
        <v>40055.077562215549</v>
      </c>
      <c r="H780" s="8">
        <v>40055.077562215549</v>
      </c>
    </row>
    <row r="781" spans="1:8" x14ac:dyDescent="0.15">
      <c r="A781" s="7" t="s">
        <v>78</v>
      </c>
      <c r="B781" s="7" t="str">
        <f>VLOOKUP(A781,countries!G776:H949,2,FALSE)</f>
        <v>Asia/Oceana</v>
      </c>
      <c r="C781" s="10">
        <v>2017</v>
      </c>
      <c r="D781" s="9">
        <f t="shared" si="12"/>
        <v>40791897399.165535</v>
      </c>
      <c r="E781" s="9">
        <v>5000000000</v>
      </c>
      <c r="F781" s="9"/>
      <c r="G781" s="8">
        <v>40791.897399165537</v>
      </c>
      <c r="H781" s="8">
        <v>40791.897399165537</v>
      </c>
    </row>
    <row r="782" spans="1:8" x14ac:dyDescent="0.15">
      <c r="A782" s="7" t="s">
        <v>78</v>
      </c>
      <c r="B782" s="7" t="str">
        <f>VLOOKUP(A782,countries!G777:H950,2,FALSE)</f>
        <v>Asia/Oceana</v>
      </c>
      <c r="C782" s="10">
        <v>2018</v>
      </c>
      <c r="D782" s="9">
        <f t="shared" si="12"/>
        <v>42860682557.099236</v>
      </c>
      <c r="E782" s="9">
        <v>5000000000</v>
      </c>
      <c r="F782" s="9"/>
      <c r="G782" s="8">
        <v>42860.682557099237</v>
      </c>
      <c r="H782" s="8">
        <v>42860.682557099237</v>
      </c>
    </row>
    <row r="783" spans="1:8" x14ac:dyDescent="0.15">
      <c r="A783" s="7" t="s">
        <v>78</v>
      </c>
      <c r="B783" s="7" t="str">
        <f>VLOOKUP(A783,countries!G778:H951,2,FALSE)</f>
        <v>Asia/Oceana</v>
      </c>
      <c r="C783" s="10">
        <v>2019</v>
      </c>
      <c r="D783" s="9">
        <f t="shared" si="12"/>
        <v>46313467779.345032</v>
      </c>
      <c r="E783" s="9">
        <v>5000000000</v>
      </c>
      <c r="F783" s="9"/>
      <c r="G783" s="8">
        <v>46313.467779345032</v>
      </c>
      <c r="H783" s="8">
        <v>46313.467779345032</v>
      </c>
    </row>
    <row r="784" spans="1:8" x14ac:dyDescent="0.15">
      <c r="A784" s="7" t="s">
        <v>78</v>
      </c>
      <c r="B784" s="7" t="str">
        <f>VLOOKUP(A784,countries!G779:H952,2,FALSE)</f>
        <v>Asia/Oceana</v>
      </c>
      <c r="C784" s="10">
        <v>2020</v>
      </c>
      <c r="D784" s="9">
        <f t="shared" si="12"/>
        <v>48750306637.409225</v>
      </c>
      <c r="E784" s="9">
        <v>5000000000</v>
      </c>
      <c r="F784" s="9"/>
      <c r="G784" s="8">
        <v>48750.306637409223</v>
      </c>
      <c r="H784" s="8">
        <v>48750.306637409223</v>
      </c>
    </row>
    <row r="785" spans="1:8" x14ac:dyDescent="0.15">
      <c r="A785" s="7" t="s">
        <v>78</v>
      </c>
      <c r="B785" s="7" t="str">
        <f>VLOOKUP(A785,countries!G780:H953,2,FALSE)</f>
        <v>Asia/Oceana</v>
      </c>
      <c r="C785" s="10">
        <v>2021</v>
      </c>
      <c r="D785" s="9">
        <f t="shared" si="12"/>
        <v>50873788105.291695</v>
      </c>
      <c r="E785" s="9">
        <v>5000000000</v>
      </c>
      <c r="F785" s="9"/>
      <c r="G785" s="8">
        <v>50873.788105291693</v>
      </c>
      <c r="H785" s="8">
        <v>50873.788105291693</v>
      </c>
    </row>
    <row r="786" spans="1:8" x14ac:dyDescent="0.15">
      <c r="A786" s="7" t="s">
        <v>78</v>
      </c>
      <c r="B786" s="7" t="str">
        <f>VLOOKUP(A786,countries!G781:H954,2,FALSE)</f>
        <v>Asia/Oceana</v>
      </c>
      <c r="C786" s="10">
        <v>2022</v>
      </c>
      <c r="D786" s="9">
        <f t="shared" si="12"/>
        <v>49618262525.32795</v>
      </c>
      <c r="E786" s="9">
        <v>5000000000</v>
      </c>
      <c r="F786" s="9"/>
      <c r="G786" s="8">
        <v>49618.262525327948</v>
      </c>
      <c r="H786" s="8">
        <v>49618.262525327948</v>
      </c>
    </row>
    <row r="787" spans="1:8" x14ac:dyDescent="0.15">
      <c r="A787" s="7" t="s">
        <v>79</v>
      </c>
      <c r="B787" s="7" t="str">
        <f>VLOOKUP(A787,countries!G782:H955,2,FALSE)</f>
        <v>Europe</v>
      </c>
      <c r="C787" s="10">
        <v>2013</v>
      </c>
      <c r="D787" s="9">
        <f t="shared" si="12"/>
        <v>47278760.456102841</v>
      </c>
      <c r="E787" s="9">
        <v>5000000000</v>
      </c>
      <c r="F787" s="9"/>
      <c r="G787" s="8">
        <v>47.278760456102837</v>
      </c>
      <c r="H787" s="8">
        <v>47.278760456102837</v>
      </c>
    </row>
    <row r="788" spans="1:8" x14ac:dyDescent="0.15">
      <c r="A788" s="7" t="s">
        <v>79</v>
      </c>
      <c r="B788" s="7" t="str">
        <f>VLOOKUP(A788,countries!G783:H956,2,FALSE)</f>
        <v>Europe</v>
      </c>
      <c r="C788" s="10">
        <v>2014</v>
      </c>
      <c r="D788" s="9">
        <f t="shared" si="12"/>
        <v>51938532.882167697</v>
      </c>
      <c r="E788" s="9">
        <v>5000000000</v>
      </c>
      <c r="F788" s="9"/>
      <c r="G788" s="8">
        <v>51.938532882167699</v>
      </c>
      <c r="H788" s="8">
        <v>51.938532882167699</v>
      </c>
    </row>
    <row r="789" spans="1:8" x14ac:dyDescent="0.15">
      <c r="A789" s="7" t="s">
        <v>79</v>
      </c>
      <c r="B789" s="7" t="str">
        <f>VLOOKUP(A789,countries!G784:H957,2,FALSE)</f>
        <v>Europe</v>
      </c>
      <c r="C789" s="10">
        <v>2015</v>
      </c>
      <c r="D789" s="9">
        <f t="shared" si="12"/>
        <v>58282416.580742195</v>
      </c>
      <c r="E789" s="9">
        <v>5000000000</v>
      </c>
      <c r="F789" s="9"/>
      <c r="G789" s="8">
        <v>58.282416580742193</v>
      </c>
      <c r="H789" s="8">
        <v>58.282416580742193</v>
      </c>
    </row>
    <row r="790" spans="1:8" x14ac:dyDescent="0.15">
      <c r="A790" s="7" t="s">
        <v>79</v>
      </c>
      <c r="B790" s="7" t="str">
        <f>VLOOKUP(A790,countries!G785:H958,2,FALSE)</f>
        <v>Europe</v>
      </c>
      <c r="C790" s="10">
        <v>2016</v>
      </c>
      <c r="D790" s="9">
        <f t="shared" si="12"/>
        <v>60562652.372408651</v>
      </c>
      <c r="E790" s="9">
        <v>5000000000</v>
      </c>
      <c r="F790" s="9"/>
      <c r="G790" s="8">
        <v>60.56265237240865</v>
      </c>
      <c r="H790" s="8">
        <v>60.56265237240865</v>
      </c>
    </row>
    <row r="791" spans="1:8" x14ac:dyDescent="0.15">
      <c r="A791" s="7" t="s">
        <v>79</v>
      </c>
      <c r="B791" s="7" t="str">
        <f>VLOOKUP(A791,countries!G786:H959,2,FALSE)</f>
        <v>Europe</v>
      </c>
      <c r="C791" s="10">
        <v>2017</v>
      </c>
      <c r="D791" s="9">
        <f t="shared" si="12"/>
        <v>64851381.918983959</v>
      </c>
      <c r="E791" s="9">
        <v>5000000000</v>
      </c>
      <c r="F791" s="9"/>
      <c r="G791" s="8">
        <v>64.851381918983961</v>
      </c>
      <c r="H791" s="8">
        <v>64.851381918983961</v>
      </c>
    </row>
    <row r="792" spans="1:8" x14ac:dyDescent="0.15">
      <c r="A792" s="7" t="s">
        <v>79</v>
      </c>
      <c r="B792" s="7" t="str">
        <f>VLOOKUP(A792,countries!G787:H960,2,FALSE)</f>
        <v>Europe</v>
      </c>
      <c r="C792" s="10">
        <v>2018</v>
      </c>
      <c r="D792" s="9">
        <f t="shared" si="12"/>
        <v>67483451.2746526</v>
      </c>
      <c r="E792" s="9">
        <v>5000000000</v>
      </c>
      <c r="F792" s="9"/>
      <c r="G792" s="8">
        <v>67.483451274652595</v>
      </c>
      <c r="H792" s="8">
        <v>67.483451274652595</v>
      </c>
    </row>
    <row r="793" spans="1:8" x14ac:dyDescent="0.15">
      <c r="A793" s="7" t="s">
        <v>79</v>
      </c>
      <c r="B793" s="7" t="str">
        <f>VLOOKUP(A793,countries!G788:H961,2,FALSE)</f>
        <v>Europe</v>
      </c>
      <c r="C793" s="10">
        <v>2019</v>
      </c>
      <c r="D793" s="9">
        <f t="shared" si="12"/>
        <v>71873760.593855917</v>
      </c>
      <c r="E793" s="9">
        <v>5000000000</v>
      </c>
      <c r="F793" s="9"/>
      <c r="G793" s="8">
        <v>71.87376059385592</v>
      </c>
      <c r="H793" s="8">
        <v>71.87376059385592</v>
      </c>
    </row>
    <row r="794" spans="1:8" x14ac:dyDescent="0.15">
      <c r="A794" s="7" t="s">
        <v>79</v>
      </c>
      <c r="B794" s="7" t="str">
        <f>VLOOKUP(A794,countries!G789:H962,2,FALSE)</f>
        <v>Europe</v>
      </c>
      <c r="C794" s="10">
        <v>2020</v>
      </c>
      <c r="D794" s="9">
        <f t="shared" si="12"/>
        <v>84672780.568563595</v>
      </c>
      <c r="E794" s="9">
        <v>5000000000</v>
      </c>
      <c r="F794" s="9"/>
      <c r="G794" s="8">
        <v>84.672780568563596</v>
      </c>
      <c r="H794" s="8">
        <v>84.672780568563596</v>
      </c>
    </row>
    <row r="795" spans="1:8" x14ac:dyDescent="0.15">
      <c r="A795" s="7" t="s">
        <v>79</v>
      </c>
      <c r="B795" s="7" t="str">
        <f>VLOOKUP(A795,countries!G790:H963,2,FALSE)</f>
        <v>Europe</v>
      </c>
      <c r="C795" s="10">
        <v>2021</v>
      </c>
      <c r="D795" s="9">
        <f t="shared" si="12"/>
        <v>79609744.56007567</v>
      </c>
      <c r="E795" s="9">
        <v>5000000000</v>
      </c>
      <c r="F795" s="9"/>
      <c r="G795" s="8">
        <v>79.609744560075669</v>
      </c>
      <c r="H795" s="8">
        <v>79.609744560075669</v>
      </c>
    </row>
    <row r="796" spans="1:8" x14ac:dyDescent="0.15">
      <c r="A796" s="7" t="s">
        <v>79</v>
      </c>
      <c r="B796" s="7" t="str">
        <f>VLOOKUP(A796,countries!G791:H964,2,FALSE)</f>
        <v>Europe</v>
      </c>
      <c r="C796" s="10">
        <v>2022</v>
      </c>
      <c r="D796" s="9">
        <f t="shared" si="12"/>
        <v>108019016.0824804</v>
      </c>
      <c r="E796" s="9">
        <v>5000000000</v>
      </c>
      <c r="F796" s="9"/>
      <c r="G796" s="8">
        <v>108.01901608248041</v>
      </c>
      <c r="H796" s="8">
        <v>108.01901608248041</v>
      </c>
    </row>
    <row r="797" spans="1:8" x14ac:dyDescent="0.15">
      <c r="A797" s="7" t="s">
        <v>80</v>
      </c>
      <c r="B797" s="7" t="str">
        <f>VLOOKUP(A797,countries!G792:H965,2,FALSE)</f>
        <v>Middle East</v>
      </c>
      <c r="C797" s="10">
        <v>2013</v>
      </c>
      <c r="D797" s="9">
        <f t="shared" si="12"/>
        <v>6456560301.2709427</v>
      </c>
      <c r="E797" s="9">
        <v>5000000000</v>
      </c>
      <c r="F797" s="9"/>
      <c r="G797" s="8">
        <v>6456.5603012709425</v>
      </c>
      <c r="H797" s="8">
        <v>6456.5603012709425</v>
      </c>
    </row>
    <row r="798" spans="1:8" x14ac:dyDescent="0.15">
      <c r="A798" s="7" t="s">
        <v>80</v>
      </c>
      <c r="B798" s="7" t="str">
        <f>VLOOKUP(A798,countries!G793:H966,2,FALSE)</f>
        <v>Middle East</v>
      </c>
      <c r="C798" s="10">
        <v>2014</v>
      </c>
      <c r="D798" s="9">
        <f t="shared" si="12"/>
        <v>6443923398.04076</v>
      </c>
      <c r="E798" s="9">
        <v>5000000000</v>
      </c>
      <c r="F798" s="9"/>
      <c r="G798" s="8">
        <v>6443.9233980407598</v>
      </c>
      <c r="H798" s="8">
        <v>6443.9233980407598</v>
      </c>
    </row>
    <row r="799" spans="1:8" x14ac:dyDescent="0.15">
      <c r="A799" s="7" t="s">
        <v>80</v>
      </c>
      <c r="B799" s="7" t="str">
        <f>VLOOKUP(A799,countries!G794:H967,2,FALSE)</f>
        <v>Middle East</v>
      </c>
      <c r="C799" s="10">
        <v>2015</v>
      </c>
      <c r="D799" s="9">
        <f t="shared" si="12"/>
        <v>6490363920.8191032</v>
      </c>
      <c r="E799" s="9">
        <v>5000000000</v>
      </c>
      <c r="F799" s="9"/>
      <c r="G799" s="8">
        <v>6490.3639208191034</v>
      </c>
      <c r="H799" s="8">
        <v>6490.3639208191034</v>
      </c>
    </row>
    <row r="800" spans="1:8" x14ac:dyDescent="0.15">
      <c r="A800" s="7" t="s">
        <v>80</v>
      </c>
      <c r="B800" s="7" t="str">
        <f>VLOOKUP(A800,countries!G795:H968,2,FALSE)</f>
        <v>Middle East</v>
      </c>
      <c r="C800" s="10">
        <v>2016</v>
      </c>
      <c r="D800" s="9">
        <f t="shared" si="12"/>
        <v>7097550739.1961174</v>
      </c>
      <c r="E800" s="9">
        <v>5000000000</v>
      </c>
      <c r="F800" s="9"/>
      <c r="G800" s="8">
        <v>7097.5507391961173</v>
      </c>
      <c r="H800" s="8">
        <v>7097.5507391961173</v>
      </c>
    </row>
    <row r="801" spans="1:8" x14ac:dyDescent="0.15">
      <c r="A801" s="7" t="s">
        <v>80</v>
      </c>
      <c r="B801" s="7" t="str">
        <f>VLOOKUP(A801,countries!G796:H969,2,FALSE)</f>
        <v>Middle East</v>
      </c>
      <c r="C801" s="10">
        <v>2017</v>
      </c>
      <c r="D801" s="9">
        <f t="shared" si="12"/>
        <v>7320285371.4381905</v>
      </c>
      <c r="E801" s="9">
        <v>5000000000</v>
      </c>
      <c r="F801" s="9"/>
      <c r="G801" s="8">
        <v>7320.2853714381909</v>
      </c>
      <c r="H801" s="8">
        <v>7320.2853714381909</v>
      </c>
    </row>
    <row r="802" spans="1:8" x14ac:dyDescent="0.15">
      <c r="A802" s="7" t="s">
        <v>80</v>
      </c>
      <c r="B802" s="7" t="str">
        <f>VLOOKUP(A802,countries!G797:H970,2,FALSE)</f>
        <v>Middle East</v>
      </c>
      <c r="C802" s="10">
        <v>2018</v>
      </c>
      <c r="D802" s="9">
        <f t="shared" si="12"/>
        <v>7682473398.0301476</v>
      </c>
      <c r="E802" s="9">
        <v>5000000000</v>
      </c>
      <c r="F802" s="9"/>
      <c r="G802" s="8">
        <v>7682.4733980301471</v>
      </c>
      <c r="H802" s="8">
        <v>7682.4733980301471</v>
      </c>
    </row>
    <row r="803" spans="1:8" x14ac:dyDescent="0.15">
      <c r="A803" s="7" t="s">
        <v>80</v>
      </c>
      <c r="B803" s="7" t="str">
        <f>VLOOKUP(A803,countries!G798:H971,2,FALSE)</f>
        <v>Middle East</v>
      </c>
      <c r="C803" s="10">
        <v>2019</v>
      </c>
      <c r="D803" s="9">
        <f t="shared" si="12"/>
        <v>7863842532.2388563</v>
      </c>
      <c r="E803" s="9">
        <v>5000000000</v>
      </c>
      <c r="F803" s="9"/>
      <c r="G803" s="8">
        <v>7863.8425322388566</v>
      </c>
      <c r="H803" s="8">
        <v>7863.8425322388566</v>
      </c>
    </row>
    <row r="804" spans="1:8" x14ac:dyDescent="0.15">
      <c r="A804" s="7" t="s">
        <v>80</v>
      </c>
      <c r="B804" s="7" t="str">
        <f>VLOOKUP(A804,countries!G799:H972,2,FALSE)</f>
        <v>Middle East</v>
      </c>
      <c r="C804" s="10">
        <v>2020</v>
      </c>
      <c r="D804" s="9">
        <f t="shared" si="12"/>
        <v>7321774486.7310152</v>
      </c>
      <c r="E804" s="9">
        <v>5000000000</v>
      </c>
      <c r="F804" s="9"/>
      <c r="G804" s="8">
        <v>7321.7744867310148</v>
      </c>
      <c r="H804" s="8">
        <v>7321.7744867310148</v>
      </c>
    </row>
    <row r="805" spans="1:8" x14ac:dyDescent="0.15">
      <c r="A805" s="7" t="s">
        <v>80</v>
      </c>
      <c r="B805" s="7" t="str">
        <f>VLOOKUP(A805,countries!G800:H973,2,FALSE)</f>
        <v>Middle East</v>
      </c>
      <c r="C805" s="10">
        <v>2021</v>
      </c>
      <c r="D805" s="9">
        <f t="shared" si="12"/>
        <v>9024335548.1727581</v>
      </c>
      <c r="E805" s="9">
        <v>5000000000</v>
      </c>
      <c r="F805" s="9"/>
      <c r="G805" s="8">
        <v>9024.3355481727576</v>
      </c>
      <c r="H805" s="8">
        <v>9024.3355481727576</v>
      </c>
    </row>
    <row r="806" spans="1:8" x14ac:dyDescent="0.15">
      <c r="A806" s="7" t="s">
        <v>80</v>
      </c>
      <c r="B806" s="7" t="str">
        <f>VLOOKUP(A806,countries!G801:H974,2,FALSE)</f>
        <v>Middle East</v>
      </c>
      <c r="C806" s="10">
        <v>2022</v>
      </c>
      <c r="D806" s="9">
        <f t="shared" si="12"/>
        <v>8042631983.0158491</v>
      </c>
      <c r="E806" s="9">
        <v>5000000000</v>
      </c>
      <c r="F806" s="9"/>
      <c r="G806" s="8">
        <v>8042.6319830158491</v>
      </c>
      <c r="H806" s="8">
        <v>8042.6319830158491</v>
      </c>
    </row>
    <row r="807" spans="1:8" x14ac:dyDescent="0.15">
      <c r="A807" s="7" t="s">
        <v>81</v>
      </c>
      <c r="B807" s="7" t="str">
        <f>VLOOKUP(A807,countries!G802:H975,2,FALSE)</f>
        <v>Asia/Oceana</v>
      </c>
      <c r="C807" s="10">
        <v>2013</v>
      </c>
      <c r="D807" s="9">
        <f t="shared" si="12"/>
        <v>98709178.209037215</v>
      </c>
      <c r="E807" s="9">
        <v>5000000000</v>
      </c>
      <c r="F807" s="9"/>
      <c r="G807" s="8">
        <v>98.709178209037219</v>
      </c>
      <c r="H807" s="8">
        <v>98.709178209037219</v>
      </c>
    </row>
    <row r="808" spans="1:8" x14ac:dyDescent="0.15">
      <c r="A808" s="7" t="s">
        <v>81</v>
      </c>
      <c r="B808" s="7" t="str">
        <f>VLOOKUP(A808,countries!G803:H976,2,FALSE)</f>
        <v>Asia/Oceana</v>
      </c>
      <c r="C808" s="10">
        <v>2014</v>
      </c>
      <c r="D808" s="9">
        <f t="shared" si="12"/>
        <v>109342469.30992509</v>
      </c>
      <c r="E808" s="9">
        <v>5000000000</v>
      </c>
      <c r="F808" s="9"/>
      <c r="G808" s="8">
        <v>109.34246930992509</v>
      </c>
      <c r="H808" s="8">
        <v>109.34246930992509</v>
      </c>
    </row>
    <row r="809" spans="1:8" x14ac:dyDescent="0.15">
      <c r="A809" s="7" t="s">
        <v>81</v>
      </c>
      <c r="B809" s="7" t="str">
        <f>VLOOKUP(A809,countries!G804:H977,2,FALSE)</f>
        <v>Asia/Oceana</v>
      </c>
      <c r="C809" s="10">
        <v>2015</v>
      </c>
      <c r="D809" s="9">
        <f t="shared" si="12"/>
        <v>112775258.3218457</v>
      </c>
      <c r="E809" s="9">
        <v>5000000000</v>
      </c>
      <c r="F809" s="9"/>
      <c r="G809" s="8">
        <v>112.7752583218457</v>
      </c>
      <c r="H809" s="8">
        <v>112.7752583218457</v>
      </c>
    </row>
    <row r="810" spans="1:8" x14ac:dyDescent="0.15">
      <c r="A810" s="7" t="s">
        <v>81</v>
      </c>
      <c r="B810" s="7" t="str">
        <f>VLOOKUP(A810,countries!G805:H978,2,FALSE)</f>
        <v>Asia/Oceana</v>
      </c>
      <c r="C810" s="10">
        <v>2016</v>
      </c>
      <c r="D810" s="9">
        <f t="shared" si="12"/>
        <v>120424936.40523151</v>
      </c>
      <c r="E810" s="9">
        <v>5000000000</v>
      </c>
      <c r="F810" s="9"/>
      <c r="G810" s="8">
        <v>120.42493640523151</v>
      </c>
      <c r="H810" s="8">
        <v>120.42493640523151</v>
      </c>
    </row>
    <row r="811" spans="1:8" x14ac:dyDescent="0.15">
      <c r="A811" s="7" t="s">
        <v>81</v>
      </c>
      <c r="B811" s="7" t="str">
        <f>VLOOKUP(A811,countries!G806:H979,2,FALSE)</f>
        <v>Asia/Oceana</v>
      </c>
      <c r="C811" s="10">
        <v>2017</v>
      </c>
      <c r="D811" s="9">
        <f t="shared" si="12"/>
        <v>120691057.9863963</v>
      </c>
      <c r="E811" s="9">
        <v>5000000000</v>
      </c>
      <c r="F811" s="9"/>
      <c r="G811" s="8">
        <v>120.6910579863963</v>
      </c>
      <c r="H811" s="8">
        <v>120.6910579863963</v>
      </c>
    </row>
    <row r="812" spans="1:8" x14ac:dyDescent="0.15">
      <c r="A812" s="7" t="s">
        <v>81</v>
      </c>
      <c r="B812" s="7" t="str">
        <f>VLOOKUP(A812,countries!G807:H980,2,FALSE)</f>
        <v>Asia/Oceana</v>
      </c>
      <c r="C812" s="10">
        <v>2018</v>
      </c>
      <c r="D812" s="9">
        <f t="shared" si="12"/>
        <v>124438574.6510247</v>
      </c>
      <c r="E812" s="9">
        <v>5000000000</v>
      </c>
      <c r="F812" s="9"/>
      <c r="G812" s="8">
        <v>124.43857465102469</v>
      </c>
      <c r="H812" s="8">
        <v>124.43857465102469</v>
      </c>
    </row>
    <row r="813" spans="1:8" x14ac:dyDescent="0.15">
      <c r="A813" s="7" t="s">
        <v>81</v>
      </c>
      <c r="B813" s="7" t="str">
        <f>VLOOKUP(A813,countries!G808:H981,2,FALSE)</f>
        <v>Asia/Oceana</v>
      </c>
      <c r="C813" s="10">
        <v>2019</v>
      </c>
      <c r="D813" s="9">
        <f t="shared" si="12"/>
        <v>126498688.7367335</v>
      </c>
      <c r="E813" s="9">
        <v>5000000000</v>
      </c>
      <c r="F813" s="9"/>
      <c r="G813" s="8">
        <v>126.4986887367335</v>
      </c>
      <c r="H813" s="8">
        <v>126.4986887367335</v>
      </c>
    </row>
    <row r="814" spans="1:8" x14ac:dyDescent="0.15">
      <c r="A814" s="7" t="s">
        <v>81</v>
      </c>
      <c r="B814" s="7" t="str">
        <f>VLOOKUP(A814,countries!G809:H982,2,FALSE)</f>
        <v>Asia/Oceana</v>
      </c>
      <c r="C814" s="10">
        <v>2020</v>
      </c>
      <c r="D814" s="9">
        <f t="shared" si="12"/>
        <v>133388182.637375</v>
      </c>
      <c r="E814" s="9">
        <v>5000000000</v>
      </c>
      <c r="F814" s="9"/>
      <c r="G814" s="8">
        <v>133.388182637375</v>
      </c>
      <c r="H814" s="8">
        <v>133.388182637375</v>
      </c>
    </row>
    <row r="815" spans="1:8" x14ac:dyDescent="0.15">
      <c r="A815" s="7" t="s">
        <v>81</v>
      </c>
      <c r="B815" s="7" t="str">
        <f>VLOOKUP(A815,countries!G810:H983,2,FALSE)</f>
        <v>Asia/Oceana</v>
      </c>
      <c r="C815" s="10">
        <v>2021</v>
      </c>
      <c r="D815" s="9">
        <f t="shared" si="12"/>
        <v>133343316.6994575</v>
      </c>
      <c r="E815" s="9">
        <v>5000000000</v>
      </c>
      <c r="F815" s="9"/>
      <c r="G815" s="8">
        <v>133.34331669945749</v>
      </c>
      <c r="H815" s="8">
        <v>133.34331669945749</v>
      </c>
    </row>
    <row r="816" spans="1:8" x14ac:dyDescent="0.15">
      <c r="A816" s="7" t="s">
        <v>81</v>
      </c>
      <c r="B816" s="7" t="str">
        <f>VLOOKUP(A816,countries!G811:H984,2,FALSE)</f>
        <v>Asia/Oceana</v>
      </c>
      <c r="C816" s="10">
        <v>2022</v>
      </c>
      <c r="D816" s="9">
        <f t="shared" si="12"/>
        <v>131195148.01201981</v>
      </c>
      <c r="E816" s="9">
        <v>5000000000</v>
      </c>
      <c r="F816" s="9"/>
      <c r="G816" s="8">
        <v>131.19514801201981</v>
      </c>
      <c r="H816" s="8">
        <v>131.19514801201981</v>
      </c>
    </row>
    <row r="817" spans="1:8" x14ac:dyDescent="0.15">
      <c r="A817" s="7" t="s">
        <v>82</v>
      </c>
      <c r="B817" s="7" t="str">
        <f>VLOOKUP(A817,countries!G812:H985,2,FALSE)</f>
        <v>Europe</v>
      </c>
      <c r="C817" s="10">
        <v>2013</v>
      </c>
      <c r="D817" s="9">
        <f t="shared" si="12"/>
        <v>286347095.93751121</v>
      </c>
      <c r="E817" s="9">
        <v>5000000000</v>
      </c>
      <c r="F817" s="9"/>
      <c r="G817" s="8">
        <v>286.3470959375112</v>
      </c>
      <c r="H817" s="8">
        <v>286.3470959375112</v>
      </c>
    </row>
    <row r="818" spans="1:8" x14ac:dyDescent="0.15">
      <c r="A818" s="7" t="s">
        <v>82</v>
      </c>
      <c r="B818" s="7" t="str">
        <f>VLOOKUP(A818,countries!G813:H986,2,FALSE)</f>
        <v>Europe</v>
      </c>
      <c r="C818" s="10">
        <v>2014</v>
      </c>
      <c r="D818" s="9">
        <f t="shared" si="12"/>
        <v>296971773.4039343</v>
      </c>
      <c r="E818" s="9">
        <v>5000000000</v>
      </c>
      <c r="F818" s="9"/>
      <c r="G818" s="8">
        <v>296.97177340393432</v>
      </c>
      <c r="H818" s="8">
        <v>296.97177340393432</v>
      </c>
    </row>
    <row r="819" spans="1:8" x14ac:dyDescent="0.15">
      <c r="A819" s="7" t="s">
        <v>82</v>
      </c>
      <c r="B819" s="7" t="str">
        <f>VLOOKUP(A819,countries!G814:H987,2,FALSE)</f>
        <v>Europe</v>
      </c>
      <c r="C819" s="10">
        <v>2015</v>
      </c>
      <c r="D819" s="9">
        <f t="shared" si="12"/>
        <v>339014968.08647829</v>
      </c>
      <c r="E819" s="9">
        <v>5000000000</v>
      </c>
      <c r="F819" s="9"/>
      <c r="G819" s="8">
        <v>339.01496808647829</v>
      </c>
      <c r="H819" s="8">
        <v>339.01496808647829</v>
      </c>
    </row>
    <row r="820" spans="1:8" x14ac:dyDescent="0.15">
      <c r="A820" s="7" t="s">
        <v>82</v>
      </c>
      <c r="B820" s="7" t="str">
        <f>VLOOKUP(A820,countries!G815:H988,2,FALSE)</f>
        <v>Europe</v>
      </c>
      <c r="C820" s="10">
        <v>2016</v>
      </c>
      <c r="D820" s="9">
        <f t="shared" si="12"/>
        <v>488616909.06447887</v>
      </c>
      <c r="E820" s="9">
        <v>5000000000</v>
      </c>
      <c r="F820" s="9"/>
      <c r="G820" s="8">
        <v>488.61690906447888</v>
      </c>
      <c r="H820" s="8">
        <v>488.61690906447888</v>
      </c>
    </row>
    <row r="821" spans="1:8" x14ac:dyDescent="0.15">
      <c r="A821" s="7" t="s">
        <v>82</v>
      </c>
      <c r="B821" s="7" t="str">
        <f>VLOOKUP(A821,countries!G816:H989,2,FALSE)</f>
        <v>Europe</v>
      </c>
      <c r="C821" s="10">
        <v>2017</v>
      </c>
      <c r="D821" s="9">
        <f t="shared" si="12"/>
        <v>554834751.60689509</v>
      </c>
      <c r="E821" s="9">
        <v>5000000000</v>
      </c>
      <c r="F821" s="9"/>
      <c r="G821" s="8">
        <v>554.83475160689511</v>
      </c>
      <c r="H821" s="8">
        <v>554.83475160689511</v>
      </c>
    </row>
    <row r="822" spans="1:8" x14ac:dyDescent="0.15">
      <c r="A822" s="7" t="s">
        <v>82</v>
      </c>
      <c r="B822" s="7" t="str">
        <f>VLOOKUP(A822,countries!G817:H990,2,FALSE)</f>
        <v>Europe</v>
      </c>
      <c r="C822" s="10">
        <v>2018</v>
      </c>
      <c r="D822" s="9">
        <f t="shared" si="12"/>
        <v>756310007.79949188</v>
      </c>
      <c r="E822" s="9">
        <v>5000000000</v>
      </c>
      <c r="F822" s="9"/>
      <c r="G822" s="8">
        <v>756.31000779949193</v>
      </c>
      <c r="H822" s="8">
        <v>756.31000779949193</v>
      </c>
    </row>
    <row r="823" spans="1:8" x14ac:dyDescent="0.15">
      <c r="A823" s="7" t="s">
        <v>82</v>
      </c>
      <c r="B823" s="7" t="str">
        <f>VLOOKUP(A823,countries!G818:H991,2,FALSE)</f>
        <v>Europe</v>
      </c>
      <c r="C823" s="10">
        <v>2019</v>
      </c>
      <c r="D823" s="9">
        <f t="shared" si="12"/>
        <v>756436607.75169206</v>
      </c>
      <c r="E823" s="9">
        <v>5000000000</v>
      </c>
      <c r="F823" s="9"/>
      <c r="G823" s="8">
        <v>756.43660775169201</v>
      </c>
      <c r="H823" s="8">
        <v>756.43660775169201</v>
      </c>
    </row>
    <row r="824" spans="1:8" x14ac:dyDescent="0.15">
      <c r="A824" s="7" t="s">
        <v>82</v>
      </c>
      <c r="B824" s="7" t="str">
        <f>VLOOKUP(A824,countries!G819:H992,2,FALSE)</f>
        <v>Europe</v>
      </c>
      <c r="C824" s="10">
        <v>2020</v>
      </c>
      <c r="D824" s="9">
        <f t="shared" si="12"/>
        <v>795087097.00421512</v>
      </c>
      <c r="E824" s="9">
        <v>5000000000</v>
      </c>
      <c r="F824" s="9"/>
      <c r="G824" s="8">
        <v>795.08709700421514</v>
      </c>
      <c r="H824" s="8">
        <v>795.08709700421514</v>
      </c>
    </row>
    <row r="825" spans="1:8" x14ac:dyDescent="0.15">
      <c r="A825" s="7" t="s">
        <v>82</v>
      </c>
      <c r="B825" s="7" t="str">
        <f>VLOOKUP(A825,countries!G820:H993,2,FALSE)</f>
        <v>Europe</v>
      </c>
      <c r="C825" s="10">
        <v>2021</v>
      </c>
      <c r="D825" s="9">
        <f t="shared" si="12"/>
        <v>823084200.56764436</v>
      </c>
      <c r="E825" s="9">
        <v>5000000000</v>
      </c>
      <c r="F825" s="9"/>
      <c r="G825" s="8">
        <v>823.0842005676443</v>
      </c>
      <c r="H825" s="8">
        <v>823.0842005676443</v>
      </c>
    </row>
    <row r="826" spans="1:8" x14ac:dyDescent="0.15">
      <c r="A826" s="7" t="s">
        <v>82</v>
      </c>
      <c r="B826" s="7" t="str">
        <f>VLOOKUP(A826,countries!G821:H994,2,FALSE)</f>
        <v>Europe</v>
      </c>
      <c r="C826" s="10">
        <v>2022</v>
      </c>
      <c r="D826" s="9">
        <f t="shared" si="12"/>
        <v>819534005.82241499</v>
      </c>
      <c r="E826" s="9">
        <v>5000000000</v>
      </c>
      <c r="F826" s="9"/>
      <c r="G826" s="8">
        <v>819.534005822415</v>
      </c>
      <c r="H826" s="8">
        <v>819.534005822415</v>
      </c>
    </row>
    <row r="827" spans="1:8" x14ac:dyDescent="0.15">
      <c r="A827" s="7" t="s">
        <v>83</v>
      </c>
      <c r="B827" s="7" t="str">
        <f>VLOOKUP(A827,countries!G822:H995,2,FALSE)</f>
        <v>Middle East</v>
      </c>
      <c r="C827" s="10">
        <v>2013</v>
      </c>
      <c r="D827" s="9">
        <f t="shared" si="12"/>
        <v>12718459371.457081</v>
      </c>
      <c r="E827" s="9">
        <v>5000000000</v>
      </c>
      <c r="F827" s="9"/>
      <c r="G827" s="8">
        <v>12718.45937145708</v>
      </c>
      <c r="H827" s="8">
        <v>12718.45937145708</v>
      </c>
    </row>
    <row r="828" spans="1:8" x14ac:dyDescent="0.15">
      <c r="A828" s="7" t="s">
        <v>83</v>
      </c>
      <c r="B828" s="7" t="str">
        <f>VLOOKUP(A828,countries!G823:H996,2,FALSE)</f>
        <v>Middle East</v>
      </c>
      <c r="C828" s="10">
        <v>2014</v>
      </c>
      <c r="D828" s="9">
        <f t="shared" si="12"/>
        <v>14643693339.72965</v>
      </c>
      <c r="E828" s="9">
        <v>5000000000</v>
      </c>
      <c r="F828" s="9"/>
      <c r="G828" s="8">
        <v>14643.693339729651</v>
      </c>
      <c r="H828" s="8">
        <v>14643.693339729651</v>
      </c>
    </row>
    <row r="829" spans="1:8" x14ac:dyDescent="0.15">
      <c r="A829" s="7" t="s">
        <v>83</v>
      </c>
      <c r="B829" s="7" t="str">
        <f>VLOOKUP(A829,countries!G824:H997,2,FALSE)</f>
        <v>Middle East</v>
      </c>
      <c r="C829" s="10">
        <v>2015</v>
      </c>
      <c r="D829" s="9">
        <f t="shared" si="12"/>
        <v>15008663832.73675</v>
      </c>
      <c r="E829" s="9">
        <v>5000000000</v>
      </c>
      <c r="F829" s="9"/>
      <c r="G829" s="8">
        <v>15008.663832736749</v>
      </c>
      <c r="H829" s="8">
        <v>15008.663832736749</v>
      </c>
    </row>
    <row r="830" spans="1:8" x14ac:dyDescent="0.15">
      <c r="A830" s="7" t="s">
        <v>83</v>
      </c>
      <c r="B830" s="7" t="str">
        <f>VLOOKUP(A830,countries!G825:H998,2,FALSE)</f>
        <v>Middle East</v>
      </c>
      <c r="C830" s="10">
        <v>2016</v>
      </c>
      <c r="D830" s="9">
        <f t="shared" si="12"/>
        <v>17612248884.997932</v>
      </c>
      <c r="E830" s="9">
        <v>5000000000</v>
      </c>
      <c r="F830" s="9"/>
      <c r="G830" s="8">
        <v>17612.248884997931</v>
      </c>
      <c r="H830" s="8">
        <v>17612.248884997931</v>
      </c>
    </row>
    <row r="831" spans="1:8" x14ac:dyDescent="0.15">
      <c r="A831" s="7" t="s">
        <v>83</v>
      </c>
      <c r="B831" s="7" t="str">
        <f>VLOOKUP(A831,countries!G826:H999,2,FALSE)</f>
        <v>Middle East</v>
      </c>
      <c r="C831" s="10">
        <v>2017</v>
      </c>
      <c r="D831" s="9">
        <f t="shared" si="12"/>
        <v>16003357132.44091</v>
      </c>
      <c r="E831" s="9">
        <v>5000000000</v>
      </c>
      <c r="F831" s="9"/>
      <c r="G831" s="8">
        <v>16003.357132440909</v>
      </c>
      <c r="H831" s="8">
        <v>16003.357132440909</v>
      </c>
    </row>
    <row r="832" spans="1:8" x14ac:dyDescent="0.15">
      <c r="A832" s="7" t="s">
        <v>83</v>
      </c>
      <c r="B832" s="7" t="str">
        <f>VLOOKUP(A832,countries!G827:H1000,2,FALSE)</f>
        <v>Middle East</v>
      </c>
      <c r="C832" s="10">
        <v>2018</v>
      </c>
      <c r="D832" s="9">
        <f t="shared" si="12"/>
        <v>17155134873.015301</v>
      </c>
      <c r="E832" s="9">
        <v>5000000000</v>
      </c>
      <c r="F832" s="9"/>
      <c r="G832" s="8">
        <v>17155.1348730153</v>
      </c>
      <c r="H832" s="8">
        <v>17155.1348730153</v>
      </c>
    </row>
    <row r="833" spans="1:8" x14ac:dyDescent="0.15">
      <c r="A833" s="7" t="s">
        <v>83</v>
      </c>
      <c r="B833" s="7" t="str">
        <f>VLOOKUP(A833,countries!G828:H1001,2,FALSE)</f>
        <v>Middle East</v>
      </c>
      <c r="C833" s="10">
        <v>2019</v>
      </c>
      <c r="D833" s="9">
        <f t="shared" si="12"/>
        <v>15116297699.475691</v>
      </c>
      <c r="E833" s="9">
        <v>5000000000</v>
      </c>
      <c r="F833" s="9"/>
      <c r="G833" s="8">
        <v>15116.29769947569</v>
      </c>
      <c r="H833" s="8">
        <v>15116.29769947569</v>
      </c>
    </row>
    <row r="834" spans="1:8" x14ac:dyDescent="0.15">
      <c r="A834" s="7" t="s">
        <v>83</v>
      </c>
      <c r="B834" s="7" t="str">
        <f>VLOOKUP(A834,countries!G829:H1002,2,FALSE)</f>
        <v>Middle East</v>
      </c>
      <c r="C834" s="10">
        <v>2020</v>
      </c>
      <c r="D834" s="9">
        <f t="shared" si="12"/>
        <v>6211778553.1583509</v>
      </c>
      <c r="E834" s="9">
        <v>5000000000</v>
      </c>
      <c r="F834" s="9"/>
      <c r="G834" s="8">
        <v>6211.7785531583513</v>
      </c>
      <c r="H834" s="8">
        <v>6211.7785531583513</v>
      </c>
    </row>
    <row r="835" spans="1:8" x14ac:dyDescent="0.15">
      <c r="A835" s="7" t="s">
        <v>83</v>
      </c>
      <c r="B835" s="7" t="str">
        <f>VLOOKUP(A835,countries!G830:H1003,2,FALSE)</f>
        <v>Middle East</v>
      </c>
      <c r="C835" s="10">
        <v>2021</v>
      </c>
      <c r="D835" s="9">
        <f t="shared" si="12"/>
        <v>1914494195.688226</v>
      </c>
      <c r="E835" s="9">
        <v>5000000000</v>
      </c>
      <c r="F835" s="9"/>
      <c r="G835" s="8">
        <v>1914.494195688226</v>
      </c>
      <c r="H835" s="8">
        <v>1914.494195688226</v>
      </c>
    </row>
    <row r="836" spans="1:8" x14ac:dyDescent="0.15">
      <c r="A836" s="7" t="s">
        <v>83</v>
      </c>
      <c r="B836" s="7" t="str">
        <f>VLOOKUP(A836,countries!G831:H1004,2,FALSE)</f>
        <v>Middle East</v>
      </c>
      <c r="C836" s="10">
        <v>2022</v>
      </c>
      <c r="D836" s="9">
        <f t="shared" si="12"/>
        <v>1639805585.681741</v>
      </c>
      <c r="E836" s="9">
        <v>5000000000</v>
      </c>
      <c r="F836" s="9"/>
      <c r="G836" s="8">
        <v>1639.8055856817409</v>
      </c>
      <c r="H836" s="8">
        <v>1639.8055856817409</v>
      </c>
    </row>
    <row r="837" spans="1:8" x14ac:dyDescent="0.15">
      <c r="A837" s="7" t="s">
        <v>84</v>
      </c>
      <c r="B837" s="7" t="str">
        <f>VLOOKUP(A837,countries!G832:H1005,2,FALSE)</f>
        <v>Africa</v>
      </c>
      <c r="C837" s="10">
        <v>2013</v>
      </c>
      <c r="D837" s="9">
        <f t="shared" si="12"/>
        <v>46528477.238834426</v>
      </c>
      <c r="E837" s="9">
        <v>5000000000</v>
      </c>
      <c r="F837" s="9"/>
      <c r="G837" s="8">
        <v>46.528477238834427</v>
      </c>
      <c r="H837" s="8">
        <v>46.528477238834427</v>
      </c>
    </row>
    <row r="838" spans="1:8" x14ac:dyDescent="0.15">
      <c r="A838" s="7" t="s">
        <v>84</v>
      </c>
      <c r="B838" s="7" t="str">
        <f>VLOOKUP(A838,countries!G833:H1006,2,FALSE)</f>
        <v>Africa</v>
      </c>
      <c r="C838" s="10">
        <v>2014</v>
      </c>
      <c r="D838" s="9">
        <f t="shared" si="12"/>
        <v>49377739.968286209</v>
      </c>
      <c r="E838" s="9">
        <v>5000000000</v>
      </c>
      <c r="F838" s="9"/>
      <c r="G838" s="8">
        <v>49.377739968286207</v>
      </c>
      <c r="H838" s="8">
        <v>49.377739968286207</v>
      </c>
    </row>
    <row r="839" spans="1:8" x14ac:dyDescent="0.15">
      <c r="A839" s="7" t="s">
        <v>84</v>
      </c>
      <c r="B839" s="7" t="str">
        <f>VLOOKUP(A839,countries!G834:H1007,2,FALSE)</f>
        <v>Africa</v>
      </c>
      <c r="C839" s="10">
        <v>2015</v>
      </c>
      <c r="D839" s="9">
        <f t="shared" ref="D839:D902" si="13">G839*1000000</f>
        <v>51916142.336605072</v>
      </c>
      <c r="E839" s="9">
        <v>5000000000</v>
      </c>
      <c r="F839" s="9"/>
      <c r="G839" s="8">
        <v>51.91614233660507</v>
      </c>
      <c r="H839" s="8">
        <v>51.91614233660507</v>
      </c>
    </row>
    <row r="840" spans="1:8" x14ac:dyDescent="0.15">
      <c r="A840" s="7" t="s">
        <v>84</v>
      </c>
      <c r="B840" s="7" t="str">
        <f>VLOOKUP(A840,countries!G835:H1008,2,FALSE)</f>
        <v>Africa</v>
      </c>
      <c r="C840" s="10">
        <v>2016</v>
      </c>
      <c r="D840" s="9">
        <f t="shared" si="13"/>
        <v>52959910.820164211</v>
      </c>
      <c r="E840" s="9">
        <v>5000000000</v>
      </c>
      <c r="F840" s="9"/>
      <c r="G840" s="8">
        <v>52.959910820164211</v>
      </c>
      <c r="H840" s="8">
        <v>52.959910820164211</v>
      </c>
    </row>
    <row r="841" spans="1:8" x14ac:dyDescent="0.15">
      <c r="A841" s="7" t="s">
        <v>84</v>
      </c>
      <c r="B841" s="7" t="str">
        <f>VLOOKUP(A841,countries!G836:H1009,2,FALSE)</f>
        <v>Africa</v>
      </c>
      <c r="C841" s="10">
        <v>2017</v>
      </c>
      <c r="D841" s="9">
        <f t="shared" si="13"/>
        <v>57935737.475920491</v>
      </c>
      <c r="E841" s="9">
        <v>5000000000</v>
      </c>
      <c r="F841" s="9"/>
      <c r="G841" s="8">
        <v>57.93573747592049</v>
      </c>
      <c r="H841" s="8">
        <v>57.93573747592049</v>
      </c>
    </row>
    <row r="842" spans="1:8" x14ac:dyDescent="0.15">
      <c r="A842" s="7" t="s">
        <v>84</v>
      </c>
      <c r="B842" s="7" t="str">
        <f>VLOOKUP(A842,countries!G837:H1010,2,FALSE)</f>
        <v>Africa</v>
      </c>
      <c r="C842" s="10">
        <v>2018</v>
      </c>
      <c r="D842" s="9">
        <f t="shared" si="13"/>
        <v>53599880.861149408</v>
      </c>
      <c r="E842" s="9">
        <v>5000000000</v>
      </c>
      <c r="F842" s="9"/>
      <c r="G842" s="8">
        <v>53.599880861149408</v>
      </c>
      <c r="H842" s="8">
        <v>53.599880861149408</v>
      </c>
    </row>
    <row r="843" spans="1:8" x14ac:dyDescent="0.15">
      <c r="A843" s="7" t="s">
        <v>84</v>
      </c>
      <c r="B843" s="7" t="str">
        <f>VLOOKUP(A843,countries!G838:H1011,2,FALSE)</f>
        <v>Africa</v>
      </c>
      <c r="C843" s="10">
        <v>2019</v>
      </c>
      <c r="D843" s="9">
        <f t="shared" si="13"/>
        <v>48803931.291932456</v>
      </c>
      <c r="E843" s="9">
        <v>5000000000</v>
      </c>
      <c r="F843" s="9"/>
      <c r="G843" s="8">
        <v>48.803931291932457</v>
      </c>
      <c r="H843" s="8">
        <v>48.803931291932457</v>
      </c>
    </row>
    <row r="844" spans="1:8" x14ac:dyDescent="0.15">
      <c r="A844" s="7" t="s">
        <v>84</v>
      </c>
      <c r="B844" s="7" t="str">
        <f>VLOOKUP(A844,countries!G839:H1012,2,FALSE)</f>
        <v>Africa</v>
      </c>
      <c r="C844" s="10">
        <v>2020</v>
      </c>
      <c r="D844" s="9">
        <f t="shared" si="13"/>
        <v>45641006.436460875</v>
      </c>
      <c r="E844" s="9">
        <v>5000000000</v>
      </c>
      <c r="F844" s="9"/>
      <c r="G844" s="8">
        <v>45.641006436460877</v>
      </c>
      <c r="H844" s="8">
        <v>45.641006436460877</v>
      </c>
    </row>
    <row r="845" spans="1:8" x14ac:dyDescent="0.15">
      <c r="A845" s="7" t="s">
        <v>84</v>
      </c>
      <c r="B845" s="7" t="str">
        <f>VLOOKUP(A845,countries!G840:H1013,2,FALSE)</f>
        <v>Africa</v>
      </c>
      <c r="C845" s="10">
        <v>2021</v>
      </c>
      <c r="D845" s="9">
        <f t="shared" si="13"/>
        <v>37044054.950260535</v>
      </c>
      <c r="E845" s="9">
        <v>5000000000</v>
      </c>
      <c r="F845" s="9"/>
      <c r="G845" s="8">
        <v>37.044054950260538</v>
      </c>
      <c r="H845" s="8">
        <v>37.044054950260538</v>
      </c>
    </row>
    <row r="846" spans="1:8" x14ac:dyDescent="0.15">
      <c r="A846" s="7" t="s">
        <v>84</v>
      </c>
      <c r="B846" s="7" t="str">
        <f>VLOOKUP(A846,countries!G841:H1014,2,FALSE)</f>
        <v>Africa</v>
      </c>
      <c r="C846" s="10">
        <v>2022</v>
      </c>
      <c r="D846" s="9">
        <f t="shared" si="13"/>
        <v>35508652.026760302</v>
      </c>
      <c r="E846" s="9">
        <v>5000000000</v>
      </c>
      <c r="F846" s="9"/>
      <c r="G846" s="8">
        <v>35.508652026760302</v>
      </c>
      <c r="H846" s="8">
        <v>35.508652026760302</v>
      </c>
    </row>
    <row r="847" spans="1:8" x14ac:dyDescent="0.15">
      <c r="A847" s="7" t="s">
        <v>85</v>
      </c>
      <c r="B847" s="7" t="str">
        <f>VLOOKUP(A847,countries!G842:H1015,2,FALSE)</f>
        <v>Africa</v>
      </c>
      <c r="C847" s="10">
        <v>2013</v>
      </c>
      <c r="D847" s="9">
        <f t="shared" si="13"/>
        <v>44027036.561103351</v>
      </c>
      <c r="E847" s="9">
        <v>5000000000</v>
      </c>
      <c r="F847" s="9"/>
      <c r="G847" s="8">
        <v>44.027036561103351</v>
      </c>
      <c r="H847" s="8">
        <v>44.027036561103351</v>
      </c>
    </row>
    <row r="848" spans="1:8" x14ac:dyDescent="0.15">
      <c r="A848" s="7" t="s">
        <v>85</v>
      </c>
      <c r="B848" s="7" t="str">
        <f>VLOOKUP(A848,countries!G843:H1016,2,FALSE)</f>
        <v>Africa</v>
      </c>
      <c r="C848" s="10">
        <v>2014</v>
      </c>
      <c r="D848" s="9">
        <f t="shared" si="13"/>
        <v>39291205.630078539</v>
      </c>
      <c r="E848" s="9">
        <v>5000000000</v>
      </c>
      <c r="F848" s="9"/>
      <c r="G848" s="8">
        <v>39.291205630078537</v>
      </c>
      <c r="H848" s="8">
        <v>39.291205630078537</v>
      </c>
    </row>
    <row r="849" spans="1:8" x14ac:dyDescent="0.15">
      <c r="A849" s="7" t="s">
        <v>85</v>
      </c>
      <c r="B849" s="7" t="str">
        <f>VLOOKUP(A849,countries!G844:H1017,2,FALSE)</f>
        <v>Africa</v>
      </c>
      <c r="C849" s="10">
        <v>2015</v>
      </c>
      <c r="D849" s="9">
        <f t="shared" si="13"/>
        <v>36767714.859408677</v>
      </c>
      <c r="E849" s="9">
        <v>5000000000</v>
      </c>
      <c r="F849" s="9"/>
      <c r="G849" s="8">
        <v>36.767714859408677</v>
      </c>
      <c r="H849" s="8">
        <v>36.767714859408677</v>
      </c>
    </row>
    <row r="850" spans="1:8" x14ac:dyDescent="0.15">
      <c r="A850" s="7" t="s">
        <v>85</v>
      </c>
      <c r="B850" s="7" t="str">
        <f>VLOOKUP(A850,countries!G845:H1018,2,FALSE)</f>
        <v>Africa</v>
      </c>
      <c r="C850" s="10">
        <v>2016</v>
      </c>
      <c r="D850" s="9">
        <f t="shared" si="13"/>
        <v>32513507.594163023</v>
      </c>
      <c r="E850" s="9">
        <v>5000000000</v>
      </c>
      <c r="F850" s="9"/>
      <c r="G850" s="8">
        <v>32.513507594163023</v>
      </c>
      <c r="H850" s="8">
        <v>32.513507594163023</v>
      </c>
    </row>
    <row r="851" spans="1:8" x14ac:dyDescent="0.15">
      <c r="A851" s="7" t="s">
        <v>85</v>
      </c>
      <c r="B851" s="7" t="str">
        <f>VLOOKUP(A851,countries!G846:H1019,2,FALSE)</f>
        <v>Africa</v>
      </c>
      <c r="C851" s="10">
        <v>2017</v>
      </c>
      <c r="D851" s="9">
        <f t="shared" si="13"/>
        <v>23851250.73517514</v>
      </c>
      <c r="E851" s="9">
        <v>5000000000</v>
      </c>
      <c r="F851" s="9"/>
      <c r="G851" s="8">
        <v>23.851250735175139</v>
      </c>
      <c r="H851" s="8">
        <v>23.851250735175139</v>
      </c>
    </row>
    <row r="852" spans="1:8" x14ac:dyDescent="0.15">
      <c r="A852" s="7" t="s">
        <v>85</v>
      </c>
      <c r="B852" s="7" t="str">
        <f>VLOOKUP(A852,countries!G847:H1020,2,FALSE)</f>
        <v>Africa</v>
      </c>
      <c r="C852" s="10">
        <v>2018</v>
      </c>
      <c r="D852" s="9">
        <f t="shared" si="13"/>
        <v>19151248.299265891</v>
      </c>
      <c r="E852" s="9">
        <v>5000000000</v>
      </c>
      <c r="F852" s="9"/>
      <c r="G852" s="8">
        <v>19.151248299265891</v>
      </c>
      <c r="H852" s="8">
        <v>19.151248299265891</v>
      </c>
    </row>
    <row r="853" spans="1:8" x14ac:dyDescent="0.15">
      <c r="A853" s="7" t="s">
        <v>85</v>
      </c>
      <c r="B853" s="7" t="str">
        <f>VLOOKUP(A853,countries!G848:H1021,2,FALSE)</f>
        <v>Africa</v>
      </c>
      <c r="C853" s="10">
        <v>2019</v>
      </c>
      <c r="D853" s="9">
        <f t="shared" si="13"/>
        <v>15282377.671658039</v>
      </c>
      <c r="E853" s="9">
        <v>5000000000</v>
      </c>
      <c r="F853" s="9"/>
      <c r="G853" s="8">
        <v>15.28237767165804</v>
      </c>
      <c r="H853" s="8">
        <v>15.28237767165804</v>
      </c>
    </row>
    <row r="854" spans="1:8" x14ac:dyDescent="0.15">
      <c r="A854" s="7" t="s">
        <v>85</v>
      </c>
      <c r="B854" s="7" t="str">
        <f>VLOOKUP(A854,countries!G849:H1022,2,FALSE)</f>
        <v>Africa</v>
      </c>
      <c r="C854" s="10">
        <v>2020</v>
      </c>
      <c r="D854" s="9">
        <f t="shared" si="13"/>
        <v>13657946.697623469</v>
      </c>
      <c r="E854" s="9">
        <v>5000000000</v>
      </c>
      <c r="F854" s="9"/>
      <c r="G854" s="8">
        <v>13.657946697623469</v>
      </c>
      <c r="H854" s="8">
        <v>13.657946697623469</v>
      </c>
    </row>
    <row r="855" spans="1:8" x14ac:dyDescent="0.15">
      <c r="A855" s="7" t="s">
        <v>85</v>
      </c>
      <c r="B855" s="7" t="str">
        <f>VLOOKUP(A855,countries!G850:H1023,2,FALSE)</f>
        <v>Africa</v>
      </c>
      <c r="C855" s="10">
        <v>2021</v>
      </c>
      <c r="D855" s="9">
        <f t="shared" si="13"/>
        <v>14743000</v>
      </c>
      <c r="E855" s="9">
        <v>5000000000</v>
      </c>
      <c r="F855" s="9"/>
      <c r="G855" s="8">
        <v>14.743</v>
      </c>
      <c r="H855" s="8">
        <v>14.743</v>
      </c>
    </row>
    <row r="856" spans="1:8" x14ac:dyDescent="0.15">
      <c r="A856" s="7" t="s">
        <v>85</v>
      </c>
      <c r="B856" s="7" t="str">
        <f>VLOOKUP(A856,countries!G851:H1024,2,FALSE)</f>
        <v>Africa</v>
      </c>
      <c r="C856" s="10">
        <v>2022</v>
      </c>
      <c r="D856" s="9">
        <f t="shared" si="13"/>
        <v>17826638.70945638</v>
      </c>
      <c r="E856" s="9">
        <v>5000000000</v>
      </c>
      <c r="F856" s="9"/>
      <c r="G856" s="8">
        <v>17.826638709456379</v>
      </c>
      <c r="H856" s="8">
        <v>17.826638709456379</v>
      </c>
    </row>
    <row r="857" spans="1:8" x14ac:dyDescent="0.15">
      <c r="A857" s="7" t="s">
        <v>86</v>
      </c>
      <c r="B857" s="7" t="str">
        <f>VLOOKUP(A857,countries!G852:H1025,2,FALSE)</f>
        <v>Europe</v>
      </c>
      <c r="C857" s="10">
        <v>2013</v>
      </c>
      <c r="D857" s="9">
        <f t="shared" si="13"/>
        <v>365502915.22295439</v>
      </c>
      <c r="E857" s="9">
        <v>5000000000</v>
      </c>
      <c r="F857" s="9"/>
      <c r="G857" s="8">
        <v>365.50291522295441</v>
      </c>
      <c r="H857" s="8">
        <v>365.50291522295441</v>
      </c>
    </row>
    <row r="858" spans="1:8" x14ac:dyDescent="0.15">
      <c r="A858" s="7" t="s">
        <v>86</v>
      </c>
      <c r="B858" s="7" t="str">
        <f>VLOOKUP(A858,countries!G853:H1026,2,FALSE)</f>
        <v>Europe</v>
      </c>
      <c r="C858" s="10">
        <v>2014</v>
      </c>
      <c r="D858" s="9">
        <f t="shared" si="13"/>
        <v>439493869.44653457</v>
      </c>
      <c r="E858" s="9">
        <v>5000000000</v>
      </c>
      <c r="F858" s="9"/>
      <c r="G858" s="8">
        <v>439.49386944653457</v>
      </c>
      <c r="H858" s="8">
        <v>439.49386944653457</v>
      </c>
    </row>
    <row r="859" spans="1:8" x14ac:dyDescent="0.15">
      <c r="A859" s="7" t="s">
        <v>86</v>
      </c>
      <c r="B859" s="7" t="str">
        <f>VLOOKUP(A859,countries!G854:H1027,2,FALSE)</f>
        <v>Europe</v>
      </c>
      <c r="C859" s="10">
        <v>2015</v>
      </c>
      <c r="D859" s="9">
        <f t="shared" si="13"/>
        <v>585535966.01320589</v>
      </c>
      <c r="E859" s="9">
        <v>5000000000</v>
      </c>
      <c r="F859" s="9"/>
      <c r="G859" s="8">
        <v>585.53596601320589</v>
      </c>
      <c r="H859" s="8">
        <v>585.53596601320589</v>
      </c>
    </row>
    <row r="860" spans="1:8" x14ac:dyDescent="0.15">
      <c r="A860" s="7" t="s">
        <v>86</v>
      </c>
      <c r="B860" s="7" t="str">
        <f>VLOOKUP(A860,countries!G855:H1028,2,FALSE)</f>
        <v>Europe</v>
      </c>
      <c r="C860" s="10">
        <v>2016</v>
      </c>
      <c r="D860" s="9">
        <f t="shared" si="13"/>
        <v>784725057.0470413</v>
      </c>
      <c r="E860" s="9">
        <v>5000000000</v>
      </c>
      <c r="F860" s="9"/>
      <c r="G860" s="8">
        <v>784.72505704704133</v>
      </c>
      <c r="H860" s="8">
        <v>784.72505704704133</v>
      </c>
    </row>
    <row r="861" spans="1:8" x14ac:dyDescent="0.15">
      <c r="A861" s="7" t="s">
        <v>86</v>
      </c>
      <c r="B861" s="7" t="str">
        <f>VLOOKUP(A861,countries!G856:H1029,2,FALSE)</f>
        <v>Europe</v>
      </c>
      <c r="C861" s="10">
        <v>2017</v>
      </c>
      <c r="D861" s="9">
        <f t="shared" si="13"/>
        <v>953006525.27523291</v>
      </c>
      <c r="E861" s="9">
        <v>5000000000</v>
      </c>
      <c r="F861" s="9"/>
      <c r="G861" s="8">
        <v>953.00652527523289</v>
      </c>
      <c r="H861" s="8">
        <v>953.00652527523289</v>
      </c>
    </row>
    <row r="862" spans="1:8" x14ac:dyDescent="0.15">
      <c r="A862" s="7" t="s">
        <v>86</v>
      </c>
      <c r="B862" s="7" t="str">
        <f>VLOOKUP(A862,countries!G857:H1030,2,FALSE)</f>
        <v>Europe</v>
      </c>
      <c r="C862" s="10">
        <v>2018</v>
      </c>
      <c r="D862" s="9">
        <f t="shared" si="13"/>
        <v>1147462893.294708</v>
      </c>
      <c r="E862" s="9">
        <v>5000000000</v>
      </c>
      <c r="F862" s="9"/>
      <c r="G862" s="8">
        <v>1147.462893294708</v>
      </c>
      <c r="H862" s="8">
        <v>1147.462893294708</v>
      </c>
    </row>
    <row r="863" spans="1:8" x14ac:dyDescent="0.15">
      <c r="A863" s="7" t="s">
        <v>86</v>
      </c>
      <c r="B863" s="7" t="str">
        <f>VLOOKUP(A863,countries!G858:H1031,2,FALSE)</f>
        <v>Europe</v>
      </c>
      <c r="C863" s="10">
        <v>2019</v>
      </c>
      <c r="D863" s="9">
        <f t="shared" si="13"/>
        <v>1224018739.501359</v>
      </c>
      <c r="E863" s="9">
        <v>5000000000</v>
      </c>
      <c r="F863" s="9"/>
      <c r="G863" s="8">
        <v>1224.0187395013591</v>
      </c>
      <c r="H863" s="8">
        <v>1224.0187395013591</v>
      </c>
    </row>
    <row r="864" spans="1:8" x14ac:dyDescent="0.15">
      <c r="A864" s="7" t="s">
        <v>86</v>
      </c>
      <c r="B864" s="7" t="str">
        <f>VLOOKUP(A864,countries!G859:H1032,2,FALSE)</f>
        <v>Europe</v>
      </c>
      <c r="C864" s="10">
        <v>2020</v>
      </c>
      <c r="D864" s="9">
        <f t="shared" si="13"/>
        <v>1275118856.8508251</v>
      </c>
      <c r="E864" s="9">
        <v>5000000000</v>
      </c>
      <c r="F864" s="9"/>
      <c r="G864" s="8">
        <v>1275.1188568508251</v>
      </c>
      <c r="H864" s="8">
        <v>1275.1188568508251</v>
      </c>
    </row>
    <row r="865" spans="1:8" x14ac:dyDescent="0.15">
      <c r="A865" s="7" t="s">
        <v>86</v>
      </c>
      <c r="B865" s="7" t="str">
        <f>VLOOKUP(A865,countries!G860:H1033,2,FALSE)</f>
        <v>Europe</v>
      </c>
      <c r="C865" s="10">
        <v>2021</v>
      </c>
      <c r="D865" s="9">
        <f t="shared" si="13"/>
        <v>1306764427.625355</v>
      </c>
      <c r="E865" s="9">
        <v>5000000000</v>
      </c>
      <c r="F865" s="9"/>
      <c r="G865" s="8">
        <v>1306.764427625355</v>
      </c>
      <c r="H865" s="8">
        <v>1306.764427625355</v>
      </c>
    </row>
    <row r="866" spans="1:8" x14ac:dyDescent="0.15">
      <c r="A866" s="7" t="s">
        <v>86</v>
      </c>
      <c r="B866" s="7" t="str">
        <f>VLOOKUP(A866,countries!G861:H1034,2,FALSE)</f>
        <v>Europe</v>
      </c>
      <c r="C866" s="10">
        <v>2022</v>
      </c>
      <c r="D866" s="9">
        <f t="shared" si="13"/>
        <v>1656136625.81896</v>
      </c>
      <c r="E866" s="9">
        <v>5000000000</v>
      </c>
      <c r="F866" s="9"/>
      <c r="G866" s="8">
        <v>1656.1366258189601</v>
      </c>
      <c r="H866" s="8">
        <v>1656.1366258189601</v>
      </c>
    </row>
    <row r="867" spans="1:8" x14ac:dyDescent="0.15">
      <c r="A867" s="7" t="s">
        <v>87</v>
      </c>
      <c r="B867" s="7" t="str">
        <f>VLOOKUP(A867,countries!G862:H1035,2,FALSE)</f>
        <v>Europe</v>
      </c>
      <c r="C867" s="10">
        <v>2013</v>
      </c>
      <c r="D867" s="9">
        <f t="shared" si="13"/>
        <v>229253766.76857361</v>
      </c>
      <c r="E867" s="9">
        <v>5000000000</v>
      </c>
      <c r="F867" s="9"/>
      <c r="G867" s="8">
        <v>229.2537667685736</v>
      </c>
      <c r="H867" s="8">
        <v>229.2537667685736</v>
      </c>
    </row>
    <row r="868" spans="1:8" x14ac:dyDescent="0.15">
      <c r="A868" s="7" t="s">
        <v>87</v>
      </c>
      <c r="B868" s="7" t="str">
        <f>VLOOKUP(A868,countries!G863:H1036,2,FALSE)</f>
        <v>Europe</v>
      </c>
      <c r="C868" s="10">
        <v>2014</v>
      </c>
      <c r="D868" s="9">
        <f t="shared" si="13"/>
        <v>245943995.66016218</v>
      </c>
      <c r="E868" s="9">
        <v>5000000000</v>
      </c>
      <c r="F868" s="9"/>
      <c r="G868" s="8">
        <v>245.94399566016219</v>
      </c>
      <c r="H868" s="8">
        <v>245.94399566016219</v>
      </c>
    </row>
    <row r="869" spans="1:8" x14ac:dyDescent="0.15">
      <c r="A869" s="7" t="s">
        <v>87</v>
      </c>
      <c r="B869" s="7" t="str">
        <f>VLOOKUP(A869,countries!G864:H1037,2,FALSE)</f>
        <v>Europe</v>
      </c>
      <c r="C869" s="10">
        <v>2015</v>
      </c>
      <c r="D869" s="9">
        <f t="shared" si="13"/>
        <v>289873314.80605549</v>
      </c>
      <c r="E869" s="9">
        <v>5000000000</v>
      </c>
      <c r="F869" s="9"/>
      <c r="G869" s="8">
        <v>289.87331480605548</v>
      </c>
      <c r="H869" s="8">
        <v>289.87331480605548</v>
      </c>
    </row>
    <row r="870" spans="1:8" x14ac:dyDescent="0.15">
      <c r="A870" s="7" t="s">
        <v>87</v>
      </c>
      <c r="B870" s="7" t="str">
        <f>VLOOKUP(A870,countries!G865:H1038,2,FALSE)</f>
        <v>Europe</v>
      </c>
      <c r="C870" s="10">
        <v>2016</v>
      </c>
      <c r="D870" s="9">
        <f t="shared" si="13"/>
        <v>273617633.3992613</v>
      </c>
      <c r="E870" s="9">
        <v>5000000000</v>
      </c>
      <c r="F870" s="9"/>
      <c r="G870" s="8">
        <v>273.61763339926131</v>
      </c>
      <c r="H870" s="8">
        <v>273.61763339926131</v>
      </c>
    </row>
    <row r="871" spans="1:8" x14ac:dyDescent="0.15">
      <c r="A871" s="7" t="s">
        <v>87</v>
      </c>
      <c r="B871" s="7" t="str">
        <f>VLOOKUP(A871,countries!G866:H1039,2,FALSE)</f>
        <v>Europe</v>
      </c>
      <c r="C871" s="10">
        <v>2017</v>
      </c>
      <c r="D871" s="9">
        <f t="shared" si="13"/>
        <v>363667514.6547488</v>
      </c>
      <c r="E871" s="9">
        <v>5000000000</v>
      </c>
      <c r="F871" s="9"/>
      <c r="G871" s="8">
        <v>363.6675146547488</v>
      </c>
      <c r="H871" s="8">
        <v>363.6675146547488</v>
      </c>
    </row>
    <row r="872" spans="1:8" x14ac:dyDescent="0.15">
      <c r="A872" s="7" t="s">
        <v>87</v>
      </c>
      <c r="B872" s="7" t="str">
        <f>VLOOKUP(A872,countries!G867:H1040,2,FALSE)</f>
        <v>Europe</v>
      </c>
      <c r="C872" s="10">
        <v>2018</v>
      </c>
      <c r="D872" s="9">
        <f t="shared" si="13"/>
        <v>374362078.71249068</v>
      </c>
      <c r="E872" s="9">
        <v>5000000000</v>
      </c>
      <c r="F872" s="9"/>
      <c r="G872" s="8">
        <v>374.3620787124907</v>
      </c>
      <c r="H872" s="8">
        <v>374.3620787124907</v>
      </c>
    </row>
    <row r="873" spans="1:8" x14ac:dyDescent="0.15">
      <c r="A873" s="7" t="s">
        <v>87</v>
      </c>
      <c r="B873" s="7" t="str">
        <f>VLOOKUP(A873,countries!G868:H1041,2,FALSE)</f>
        <v>Europe</v>
      </c>
      <c r="C873" s="10">
        <v>2019</v>
      </c>
      <c r="D873" s="9">
        <f t="shared" si="13"/>
        <v>416844259.66153693</v>
      </c>
      <c r="E873" s="9">
        <v>5000000000</v>
      </c>
      <c r="F873" s="9"/>
      <c r="G873" s="8">
        <v>416.84425966153691</v>
      </c>
      <c r="H873" s="8">
        <v>416.84425966153691</v>
      </c>
    </row>
    <row r="874" spans="1:8" x14ac:dyDescent="0.15">
      <c r="A874" s="7" t="s">
        <v>87</v>
      </c>
      <c r="B874" s="7" t="str">
        <f>VLOOKUP(A874,countries!G869:H1042,2,FALSE)</f>
        <v>Europe</v>
      </c>
      <c r="C874" s="10">
        <v>2020</v>
      </c>
      <c r="D874" s="9">
        <f t="shared" si="13"/>
        <v>452253325.37626338</v>
      </c>
      <c r="E874" s="9">
        <v>5000000000</v>
      </c>
      <c r="F874" s="9"/>
      <c r="G874" s="8">
        <v>452.25332537626338</v>
      </c>
      <c r="H874" s="8">
        <v>452.25332537626338</v>
      </c>
    </row>
    <row r="875" spans="1:8" x14ac:dyDescent="0.15">
      <c r="A875" s="7" t="s">
        <v>87</v>
      </c>
      <c r="B875" s="7" t="str">
        <f>VLOOKUP(A875,countries!G870:H1043,2,FALSE)</f>
        <v>Europe</v>
      </c>
      <c r="C875" s="10">
        <v>2021</v>
      </c>
      <c r="D875" s="9">
        <f t="shared" si="13"/>
        <v>403263954.58845782</v>
      </c>
      <c r="E875" s="9">
        <v>5000000000</v>
      </c>
      <c r="F875" s="9"/>
      <c r="G875" s="8">
        <v>403.26395458845781</v>
      </c>
      <c r="H875" s="8">
        <v>403.26395458845781</v>
      </c>
    </row>
    <row r="876" spans="1:8" x14ac:dyDescent="0.15">
      <c r="A876" s="7" t="s">
        <v>87</v>
      </c>
      <c r="B876" s="7" t="str">
        <f>VLOOKUP(A876,countries!G871:H1044,2,FALSE)</f>
        <v>Europe</v>
      </c>
      <c r="C876" s="10">
        <v>2022</v>
      </c>
      <c r="D876" s="9">
        <f t="shared" si="13"/>
        <v>585705352.20012903</v>
      </c>
      <c r="E876" s="9">
        <v>5000000000</v>
      </c>
      <c r="F876" s="9"/>
      <c r="G876" s="8">
        <v>585.70535220012903</v>
      </c>
      <c r="H876" s="8">
        <v>585.70535220012903</v>
      </c>
    </row>
    <row r="877" spans="1:8" x14ac:dyDescent="0.15">
      <c r="A877" s="7" t="s">
        <v>88</v>
      </c>
      <c r="B877" s="7" t="str">
        <f>VLOOKUP(A877,countries!G872:H1045,2,FALSE)</f>
        <v>Africa</v>
      </c>
      <c r="C877" s="10">
        <v>2013</v>
      </c>
      <c r="D877" s="9">
        <f t="shared" si="13"/>
        <v>68983511.338774011</v>
      </c>
      <c r="E877" s="9">
        <v>5000000000</v>
      </c>
      <c r="F877" s="9"/>
      <c r="G877" s="8">
        <v>68.983511338774008</v>
      </c>
      <c r="H877" s="8">
        <v>68.983511338774008</v>
      </c>
    </row>
    <row r="878" spans="1:8" x14ac:dyDescent="0.15">
      <c r="A878" s="7" t="s">
        <v>88</v>
      </c>
      <c r="B878" s="7" t="str">
        <f>VLOOKUP(A878,countries!G873:H1046,2,FALSE)</f>
        <v>Africa</v>
      </c>
      <c r="C878" s="10">
        <v>2014</v>
      </c>
      <c r="D878" s="9">
        <f t="shared" si="13"/>
        <v>68976448.001386955</v>
      </c>
      <c r="E878" s="9">
        <v>5000000000</v>
      </c>
      <c r="F878" s="9"/>
      <c r="G878" s="8">
        <v>68.976448001386956</v>
      </c>
      <c r="H878" s="8">
        <v>68.976448001386956</v>
      </c>
    </row>
    <row r="879" spans="1:8" x14ac:dyDescent="0.15">
      <c r="A879" s="7" t="s">
        <v>88</v>
      </c>
      <c r="B879" s="7" t="str">
        <f>VLOOKUP(A879,countries!G874:H1047,2,FALSE)</f>
        <v>Africa</v>
      </c>
      <c r="C879" s="10">
        <v>2015</v>
      </c>
      <c r="D879" s="9">
        <f t="shared" si="13"/>
        <v>65986301.768787853</v>
      </c>
      <c r="E879" s="9">
        <v>5000000000</v>
      </c>
      <c r="F879" s="9"/>
      <c r="G879" s="8">
        <v>65.986301768787854</v>
      </c>
      <c r="H879" s="8">
        <v>65.986301768787854</v>
      </c>
    </row>
    <row r="880" spans="1:8" x14ac:dyDescent="0.15">
      <c r="A880" s="7" t="s">
        <v>88</v>
      </c>
      <c r="B880" s="7" t="str">
        <f>VLOOKUP(A880,countries!G875:H1048,2,FALSE)</f>
        <v>Africa</v>
      </c>
      <c r="C880" s="10">
        <v>2016</v>
      </c>
      <c r="D880" s="9">
        <f t="shared" si="13"/>
        <v>67928433.886585876</v>
      </c>
      <c r="E880" s="9">
        <v>5000000000</v>
      </c>
      <c r="F880" s="9"/>
      <c r="G880" s="8">
        <v>67.928433886585879</v>
      </c>
      <c r="H880" s="8">
        <v>67.928433886585879</v>
      </c>
    </row>
    <row r="881" spans="1:8" x14ac:dyDescent="0.15">
      <c r="A881" s="7" t="s">
        <v>88</v>
      </c>
      <c r="B881" s="7" t="str">
        <f>VLOOKUP(A881,countries!G876:H1049,2,FALSE)</f>
        <v>Africa</v>
      </c>
      <c r="C881" s="10">
        <v>2017</v>
      </c>
      <c r="D881" s="9">
        <f t="shared" si="13"/>
        <v>68887212.049629778</v>
      </c>
      <c r="E881" s="9">
        <v>5000000000</v>
      </c>
      <c r="F881" s="9"/>
      <c r="G881" s="8">
        <v>68.887212049629781</v>
      </c>
      <c r="H881" s="8">
        <v>68.887212049629781</v>
      </c>
    </row>
    <row r="882" spans="1:8" x14ac:dyDescent="0.15">
      <c r="A882" s="7" t="s">
        <v>88</v>
      </c>
      <c r="B882" s="7" t="str">
        <f>VLOOKUP(A882,countries!G877:H1050,2,FALSE)</f>
        <v>Africa</v>
      </c>
      <c r="C882" s="10">
        <v>2018</v>
      </c>
      <c r="D882" s="9">
        <f t="shared" si="13"/>
        <v>74518137.976209402</v>
      </c>
      <c r="E882" s="9">
        <v>5000000000</v>
      </c>
      <c r="F882" s="9"/>
      <c r="G882" s="8">
        <v>74.518137976209402</v>
      </c>
      <c r="H882" s="8">
        <v>74.518137976209402</v>
      </c>
    </row>
    <row r="883" spans="1:8" x14ac:dyDescent="0.15">
      <c r="A883" s="7" t="s">
        <v>88</v>
      </c>
      <c r="B883" s="7" t="str">
        <f>VLOOKUP(A883,countries!G878:H1051,2,FALSE)</f>
        <v>Africa</v>
      </c>
      <c r="C883" s="10">
        <v>2019</v>
      </c>
      <c r="D883" s="9">
        <f t="shared" si="13"/>
        <v>80429708.953972891</v>
      </c>
      <c r="E883" s="9">
        <v>5000000000</v>
      </c>
      <c r="F883" s="9"/>
      <c r="G883" s="8">
        <v>80.429708953972892</v>
      </c>
      <c r="H883" s="8">
        <v>80.429708953972892</v>
      </c>
    </row>
    <row r="884" spans="1:8" x14ac:dyDescent="0.15">
      <c r="A884" s="7" t="s">
        <v>88</v>
      </c>
      <c r="B884" s="7" t="str">
        <f>VLOOKUP(A884,countries!G879:H1052,2,FALSE)</f>
        <v>Africa</v>
      </c>
      <c r="C884" s="10">
        <v>2020</v>
      </c>
      <c r="D884" s="9">
        <f t="shared" si="13"/>
        <v>92290325.463717625</v>
      </c>
      <c r="E884" s="9">
        <v>5000000000</v>
      </c>
      <c r="F884" s="9"/>
      <c r="G884" s="8">
        <v>92.290325463717622</v>
      </c>
      <c r="H884" s="8">
        <v>92.290325463717622</v>
      </c>
    </row>
    <row r="885" spans="1:8" x14ac:dyDescent="0.15">
      <c r="A885" s="7" t="s">
        <v>88</v>
      </c>
      <c r="B885" s="7" t="str">
        <f>VLOOKUP(A885,countries!G880:H1053,2,FALSE)</f>
        <v>Africa</v>
      </c>
      <c r="C885" s="10">
        <v>2021</v>
      </c>
      <c r="D885" s="9">
        <f t="shared" si="13"/>
        <v>99185920.033548683</v>
      </c>
      <c r="E885" s="9">
        <v>5000000000</v>
      </c>
      <c r="F885" s="9"/>
      <c r="G885" s="8">
        <v>99.185920033548683</v>
      </c>
      <c r="H885" s="8">
        <v>99.185920033548683</v>
      </c>
    </row>
    <row r="886" spans="1:8" x14ac:dyDescent="0.15">
      <c r="A886" s="7" t="s">
        <v>88</v>
      </c>
      <c r="B886" s="7" t="str">
        <f>VLOOKUP(A886,countries!G881:H1054,2,FALSE)</f>
        <v>Africa</v>
      </c>
      <c r="C886" s="10">
        <v>2022</v>
      </c>
      <c r="D886" s="9">
        <f t="shared" si="13"/>
        <v>96569244.65460059</v>
      </c>
      <c r="E886" s="9">
        <v>5000000000</v>
      </c>
      <c r="F886" s="9"/>
      <c r="G886" s="8">
        <v>96.569244654600595</v>
      </c>
      <c r="H886" s="8">
        <v>96.569244654600595</v>
      </c>
    </row>
    <row r="887" spans="1:8" x14ac:dyDescent="0.15">
      <c r="A887" s="7" t="s">
        <v>89</v>
      </c>
      <c r="B887" s="7" t="str">
        <f>VLOOKUP(A887,countries!G882:H1055,2,FALSE)</f>
        <v>Africa</v>
      </c>
      <c r="C887" s="10">
        <v>2013</v>
      </c>
      <c r="D887" s="9">
        <f t="shared" si="13"/>
        <v>87149388.778689712</v>
      </c>
      <c r="E887" s="9">
        <v>5000000000</v>
      </c>
      <c r="F887" s="9"/>
      <c r="G887" s="8">
        <v>87.149388778689712</v>
      </c>
      <c r="H887" s="8">
        <v>87.149388778689712</v>
      </c>
    </row>
    <row r="888" spans="1:8" x14ac:dyDescent="0.15">
      <c r="A888" s="7" t="s">
        <v>89</v>
      </c>
      <c r="B888" s="7" t="str">
        <f>VLOOKUP(A888,countries!G883:H1056,2,FALSE)</f>
        <v>Africa</v>
      </c>
      <c r="C888" s="10">
        <v>2014</v>
      </c>
      <c r="D888" s="9">
        <f t="shared" si="13"/>
        <v>64512903.848551504</v>
      </c>
      <c r="E888" s="9">
        <v>5000000000</v>
      </c>
      <c r="F888" s="9"/>
      <c r="G888" s="8">
        <v>64.512903848551503</v>
      </c>
      <c r="H888" s="8">
        <v>64.512903848551503</v>
      </c>
    </row>
    <row r="889" spans="1:8" x14ac:dyDescent="0.15">
      <c r="A889" s="7" t="s">
        <v>89</v>
      </c>
      <c r="B889" s="7" t="str">
        <f>VLOOKUP(A889,countries!G884:H1057,2,FALSE)</f>
        <v>Africa</v>
      </c>
      <c r="C889" s="10">
        <v>2015</v>
      </c>
      <c r="D889" s="9">
        <f t="shared" si="13"/>
        <v>51148890.425678901</v>
      </c>
      <c r="E889" s="9">
        <v>5000000000</v>
      </c>
      <c r="F889" s="9"/>
      <c r="G889" s="8">
        <v>51.1488904256789</v>
      </c>
      <c r="H889" s="8">
        <v>51.1488904256789</v>
      </c>
    </row>
    <row r="890" spans="1:8" x14ac:dyDescent="0.15">
      <c r="A890" s="7" t="s">
        <v>89</v>
      </c>
      <c r="B890" s="7" t="str">
        <f>VLOOKUP(A890,countries!G885:H1058,2,FALSE)</f>
        <v>Africa</v>
      </c>
      <c r="C890" s="10">
        <v>2016</v>
      </c>
      <c r="D890" s="9">
        <f t="shared" si="13"/>
        <v>51949244.051180184</v>
      </c>
      <c r="E890" s="9">
        <v>5000000000</v>
      </c>
      <c r="F890" s="9"/>
      <c r="G890" s="8">
        <v>51.949244051180187</v>
      </c>
      <c r="H890" s="8">
        <v>51.949244051180187</v>
      </c>
    </row>
    <row r="891" spans="1:8" x14ac:dyDescent="0.15">
      <c r="A891" s="7" t="s">
        <v>89</v>
      </c>
      <c r="B891" s="7" t="str">
        <f>VLOOKUP(A891,countries!G886:H1059,2,FALSE)</f>
        <v>Africa</v>
      </c>
      <c r="C891" s="10">
        <v>2017</v>
      </c>
      <c r="D891" s="9">
        <f t="shared" si="13"/>
        <v>64246439.228217103</v>
      </c>
      <c r="E891" s="9">
        <v>5000000000</v>
      </c>
      <c r="F891" s="9"/>
      <c r="G891" s="8">
        <v>64.246439228217099</v>
      </c>
      <c r="H891" s="8">
        <v>64.246439228217099</v>
      </c>
    </row>
    <row r="892" spans="1:8" x14ac:dyDescent="0.15">
      <c r="A892" s="7" t="s">
        <v>89</v>
      </c>
      <c r="B892" s="7" t="str">
        <f>VLOOKUP(A892,countries!G887:H1060,2,FALSE)</f>
        <v>Africa</v>
      </c>
      <c r="C892" s="10">
        <v>2018</v>
      </c>
      <c r="D892" s="9">
        <f t="shared" si="13"/>
        <v>70409647.436864018</v>
      </c>
      <c r="E892" s="9">
        <v>5000000000</v>
      </c>
      <c r="F892" s="9"/>
      <c r="G892" s="8">
        <v>70.40964743686402</v>
      </c>
      <c r="H892" s="8">
        <v>70.40964743686402</v>
      </c>
    </row>
    <row r="893" spans="1:8" x14ac:dyDescent="0.15">
      <c r="A893" s="7" t="s">
        <v>89</v>
      </c>
      <c r="B893" s="7" t="str">
        <f>VLOOKUP(A893,countries!G888:H1061,2,FALSE)</f>
        <v>Africa</v>
      </c>
      <c r="C893" s="10">
        <v>2019</v>
      </c>
      <c r="D893" s="9">
        <f t="shared" si="13"/>
        <v>94378872.947144911</v>
      </c>
      <c r="E893" s="9">
        <v>5000000000</v>
      </c>
      <c r="F893" s="9"/>
      <c r="G893" s="8">
        <v>94.378872947144913</v>
      </c>
      <c r="H893" s="8">
        <v>94.378872947144913</v>
      </c>
    </row>
    <row r="894" spans="1:8" x14ac:dyDescent="0.15">
      <c r="A894" s="7" t="s">
        <v>89</v>
      </c>
      <c r="B894" s="7" t="str">
        <f>VLOOKUP(A894,countries!G889:H1062,2,FALSE)</f>
        <v>Africa</v>
      </c>
      <c r="C894" s="10">
        <v>2020</v>
      </c>
      <c r="D894" s="9">
        <f t="shared" si="13"/>
        <v>102181069.8791046</v>
      </c>
      <c r="E894" s="9">
        <v>5000000000</v>
      </c>
      <c r="F894" s="9"/>
      <c r="G894" s="8">
        <v>102.1810698791046</v>
      </c>
      <c r="H894" s="8">
        <v>102.1810698791046</v>
      </c>
    </row>
    <row r="895" spans="1:8" x14ac:dyDescent="0.15">
      <c r="A895" s="7" t="s">
        <v>89</v>
      </c>
      <c r="B895" s="7" t="str">
        <f>VLOOKUP(A895,countries!G890:H1063,2,FALSE)</f>
        <v>Africa</v>
      </c>
      <c r="C895" s="10">
        <v>2021</v>
      </c>
      <c r="D895" s="9">
        <f t="shared" si="13"/>
        <v>92570438.552575722</v>
      </c>
      <c r="E895" s="9">
        <v>5000000000</v>
      </c>
      <c r="F895" s="9"/>
      <c r="G895" s="8">
        <v>92.570438552575723</v>
      </c>
      <c r="H895" s="8">
        <v>92.570438552575723</v>
      </c>
    </row>
    <row r="896" spans="1:8" x14ac:dyDescent="0.15">
      <c r="A896" s="7" t="s">
        <v>89</v>
      </c>
      <c r="B896" s="7" t="str">
        <f>VLOOKUP(A896,countries!G891:H1064,2,FALSE)</f>
        <v>Africa</v>
      </c>
      <c r="C896" s="10">
        <v>2022</v>
      </c>
      <c r="D896" s="9">
        <f t="shared" si="13"/>
        <v>76183641.204730123</v>
      </c>
      <c r="E896" s="9">
        <v>5000000000</v>
      </c>
      <c r="F896" s="9"/>
      <c r="G896" s="8">
        <v>76.183641204730122</v>
      </c>
      <c r="H896" s="8">
        <v>76.183641204730122</v>
      </c>
    </row>
    <row r="897" spans="1:8" x14ac:dyDescent="0.15">
      <c r="A897" s="7" t="s">
        <v>90</v>
      </c>
      <c r="B897" s="7" t="str">
        <f>VLOOKUP(A897,countries!G892:H1065,2,FALSE)</f>
        <v>Asia/Oceana</v>
      </c>
      <c r="C897" s="10">
        <v>2013</v>
      </c>
      <c r="D897" s="9">
        <f t="shared" si="13"/>
        <v>4297649015.0542431</v>
      </c>
      <c r="E897" s="9">
        <v>5000000000</v>
      </c>
      <c r="F897" s="9"/>
      <c r="G897" s="8">
        <v>4297.6490150542431</v>
      </c>
      <c r="H897" s="8">
        <v>4297.6490150542431</v>
      </c>
    </row>
    <row r="898" spans="1:8" x14ac:dyDescent="0.15">
      <c r="A898" s="7" t="s">
        <v>90</v>
      </c>
      <c r="B898" s="7" t="str">
        <f>VLOOKUP(A898,countries!G893:H1066,2,FALSE)</f>
        <v>Asia/Oceana</v>
      </c>
      <c r="C898" s="10">
        <v>2014</v>
      </c>
      <c r="D898" s="9">
        <f t="shared" si="13"/>
        <v>4331055224.1511745</v>
      </c>
      <c r="E898" s="9">
        <v>5000000000</v>
      </c>
      <c r="F898" s="9"/>
      <c r="G898" s="8">
        <v>4331.0552241511741</v>
      </c>
      <c r="H898" s="8">
        <v>4331.0552241511741</v>
      </c>
    </row>
    <row r="899" spans="1:8" x14ac:dyDescent="0.15">
      <c r="A899" s="7" t="s">
        <v>90</v>
      </c>
      <c r="B899" s="7" t="str">
        <f>VLOOKUP(A899,countries!G894:H1067,2,FALSE)</f>
        <v>Asia/Oceana</v>
      </c>
      <c r="C899" s="10">
        <v>2015</v>
      </c>
      <c r="D899" s="9">
        <f t="shared" si="13"/>
        <v>4663335885.3319855</v>
      </c>
      <c r="E899" s="9">
        <v>5000000000</v>
      </c>
      <c r="F899" s="9"/>
      <c r="G899" s="8">
        <v>4663.3358853319851</v>
      </c>
      <c r="H899" s="8">
        <v>4663.3358853319851</v>
      </c>
    </row>
    <row r="900" spans="1:8" x14ac:dyDescent="0.15">
      <c r="A900" s="7" t="s">
        <v>90</v>
      </c>
      <c r="B900" s="7" t="str">
        <f>VLOOKUP(A900,countries!G895:H1068,2,FALSE)</f>
        <v>Asia/Oceana</v>
      </c>
      <c r="C900" s="10">
        <v>2016</v>
      </c>
      <c r="D900" s="9">
        <f t="shared" si="13"/>
        <v>4464614034.0270271</v>
      </c>
      <c r="E900" s="9">
        <v>5000000000</v>
      </c>
      <c r="F900" s="9"/>
      <c r="G900" s="8">
        <v>4464.6140340270267</v>
      </c>
      <c r="H900" s="8">
        <v>4464.6140340270267</v>
      </c>
    </row>
    <row r="901" spans="1:8" x14ac:dyDescent="0.15">
      <c r="A901" s="7" t="s">
        <v>90</v>
      </c>
      <c r="B901" s="7" t="str">
        <f>VLOOKUP(A901,countries!G896:H1069,2,FALSE)</f>
        <v>Asia/Oceana</v>
      </c>
      <c r="C901" s="10">
        <v>2017</v>
      </c>
      <c r="D901" s="9">
        <f t="shared" si="13"/>
        <v>3751626634.4885011</v>
      </c>
      <c r="E901" s="9">
        <v>5000000000</v>
      </c>
      <c r="F901" s="9"/>
      <c r="G901" s="8">
        <v>3751.6266344885012</v>
      </c>
      <c r="H901" s="8">
        <v>3751.6266344885012</v>
      </c>
    </row>
    <row r="902" spans="1:8" x14ac:dyDescent="0.15">
      <c r="A902" s="7" t="s">
        <v>90</v>
      </c>
      <c r="B902" s="7" t="str">
        <f>VLOOKUP(A902,countries!G897:H1070,2,FALSE)</f>
        <v>Asia/Oceana</v>
      </c>
      <c r="C902" s="10">
        <v>2018</v>
      </c>
      <c r="D902" s="9">
        <f t="shared" si="13"/>
        <v>3423198767.4095731</v>
      </c>
      <c r="E902" s="9">
        <v>5000000000</v>
      </c>
      <c r="F902" s="9"/>
      <c r="G902" s="8">
        <v>3423.1987674095731</v>
      </c>
      <c r="H902" s="8">
        <v>3423.1987674095731</v>
      </c>
    </row>
    <row r="903" spans="1:8" x14ac:dyDescent="0.15">
      <c r="A903" s="7" t="s">
        <v>90</v>
      </c>
      <c r="B903" s="7" t="str">
        <f>VLOOKUP(A903,countries!G898:H1071,2,FALSE)</f>
        <v>Asia/Oceana</v>
      </c>
      <c r="C903" s="10">
        <v>2019</v>
      </c>
      <c r="D903" s="9">
        <f t="shared" ref="D903:D966" si="14">G903*1000000</f>
        <v>3306465260.4949636</v>
      </c>
      <c r="E903" s="9">
        <v>5000000000</v>
      </c>
      <c r="F903" s="9"/>
      <c r="G903" s="8">
        <v>3306.4652604949638</v>
      </c>
      <c r="H903" s="8">
        <v>3306.4652604949638</v>
      </c>
    </row>
    <row r="904" spans="1:8" x14ac:dyDescent="0.15">
      <c r="A904" s="7" t="s">
        <v>90</v>
      </c>
      <c r="B904" s="7" t="str">
        <f>VLOOKUP(A904,countries!G899:H1072,2,FALSE)</f>
        <v>Asia/Oceana</v>
      </c>
      <c r="C904" s="10">
        <v>2020</v>
      </c>
      <c r="D904" s="9">
        <f t="shared" si="14"/>
        <v>3509116909.5382528</v>
      </c>
      <c r="E904" s="9">
        <v>5000000000</v>
      </c>
      <c r="F904" s="9"/>
      <c r="G904" s="8">
        <v>3509.1169095382529</v>
      </c>
      <c r="H904" s="8">
        <v>3509.1169095382529</v>
      </c>
    </row>
    <row r="905" spans="1:8" x14ac:dyDescent="0.15">
      <c r="A905" s="7" t="s">
        <v>90</v>
      </c>
      <c r="B905" s="7" t="str">
        <f>VLOOKUP(A905,countries!G900:H1073,2,FALSE)</f>
        <v>Asia/Oceana</v>
      </c>
      <c r="C905" s="10">
        <v>2021</v>
      </c>
      <c r="D905" s="9">
        <f t="shared" si="14"/>
        <v>3675489012.3158646</v>
      </c>
      <c r="E905" s="9">
        <v>5000000000</v>
      </c>
      <c r="F905" s="9"/>
      <c r="G905" s="8">
        <v>3675.4890123158648</v>
      </c>
      <c r="H905" s="8">
        <v>3675.4890123158648</v>
      </c>
    </row>
    <row r="906" spans="1:8" x14ac:dyDescent="0.15">
      <c r="A906" s="7" t="s">
        <v>90</v>
      </c>
      <c r="B906" s="7" t="str">
        <f>VLOOKUP(A906,countries!G901:H1074,2,FALSE)</f>
        <v>Asia/Oceana</v>
      </c>
      <c r="C906" s="10">
        <v>2022</v>
      </c>
      <c r="D906" s="9">
        <f t="shared" si="14"/>
        <v>3776764662.5289698</v>
      </c>
      <c r="E906" s="9">
        <v>5000000000</v>
      </c>
      <c r="F906" s="9"/>
      <c r="G906" s="8">
        <v>3776.7646625289699</v>
      </c>
      <c r="H906" s="8">
        <v>3776.7646625289699</v>
      </c>
    </row>
    <row r="907" spans="1:8" x14ac:dyDescent="0.15">
      <c r="A907" s="7" t="s">
        <v>91</v>
      </c>
      <c r="B907" s="7" t="str">
        <f>VLOOKUP(A907,countries!G902:H1075,2,FALSE)</f>
        <v>Africa</v>
      </c>
      <c r="C907" s="10">
        <v>2013</v>
      </c>
      <c r="D907" s="9">
        <f t="shared" si="14"/>
        <v>144288769.73267409</v>
      </c>
      <c r="E907" s="9">
        <v>5000000000</v>
      </c>
      <c r="F907" s="9"/>
      <c r="G907" s="8">
        <v>144.2887697326741</v>
      </c>
      <c r="H907" s="8">
        <v>144.2887697326741</v>
      </c>
    </row>
    <row r="908" spans="1:8" x14ac:dyDescent="0.15">
      <c r="A908" s="7" t="s">
        <v>91</v>
      </c>
      <c r="B908" s="7" t="str">
        <f>VLOOKUP(A908,countries!G903:H1076,2,FALSE)</f>
        <v>Africa</v>
      </c>
      <c r="C908" s="10">
        <v>2014</v>
      </c>
      <c r="D908" s="9">
        <f t="shared" si="14"/>
        <v>202946398.84544277</v>
      </c>
      <c r="E908" s="9">
        <v>5000000000</v>
      </c>
      <c r="F908" s="9"/>
      <c r="G908" s="8">
        <v>202.94639884544279</v>
      </c>
      <c r="H908" s="8">
        <v>202.94639884544279</v>
      </c>
    </row>
    <row r="909" spans="1:8" x14ac:dyDescent="0.15">
      <c r="A909" s="7" t="s">
        <v>91</v>
      </c>
      <c r="B909" s="7" t="str">
        <f>VLOOKUP(A909,countries!G904:H1077,2,FALSE)</f>
        <v>Africa</v>
      </c>
      <c r="C909" s="10">
        <v>2015</v>
      </c>
      <c r="D909" s="9">
        <f t="shared" si="14"/>
        <v>339202290.21204281</v>
      </c>
      <c r="E909" s="9">
        <v>5000000000</v>
      </c>
      <c r="F909" s="9"/>
      <c r="G909" s="8">
        <v>339.20229021204278</v>
      </c>
      <c r="H909" s="8">
        <v>339.20229021204278</v>
      </c>
    </row>
    <row r="910" spans="1:8" x14ac:dyDescent="0.15">
      <c r="A910" s="7" t="s">
        <v>91</v>
      </c>
      <c r="B910" s="7" t="str">
        <f>VLOOKUP(A910,countries!G905:H1078,2,FALSE)</f>
        <v>Africa</v>
      </c>
      <c r="C910" s="10">
        <v>2016</v>
      </c>
      <c r="D910" s="9">
        <f t="shared" si="14"/>
        <v>406051369.07699043</v>
      </c>
      <c r="E910" s="9">
        <v>5000000000</v>
      </c>
      <c r="F910" s="9"/>
      <c r="G910" s="8">
        <v>406.0513690769904</v>
      </c>
      <c r="H910" s="8">
        <v>406.0513690769904</v>
      </c>
    </row>
    <row r="911" spans="1:8" x14ac:dyDescent="0.15">
      <c r="A911" s="7" t="s">
        <v>91</v>
      </c>
      <c r="B911" s="7" t="str">
        <f>VLOOKUP(A911,countries!G906:H1079,2,FALSE)</f>
        <v>Africa</v>
      </c>
      <c r="C911" s="10">
        <v>2017</v>
      </c>
      <c r="D911" s="9">
        <f t="shared" si="14"/>
        <v>501611139.17919278</v>
      </c>
      <c r="E911" s="9">
        <v>5000000000</v>
      </c>
      <c r="F911" s="9"/>
      <c r="G911" s="8">
        <v>501.61113917919278</v>
      </c>
      <c r="H911" s="8">
        <v>501.61113917919278</v>
      </c>
    </row>
    <row r="912" spans="1:8" x14ac:dyDescent="0.15">
      <c r="A912" s="7" t="s">
        <v>91</v>
      </c>
      <c r="B912" s="7" t="str">
        <f>VLOOKUP(A912,countries!G907:H1080,2,FALSE)</f>
        <v>Africa</v>
      </c>
      <c r="C912" s="10">
        <v>2018</v>
      </c>
      <c r="D912" s="9">
        <f t="shared" si="14"/>
        <v>495512038.09035009</v>
      </c>
      <c r="E912" s="9">
        <v>5000000000</v>
      </c>
      <c r="F912" s="9"/>
      <c r="G912" s="8">
        <v>495.51203809035007</v>
      </c>
      <c r="H912" s="8">
        <v>495.51203809035007</v>
      </c>
    </row>
    <row r="913" spans="1:8" x14ac:dyDescent="0.15">
      <c r="A913" s="7" t="s">
        <v>91</v>
      </c>
      <c r="B913" s="7" t="str">
        <f>VLOOKUP(A913,countries!G908:H1081,2,FALSE)</f>
        <v>Africa</v>
      </c>
      <c r="C913" s="10">
        <v>2019</v>
      </c>
      <c r="D913" s="9">
        <f t="shared" si="14"/>
        <v>524516641.66927469</v>
      </c>
      <c r="E913" s="9">
        <v>5000000000</v>
      </c>
      <c r="F913" s="9"/>
      <c r="G913" s="8">
        <v>524.51664166927469</v>
      </c>
      <c r="H913" s="8">
        <v>524.51664166927469</v>
      </c>
    </row>
    <row r="914" spans="1:8" x14ac:dyDescent="0.15">
      <c r="A914" s="7" t="s">
        <v>91</v>
      </c>
      <c r="B914" s="7" t="str">
        <f>VLOOKUP(A914,countries!G909:H1082,2,FALSE)</f>
        <v>Africa</v>
      </c>
      <c r="C914" s="10">
        <v>2020</v>
      </c>
      <c r="D914" s="9">
        <f t="shared" si="14"/>
        <v>640366632.62693715</v>
      </c>
      <c r="E914" s="9">
        <v>5000000000</v>
      </c>
      <c r="F914" s="9"/>
      <c r="G914" s="8">
        <v>640.36663262693719</v>
      </c>
      <c r="H914" s="8">
        <v>640.36663262693719</v>
      </c>
    </row>
    <row r="915" spans="1:8" x14ac:dyDescent="0.15">
      <c r="A915" s="7" t="s">
        <v>91</v>
      </c>
      <c r="B915" s="7" t="str">
        <f>VLOOKUP(A915,countries!G910:H1083,2,FALSE)</f>
        <v>Africa</v>
      </c>
      <c r="C915" s="10">
        <v>2021</v>
      </c>
      <c r="D915" s="9">
        <f t="shared" si="14"/>
        <v>652883353.28650355</v>
      </c>
      <c r="E915" s="9">
        <v>5000000000</v>
      </c>
      <c r="F915" s="9"/>
      <c r="G915" s="8">
        <v>652.88335328650351</v>
      </c>
      <c r="H915" s="8">
        <v>652.88335328650351</v>
      </c>
    </row>
    <row r="916" spans="1:8" x14ac:dyDescent="0.15">
      <c r="A916" s="7" t="s">
        <v>91</v>
      </c>
      <c r="B916" s="7" t="str">
        <f>VLOOKUP(A916,countries!G911:H1084,2,FALSE)</f>
        <v>Africa</v>
      </c>
      <c r="C916" s="10">
        <v>2022</v>
      </c>
      <c r="D916" s="9">
        <f t="shared" si="14"/>
        <v>536279977.66054547</v>
      </c>
      <c r="E916" s="9">
        <v>5000000000</v>
      </c>
      <c r="F916" s="9"/>
      <c r="G916" s="8">
        <v>536.27997766054546</v>
      </c>
      <c r="H916" s="8">
        <v>536.27997766054546</v>
      </c>
    </row>
    <row r="917" spans="1:8" x14ac:dyDescent="0.15">
      <c r="A917" s="7" t="s">
        <v>92</v>
      </c>
      <c r="B917" s="7" t="str">
        <f>VLOOKUP(A917,countries!G912:H1085,2,FALSE)</f>
        <v>Europe</v>
      </c>
      <c r="C917" s="10">
        <v>2013</v>
      </c>
      <c r="D917" s="9">
        <f t="shared" si="14"/>
        <v>52057059.86978665</v>
      </c>
      <c r="E917" s="9">
        <v>5000000000</v>
      </c>
      <c r="F917" s="9"/>
      <c r="G917" s="8">
        <v>52.057059869786649</v>
      </c>
      <c r="H917" s="8">
        <v>52.057059869786649</v>
      </c>
    </row>
    <row r="918" spans="1:8" x14ac:dyDescent="0.15">
      <c r="A918" s="7" t="s">
        <v>92</v>
      </c>
      <c r="B918" s="7" t="str">
        <f>VLOOKUP(A918,countries!G913:H1086,2,FALSE)</f>
        <v>Europe</v>
      </c>
      <c r="C918" s="10">
        <v>2014</v>
      </c>
      <c r="D918" s="9">
        <f t="shared" si="14"/>
        <v>54566915.930323467</v>
      </c>
      <c r="E918" s="9">
        <v>5000000000</v>
      </c>
      <c r="F918" s="9"/>
      <c r="G918" s="8">
        <v>54.566915930323468</v>
      </c>
      <c r="H918" s="8">
        <v>54.566915930323468</v>
      </c>
    </row>
    <row r="919" spans="1:8" x14ac:dyDescent="0.15">
      <c r="A919" s="7" t="s">
        <v>92</v>
      </c>
      <c r="B919" s="7" t="str">
        <f>VLOOKUP(A919,countries!G914:H1087,2,FALSE)</f>
        <v>Europe</v>
      </c>
      <c r="C919" s="10">
        <v>2015</v>
      </c>
      <c r="D919" s="9">
        <f t="shared" si="14"/>
        <v>59177996.840585388</v>
      </c>
      <c r="E919" s="9">
        <v>5000000000</v>
      </c>
      <c r="F919" s="9"/>
      <c r="G919" s="8">
        <v>59.177996840585386</v>
      </c>
      <c r="H919" s="8">
        <v>59.177996840585386</v>
      </c>
    </row>
    <row r="920" spans="1:8" x14ac:dyDescent="0.15">
      <c r="A920" s="7" t="s">
        <v>92</v>
      </c>
      <c r="B920" s="7" t="str">
        <f>VLOOKUP(A920,countries!G915:H1088,2,FALSE)</f>
        <v>Europe</v>
      </c>
      <c r="C920" s="10">
        <v>2016</v>
      </c>
      <c r="D920" s="9">
        <f t="shared" si="14"/>
        <v>67932475.178195968</v>
      </c>
      <c r="E920" s="9">
        <v>5000000000</v>
      </c>
      <c r="F920" s="9"/>
      <c r="G920" s="8">
        <v>67.932475178195972</v>
      </c>
      <c r="H920" s="8">
        <v>67.932475178195972</v>
      </c>
    </row>
    <row r="921" spans="1:8" x14ac:dyDescent="0.15">
      <c r="A921" s="7" t="s">
        <v>92</v>
      </c>
      <c r="B921" s="7" t="str">
        <f>VLOOKUP(A921,countries!G916:H1089,2,FALSE)</f>
        <v>Europe</v>
      </c>
      <c r="C921" s="10">
        <v>2017</v>
      </c>
      <c r="D921" s="9">
        <f t="shared" si="14"/>
        <v>71107008.893798366</v>
      </c>
      <c r="E921" s="9">
        <v>5000000000</v>
      </c>
      <c r="F921" s="9"/>
      <c r="G921" s="8">
        <v>71.107008893798366</v>
      </c>
      <c r="H921" s="8">
        <v>71.107008893798366</v>
      </c>
    </row>
    <row r="922" spans="1:8" x14ac:dyDescent="0.15">
      <c r="A922" s="7" t="s">
        <v>92</v>
      </c>
      <c r="B922" s="7" t="str">
        <f>VLOOKUP(A922,countries!G917:H1090,2,FALSE)</f>
        <v>Europe</v>
      </c>
      <c r="C922" s="10">
        <v>2018</v>
      </c>
      <c r="D922" s="9">
        <f t="shared" si="14"/>
        <v>69559524.069090366</v>
      </c>
      <c r="E922" s="9">
        <v>5000000000</v>
      </c>
      <c r="F922" s="9"/>
      <c r="G922" s="8">
        <v>69.559524069090372</v>
      </c>
      <c r="H922" s="8">
        <v>69.559524069090372</v>
      </c>
    </row>
    <row r="923" spans="1:8" x14ac:dyDescent="0.15">
      <c r="A923" s="7" t="s">
        <v>92</v>
      </c>
      <c r="B923" s="7" t="str">
        <f>VLOOKUP(A923,countries!G918:H1091,2,FALSE)</f>
        <v>Europe</v>
      </c>
      <c r="C923" s="10">
        <v>2019</v>
      </c>
      <c r="D923" s="9">
        <f t="shared" si="14"/>
        <v>86605458.877887189</v>
      </c>
      <c r="E923" s="9">
        <v>5000000000</v>
      </c>
      <c r="F923" s="9"/>
      <c r="G923" s="8">
        <v>86.605458877887187</v>
      </c>
      <c r="H923" s="8">
        <v>86.605458877887187</v>
      </c>
    </row>
    <row r="924" spans="1:8" x14ac:dyDescent="0.15">
      <c r="A924" s="7" t="s">
        <v>92</v>
      </c>
      <c r="B924" s="7" t="str">
        <f>VLOOKUP(A924,countries!G919:H1092,2,FALSE)</f>
        <v>Europe</v>
      </c>
      <c r="C924" s="10">
        <v>2020</v>
      </c>
      <c r="D924" s="9">
        <f t="shared" si="14"/>
        <v>90863179.257055014</v>
      </c>
      <c r="E924" s="9">
        <v>5000000000</v>
      </c>
      <c r="F924" s="9"/>
      <c r="G924" s="8">
        <v>90.863179257055009</v>
      </c>
      <c r="H924" s="8">
        <v>90.863179257055009</v>
      </c>
    </row>
    <row r="925" spans="1:8" x14ac:dyDescent="0.15">
      <c r="A925" s="7" t="s">
        <v>92</v>
      </c>
      <c r="B925" s="7" t="str">
        <f>VLOOKUP(A925,countries!G920:H1093,2,FALSE)</f>
        <v>Europe</v>
      </c>
      <c r="C925" s="10">
        <v>2021</v>
      </c>
      <c r="D925" s="9">
        <f t="shared" si="14"/>
        <v>87950567.644276246</v>
      </c>
      <c r="E925" s="9">
        <v>5000000000</v>
      </c>
      <c r="F925" s="9"/>
      <c r="G925" s="8">
        <v>87.950567644276248</v>
      </c>
      <c r="H925" s="8">
        <v>87.950567644276248</v>
      </c>
    </row>
    <row r="926" spans="1:8" x14ac:dyDescent="0.15">
      <c r="A926" s="7" t="s">
        <v>92</v>
      </c>
      <c r="B926" s="7" t="str">
        <f>VLOOKUP(A926,countries!G921:H1094,2,FALSE)</f>
        <v>Europe</v>
      </c>
      <c r="C926" s="10">
        <v>2022</v>
      </c>
      <c r="D926" s="9">
        <f t="shared" si="14"/>
        <v>92365769.977560669</v>
      </c>
      <c r="E926" s="9">
        <v>5000000000</v>
      </c>
      <c r="F926" s="9"/>
      <c r="G926" s="8">
        <v>92.365769977560674</v>
      </c>
      <c r="H926" s="8">
        <v>92.365769977560674</v>
      </c>
    </row>
    <row r="927" spans="1:8" x14ac:dyDescent="0.15">
      <c r="A927" s="7" t="s">
        <v>93</v>
      </c>
      <c r="B927" s="7" t="str">
        <f>VLOOKUP(A927,countries!G922:H1095,2,FALSE)</f>
        <v>Africa</v>
      </c>
      <c r="C927" s="10">
        <v>2013</v>
      </c>
      <c r="D927" s="9">
        <f t="shared" si="14"/>
        <v>150171010.83318609</v>
      </c>
      <c r="E927" s="9">
        <v>5000000000</v>
      </c>
      <c r="F927" s="9"/>
      <c r="G927" s="8">
        <v>150.1710108331861</v>
      </c>
      <c r="H927" s="8">
        <v>150.1710108331861</v>
      </c>
    </row>
    <row r="928" spans="1:8" x14ac:dyDescent="0.15">
      <c r="A928" s="7" t="s">
        <v>93</v>
      </c>
      <c r="B928" s="7" t="str">
        <f>VLOOKUP(A928,countries!G923:H1096,2,FALSE)</f>
        <v>Africa</v>
      </c>
      <c r="C928" s="10">
        <v>2014</v>
      </c>
      <c r="D928" s="9">
        <f t="shared" si="14"/>
        <v>146666873.2477009</v>
      </c>
      <c r="E928" s="9">
        <v>5000000000</v>
      </c>
      <c r="F928" s="9"/>
      <c r="G928" s="8">
        <v>146.66687324770089</v>
      </c>
      <c r="H928" s="8">
        <v>146.66687324770089</v>
      </c>
    </row>
    <row r="929" spans="1:8" x14ac:dyDescent="0.15">
      <c r="A929" s="7" t="s">
        <v>93</v>
      </c>
      <c r="B929" s="7" t="str">
        <f>VLOOKUP(A929,countries!G924:H1097,2,FALSE)</f>
        <v>Africa</v>
      </c>
      <c r="C929" s="10">
        <v>2015</v>
      </c>
      <c r="D929" s="9">
        <f t="shared" si="14"/>
        <v>139834806.06491262</v>
      </c>
      <c r="E929" s="9">
        <v>5000000000</v>
      </c>
      <c r="F929" s="9"/>
      <c r="G929" s="8">
        <v>139.83480606491261</v>
      </c>
      <c r="H929" s="8">
        <v>139.83480606491261</v>
      </c>
    </row>
    <row r="930" spans="1:8" x14ac:dyDescent="0.15">
      <c r="A930" s="7" t="s">
        <v>93</v>
      </c>
      <c r="B930" s="7" t="str">
        <f>VLOOKUP(A930,countries!G925:H1098,2,FALSE)</f>
        <v>Africa</v>
      </c>
      <c r="C930" s="10">
        <v>2016</v>
      </c>
      <c r="D930" s="9">
        <f t="shared" si="14"/>
        <v>154439620.08060938</v>
      </c>
      <c r="E930" s="9">
        <v>5000000000</v>
      </c>
      <c r="F930" s="9"/>
      <c r="G930" s="8">
        <v>154.43962008060939</v>
      </c>
      <c r="H930" s="8">
        <v>154.43962008060939</v>
      </c>
    </row>
    <row r="931" spans="1:8" x14ac:dyDescent="0.15">
      <c r="A931" s="7" t="s">
        <v>93</v>
      </c>
      <c r="B931" s="7" t="str">
        <f>VLOOKUP(A931,countries!G926:H1099,2,FALSE)</f>
        <v>Africa</v>
      </c>
      <c r="C931" s="10">
        <v>2017</v>
      </c>
      <c r="D931" s="9">
        <f t="shared" si="14"/>
        <v>161161694.44466472</v>
      </c>
      <c r="E931" s="9">
        <v>5000000000</v>
      </c>
      <c r="F931" s="9"/>
      <c r="G931" s="8">
        <v>161.1616944446647</v>
      </c>
      <c r="H931" s="8">
        <v>161.1616944446647</v>
      </c>
    </row>
    <row r="932" spans="1:8" x14ac:dyDescent="0.15">
      <c r="A932" s="7" t="s">
        <v>93</v>
      </c>
      <c r="B932" s="7" t="str">
        <f>VLOOKUP(A932,countries!G927:H1100,2,FALSE)</f>
        <v>Africa</v>
      </c>
      <c r="C932" s="10">
        <v>2018</v>
      </c>
      <c r="D932" s="9">
        <f t="shared" si="14"/>
        <v>172142085.69998148</v>
      </c>
      <c r="E932" s="9">
        <v>5000000000</v>
      </c>
      <c r="F932" s="9"/>
      <c r="G932" s="8">
        <v>172.14208569998149</v>
      </c>
      <c r="H932" s="8">
        <v>172.14208569998149</v>
      </c>
    </row>
    <row r="933" spans="1:8" x14ac:dyDescent="0.15">
      <c r="A933" s="7" t="s">
        <v>93</v>
      </c>
      <c r="B933" s="7" t="str">
        <f>VLOOKUP(A933,countries!G928:H1101,2,FALSE)</f>
        <v>Africa</v>
      </c>
      <c r="C933" s="10">
        <v>2019</v>
      </c>
      <c r="D933" s="9">
        <f t="shared" si="14"/>
        <v>174945932.7679953</v>
      </c>
      <c r="E933" s="9">
        <v>5000000000</v>
      </c>
      <c r="F933" s="9"/>
      <c r="G933" s="8">
        <v>174.94593276799529</v>
      </c>
      <c r="H933" s="8">
        <v>174.94593276799529</v>
      </c>
    </row>
    <row r="934" spans="1:8" x14ac:dyDescent="0.15">
      <c r="A934" s="7" t="s">
        <v>93</v>
      </c>
      <c r="B934" s="7" t="str">
        <f>VLOOKUP(A934,countries!G929:H1102,2,FALSE)</f>
        <v>Africa</v>
      </c>
      <c r="C934" s="10">
        <v>2020</v>
      </c>
      <c r="D934" s="9">
        <f t="shared" si="14"/>
        <v>216000320.21476388</v>
      </c>
      <c r="E934" s="9">
        <v>5000000000</v>
      </c>
      <c r="F934" s="9"/>
      <c r="G934" s="8">
        <v>216.00032021476389</v>
      </c>
      <c r="H934" s="8">
        <v>216.00032021476389</v>
      </c>
    </row>
    <row r="935" spans="1:8" x14ac:dyDescent="0.15">
      <c r="A935" s="7" t="s">
        <v>93</v>
      </c>
      <c r="B935" s="7" t="str">
        <f>VLOOKUP(A935,countries!G930:H1103,2,FALSE)</f>
        <v>Africa</v>
      </c>
      <c r="C935" s="10">
        <v>2021</v>
      </c>
      <c r="D935" s="9">
        <f t="shared" si="14"/>
        <v>230935492.87908411</v>
      </c>
      <c r="E935" s="9">
        <v>5000000000</v>
      </c>
      <c r="F935" s="9"/>
      <c r="G935" s="8">
        <v>230.93549287908411</v>
      </c>
      <c r="H935" s="8">
        <v>230.93549287908411</v>
      </c>
    </row>
    <row r="936" spans="1:8" x14ac:dyDescent="0.15">
      <c r="A936" s="7" t="s">
        <v>93</v>
      </c>
      <c r="B936" s="7" t="str">
        <f>VLOOKUP(A936,countries!G931:H1104,2,FALSE)</f>
        <v>Africa</v>
      </c>
      <c r="C936" s="10">
        <v>2022</v>
      </c>
      <c r="D936" s="9">
        <f t="shared" si="14"/>
        <v>217202070.667137</v>
      </c>
      <c r="E936" s="9">
        <v>5000000000</v>
      </c>
      <c r="F936" s="9"/>
      <c r="G936" s="8">
        <v>217.20207066713701</v>
      </c>
      <c r="H936" s="8">
        <v>217.20207066713701</v>
      </c>
    </row>
    <row r="937" spans="1:8" x14ac:dyDescent="0.15">
      <c r="A937" s="7" t="s">
        <v>94</v>
      </c>
      <c r="B937" s="7" t="str">
        <f>VLOOKUP(A937,countries!G932:H1105,2,FALSE)</f>
        <v>Africa</v>
      </c>
      <c r="C937" s="10">
        <v>2013</v>
      </c>
      <c r="D937" s="9">
        <f t="shared" si="14"/>
        <v>21270191.46674262</v>
      </c>
      <c r="E937" s="9">
        <v>5000000000</v>
      </c>
      <c r="F937" s="9"/>
      <c r="G937" s="8">
        <v>21.27019146674262</v>
      </c>
      <c r="H937" s="8">
        <v>21.27019146674262</v>
      </c>
    </row>
    <row r="938" spans="1:8" x14ac:dyDescent="0.15">
      <c r="A938" s="7" t="s">
        <v>94</v>
      </c>
      <c r="B938" s="7" t="str">
        <f>VLOOKUP(A938,countries!G933:H1106,2,FALSE)</f>
        <v>Africa</v>
      </c>
      <c r="C938" s="10">
        <v>2014</v>
      </c>
      <c r="D938" s="9">
        <f t="shared" si="14"/>
        <v>17491314.729519188</v>
      </c>
      <c r="E938" s="9">
        <v>5000000000</v>
      </c>
      <c r="F938" s="9"/>
      <c r="G938" s="8">
        <v>17.491314729519189</v>
      </c>
      <c r="H938" s="8">
        <v>17.491314729519189</v>
      </c>
    </row>
    <row r="939" spans="1:8" x14ac:dyDescent="0.15">
      <c r="A939" s="7" t="s">
        <v>94</v>
      </c>
      <c r="B939" s="7" t="str">
        <f>VLOOKUP(A939,countries!G934:H1107,2,FALSE)</f>
        <v>Africa</v>
      </c>
      <c r="C939" s="10">
        <v>2015</v>
      </c>
      <c r="D939" s="9">
        <f t="shared" si="14"/>
        <v>17109186.34989645</v>
      </c>
      <c r="E939" s="9">
        <v>5000000000</v>
      </c>
      <c r="F939" s="9"/>
      <c r="G939" s="8">
        <v>17.109186349896451</v>
      </c>
      <c r="H939" s="8">
        <v>17.109186349896451</v>
      </c>
    </row>
    <row r="940" spans="1:8" x14ac:dyDescent="0.15">
      <c r="A940" s="7" t="s">
        <v>94</v>
      </c>
      <c r="B940" s="7" t="str">
        <f>VLOOKUP(A940,countries!G935:H1108,2,FALSE)</f>
        <v>Africa</v>
      </c>
      <c r="C940" s="10">
        <v>2016</v>
      </c>
      <c r="D940" s="9">
        <f t="shared" si="14"/>
        <v>22119938.7349975</v>
      </c>
      <c r="E940" s="9">
        <v>5000000000</v>
      </c>
      <c r="F940" s="9"/>
      <c r="G940" s="8">
        <v>22.119938734997501</v>
      </c>
      <c r="H940" s="8">
        <v>22.119938734997501</v>
      </c>
    </row>
    <row r="941" spans="1:8" x14ac:dyDescent="0.15">
      <c r="A941" s="7" t="s">
        <v>94</v>
      </c>
      <c r="B941" s="7" t="str">
        <f>VLOOKUP(A941,countries!G936:H1109,2,FALSE)</f>
        <v>Africa</v>
      </c>
      <c r="C941" s="10">
        <v>2017</v>
      </c>
      <c r="D941" s="9">
        <f t="shared" si="14"/>
        <v>21337493.483377069</v>
      </c>
      <c r="E941" s="9">
        <v>5000000000</v>
      </c>
      <c r="F941" s="9"/>
      <c r="G941" s="8">
        <v>21.33749348337707</v>
      </c>
      <c r="H941" s="8">
        <v>21.33749348337707</v>
      </c>
    </row>
    <row r="942" spans="1:8" x14ac:dyDescent="0.15">
      <c r="A942" s="7" t="s">
        <v>94</v>
      </c>
      <c r="B942" s="7" t="str">
        <f>VLOOKUP(A942,countries!G937:H1110,2,FALSE)</f>
        <v>Africa</v>
      </c>
      <c r="C942" s="10">
        <v>2018</v>
      </c>
      <c r="D942" s="9">
        <f t="shared" si="14"/>
        <v>20672649.933140989</v>
      </c>
      <c r="E942" s="9">
        <v>5000000000</v>
      </c>
      <c r="F942" s="9"/>
      <c r="G942" s="8">
        <v>20.672649933140988</v>
      </c>
      <c r="H942" s="8">
        <v>20.672649933140988</v>
      </c>
    </row>
    <row r="943" spans="1:8" x14ac:dyDescent="0.15">
      <c r="A943" s="7" t="s">
        <v>94</v>
      </c>
      <c r="B943" s="7" t="str">
        <f>VLOOKUP(A943,countries!G938:H1111,2,FALSE)</f>
        <v>Africa</v>
      </c>
      <c r="C943" s="10">
        <v>2019</v>
      </c>
      <c r="D943" s="9">
        <f t="shared" si="14"/>
        <v>20062552.871603809</v>
      </c>
      <c r="E943" s="9">
        <v>5000000000</v>
      </c>
      <c r="F943" s="9"/>
      <c r="G943" s="8">
        <v>20.06255287160381</v>
      </c>
      <c r="H943" s="8">
        <v>20.06255287160381</v>
      </c>
    </row>
    <row r="944" spans="1:8" x14ac:dyDescent="0.15">
      <c r="A944" s="7" t="s">
        <v>94</v>
      </c>
      <c r="B944" s="7" t="str">
        <f>VLOOKUP(A944,countries!G939:H1112,2,FALSE)</f>
        <v>Africa</v>
      </c>
      <c r="C944" s="10">
        <v>2020</v>
      </c>
      <c r="D944" s="9">
        <f t="shared" si="14"/>
        <v>18608147.69907986</v>
      </c>
      <c r="E944" s="9">
        <v>5000000000</v>
      </c>
      <c r="F944" s="9"/>
      <c r="G944" s="8">
        <v>18.608147699079861</v>
      </c>
      <c r="H944" s="8">
        <v>18.608147699079861</v>
      </c>
    </row>
    <row r="945" spans="1:8" x14ac:dyDescent="0.15">
      <c r="A945" s="7" t="s">
        <v>94</v>
      </c>
      <c r="B945" s="7" t="str">
        <f>VLOOKUP(A945,countries!G940:H1113,2,FALSE)</f>
        <v>Africa</v>
      </c>
      <c r="C945" s="10">
        <v>2021</v>
      </c>
      <c r="D945" s="9">
        <f t="shared" si="14"/>
        <v>19737978.337568779</v>
      </c>
      <c r="E945" s="9">
        <v>5000000000</v>
      </c>
      <c r="F945" s="9"/>
      <c r="G945" s="8">
        <v>19.73797833756878</v>
      </c>
      <c r="H945" s="8">
        <v>19.73797833756878</v>
      </c>
    </row>
    <row r="946" spans="1:8" x14ac:dyDescent="0.15">
      <c r="A946" s="7" t="s">
        <v>94</v>
      </c>
      <c r="B946" s="7" t="str">
        <f>VLOOKUP(A946,countries!G941:H1114,2,FALSE)</f>
        <v>Africa</v>
      </c>
      <c r="C946" s="10">
        <v>2022</v>
      </c>
      <c r="D946" s="9">
        <f t="shared" si="14"/>
        <v>20062198.802113913</v>
      </c>
      <c r="E946" s="9">
        <v>5000000000</v>
      </c>
      <c r="F946" s="9"/>
      <c r="G946" s="8">
        <v>20.062198802113912</v>
      </c>
      <c r="H946" s="8">
        <v>20.062198802113912</v>
      </c>
    </row>
    <row r="947" spans="1:8" x14ac:dyDescent="0.15">
      <c r="A947" s="7" t="s">
        <v>95</v>
      </c>
      <c r="B947" s="7" t="str">
        <f>VLOOKUP(A947,countries!G942:H1115,2,FALSE)</f>
        <v>Americas</v>
      </c>
      <c r="C947" s="10">
        <v>2013</v>
      </c>
      <c r="D947" s="9">
        <f t="shared" si="14"/>
        <v>5643976775.0689249</v>
      </c>
      <c r="E947" s="9">
        <v>5000000000</v>
      </c>
      <c r="F947" s="9"/>
      <c r="G947" s="8">
        <v>5643.9767750689252</v>
      </c>
      <c r="H947" s="8">
        <v>5643.9767750689252</v>
      </c>
    </row>
    <row r="948" spans="1:8" x14ac:dyDescent="0.15">
      <c r="A948" s="7" t="s">
        <v>95</v>
      </c>
      <c r="B948" s="7" t="str">
        <f>VLOOKUP(A948,countries!G943:H1116,2,FALSE)</f>
        <v>Americas</v>
      </c>
      <c r="C948" s="10">
        <v>2014</v>
      </c>
      <c r="D948" s="9">
        <f t="shared" si="14"/>
        <v>5896139532.8449249</v>
      </c>
      <c r="E948" s="9">
        <v>5000000000</v>
      </c>
      <c r="F948" s="9"/>
      <c r="G948" s="8">
        <v>5896.1395328449253</v>
      </c>
      <c r="H948" s="8">
        <v>5896.1395328449253</v>
      </c>
    </row>
    <row r="949" spans="1:8" x14ac:dyDescent="0.15">
      <c r="A949" s="7" t="s">
        <v>95</v>
      </c>
      <c r="B949" s="7" t="str">
        <f>VLOOKUP(A949,countries!G944:H1117,2,FALSE)</f>
        <v>Americas</v>
      </c>
      <c r="C949" s="10">
        <v>2015</v>
      </c>
      <c r="D949" s="9">
        <f t="shared" si="14"/>
        <v>5537567557.196002</v>
      </c>
      <c r="E949" s="9">
        <v>5000000000</v>
      </c>
      <c r="F949" s="9"/>
      <c r="G949" s="8">
        <v>5537.5675571960019</v>
      </c>
      <c r="H949" s="8">
        <v>5537.5675571960019</v>
      </c>
    </row>
    <row r="950" spans="1:8" x14ac:dyDescent="0.15">
      <c r="A950" s="7" t="s">
        <v>95</v>
      </c>
      <c r="B950" s="7" t="str">
        <f>VLOOKUP(A950,countries!G945:H1118,2,FALSE)</f>
        <v>Americas</v>
      </c>
      <c r="C950" s="10">
        <v>2016</v>
      </c>
      <c r="D950" s="9">
        <f t="shared" si="14"/>
        <v>6192165540.9679222</v>
      </c>
      <c r="E950" s="9">
        <v>5000000000</v>
      </c>
      <c r="F950" s="9"/>
      <c r="G950" s="8">
        <v>6192.1655409679224</v>
      </c>
      <c r="H950" s="8">
        <v>6192.1655409679224</v>
      </c>
    </row>
    <row r="951" spans="1:8" x14ac:dyDescent="0.15">
      <c r="A951" s="7" t="s">
        <v>95</v>
      </c>
      <c r="B951" s="7" t="str">
        <f>VLOOKUP(A951,countries!G946:H1119,2,FALSE)</f>
        <v>Americas</v>
      </c>
      <c r="C951" s="10">
        <v>2017</v>
      </c>
      <c r="D951" s="9">
        <f t="shared" si="14"/>
        <v>5610445825.1384974</v>
      </c>
      <c r="E951" s="9">
        <v>5000000000</v>
      </c>
      <c r="F951" s="9"/>
      <c r="G951" s="8">
        <v>5610.4458251384976</v>
      </c>
      <c r="H951" s="8">
        <v>5610.4458251384976</v>
      </c>
    </row>
    <row r="952" spans="1:8" x14ac:dyDescent="0.15">
      <c r="A952" s="7" t="s">
        <v>95</v>
      </c>
      <c r="B952" s="7" t="str">
        <f>VLOOKUP(A952,countries!G947:H1120,2,FALSE)</f>
        <v>Americas</v>
      </c>
      <c r="C952" s="10">
        <v>2018</v>
      </c>
      <c r="D952" s="9">
        <f t="shared" si="14"/>
        <v>6274735234.9159088</v>
      </c>
      <c r="E952" s="9">
        <v>5000000000</v>
      </c>
      <c r="F952" s="9"/>
      <c r="G952" s="8">
        <v>6274.7352349159091</v>
      </c>
      <c r="H952" s="8">
        <v>6274.7352349159091</v>
      </c>
    </row>
    <row r="953" spans="1:8" x14ac:dyDescent="0.15">
      <c r="A953" s="7" t="s">
        <v>95</v>
      </c>
      <c r="B953" s="7" t="str">
        <f>VLOOKUP(A953,countries!G948:H1121,2,FALSE)</f>
        <v>Americas</v>
      </c>
      <c r="C953" s="10">
        <v>2019</v>
      </c>
      <c r="D953" s="9">
        <f t="shared" si="14"/>
        <v>6896922828.1317596</v>
      </c>
      <c r="E953" s="9">
        <v>5000000000</v>
      </c>
      <c r="F953" s="9"/>
      <c r="G953" s="8">
        <v>6896.9228281317601</v>
      </c>
      <c r="H953" s="8">
        <v>6896.9228281317601</v>
      </c>
    </row>
    <row r="954" spans="1:8" x14ac:dyDescent="0.15">
      <c r="A954" s="7" t="s">
        <v>95</v>
      </c>
      <c r="B954" s="7" t="str">
        <f>VLOOKUP(A954,countries!G949:H1122,2,FALSE)</f>
        <v>Americas</v>
      </c>
      <c r="C954" s="10">
        <v>2020</v>
      </c>
      <c r="D954" s="9">
        <f t="shared" si="14"/>
        <v>9011701867.7406235</v>
      </c>
      <c r="E954" s="9">
        <v>5000000000</v>
      </c>
      <c r="F954" s="9"/>
      <c r="G954" s="8">
        <v>9011.7018677406231</v>
      </c>
      <c r="H954" s="8">
        <v>9011.7018677406231</v>
      </c>
    </row>
    <row r="955" spans="1:8" x14ac:dyDescent="0.15">
      <c r="A955" s="7" t="s">
        <v>95</v>
      </c>
      <c r="B955" s="7" t="str">
        <f>VLOOKUP(A955,countries!G950:H1123,2,FALSE)</f>
        <v>Americas</v>
      </c>
      <c r="C955" s="10">
        <v>2021</v>
      </c>
      <c r="D955" s="9">
        <f t="shared" si="14"/>
        <v>8680832593.4694672</v>
      </c>
      <c r="E955" s="9">
        <v>5000000000</v>
      </c>
      <c r="F955" s="9"/>
      <c r="G955" s="8">
        <v>8680.8325934694676</v>
      </c>
      <c r="H955" s="8">
        <v>8680.8325934694676</v>
      </c>
    </row>
    <row r="956" spans="1:8" x14ac:dyDescent="0.15">
      <c r="A956" s="7" t="s">
        <v>95</v>
      </c>
      <c r="B956" s="7" t="str">
        <f>VLOOKUP(A956,countries!G951:H1124,2,FALSE)</f>
        <v>Americas</v>
      </c>
      <c r="C956" s="10">
        <v>2022</v>
      </c>
      <c r="D956" s="9">
        <f t="shared" si="14"/>
        <v>7837723469.6563444</v>
      </c>
      <c r="E956" s="9">
        <v>5000000000</v>
      </c>
      <c r="F956" s="9"/>
      <c r="G956" s="8">
        <v>7837.7234696563446</v>
      </c>
      <c r="H956" s="8">
        <v>7837.7234696563446</v>
      </c>
    </row>
    <row r="957" spans="1:8" x14ac:dyDescent="0.15">
      <c r="A957" s="7" t="s">
        <v>96</v>
      </c>
      <c r="B957" s="7" t="str">
        <f>VLOOKUP(A957,countries!G952:H1125,2,FALSE)</f>
        <v>Europe</v>
      </c>
      <c r="C957" s="10">
        <v>2013</v>
      </c>
      <c r="D957" s="9">
        <f t="shared" si="14"/>
        <v>29594889.14869016</v>
      </c>
      <c r="E957" s="9">
        <v>5000000000</v>
      </c>
      <c r="F957" s="9"/>
      <c r="G957" s="8">
        <v>29.594889148690161</v>
      </c>
      <c r="H957" s="8">
        <v>29.594889148690161</v>
      </c>
    </row>
    <row r="958" spans="1:8" x14ac:dyDescent="0.15">
      <c r="A958" s="7" t="s">
        <v>96</v>
      </c>
      <c r="B958" s="7" t="str">
        <f>VLOOKUP(A958,countries!G953:H1126,2,FALSE)</f>
        <v>Europe</v>
      </c>
      <c r="C958" s="10">
        <v>2014</v>
      </c>
      <c r="D958" s="9">
        <f t="shared" si="14"/>
        <v>32408681.67237116</v>
      </c>
      <c r="E958" s="9">
        <v>5000000000</v>
      </c>
      <c r="F958" s="9"/>
      <c r="G958" s="8">
        <v>32.408681672371159</v>
      </c>
      <c r="H958" s="8">
        <v>32.408681672371159</v>
      </c>
    </row>
    <row r="959" spans="1:8" x14ac:dyDescent="0.15">
      <c r="A959" s="7" t="s">
        <v>96</v>
      </c>
      <c r="B959" s="7" t="str">
        <f>VLOOKUP(A959,countries!G954:H1127,2,FALSE)</f>
        <v>Europe</v>
      </c>
      <c r="C959" s="10">
        <v>2015</v>
      </c>
      <c r="D959" s="9">
        <f t="shared" si="14"/>
        <v>33131387.844126154</v>
      </c>
      <c r="E959" s="9">
        <v>5000000000</v>
      </c>
      <c r="F959" s="9"/>
      <c r="G959" s="8">
        <v>33.131387844126152</v>
      </c>
      <c r="H959" s="8">
        <v>33.131387844126152</v>
      </c>
    </row>
    <row r="960" spans="1:8" x14ac:dyDescent="0.15">
      <c r="A960" s="7" t="s">
        <v>96</v>
      </c>
      <c r="B960" s="7" t="str">
        <f>VLOOKUP(A960,countries!G955:H1128,2,FALSE)</f>
        <v>Europe</v>
      </c>
      <c r="C960" s="10">
        <v>2016</v>
      </c>
      <c r="D960" s="9">
        <f t="shared" si="14"/>
        <v>39300676.115017302</v>
      </c>
      <c r="E960" s="9">
        <v>5000000000</v>
      </c>
      <c r="F960" s="9"/>
      <c r="G960" s="8">
        <v>39.300676115017303</v>
      </c>
      <c r="H960" s="8">
        <v>39.300676115017303</v>
      </c>
    </row>
    <row r="961" spans="1:8" x14ac:dyDescent="0.15">
      <c r="A961" s="7" t="s">
        <v>96</v>
      </c>
      <c r="B961" s="7" t="str">
        <f>VLOOKUP(A961,countries!G956:H1129,2,FALSE)</f>
        <v>Europe</v>
      </c>
      <c r="C961" s="10">
        <v>2017</v>
      </c>
      <c r="D961" s="9">
        <f t="shared" si="14"/>
        <v>38488135.206290372</v>
      </c>
      <c r="E961" s="9">
        <v>5000000000</v>
      </c>
      <c r="F961" s="9"/>
      <c r="G961" s="8">
        <v>38.488135206290373</v>
      </c>
      <c r="H961" s="8">
        <v>38.488135206290373</v>
      </c>
    </row>
    <row r="962" spans="1:8" x14ac:dyDescent="0.15">
      <c r="A962" s="7" t="s">
        <v>96</v>
      </c>
      <c r="B962" s="7" t="str">
        <f>VLOOKUP(A962,countries!G957:H1130,2,FALSE)</f>
        <v>Europe</v>
      </c>
      <c r="C962" s="10">
        <v>2018</v>
      </c>
      <c r="D962" s="9">
        <f t="shared" si="14"/>
        <v>41084554.251461901</v>
      </c>
      <c r="E962" s="9">
        <v>5000000000</v>
      </c>
      <c r="F962" s="9"/>
      <c r="G962" s="8">
        <v>41.084554251461903</v>
      </c>
      <c r="H962" s="8">
        <v>41.084554251461903</v>
      </c>
    </row>
    <row r="963" spans="1:8" x14ac:dyDescent="0.15">
      <c r="A963" s="7" t="s">
        <v>96</v>
      </c>
      <c r="B963" s="7" t="str">
        <f>VLOOKUP(A963,countries!G958:H1131,2,FALSE)</f>
        <v>Europe</v>
      </c>
      <c r="C963" s="10">
        <v>2019</v>
      </c>
      <c r="D963" s="9">
        <f t="shared" si="14"/>
        <v>46586077.910784297</v>
      </c>
      <c r="E963" s="9">
        <v>5000000000</v>
      </c>
      <c r="F963" s="9"/>
      <c r="G963" s="8">
        <v>46.586077910784297</v>
      </c>
      <c r="H963" s="8">
        <v>46.586077910784297</v>
      </c>
    </row>
    <row r="964" spans="1:8" x14ac:dyDescent="0.15">
      <c r="A964" s="7" t="s">
        <v>96</v>
      </c>
      <c r="B964" s="7" t="str">
        <f>VLOOKUP(A964,countries!G959:H1132,2,FALSE)</f>
        <v>Europe</v>
      </c>
      <c r="C964" s="10">
        <v>2020</v>
      </c>
      <c r="D964" s="9">
        <f t="shared" si="14"/>
        <v>46277837.15669252</v>
      </c>
      <c r="E964" s="9">
        <v>5000000000</v>
      </c>
      <c r="F964" s="9"/>
      <c r="G964" s="8">
        <v>46.27783715669252</v>
      </c>
      <c r="H964" s="8">
        <v>46.27783715669252</v>
      </c>
    </row>
    <row r="965" spans="1:8" x14ac:dyDescent="0.15">
      <c r="A965" s="7" t="s">
        <v>96</v>
      </c>
      <c r="B965" s="7" t="str">
        <f>VLOOKUP(A965,countries!G960:H1133,2,FALSE)</f>
        <v>Europe</v>
      </c>
      <c r="C965" s="10">
        <v>2021</v>
      </c>
      <c r="D965" s="9">
        <f t="shared" si="14"/>
        <v>52293263.181974143</v>
      </c>
      <c r="E965" s="9">
        <v>5000000000</v>
      </c>
      <c r="F965" s="9"/>
      <c r="G965" s="8">
        <v>52.29326318197414</v>
      </c>
      <c r="H965" s="8">
        <v>52.29326318197414</v>
      </c>
    </row>
    <row r="966" spans="1:8" x14ac:dyDescent="0.15">
      <c r="A966" s="7" t="s">
        <v>96</v>
      </c>
      <c r="B966" s="7" t="str">
        <f>VLOOKUP(A966,countries!G961:H1134,2,FALSE)</f>
        <v>Europe</v>
      </c>
      <c r="C966" s="10">
        <v>2022</v>
      </c>
      <c r="D966" s="9">
        <f t="shared" si="14"/>
        <v>40140431.333315685</v>
      </c>
      <c r="E966" s="9">
        <v>5000000000</v>
      </c>
      <c r="F966" s="9"/>
      <c r="G966" s="8">
        <v>40.140431333315682</v>
      </c>
      <c r="H966" s="8">
        <v>40.140431333315682</v>
      </c>
    </row>
    <row r="967" spans="1:8" x14ac:dyDescent="0.15">
      <c r="A967" s="7" t="s">
        <v>97</v>
      </c>
      <c r="B967" s="7" t="str">
        <f>VLOOKUP(A967,countries!G962:H1135,2,FALSE)</f>
        <v>Asia/Oceana</v>
      </c>
      <c r="C967" s="10">
        <v>2013</v>
      </c>
      <c r="D967" s="9">
        <f t="shared" ref="D967:D1030" si="15">G967*1000000</f>
        <v>95853489.245985329</v>
      </c>
      <c r="E967" s="9">
        <v>5000000000</v>
      </c>
      <c r="F967" s="9"/>
      <c r="G967" s="8">
        <v>95.85348924598533</v>
      </c>
      <c r="H967" s="8">
        <v>95.85348924598533</v>
      </c>
    </row>
    <row r="968" spans="1:8" x14ac:dyDescent="0.15">
      <c r="A968" s="7" t="s">
        <v>97</v>
      </c>
      <c r="B968" s="7" t="str">
        <f>VLOOKUP(A968,countries!G963:H1136,2,FALSE)</f>
        <v>Asia/Oceana</v>
      </c>
      <c r="C968" s="10">
        <v>2014</v>
      </c>
      <c r="D968" s="9">
        <f t="shared" si="15"/>
        <v>103488762.9778825</v>
      </c>
      <c r="E968" s="9">
        <v>5000000000</v>
      </c>
      <c r="F968" s="9"/>
      <c r="G968" s="8">
        <v>103.4887629778825</v>
      </c>
      <c r="H968" s="8">
        <v>103.4887629778825</v>
      </c>
    </row>
    <row r="969" spans="1:8" x14ac:dyDescent="0.15">
      <c r="A969" s="7" t="s">
        <v>97</v>
      </c>
      <c r="B969" s="7" t="str">
        <f>VLOOKUP(A969,countries!G964:H1137,2,FALSE)</f>
        <v>Asia/Oceana</v>
      </c>
      <c r="C969" s="10">
        <v>2015</v>
      </c>
      <c r="D969" s="9">
        <f t="shared" si="15"/>
        <v>102665978.85591421</v>
      </c>
      <c r="E969" s="9">
        <v>5000000000</v>
      </c>
      <c r="F969" s="9"/>
      <c r="G969" s="8">
        <v>102.6659788559142</v>
      </c>
      <c r="H969" s="8">
        <v>102.6659788559142</v>
      </c>
    </row>
    <row r="970" spans="1:8" x14ac:dyDescent="0.15">
      <c r="A970" s="7" t="s">
        <v>97</v>
      </c>
      <c r="B970" s="7" t="str">
        <f>VLOOKUP(A970,countries!G965:H1138,2,FALSE)</f>
        <v>Asia/Oceana</v>
      </c>
      <c r="C970" s="10">
        <v>2016</v>
      </c>
      <c r="D970" s="9">
        <f t="shared" si="15"/>
        <v>105121887.0822006</v>
      </c>
      <c r="E970" s="9">
        <v>5000000000</v>
      </c>
      <c r="F970" s="9"/>
      <c r="G970" s="8">
        <v>105.1218870822006</v>
      </c>
      <c r="H970" s="8">
        <v>105.1218870822006</v>
      </c>
    </row>
    <row r="971" spans="1:8" x14ac:dyDescent="0.15">
      <c r="A971" s="7" t="s">
        <v>97</v>
      </c>
      <c r="B971" s="7" t="str">
        <f>VLOOKUP(A971,countries!G966:H1139,2,FALSE)</f>
        <v>Asia/Oceana</v>
      </c>
      <c r="C971" s="10">
        <v>2017</v>
      </c>
      <c r="D971" s="9">
        <f t="shared" si="15"/>
        <v>104071921.07051811</v>
      </c>
      <c r="E971" s="9">
        <v>5000000000</v>
      </c>
      <c r="F971" s="9"/>
      <c r="G971" s="8">
        <v>104.0719210705181</v>
      </c>
      <c r="H971" s="8">
        <v>104.0719210705181</v>
      </c>
    </row>
    <row r="972" spans="1:8" x14ac:dyDescent="0.15">
      <c r="A972" s="7" t="s">
        <v>97</v>
      </c>
      <c r="B972" s="7" t="str">
        <f>VLOOKUP(A972,countries!G967:H1140,2,FALSE)</f>
        <v>Asia/Oceana</v>
      </c>
      <c r="C972" s="10">
        <v>2018</v>
      </c>
      <c r="D972" s="9">
        <f t="shared" si="15"/>
        <v>108183841.0109152</v>
      </c>
      <c r="E972" s="9">
        <v>5000000000</v>
      </c>
      <c r="F972" s="9"/>
      <c r="G972" s="8">
        <v>108.1838410109152</v>
      </c>
      <c r="H972" s="8">
        <v>108.1838410109152</v>
      </c>
    </row>
    <row r="973" spans="1:8" x14ac:dyDescent="0.15">
      <c r="A973" s="7" t="s">
        <v>97</v>
      </c>
      <c r="B973" s="7" t="str">
        <f>VLOOKUP(A973,countries!G968:H1141,2,FALSE)</f>
        <v>Asia/Oceana</v>
      </c>
      <c r="C973" s="10">
        <v>2019</v>
      </c>
      <c r="D973" s="9">
        <f t="shared" si="15"/>
        <v>111118054.06185129</v>
      </c>
      <c r="E973" s="9">
        <v>5000000000</v>
      </c>
      <c r="F973" s="9"/>
      <c r="G973" s="8">
        <v>111.1180540618513</v>
      </c>
      <c r="H973" s="8">
        <v>111.1180540618513</v>
      </c>
    </row>
    <row r="974" spans="1:8" x14ac:dyDescent="0.15">
      <c r="A974" s="7" t="s">
        <v>97</v>
      </c>
      <c r="B974" s="7" t="str">
        <f>VLOOKUP(A974,countries!G969:H1142,2,FALSE)</f>
        <v>Asia/Oceana</v>
      </c>
      <c r="C974" s="10">
        <v>2020</v>
      </c>
      <c r="D974" s="9">
        <f t="shared" si="15"/>
        <v>120587529.38651909</v>
      </c>
      <c r="E974" s="9">
        <v>5000000000</v>
      </c>
      <c r="F974" s="9"/>
      <c r="G974" s="8">
        <v>120.58752938651909</v>
      </c>
      <c r="H974" s="8">
        <v>120.58752938651909</v>
      </c>
    </row>
    <row r="975" spans="1:8" x14ac:dyDescent="0.15">
      <c r="A975" s="7" t="s">
        <v>97</v>
      </c>
      <c r="B975" s="7" t="str">
        <f>VLOOKUP(A975,countries!G970:H1143,2,FALSE)</f>
        <v>Asia/Oceana</v>
      </c>
      <c r="C975" s="10">
        <v>2021</v>
      </c>
      <c r="D975" s="9">
        <f t="shared" si="15"/>
        <v>108262099.2366412</v>
      </c>
      <c r="E975" s="9">
        <v>5000000000</v>
      </c>
      <c r="F975" s="9"/>
      <c r="G975" s="8">
        <v>108.26209923664121</v>
      </c>
      <c r="H975" s="8">
        <v>108.26209923664121</v>
      </c>
    </row>
    <row r="976" spans="1:8" x14ac:dyDescent="0.15">
      <c r="A976" s="7" t="s">
        <v>97</v>
      </c>
      <c r="B976" s="7" t="str">
        <f>VLOOKUP(A976,countries!G971:H1144,2,FALSE)</f>
        <v>Asia/Oceana</v>
      </c>
      <c r="C976" s="10">
        <v>2022</v>
      </c>
      <c r="D976" s="9">
        <f t="shared" si="15"/>
        <v>103208754.7619223</v>
      </c>
      <c r="E976" s="9">
        <v>5000000000</v>
      </c>
      <c r="F976" s="9"/>
      <c r="G976" s="8">
        <v>103.20875476192229</v>
      </c>
      <c r="H976" s="8">
        <v>103.20875476192229</v>
      </c>
    </row>
    <row r="977" spans="1:8" x14ac:dyDescent="0.15">
      <c r="A977" s="7" t="s">
        <v>98</v>
      </c>
      <c r="B977" s="7" t="str">
        <f>VLOOKUP(A977,countries!G972:H1145,2,FALSE)</f>
        <v>Europe</v>
      </c>
      <c r="C977" s="10">
        <v>2013</v>
      </c>
      <c r="D977" s="9">
        <f t="shared" si="15"/>
        <v>62538776.310890093</v>
      </c>
      <c r="E977" s="9">
        <v>5000000000</v>
      </c>
      <c r="F977" s="9"/>
      <c r="G977" s="8">
        <v>62.538776310890093</v>
      </c>
      <c r="H977" s="8">
        <v>62.538776310890093</v>
      </c>
    </row>
    <row r="978" spans="1:8" x14ac:dyDescent="0.15">
      <c r="A978" s="7" t="s">
        <v>98</v>
      </c>
      <c r="B978" s="7" t="str">
        <f>VLOOKUP(A978,countries!G973:H1146,2,FALSE)</f>
        <v>Europe</v>
      </c>
      <c r="C978" s="10">
        <v>2014</v>
      </c>
      <c r="D978" s="9">
        <f t="shared" si="15"/>
        <v>65666625.936876796</v>
      </c>
      <c r="E978" s="9">
        <v>5000000000</v>
      </c>
      <c r="F978" s="9"/>
      <c r="G978" s="8">
        <v>65.666625936876798</v>
      </c>
      <c r="H978" s="8">
        <v>65.666625936876798</v>
      </c>
    </row>
    <row r="979" spans="1:8" x14ac:dyDescent="0.15">
      <c r="A979" s="7" t="s">
        <v>98</v>
      </c>
      <c r="B979" s="7" t="str">
        <f>VLOOKUP(A979,countries!G974:H1147,2,FALSE)</f>
        <v>Europe</v>
      </c>
      <c r="C979" s="10">
        <v>2015</v>
      </c>
      <c r="D979" s="9">
        <f t="shared" si="15"/>
        <v>65159264.31475094</v>
      </c>
      <c r="E979" s="9">
        <v>5000000000</v>
      </c>
      <c r="F979" s="9"/>
      <c r="G979" s="8">
        <v>65.159264314750942</v>
      </c>
      <c r="H979" s="8">
        <v>65.159264314750942</v>
      </c>
    </row>
    <row r="980" spans="1:8" x14ac:dyDescent="0.15">
      <c r="A980" s="7" t="s">
        <v>98</v>
      </c>
      <c r="B980" s="7" t="str">
        <f>VLOOKUP(A980,countries!G975:H1148,2,FALSE)</f>
        <v>Europe</v>
      </c>
      <c r="C980" s="10">
        <v>2016</v>
      </c>
      <c r="D980" s="9">
        <f t="shared" si="15"/>
        <v>71075610.351373002</v>
      </c>
      <c r="E980" s="9">
        <v>5000000000</v>
      </c>
      <c r="F980" s="9"/>
      <c r="G980" s="8">
        <v>71.075610351373001</v>
      </c>
      <c r="H980" s="8">
        <v>71.075610351373001</v>
      </c>
    </row>
    <row r="981" spans="1:8" x14ac:dyDescent="0.15">
      <c r="A981" s="7" t="s">
        <v>98</v>
      </c>
      <c r="B981" s="7" t="str">
        <f>VLOOKUP(A981,countries!G976:H1149,2,FALSE)</f>
        <v>Europe</v>
      </c>
      <c r="C981" s="10">
        <v>2017</v>
      </c>
      <c r="D981" s="9">
        <f t="shared" si="15"/>
        <v>72884070.44363679</v>
      </c>
      <c r="E981" s="9">
        <v>5000000000</v>
      </c>
      <c r="F981" s="9"/>
      <c r="G981" s="8">
        <v>72.884070443636787</v>
      </c>
      <c r="H981" s="8">
        <v>72.884070443636787</v>
      </c>
    </row>
    <row r="982" spans="1:8" x14ac:dyDescent="0.15">
      <c r="A982" s="7" t="s">
        <v>98</v>
      </c>
      <c r="B982" s="7" t="str">
        <f>VLOOKUP(A982,countries!G977:H1150,2,FALSE)</f>
        <v>Europe</v>
      </c>
      <c r="C982" s="10">
        <v>2018</v>
      </c>
      <c r="D982" s="9">
        <f t="shared" si="15"/>
        <v>77412482.85430418</v>
      </c>
      <c r="E982" s="9">
        <v>5000000000</v>
      </c>
      <c r="F982" s="9"/>
      <c r="G982" s="8">
        <v>77.412482854304173</v>
      </c>
      <c r="H982" s="8">
        <v>77.412482854304173</v>
      </c>
    </row>
    <row r="983" spans="1:8" x14ac:dyDescent="0.15">
      <c r="A983" s="7" t="s">
        <v>98</v>
      </c>
      <c r="B983" s="7" t="str">
        <f>VLOOKUP(A983,countries!G978:H1151,2,FALSE)</f>
        <v>Europe</v>
      </c>
      <c r="C983" s="10">
        <v>2019</v>
      </c>
      <c r="D983" s="9">
        <f t="shared" si="15"/>
        <v>79804496.918207571</v>
      </c>
      <c r="E983" s="9">
        <v>5000000000</v>
      </c>
      <c r="F983" s="9"/>
      <c r="G983" s="8">
        <v>79.804496918207576</v>
      </c>
      <c r="H983" s="8">
        <v>79.804496918207576</v>
      </c>
    </row>
    <row r="984" spans="1:8" x14ac:dyDescent="0.15">
      <c r="A984" s="7" t="s">
        <v>98</v>
      </c>
      <c r="B984" s="7" t="str">
        <f>VLOOKUP(A984,countries!G979:H1152,2,FALSE)</f>
        <v>Europe</v>
      </c>
      <c r="C984" s="10">
        <v>2020</v>
      </c>
      <c r="D984" s="9">
        <f t="shared" si="15"/>
        <v>88102840.599933878</v>
      </c>
      <c r="E984" s="9">
        <v>5000000000</v>
      </c>
      <c r="F984" s="9"/>
      <c r="G984" s="8">
        <v>88.102840599933884</v>
      </c>
      <c r="H984" s="8">
        <v>88.102840599933884</v>
      </c>
    </row>
    <row r="985" spans="1:8" x14ac:dyDescent="0.15">
      <c r="A985" s="7" t="s">
        <v>98</v>
      </c>
      <c r="B985" s="7" t="str">
        <f>VLOOKUP(A985,countries!G980:H1153,2,FALSE)</f>
        <v>Europe</v>
      </c>
      <c r="C985" s="10">
        <v>2021</v>
      </c>
      <c r="D985" s="9">
        <f t="shared" si="15"/>
        <v>91137653.73699148</v>
      </c>
      <c r="E985" s="9">
        <v>5000000000</v>
      </c>
      <c r="F985" s="9"/>
      <c r="G985" s="8">
        <v>91.137653736991481</v>
      </c>
      <c r="H985" s="8">
        <v>91.137653736991481</v>
      </c>
    </row>
    <row r="986" spans="1:8" x14ac:dyDescent="0.15">
      <c r="A986" s="7" t="s">
        <v>98</v>
      </c>
      <c r="B986" s="7" t="str">
        <f>VLOOKUP(A986,countries!G981:H1154,2,FALSE)</f>
        <v>Europe</v>
      </c>
      <c r="C986" s="10">
        <v>2022</v>
      </c>
      <c r="D986" s="9">
        <f t="shared" si="15"/>
        <v>97736022.325362995</v>
      </c>
      <c r="E986" s="9">
        <v>5000000000</v>
      </c>
      <c r="F986" s="9"/>
      <c r="G986" s="8">
        <v>97.736022325362995</v>
      </c>
      <c r="H986" s="8">
        <v>97.736022325362995</v>
      </c>
    </row>
    <row r="987" spans="1:8" x14ac:dyDescent="0.15">
      <c r="A987" s="7" t="s">
        <v>99</v>
      </c>
      <c r="B987" s="7" t="str">
        <f>VLOOKUP(A987,countries!G982:H1155,2,FALSE)</f>
        <v>Africa</v>
      </c>
      <c r="C987" s="10">
        <v>2013</v>
      </c>
      <c r="D987" s="9">
        <f t="shared" si="15"/>
        <v>4182250760.9321356</v>
      </c>
      <c r="E987" s="9">
        <v>5000000000</v>
      </c>
      <c r="F987" s="9"/>
      <c r="G987" s="8">
        <v>4182.2507609321356</v>
      </c>
      <c r="H987" s="8">
        <v>4182.2507609321356</v>
      </c>
    </row>
    <row r="988" spans="1:8" x14ac:dyDescent="0.15">
      <c r="A988" s="7" t="s">
        <v>99</v>
      </c>
      <c r="B988" s="7" t="str">
        <f>VLOOKUP(A988,countries!G983:H1156,2,FALSE)</f>
        <v>Africa</v>
      </c>
      <c r="C988" s="10">
        <v>2014</v>
      </c>
      <c r="D988" s="9">
        <f t="shared" si="15"/>
        <v>4146897151.098371</v>
      </c>
      <c r="E988" s="9">
        <v>5000000000</v>
      </c>
      <c r="F988" s="9"/>
      <c r="G988" s="8">
        <v>4146.8971510983711</v>
      </c>
      <c r="H988" s="8">
        <v>4146.8971510983711</v>
      </c>
    </row>
    <row r="989" spans="1:8" x14ac:dyDescent="0.15">
      <c r="A989" s="7" t="s">
        <v>99</v>
      </c>
      <c r="B989" s="7" t="str">
        <f>VLOOKUP(A989,countries!G984:H1157,2,FALSE)</f>
        <v>Africa</v>
      </c>
      <c r="C989" s="10">
        <v>2015</v>
      </c>
      <c r="D989" s="9">
        <f t="shared" si="15"/>
        <v>3828729049.9480958</v>
      </c>
      <c r="E989" s="9">
        <v>5000000000</v>
      </c>
      <c r="F989" s="9"/>
      <c r="G989" s="8">
        <v>3828.729049948096</v>
      </c>
      <c r="H989" s="8">
        <v>3828.729049948096</v>
      </c>
    </row>
    <row r="990" spans="1:8" x14ac:dyDescent="0.15">
      <c r="A990" s="7" t="s">
        <v>99</v>
      </c>
      <c r="B990" s="7" t="str">
        <f>VLOOKUP(A990,countries!G985:H1158,2,FALSE)</f>
        <v>Africa</v>
      </c>
      <c r="C990" s="10">
        <v>2016</v>
      </c>
      <c r="D990" s="9">
        <f t="shared" si="15"/>
        <v>3852059058.0665898</v>
      </c>
      <c r="E990" s="9">
        <v>5000000000</v>
      </c>
      <c r="F990" s="9"/>
      <c r="G990" s="8">
        <v>3852.0590580665898</v>
      </c>
      <c r="H990" s="8">
        <v>3852.0590580665898</v>
      </c>
    </row>
    <row r="991" spans="1:8" x14ac:dyDescent="0.15">
      <c r="A991" s="7" t="s">
        <v>99</v>
      </c>
      <c r="B991" s="7" t="str">
        <f>VLOOKUP(A991,countries!G986:H1159,2,FALSE)</f>
        <v>Africa</v>
      </c>
      <c r="C991" s="10">
        <v>2017</v>
      </c>
      <c r="D991" s="9">
        <f t="shared" si="15"/>
        <v>3965368975.336226</v>
      </c>
      <c r="E991" s="9">
        <v>5000000000</v>
      </c>
      <c r="F991" s="9"/>
      <c r="G991" s="8">
        <v>3965.368975336226</v>
      </c>
      <c r="H991" s="8">
        <v>3965.368975336226</v>
      </c>
    </row>
    <row r="992" spans="1:8" x14ac:dyDescent="0.15">
      <c r="A992" s="7" t="s">
        <v>99</v>
      </c>
      <c r="B992" s="7" t="str">
        <f>VLOOKUP(A992,countries!G987:H1160,2,FALSE)</f>
        <v>Africa</v>
      </c>
      <c r="C992" s="10">
        <v>2018</v>
      </c>
      <c r="D992" s="9">
        <f t="shared" si="15"/>
        <v>3993067756.111979</v>
      </c>
      <c r="E992" s="9">
        <v>5000000000</v>
      </c>
      <c r="F992" s="9"/>
      <c r="G992" s="8">
        <v>3993.0677561119792</v>
      </c>
      <c r="H992" s="8">
        <v>3993.0677561119792</v>
      </c>
    </row>
    <row r="993" spans="1:8" x14ac:dyDescent="0.15">
      <c r="A993" s="7" t="s">
        <v>99</v>
      </c>
      <c r="B993" s="7" t="str">
        <f>VLOOKUP(A993,countries!G988:H1161,2,FALSE)</f>
        <v>Africa</v>
      </c>
      <c r="C993" s="10">
        <v>2019</v>
      </c>
      <c r="D993" s="9">
        <f t="shared" si="15"/>
        <v>4076773137.1192122</v>
      </c>
      <c r="E993" s="9">
        <v>5000000000</v>
      </c>
      <c r="F993" s="9"/>
      <c r="G993" s="8">
        <v>4076.7731371192122</v>
      </c>
      <c r="H993" s="8">
        <v>4076.7731371192122</v>
      </c>
    </row>
    <row r="994" spans="1:8" x14ac:dyDescent="0.15">
      <c r="A994" s="7" t="s">
        <v>99</v>
      </c>
      <c r="B994" s="7" t="str">
        <f>VLOOKUP(A994,countries!G989:H1162,2,FALSE)</f>
        <v>Africa</v>
      </c>
      <c r="C994" s="10">
        <v>2020</v>
      </c>
      <c r="D994" s="9">
        <f t="shared" si="15"/>
        <v>5225571602.9876766</v>
      </c>
      <c r="E994" s="9">
        <v>5000000000</v>
      </c>
      <c r="F994" s="9"/>
      <c r="G994" s="8">
        <v>5225.5716029876767</v>
      </c>
      <c r="H994" s="8">
        <v>5225.5716029876767</v>
      </c>
    </row>
    <row r="995" spans="1:8" x14ac:dyDescent="0.15">
      <c r="A995" s="7" t="s">
        <v>99</v>
      </c>
      <c r="B995" s="7" t="str">
        <f>VLOOKUP(A995,countries!G990:H1163,2,FALSE)</f>
        <v>Africa</v>
      </c>
      <c r="C995" s="10">
        <v>2021</v>
      </c>
      <c r="D995" s="9">
        <f t="shared" si="15"/>
        <v>5378366535.207469</v>
      </c>
      <c r="E995" s="9">
        <v>5000000000</v>
      </c>
      <c r="F995" s="9"/>
      <c r="G995" s="8">
        <v>5378.3665352074686</v>
      </c>
      <c r="H995" s="8">
        <v>5378.3665352074686</v>
      </c>
    </row>
    <row r="996" spans="1:8" x14ac:dyDescent="0.15">
      <c r="A996" s="7" t="s">
        <v>99</v>
      </c>
      <c r="B996" s="7" t="str">
        <f>VLOOKUP(A996,countries!G991:H1164,2,FALSE)</f>
        <v>Africa</v>
      </c>
      <c r="C996" s="10">
        <v>2022</v>
      </c>
      <c r="D996" s="9">
        <f t="shared" si="15"/>
        <v>5368334058.1829538</v>
      </c>
      <c r="E996" s="9">
        <v>5000000000</v>
      </c>
      <c r="F996" s="9"/>
      <c r="G996" s="8">
        <v>5368.3340581829534</v>
      </c>
      <c r="H996" s="8">
        <v>5368.3340581829534</v>
      </c>
    </row>
    <row r="997" spans="1:8" x14ac:dyDescent="0.15">
      <c r="A997" s="7" t="s">
        <v>100</v>
      </c>
      <c r="B997" s="7" t="str">
        <f>VLOOKUP(A997,countries!G992:H1165,2,FALSE)</f>
        <v>Africa</v>
      </c>
      <c r="C997" s="10">
        <v>2013</v>
      </c>
      <c r="D997" s="9">
        <f t="shared" si="15"/>
        <v>128977415.0518541</v>
      </c>
      <c r="E997" s="9">
        <v>5000000000</v>
      </c>
      <c r="F997" s="9"/>
      <c r="G997" s="8">
        <v>128.97741505185411</v>
      </c>
      <c r="H997" s="8">
        <v>128.97741505185411</v>
      </c>
    </row>
    <row r="998" spans="1:8" x14ac:dyDescent="0.15">
      <c r="A998" s="7" t="s">
        <v>100</v>
      </c>
      <c r="B998" s="7" t="str">
        <f>VLOOKUP(A998,countries!G993:H1166,2,FALSE)</f>
        <v>Africa</v>
      </c>
      <c r="C998" s="10">
        <v>2014</v>
      </c>
      <c r="D998" s="9">
        <f t="shared" si="15"/>
        <v>144515201.74237791</v>
      </c>
      <c r="E998" s="9">
        <v>5000000000</v>
      </c>
      <c r="F998" s="9"/>
      <c r="G998" s="8">
        <v>144.51520174237791</v>
      </c>
      <c r="H998" s="8">
        <v>144.51520174237791</v>
      </c>
    </row>
    <row r="999" spans="1:8" x14ac:dyDescent="0.15">
      <c r="A999" s="7" t="s">
        <v>100</v>
      </c>
      <c r="B999" s="7" t="str">
        <f>VLOOKUP(A999,countries!G994:H1167,2,FALSE)</f>
        <v>Africa</v>
      </c>
      <c r="C999" s="10">
        <v>2015</v>
      </c>
      <c r="D999" s="9">
        <f t="shared" si="15"/>
        <v>138843675.19886041</v>
      </c>
      <c r="E999" s="9">
        <v>5000000000</v>
      </c>
      <c r="F999" s="9"/>
      <c r="G999" s="8">
        <v>138.84367519886041</v>
      </c>
      <c r="H999" s="8">
        <v>138.84367519886041</v>
      </c>
    </row>
    <row r="1000" spans="1:8" x14ac:dyDescent="0.15">
      <c r="A1000" s="7" t="s">
        <v>100</v>
      </c>
      <c r="B1000" s="7" t="str">
        <f>VLOOKUP(A1000,countries!G995:H1168,2,FALSE)</f>
        <v>Africa</v>
      </c>
      <c r="C1000" s="10">
        <v>2016</v>
      </c>
      <c r="D1000" s="9">
        <f t="shared" si="15"/>
        <v>152030107.59858072</v>
      </c>
      <c r="E1000" s="9">
        <v>5000000000</v>
      </c>
      <c r="F1000" s="9"/>
      <c r="G1000" s="8">
        <v>152.03010759858071</v>
      </c>
      <c r="H1000" s="8">
        <v>152.03010759858071</v>
      </c>
    </row>
    <row r="1001" spans="1:8" x14ac:dyDescent="0.15">
      <c r="A1001" s="7" t="s">
        <v>100</v>
      </c>
      <c r="B1001" s="7" t="str">
        <f>VLOOKUP(A1001,countries!G996:H1169,2,FALSE)</f>
        <v>Africa</v>
      </c>
      <c r="C1001" s="10">
        <v>2017</v>
      </c>
      <c r="D1001" s="9">
        <f t="shared" si="15"/>
        <v>153583671.56816518</v>
      </c>
      <c r="E1001" s="9">
        <v>5000000000</v>
      </c>
      <c r="F1001" s="9"/>
      <c r="G1001" s="8">
        <v>153.58367156816519</v>
      </c>
      <c r="H1001" s="8">
        <v>153.58367156816519</v>
      </c>
    </row>
    <row r="1002" spans="1:8" x14ac:dyDescent="0.15">
      <c r="A1002" s="7" t="s">
        <v>100</v>
      </c>
      <c r="B1002" s="7" t="str">
        <f>VLOOKUP(A1002,countries!G997:H1170,2,FALSE)</f>
        <v>Africa</v>
      </c>
      <c r="C1002" s="10">
        <v>2018</v>
      </c>
      <c r="D1002" s="9">
        <f t="shared" si="15"/>
        <v>211006871.8871499</v>
      </c>
      <c r="E1002" s="9">
        <v>5000000000</v>
      </c>
      <c r="F1002" s="9"/>
      <c r="G1002" s="8">
        <v>211.00687188714991</v>
      </c>
      <c r="H1002" s="8">
        <v>211.00687188714991</v>
      </c>
    </row>
    <row r="1003" spans="1:8" x14ac:dyDescent="0.15">
      <c r="A1003" s="7" t="s">
        <v>100</v>
      </c>
      <c r="B1003" s="7" t="str">
        <f>VLOOKUP(A1003,countries!G998:H1171,2,FALSE)</f>
        <v>Africa</v>
      </c>
      <c r="C1003" s="10">
        <v>2019</v>
      </c>
      <c r="D1003" s="9">
        <f t="shared" si="15"/>
        <v>227076481.35950172</v>
      </c>
      <c r="E1003" s="9">
        <v>5000000000</v>
      </c>
      <c r="F1003" s="9"/>
      <c r="G1003" s="8">
        <v>227.07648135950171</v>
      </c>
      <c r="H1003" s="8">
        <v>227.07648135950171</v>
      </c>
    </row>
    <row r="1004" spans="1:8" x14ac:dyDescent="0.15">
      <c r="A1004" s="7" t="s">
        <v>100</v>
      </c>
      <c r="B1004" s="7" t="str">
        <f>VLOOKUP(A1004,countries!G999:H1172,2,FALSE)</f>
        <v>Africa</v>
      </c>
      <c r="C1004" s="10">
        <v>2020</v>
      </c>
      <c r="D1004" s="9">
        <f t="shared" si="15"/>
        <v>325417491.13064998</v>
      </c>
      <c r="E1004" s="9">
        <v>5000000000</v>
      </c>
      <c r="F1004" s="9"/>
      <c r="G1004" s="8">
        <v>325.41749113064998</v>
      </c>
      <c r="H1004" s="8">
        <v>325.41749113064998</v>
      </c>
    </row>
    <row r="1005" spans="1:8" x14ac:dyDescent="0.15">
      <c r="A1005" s="7" t="s">
        <v>100</v>
      </c>
      <c r="B1005" s="7" t="str">
        <f>VLOOKUP(A1005,countries!G1000:H1173,2,FALSE)</f>
        <v>Africa</v>
      </c>
      <c r="C1005" s="10">
        <v>2021</v>
      </c>
      <c r="D1005" s="9">
        <f t="shared" si="15"/>
        <v>309999693.54295003</v>
      </c>
      <c r="E1005" s="9">
        <v>5000000000</v>
      </c>
      <c r="F1005" s="9"/>
      <c r="G1005" s="8">
        <v>309.99969354295001</v>
      </c>
      <c r="H1005" s="8">
        <v>309.99969354295001</v>
      </c>
    </row>
    <row r="1006" spans="1:8" x14ac:dyDescent="0.15">
      <c r="A1006" s="7" t="s">
        <v>100</v>
      </c>
      <c r="B1006" s="7" t="str">
        <f>VLOOKUP(A1006,countries!G1001:H1174,2,FALSE)</f>
        <v>Africa</v>
      </c>
      <c r="C1006" s="10">
        <v>2022</v>
      </c>
      <c r="D1006" s="9">
        <f t="shared" si="15"/>
        <v>247788223.16077837</v>
      </c>
      <c r="E1006" s="9">
        <v>5000000000</v>
      </c>
      <c r="F1006" s="9"/>
      <c r="G1006" s="8">
        <v>247.78822316077839</v>
      </c>
      <c r="H1006" s="8">
        <v>247.78822316077839</v>
      </c>
    </row>
    <row r="1007" spans="1:8" x14ac:dyDescent="0.15">
      <c r="A1007" s="7" t="s">
        <v>101</v>
      </c>
      <c r="B1007" s="7" t="str">
        <f>VLOOKUP(A1007,countries!G1002:H1175,2,FALSE)</f>
        <v>Asia/Oceana</v>
      </c>
      <c r="C1007" s="10">
        <v>2013</v>
      </c>
      <c r="D1007" s="9">
        <f t="shared" si="15"/>
        <v>3264971488.6866708</v>
      </c>
      <c r="E1007" s="9">
        <v>5000000000</v>
      </c>
      <c r="F1007" s="9"/>
      <c r="G1007" s="8">
        <v>3264.9714886866709</v>
      </c>
      <c r="H1007" s="8">
        <v>3264.9714886866709</v>
      </c>
    </row>
    <row r="1008" spans="1:8" x14ac:dyDescent="0.15">
      <c r="A1008" s="7" t="s">
        <v>101</v>
      </c>
      <c r="B1008" s="7" t="str">
        <f>VLOOKUP(A1008,countries!G1003:H1176,2,FALSE)</f>
        <v>Asia/Oceana</v>
      </c>
      <c r="C1008" s="10">
        <v>2014</v>
      </c>
      <c r="D1008" s="9">
        <f t="shared" si="15"/>
        <v>3288262752.1385379</v>
      </c>
      <c r="E1008" s="9">
        <v>5000000000</v>
      </c>
      <c r="F1008" s="9"/>
      <c r="G1008" s="8">
        <v>3288.262752138538</v>
      </c>
      <c r="H1008" s="8">
        <v>3288.262752138538</v>
      </c>
    </row>
    <row r="1009" spans="1:8" x14ac:dyDescent="0.15">
      <c r="A1009" s="7" t="s">
        <v>101</v>
      </c>
      <c r="B1009" s="7" t="str">
        <f>VLOOKUP(A1009,countries!G1004:H1177,2,FALSE)</f>
        <v>Asia/Oceana</v>
      </c>
      <c r="C1009" s="10">
        <v>2015</v>
      </c>
      <c r="D1009" s="9">
        <f t="shared" si="15"/>
        <v>3816696153.0202222</v>
      </c>
      <c r="E1009" s="9">
        <v>5000000000</v>
      </c>
      <c r="F1009" s="9"/>
      <c r="G1009" s="8">
        <v>3816.696153020222</v>
      </c>
      <c r="H1009" s="8">
        <v>3816.696153020222</v>
      </c>
    </row>
    <row r="1010" spans="1:8" x14ac:dyDescent="0.15">
      <c r="A1010" s="7" t="s">
        <v>101</v>
      </c>
      <c r="B1010" s="7" t="str">
        <f>VLOOKUP(A1010,countries!G1005:H1178,2,FALSE)</f>
        <v>Asia/Oceana</v>
      </c>
      <c r="C1010" s="10">
        <v>2016</v>
      </c>
      <c r="D1010" s="9">
        <f t="shared" si="15"/>
        <v>3650545650.6635718</v>
      </c>
      <c r="E1010" s="9">
        <v>5000000000</v>
      </c>
      <c r="F1010" s="9"/>
      <c r="G1010" s="8">
        <v>3650.5456506635719</v>
      </c>
      <c r="H1010" s="8">
        <v>3650.5456506635719</v>
      </c>
    </row>
    <row r="1011" spans="1:8" x14ac:dyDescent="0.15">
      <c r="A1011" s="7" t="s">
        <v>101</v>
      </c>
      <c r="B1011" s="7" t="str">
        <f>VLOOKUP(A1011,countries!G1006:H1179,2,FALSE)</f>
        <v>Asia/Oceana</v>
      </c>
      <c r="C1011" s="10">
        <v>2017</v>
      </c>
      <c r="D1011" s="9">
        <f t="shared" si="15"/>
        <v>3464454522.8224468</v>
      </c>
      <c r="E1011" s="9">
        <v>5000000000</v>
      </c>
      <c r="F1011" s="9"/>
      <c r="G1011" s="8">
        <v>3464.454522822447</v>
      </c>
      <c r="H1011" s="8">
        <v>3464.454522822447</v>
      </c>
    </row>
    <row r="1012" spans="1:8" x14ac:dyDescent="0.15">
      <c r="A1012" s="7" t="s">
        <v>101</v>
      </c>
      <c r="B1012" s="7" t="str">
        <f>VLOOKUP(A1012,countries!G1007:H1180,2,FALSE)</f>
        <v>Asia/Oceana</v>
      </c>
      <c r="C1012" s="10">
        <v>2018</v>
      </c>
      <c r="D1012" s="9">
        <f t="shared" si="15"/>
        <v>2356675941.9764571</v>
      </c>
      <c r="E1012" s="9">
        <v>5000000000</v>
      </c>
      <c r="F1012" s="9"/>
      <c r="G1012" s="8">
        <v>2356.6759419764571</v>
      </c>
      <c r="H1012" s="8">
        <v>2356.6759419764571</v>
      </c>
    </row>
    <row r="1013" spans="1:8" x14ac:dyDescent="0.15">
      <c r="A1013" s="7" t="s">
        <v>101</v>
      </c>
      <c r="B1013" s="7" t="str">
        <f>VLOOKUP(A1013,countries!G1008:H1181,2,FALSE)</f>
        <v>Asia/Oceana</v>
      </c>
      <c r="C1013" s="10">
        <v>2019</v>
      </c>
      <c r="D1013" s="9">
        <f t="shared" si="15"/>
        <v>2279559408.0520301</v>
      </c>
      <c r="E1013" s="9">
        <v>5000000000</v>
      </c>
      <c r="F1013" s="9"/>
      <c r="G1013" s="8">
        <v>2279.55940805203</v>
      </c>
      <c r="H1013" s="8">
        <v>2279.55940805203</v>
      </c>
    </row>
    <row r="1014" spans="1:8" x14ac:dyDescent="0.15">
      <c r="A1014" s="7" t="s">
        <v>101</v>
      </c>
      <c r="B1014" s="7" t="str">
        <f>VLOOKUP(A1014,countries!G1009:H1182,2,FALSE)</f>
        <v>Asia/Oceana</v>
      </c>
      <c r="C1014" s="10">
        <v>2020</v>
      </c>
      <c r="D1014" s="9">
        <f t="shared" si="15"/>
        <v>3220027516.9731278</v>
      </c>
      <c r="E1014" s="9">
        <v>5000000000</v>
      </c>
      <c r="F1014" s="9"/>
      <c r="G1014" s="8">
        <v>3220.0275169731281</v>
      </c>
      <c r="H1014" s="8">
        <v>3220.0275169731281</v>
      </c>
    </row>
    <row r="1015" spans="1:8" x14ac:dyDescent="0.15">
      <c r="A1015" s="7" t="s">
        <v>101</v>
      </c>
      <c r="B1015" s="7" t="str">
        <f>VLOOKUP(A1015,countries!G1010:H1183,2,FALSE)</f>
        <v>Asia/Oceana</v>
      </c>
      <c r="C1015" s="10">
        <v>2021</v>
      </c>
      <c r="D1015" s="9">
        <f t="shared" si="15"/>
        <v>3019590688.8280168</v>
      </c>
      <c r="E1015" s="9">
        <v>5000000000</v>
      </c>
      <c r="F1015" s="9"/>
      <c r="G1015" s="8">
        <v>3019.5906888280169</v>
      </c>
      <c r="H1015" s="8">
        <v>3019.5906888280169</v>
      </c>
    </row>
    <row r="1016" spans="1:8" x14ac:dyDescent="0.15">
      <c r="A1016" s="7" t="s">
        <v>101</v>
      </c>
      <c r="B1016" s="7" t="str">
        <f>VLOOKUP(A1016,countries!G1011:H1184,2,FALSE)</f>
        <v>Asia/Oceana</v>
      </c>
      <c r="C1016" s="10">
        <v>2022</v>
      </c>
      <c r="D1016" s="9">
        <f t="shared" si="15"/>
        <v>2783254755.6543941</v>
      </c>
      <c r="E1016" s="9">
        <v>5000000000</v>
      </c>
      <c r="F1016" s="9"/>
      <c r="G1016" s="8">
        <v>2783.2547556543941</v>
      </c>
      <c r="H1016" s="8">
        <v>2783.2547556543941</v>
      </c>
    </row>
    <row r="1017" spans="1:8" x14ac:dyDescent="0.15">
      <c r="A1017" s="7" t="s">
        <v>102</v>
      </c>
      <c r="B1017" s="7" t="str">
        <f>VLOOKUP(A1017,countries!G1012:H1185,2,FALSE)</f>
        <v>Africa</v>
      </c>
      <c r="C1017" s="10">
        <v>2013</v>
      </c>
      <c r="D1017" s="9">
        <f t="shared" si="15"/>
        <v>360200873.01913518</v>
      </c>
      <c r="E1017" s="9">
        <v>5000000000</v>
      </c>
      <c r="F1017" s="9"/>
      <c r="G1017" s="8">
        <v>360.2008730191352</v>
      </c>
      <c r="H1017" s="8">
        <v>360.2008730191352</v>
      </c>
    </row>
    <row r="1018" spans="1:8" x14ac:dyDescent="0.15">
      <c r="A1018" s="7" t="s">
        <v>102</v>
      </c>
      <c r="B1018" s="7" t="str">
        <f>VLOOKUP(A1018,countries!G1013:H1186,2,FALSE)</f>
        <v>Africa</v>
      </c>
      <c r="C1018" s="10">
        <v>2014</v>
      </c>
      <c r="D1018" s="9">
        <f t="shared" si="15"/>
        <v>529681538.87097961</v>
      </c>
      <c r="E1018" s="9">
        <v>5000000000</v>
      </c>
      <c r="F1018" s="9"/>
      <c r="G1018" s="8">
        <v>529.68153887097958</v>
      </c>
      <c r="H1018" s="8">
        <v>529.68153887097958</v>
      </c>
    </row>
    <row r="1019" spans="1:8" x14ac:dyDescent="0.15">
      <c r="A1019" s="7" t="s">
        <v>102</v>
      </c>
      <c r="B1019" s="7" t="str">
        <f>VLOOKUP(A1019,countries!G1014:H1187,2,FALSE)</f>
        <v>Africa</v>
      </c>
      <c r="C1019" s="10">
        <v>2015</v>
      </c>
      <c r="D1019" s="9">
        <f t="shared" si="15"/>
        <v>580704604.87895346</v>
      </c>
      <c r="E1019" s="9">
        <v>5000000000</v>
      </c>
      <c r="F1019" s="9"/>
      <c r="G1019" s="8">
        <v>580.70460487895343</v>
      </c>
      <c r="H1019" s="8">
        <v>580.70460487895343</v>
      </c>
    </row>
    <row r="1020" spans="1:8" x14ac:dyDescent="0.15">
      <c r="A1020" s="7" t="s">
        <v>102</v>
      </c>
      <c r="B1020" s="7" t="str">
        <f>VLOOKUP(A1020,countries!G1015:H1188,2,FALSE)</f>
        <v>Africa</v>
      </c>
      <c r="C1020" s="10">
        <v>2016</v>
      </c>
      <c r="D1020" s="9">
        <f t="shared" si="15"/>
        <v>515367904.14013469</v>
      </c>
      <c r="E1020" s="9">
        <v>5000000000</v>
      </c>
      <c r="F1020" s="9"/>
      <c r="G1020" s="8">
        <v>515.36790414013467</v>
      </c>
      <c r="H1020" s="8">
        <v>515.36790414013467</v>
      </c>
    </row>
    <row r="1021" spans="1:8" x14ac:dyDescent="0.15">
      <c r="A1021" s="7" t="s">
        <v>102</v>
      </c>
      <c r="B1021" s="7" t="str">
        <f>VLOOKUP(A1021,countries!G1016:H1189,2,FALSE)</f>
        <v>Africa</v>
      </c>
      <c r="C1021" s="10">
        <v>2017</v>
      </c>
      <c r="D1021" s="9">
        <f t="shared" si="15"/>
        <v>468528031.03491169</v>
      </c>
      <c r="E1021" s="9">
        <v>5000000000</v>
      </c>
      <c r="F1021" s="9"/>
      <c r="G1021" s="8">
        <v>468.52803103491169</v>
      </c>
      <c r="H1021" s="8">
        <v>468.52803103491169</v>
      </c>
    </row>
    <row r="1022" spans="1:8" x14ac:dyDescent="0.15">
      <c r="A1022" s="7" t="s">
        <v>102</v>
      </c>
      <c r="B1022" s="7" t="str">
        <f>VLOOKUP(A1022,countries!G1017:H1190,2,FALSE)</f>
        <v>Africa</v>
      </c>
      <c r="C1022" s="10">
        <v>2018</v>
      </c>
      <c r="D1022" s="9">
        <f t="shared" si="15"/>
        <v>448582446.29560357</v>
      </c>
      <c r="E1022" s="9">
        <v>5000000000</v>
      </c>
      <c r="F1022" s="9"/>
      <c r="G1022" s="8">
        <v>448.58244629560357</v>
      </c>
      <c r="H1022" s="8">
        <v>448.58244629560357</v>
      </c>
    </row>
    <row r="1023" spans="1:8" x14ac:dyDescent="0.15">
      <c r="A1023" s="7" t="s">
        <v>102</v>
      </c>
      <c r="B1023" s="7" t="str">
        <f>VLOOKUP(A1023,countries!G1018:H1191,2,FALSE)</f>
        <v>Africa</v>
      </c>
      <c r="C1023" s="10">
        <v>2019</v>
      </c>
      <c r="D1023" s="9">
        <f t="shared" si="15"/>
        <v>428246948.78560632</v>
      </c>
      <c r="E1023" s="9">
        <v>5000000000</v>
      </c>
      <c r="F1023" s="9"/>
      <c r="G1023" s="8">
        <v>428.24694878560632</v>
      </c>
      <c r="H1023" s="8">
        <v>428.24694878560632</v>
      </c>
    </row>
    <row r="1024" spans="1:8" x14ac:dyDescent="0.15">
      <c r="A1024" s="7" t="s">
        <v>102</v>
      </c>
      <c r="B1024" s="7" t="str">
        <f>VLOOKUP(A1024,countries!G1019:H1192,2,FALSE)</f>
        <v>Africa</v>
      </c>
      <c r="C1024" s="10">
        <v>2020</v>
      </c>
      <c r="D1024" s="9">
        <f t="shared" si="15"/>
        <v>425204806.44102293</v>
      </c>
      <c r="E1024" s="9">
        <v>5000000000</v>
      </c>
      <c r="F1024" s="9"/>
      <c r="G1024" s="8">
        <v>425.20480644102292</v>
      </c>
      <c r="H1024" s="8">
        <v>425.20480644102292</v>
      </c>
    </row>
    <row r="1025" spans="1:8" x14ac:dyDescent="0.15">
      <c r="A1025" s="7" t="s">
        <v>102</v>
      </c>
      <c r="B1025" s="7" t="str">
        <f>VLOOKUP(A1025,countries!G1020:H1193,2,FALSE)</f>
        <v>Africa</v>
      </c>
      <c r="C1025" s="10">
        <v>2021</v>
      </c>
      <c r="D1025" s="9">
        <f t="shared" si="15"/>
        <v>400199634.56723291</v>
      </c>
      <c r="E1025" s="9">
        <v>5000000000</v>
      </c>
      <c r="F1025" s="9"/>
      <c r="G1025" s="8">
        <v>400.19963456723292</v>
      </c>
      <c r="H1025" s="8">
        <v>400.19963456723292</v>
      </c>
    </row>
    <row r="1026" spans="1:8" x14ac:dyDescent="0.15">
      <c r="A1026" s="7" t="s">
        <v>102</v>
      </c>
      <c r="B1026" s="7" t="str">
        <f>VLOOKUP(A1026,countries!G1021:H1194,2,FALSE)</f>
        <v>Africa</v>
      </c>
      <c r="C1026" s="10">
        <v>2022</v>
      </c>
      <c r="D1026" s="9">
        <f t="shared" si="15"/>
        <v>384175354.01063085</v>
      </c>
      <c r="E1026" s="9">
        <v>5000000000</v>
      </c>
      <c r="F1026" s="9"/>
      <c r="G1026" s="8">
        <v>384.17535401063083</v>
      </c>
      <c r="H1026" s="8">
        <v>384.17535401063083</v>
      </c>
    </row>
    <row r="1027" spans="1:8" x14ac:dyDescent="0.15">
      <c r="A1027" s="7" t="s">
        <v>103</v>
      </c>
      <c r="B1027" s="7" t="str">
        <f>VLOOKUP(A1027,countries!G1022:H1195,2,FALSE)</f>
        <v>Asia/Oceana</v>
      </c>
      <c r="C1027" s="10">
        <v>2013</v>
      </c>
      <c r="D1027" s="9">
        <f t="shared" si="15"/>
        <v>354350002.98246211</v>
      </c>
      <c r="E1027" s="9">
        <v>5000000000</v>
      </c>
      <c r="F1027" s="9"/>
      <c r="G1027" s="8">
        <v>354.35000298246212</v>
      </c>
      <c r="H1027" s="8">
        <v>354.35000298246212</v>
      </c>
    </row>
    <row r="1028" spans="1:8" x14ac:dyDescent="0.15">
      <c r="A1028" s="7" t="s">
        <v>103</v>
      </c>
      <c r="B1028" s="7" t="str">
        <f>VLOOKUP(A1028,countries!G1023:H1196,2,FALSE)</f>
        <v>Asia/Oceana</v>
      </c>
      <c r="C1028" s="10">
        <v>2014</v>
      </c>
      <c r="D1028" s="9">
        <f t="shared" si="15"/>
        <v>400499574.32471251</v>
      </c>
      <c r="E1028" s="9">
        <v>5000000000</v>
      </c>
      <c r="F1028" s="9"/>
      <c r="G1028" s="8">
        <v>400.49957432471251</v>
      </c>
      <c r="H1028" s="8">
        <v>400.49957432471251</v>
      </c>
    </row>
    <row r="1029" spans="1:8" x14ac:dyDescent="0.15">
      <c r="A1029" s="7" t="s">
        <v>103</v>
      </c>
      <c r="B1029" s="7" t="str">
        <f>VLOOKUP(A1029,countries!G1024:H1197,2,FALSE)</f>
        <v>Asia/Oceana</v>
      </c>
      <c r="C1029" s="10">
        <v>2015</v>
      </c>
      <c r="D1029" s="9">
        <f t="shared" si="15"/>
        <v>384617037.8470605</v>
      </c>
      <c r="E1029" s="9">
        <v>5000000000</v>
      </c>
      <c r="F1029" s="9"/>
      <c r="G1029" s="8">
        <v>384.61703784706049</v>
      </c>
      <c r="H1029" s="8">
        <v>384.61703784706049</v>
      </c>
    </row>
    <row r="1030" spans="1:8" x14ac:dyDescent="0.15">
      <c r="A1030" s="7" t="s">
        <v>103</v>
      </c>
      <c r="B1030" s="7" t="str">
        <f>VLOOKUP(A1030,countries!G1025:H1198,2,FALSE)</f>
        <v>Asia/Oceana</v>
      </c>
      <c r="C1030" s="10">
        <v>2016</v>
      </c>
      <c r="D1030" s="9">
        <f t="shared" si="15"/>
        <v>408614216.08655214</v>
      </c>
      <c r="E1030" s="9">
        <v>5000000000</v>
      </c>
      <c r="F1030" s="9"/>
      <c r="G1030" s="8">
        <v>408.61421608655212</v>
      </c>
      <c r="H1030" s="8">
        <v>408.61421608655212</v>
      </c>
    </row>
    <row r="1031" spans="1:8" x14ac:dyDescent="0.15">
      <c r="A1031" s="7" t="s">
        <v>103</v>
      </c>
      <c r="B1031" s="7" t="str">
        <f>VLOOKUP(A1031,countries!G1026:H1199,2,FALSE)</f>
        <v>Asia/Oceana</v>
      </c>
      <c r="C1031" s="10">
        <v>2017</v>
      </c>
      <c r="D1031" s="9">
        <f t="shared" ref="D1031:D1094" si="16">G1031*1000000</f>
        <v>470150652.88611442</v>
      </c>
      <c r="E1031" s="9">
        <v>5000000000</v>
      </c>
      <c r="F1031" s="9"/>
      <c r="G1031" s="8">
        <v>470.15065288611441</v>
      </c>
      <c r="H1031" s="8">
        <v>470.15065288611441</v>
      </c>
    </row>
    <row r="1032" spans="1:8" x14ac:dyDescent="0.15">
      <c r="A1032" s="7" t="s">
        <v>103</v>
      </c>
      <c r="B1032" s="7" t="str">
        <f>VLOOKUP(A1032,countries!G1027:H1200,2,FALSE)</f>
        <v>Asia/Oceana</v>
      </c>
      <c r="C1032" s="10">
        <v>2018</v>
      </c>
      <c r="D1032" s="9">
        <f t="shared" si="16"/>
        <v>461292120.71380943</v>
      </c>
      <c r="E1032" s="9">
        <v>5000000000</v>
      </c>
      <c r="F1032" s="9"/>
      <c r="G1032" s="8">
        <v>461.29212071380942</v>
      </c>
      <c r="H1032" s="8">
        <v>461.29212071380942</v>
      </c>
    </row>
    <row r="1033" spans="1:8" x14ac:dyDescent="0.15">
      <c r="A1033" s="7" t="s">
        <v>103</v>
      </c>
      <c r="B1033" s="7" t="str">
        <f>VLOOKUP(A1033,countries!G1028:H1201,2,FALSE)</f>
        <v>Asia/Oceana</v>
      </c>
      <c r="C1033" s="10">
        <v>2019</v>
      </c>
      <c r="D1033" s="9">
        <f t="shared" si="16"/>
        <v>446647233.07925826</v>
      </c>
      <c r="E1033" s="9">
        <v>5000000000</v>
      </c>
      <c r="F1033" s="9"/>
      <c r="G1033" s="8">
        <v>446.64723307925829</v>
      </c>
      <c r="H1033" s="8">
        <v>446.64723307925829</v>
      </c>
    </row>
    <row r="1034" spans="1:8" x14ac:dyDescent="0.15">
      <c r="A1034" s="7" t="s">
        <v>103</v>
      </c>
      <c r="B1034" s="7" t="str">
        <f>VLOOKUP(A1034,countries!G1029:H1202,2,FALSE)</f>
        <v>Asia/Oceana</v>
      </c>
      <c r="C1034" s="10">
        <v>2020</v>
      </c>
      <c r="D1034" s="9">
        <f t="shared" si="16"/>
        <v>458807555.56588376</v>
      </c>
      <c r="E1034" s="9">
        <v>5000000000</v>
      </c>
      <c r="F1034" s="9"/>
      <c r="G1034" s="8">
        <v>458.80755556588377</v>
      </c>
      <c r="H1034" s="8">
        <v>458.80755556588377</v>
      </c>
    </row>
    <row r="1035" spans="1:8" x14ac:dyDescent="0.15">
      <c r="A1035" s="7" t="s">
        <v>103</v>
      </c>
      <c r="B1035" s="7" t="str">
        <f>VLOOKUP(A1035,countries!G1030:H1203,2,FALSE)</f>
        <v>Asia/Oceana</v>
      </c>
      <c r="C1035" s="10">
        <v>2021</v>
      </c>
      <c r="D1035" s="9">
        <f t="shared" si="16"/>
        <v>450659951.52075779</v>
      </c>
      <c r="E1035" s="9">
        <v>5000000000</v>
      </c>
      <c r="F1035" s="9"/>
      <c r="G1035" s="8">
        <v>450.65995152075777</v>
      </c>
      <c r="H1035" s="8">
        <v>450.65995152075777</v>
      </c>
    </row>
    <row r="1036" spans="1:8" x14ac:dyDescent="0.15">
      <c r="A1036" s="7" t="s">
        <v>103</v>
      </c>
      <c r="B1036" s="7" t="str">
        <f>VLOOKUP(A1036,countries!G1031:H1204,2,FALSE)</f>
        <v>Asia/Oceana</v>
      </c>
      <c r="C1036" s="10">
        <v>2022</v>
      </c>
      <c r="D1036" s="9">
        <f t="shared" si="16"/>
        <v>433747076.07343191</v>
      </c>
      <c r="E1036" s="9">
        <v>5000000000</v>
      </c>
      <c r="F1036" s="9"/>
      <c r="G1036" s="8">
        <v>433.74707607343191</v>
      </c>
      <c r="H1036" s="8">
        <v>433.74707607343191</v>
      </c>
    </row>
    <row r="1037" spans="1:8" x14ac:dyDescent="0.15">
      <c r="A1037" s="7" t="s">
        <v>104</v>
      </c>
      <c r="B1037" s="7" t="str">
        <f>VLOOKUP(A1037,countries!G1032:H1205,2,FALSE)</f>
        <v>Europe</v>
      </c>
      <c r="C1037" s="10">
        <v>2013</v>
      </c>
      <c r="D1037" s="9">
        <f t="shared" si="16"/>
        <v>10213451357.622808</v>
      </c>
      <c r="E1037" s="9">
        <v>5000000000</v>
      </c>
      <c r="F1037" s="9"/>
      <c r="G1037" s="8">
        <v>10213.451357622809</v>
      </c>
      <c r="H1037" s="8">
        <v>10213.451357622809</v>
      </c>
    </row>
    <row r="1038" spans="1:8" x14ac:dyDescent="0.15">
      <c r="A1038" s="7" t="s">
        <v>104</v>
      </c>
      <c r="B1038" s="7" t="str">
        <f>VLOOKUP(A1038,countries!G1033:H1206,2,FALSE)</f>
        <v>Europe</v>
      </c>
      <c r="C1038" s="10">
        <v>2014</v>
      </c>
      <c r="D1038" s="9">
        <f t="shared" si="16"/>
        <v>10227668418.409571</v>
      </c>
      <c r="E1038" s="9">
        <v>5000000000</v>
      </c>
      <c r="F1038" s="9"/>
      <c r="G1038" s="8">
        <v>10227.66841840957</v>
      </c>
      <c r="H1038" s="8">
        <v>10227.66841840957</v>
      </c>
    </row>
    <row r="1039" spans="1:8" x14ac:dyDescent="0.15">
      <c r="A1039" s="7" t="s">
        <v>104</v>
      </c>
      <c r="B1039" s="7" t="str">
        <f>VLOOKUP(A1039,countries!G1034:H1207,2,FALSE)</f>
        <v>Europe</v>
      </c>
      <c r="C1039" s="10">
        <v>2015</v>
      </c>
      <c r="D1039" s="9">
        <f t="shared" si="16"/>
        <v>10202934121.728121</v>
      </c>
      <c r="E1039" s="9">
        <v>5000000000</v>
      </c>
      <c r="F1039" s="9"/>
      <c r="G1039" s="8">
        <v>10202.93412172812</v>
      </c>
      <c r="H1039" s="8">
        <v>10202.93412172812</v>
      </c>
    </row>
    <row r="1040" spans="1:8" x14ac:dyDescent="0.15">
      <c r="A1040" s="7" t="s">
        <v>104</v>
      </c>
      <c r="B1040" s="7" t="str">
        <f>VLOOKUP(A1040,countries!G1035:H1208,2,FALSE)</f>
        <v>Europe</v>
      </c>
      <c r="C1040" s="10">
        <v>2016</v>
      </c>
      <c r="D1040" s="9">
        <f t="shared" si="16"/>
        <v>10725862834.54652</v>
      </c>
      <c r="E1040" s="9">
        <v>5000000000</v>
      </c>
      <c r="F1040" s="9"/>
      <c r="G1040" s="8">
        <v>10725.86283454652</v>
      </c>
      <c r="H1040" s="8">
        <v>10725.86283454652</v>
      </c>
    </row>
    <row r="1041" spans="1:8" x14ac:dyDescent="0.15">
      <c r="A1041" s="7" t="s">
        <v>104</v>
      </c>
      <c r="B1041" s="7" t="str">
        <f>VLOOKUP(A1041,countries!G1036:H1209,2,FALSE)</f>
        <v>Europe</v>
      </c>
      <c r="C1041" s="10">
        <v>2017</v>
      </c>
      <c r="D1041" s="9">
        <f t="shared" si="16"/>
        <v>10960287435.641911</v>
      </c>
      <c r="E1041" s="9">
        <v>5000000000</v>
      </c>
      <c r="F1041" s="9"/>
      <c r="G1041" s="8">
        <v>10960.287435641911</v>
      </c>
      <c r="H1041" s="8">
        <v>10960.287435641911</v>
      </c>
    </row>
    <row r="1042" spans="1:8" x14ac:dyDescent="0.15">
      <c r="A1042" s="7" t="s">
        <v>104</v>
      </c>
      <c r="B1042" s="7" t="str">
        <f>VLOOKUP(A1042,countries!G1037:H1210,2,FALSE)</f>
        <v>Europe</v>
      </c>
      <c r="C1042" s="10">
        <v>2018</v>
      </c>
      <c r="D1042" s="9">
        <f t="shared" si="16"/>
        <v>11884805664.009541</v>
      </c>
      <c r="E1042" s="9">
        <v>5000000000</v>
      </c>
      <c r="F1042" s="9"/>
      <c r="G1042" s="8">
        <v>11884.80566400954</v>
      </c>
      <c r="H1042" s="8">
        <v>11884.80566400954</v>
      </c>
    </row>
    <row r="1043" spans="1:8" x14ac:dyDescent="0.15">
      <c r="A1043" s="7" t="s">
        <v>104</v>
      </c>
      <c r="B1043" s="7" t="str">
        <f>VLOOKUP(A1043,countries!G1038:H1211,2,FALSE)</f>
        <v>Europe</v>
      </c>
      <c r="C1043" s="10">
        <v>2019</v>
      </c>
      <c r="D1043" s="9">
        <f t="shared" si="16"/>
        <v>13181001671.364071</v>
      </c>
      <c r="E1043" s="9">
        <v>5000000000</v>
      </c>
      <c r="F1043" s="9"/>
      <c r="G1043" s="8">
        <v>13181.001671364071</v>
      </c>
      <c r="H1043" s="8">
        <v>13181.001671364071</v>
      </c>
    </row>
    <row r="1044" spans="1:8" x14ac:dyDescent="0.15">
      <c r="A1044" s="7" t="s">
        <v>104</v>
      </c>
      <c r="B1044" s="7" t="str">
        <f>VLOOKUP(A1044,countries!G1039:H1212,2,FALSE)</f>
        <v>Europe</v>
      </c>
      <c r="C1044" s="10">
        <v>2020</v>
      </c>
      <c r="D1044" s="9">
        <f t="shared" si="16"/>
        <v>13939540375.8617</v>
      </c>
      <c r="E1044" s="9">
        <v>5000000000</v>
      </c>
      <c r="F1044" s="9"/>
      <c r="G1044" s="8">
        <v>13939.540375861699</v>
      </c>
      <c r="H1044" s="8">
        <v>13939.540375861699</v>
      </c>
    </row>
    <row r="1045" spans="1:8" x14ac:dyDescent="0.15">
      <c r="A1045" s="7" t="s">
        <v>104</v>
      </c>
      <c r="B1045" s="7" t="str">
        <f>VLOOKUP(A1045,countries!G1040:H1213,2,FALSE)</f>
        <v>Europe</v>
      </c>
      <c r="C1045" s="10">
        <v>2021</v>
      </c>
      <c r="D1045" s="9">
        <f t="shared" si="16"/>
        <v>13941579943.235571</v>
      </c>
      <c r="E1045" s="9">
        <v>5000000000</v>
      </c>
      <c r="F1045" s="9"/>
      <c r="G1045" s="8">
        <v>13941.579943235571</v>
      </c>
      <c r="H1045" s="8">
        <v>13941.579943235571</v>
      </c>
    </row>
    <row r="1046" spans="1:8" x14ac:dyDescent="0.15">
      <c r="A1046" s="7" t="s">
        <v>104</v>
      </c>
      <c r="B1046" s="7" t="str">
        <f>VLOOKUP(A1046,countries!G1041:H1214,2,FALSE)</f>
        <v>Europe</v>
      </c>
      <c r="C1046" s="10">
        <v>2022</v>
      </c>
      <c r="D1046" s="9">
        <f t="shared" si="16"/>
        <v>15670756947.457418</v>
      </c>
      <c r="E1046" s="9">
        <v>5000000000</v>
      </c>
      <c r="F1046" s="9"/>
      <c r="G1046" s="8">
        <v>15670.756947457419</v>
      </c>
      <c r="H1046" s="8">
        <v>15670.756947457419</v>
      </c>
    </row>
    <row r="1047" spans="1:8" x14ac:dyDescent="0.15">
      <c r="A1047" s="7" t="s">
        <v>105</v>
      </c>
      <c r="B1047" s="7" t="str">
        <f>VLOOKUP(A1047,countries!G1042:H1215,2,FALSE)</f>
        <v>Asia/Oceana</v>
      </c>
      <c r="C1047" s="10">
        <v>2013</v>
      </c>
      <c r="D1047" s="9">
        <f t="shared" si="16"/>
        <v>1912654575.7818511</v>
      </c>
      <c r="E1047" s="9">
        <v>5000000000</v>
      </c>
      <c r="F1047" s="9"/>
      <c r="G1047" s="8">
        <v>1912.654575781851</v>
      </c>
      <c r="H1047" s="8">
        <v>1912.654575781851</v>
      </c>
    </row>
    <row r="1048" spans="1:8" x14ac:dyDescent="0.15">
      <c r="A1048" s="7" t="s">
        <v>105</v>
      </c>
      <c r="B1048" s="7" t="str">
        <f>VLOOKUP(A1048,countries!G1043:H1216,2,FALSE)</f>
        <v>Asia/Oceana</v>
      </c>
      <c r="C1048" s="10">
        <v>2014</v>
      </c>
      <c r="D1048" s="9">
        <f t="shared" si="16"/>
        <v>1908344064.6262169</v>
      </c>
      <c r="E1048" s="9">
        <v>5000000000</v>
      </c>
      <c r="F1048" s="9"/>
      <c r="G1048" s="8">
        <v>1908.344064626217</v>
      </c>
      <c r="H1048" s="8">
        <v>1908.344064626217</v>
      </c>
    </row>
    <row r="1049" spans="1:8" x14ac:dyDescent="0.15">
      <c r="A1049" s="7" t="s">
        <v>105</v>
      </c>
      <c r="B1049" s="7" t="str">
        <f>VLOOKUP(A1049,countries!G1044:H1217,2,FALSE)</f>
        <v>Asia/Oceana</v>
      </c>
      <c r="C1049" s="10">
        <v>2015</v>
      </c>
      <c r="D1049" s="9">
        <f t="shared" si="16"/>
        <v>1968488172.269423</v>
      </c>
      <c r="E1049" s="9">
        <v>5000000000</v>
      </c>
      <c r="F1049" s="9"/>
      <c r="G1049" s="8">
        <v>1968.4881722694231</v>
      </c>
      <c r="H1049" s="8">
        <v>1968.4881722694231</v>
      </c>
    </row>
    <row r="1050" spans="1:8" x14ac:dyDescent="0.15">
      <c r="A1050" s="7" t="s">
        <v>105</v>
      </c>
      <c r="B1050" s="7" t="str">
        <f>VLOOKUP(A1050,countries!G1045:H1218,2,FALSE)</f>
        <v>Asia/Oceana</v>
      </c>
      <c r="C1050" s="10">
        <v>2016</v>
      </c>
      <c r="D1050" s="9">
        <f t="shared" si="16"/>
        <v>2171618085.5333142</v>
      </c>
      <c r="E1050" s="9">
        <v>5000000000</v>
      </c>
      <c r="F1050" s="9"/>
      <c r="G1050" s="8">
        <v>2171.6180855333141</v>
      </c>
      <c r="H1050" s="8">
        <v>2171.6180855333141</v>
      </c>
    </row>
    <row r="1051" spans="1:8" x14ac:dyDescent="0.15">
      <c r="A1051" s="7" t="s">
        <v>105</v>
      </c>
      <c r="B1051" s="7" t="str">
        <f>VLOOKUP(A1051,countries!G1046:H1219,2,FALSE)</f>
        <v>Asia/Oceana</v>
      </c>
      <c r="C1051" s="10">
        <v>2017</v>
      </c>
      <c r="D1051" s="9">
        <f t="shared" si="16"/>
        <v>2326151045.872663</v>
      </c>
      <c r="E1051" s="9">
        <v>5000000000</v>
      </c>
      <c r="F1051" s="9"/>
      <c r="G1051" s="8">
        <v>2326.151045872663</v>
      </c>
      <c r="H1051" s="8">
        <v>2326.151045872663</v>
      </c>
    </row>
    <row r="1052" spans="1:8" x14ac:dyDescent="0.15">
      <c r="A1052" s="7" t="s">
        <v>105</v>
      </c>
      <c r="B1052" s="7" t="str">
        <f>VLOOKUP(A1052,countries!G1047:H1220,2,FALSE)</f>
        <v>Asia/Oceana</v>
      </c>
      <c r="C1052" s="10">
        <v>2018</v>
      </c>
      <c r="D1052" s="9">
        <f t="shared" si="16"/>
        <v>2540451879.452621</v>
      </c>
      <c r="E1052" s="9">
        <v>5000000000</v>
      </c>
      <c r="F1052" s="9"/>
      <c r="G1052" s="8">
        <v>2540.4518794526211</v>
      </c>
      <c r="H1052" s="8">
        <v>2540.4518794526211</v>
      </c>
    </row>
    <row r="1053" spans="1:8" x14ac:dyDescent="0.15">
      <c r="A1053" s="7" t="s">
        <v>105</v>
      </c>
      <c r="B1053" s="7" t="str">
        <f>VLOOKUP(A1053,countries!G1048:H1221,2,FALSE)</f>
        <v>Asia/Oceana</v>
      </c>
      <c r="C1053" s="10">
        <v>2019</v>
      </c>
      <c r="D1053" s="9">
        <f t="shared" si="16"/>
        <v>3092122215.7628074</v>
      </c>
      <c r="E1053" s="9">
        <v>5000000000</v>
      </c>
      <c r="F1053" s="9"/>
      <c r="G1053" s="8">
        <v>3092.1222157628072</v>
      </c>
      <c r="H1053" s="8">
        <v>3092.1222157628072</v>
      </c>
    </row>
    <row r="1054" spans="1:8" x14ac:dyDescent="0.15">
      <c r="A1054" s="7" t="s">
        <v>105</v>
      </c>
      <c r="B1054" s="7" t="str">
        <f>VLOOKUP(A1054,countries!G1049:H1222,2,FALSE)</f>
        <v>Asia/Oceana</v>
      </c>
      <c r="C1054" s="10">
        <v>2020</v>
      </c>
      <c r="D1054" s="9">
        <f t="shared" si="16"/>
        <v>3183282088.5568337</v>
      </c>
      <c r="E1054" s="9">
        <v>5000000000</v>
      </c>
      <c r="F1054" s="9"/>
      <c r="G1054" s="8">
        <v>3183.282088556834</v>
      </c>
      <c r="H1054" s="8">
        <v>3183.282088556834</v>
      </c>
    </row>
    <row r="1055" spans="1:8" x14ac:dyDescent="0.15">
      <c r="A1055" s="7" t="s">
        <v>105</v>
      </c>
      <c r="B1055" s="7" t="str">
        <f>VLOOKUP(A1055,countries!G1050:H1223,2,FALSE)</f>
        <v>Asia/Oceana</v>
      </c>
      <c r="C1055" s="10">
        <v>2021</v>
      </c>
      <c r="D1055" s="9">
        <f t="shared" si="16"/>
        <v>2905571074.9646401</v>
      </c>
      <c r="E1055" s="9">
        <v>5000000000</v>
      </c>
      <c r="F1055" s="9"/>
      <c r="G1055" s="8">
        <v>2905.57107496464</v>
      </c>
      <c r="H1055" s="8">
        <v>2905.57107496464</v>
      </c>
    </row>
    <row r="1056" spans="1:8" x14ac:dyDescent="0.15">
      <c r="A1056" s="7" t="s">
        <v>105</v>
      </c>
      <c r="B1056" s="7" t="str">
        <f>VLOOKUP(A1056,countries!G1051:H1224,2,FALSE)</f>
        <v>Asia/Oceana</v>
      </c>
      <c r="C1056" s="10">
        <v>2022</v>
      </c>
      <c r="D1056" s="9">
        <f t="shared" si="16"/>
        <v>2968414783.8032942</v>
      </c>
      <c r="E1056" s="9">
        <v>5000000000</v>
      </c>
      <c r="F1056" s="9"/>
      <c r="G1056" s="8">
        <v>2968.4147838032941</v>
      </c>
      <c r="H1056" s="8">
        <v>2968.4147838032941</v>
      </c>
    </row>
    <row r="1057" spans="1:8" x14ac:dyDescent="0.15">
      <c r="A1057" s="7" t="s">
        <v>106</v>
      </c>
      <c r="B1057" s="7" t="str">
        <f>VLOOKUP(A1057,countries!G1052:H1225,2,FALSE)</f>
        <v>Americas</v>
      </c>
      <c r="C1057" s="10">
        <v>2013</v>
      </c>
      <c r="D1057" s="9">
        <f t="shared" si="16"/>
        <v>75584097.594191983</v>
      </c>
      <c r="E1057" s="9">
        <v>5000000000</v>
      </c>
      <c r="F1057" s="9"/>
      <c r="G1057" s="8">
        <v>75.584097594191988</v>
      </c>
      <c r="H1057" s="8">
        <v>75.584097594191988</v>
      </c>
    </row>
    <row r="1058" spans="1:8" x14ac:dyDescent="0.15">
      <c r="A1058" s="7" t="s">
        <v>106</v>
      </c>
      <c r="B1058" s="7" t="str">
        <f>VLOOKUP(A1058,countries!G1053:H1226,2,FALSE)</f>
        <v>Americas</v>
      </c>
      <c r="C1058" s="10">
        <v>2014</v>
      </c>
      <c r="D1058" s="9">
        <f t="shared" si="16"/>
        <v>81734303.827886879</v>
      </c>
      <c r="E1058" s="9">
        <v>5000000000</v>
      </c>
      <c r="F1058" s="9"/>
      <c r="G1058" s="8">
        <v>81.734303827886876</v>
      </c>
      <c r="H1058" s="8">
        <v>81.734303827886876</v>
      </c>
    </row>
    <row r="1059" spans="1:8" x14ac:dyDescent="0.15">
      <c r="A1059" s="7" t="s">
        <v>106</v>
      </c>
      <c r="B1059" s="7" t="str">
        <f>VLOOKUP(A1059,countries!G1054:H1227,2,FALSE)</f>
        <v>Americas</v>
      </c>
      <c r="C1059" s="10">
        <v>2015</v>
      </c>
      <c r="D1059" s="9">
        <f t="shared" si="16"/>
        <v>100306912.28753279</v>
      </c>
      <c r="E1059" s="9">
        <v>5000000000</v>
      </c>
      <c r="F1059" s="9"/>
      <c r="G1059" s="8">
        <v>100.3069122875328</v>
      </c>
      <c r="H1059" s="8">
        <v>100.3069122875328</v>
      </c>
    </row>
    <row r="1060" spans="1:8" x14ac:dyDescent="0.15">
      <c r="A1060" s="7" t="s">
        <v>106</v>
      </c>
      <c r="B1060" s="7" t="str">
        <f>VLOOKUP(A1060,countries!G1055:H1228,2,FALSE)</f>
        <v>Americas</v>
      </c>
      <c r="C1060" s="10">
        <v>2016</v>
      </c>
      <c r="D1060" s="9">
        <f t="shared" si="16"/>
        <v>87428809.359655112</v>
      </c>
      <c r="E1060" s="9">
        <v>5000000000</v>
      </c>
      <c r="F1060" s="9"/>
      <c r="G1060" s="8">
        <v>87.428809359655105</v>
      </c>
      <c r="H1060" s="8">
        <v>87.428809359655105</v>
      </c>
    </row>
    <row r="1061" spans="1:8" x14ac:dyDescent="0.15">
      <c r="A1061" s="7" t="s">
        <v>106</v>
      </c>
      <c r="B1061" s="7" t="str">
        <f>VLOOKUP(A1061,countries!G1056:H1229,2,FALSE)</f>
        <v>Americas</v>
      </c>
      <c r="C1061" s="10">
        <v>2017</v>
      </c>
      <c r="D1061" s="9">
        <f t="shared" si="16"/>
        <v>89802510.884574294</v>
      </c>
      <c r="E1061" s="9">
        <v>5000000000</v>
      </c>
      <c r="F1061" s="9"/>
      <c r="G1061" s="8">
        <v>89.802510884574289</v>
      </c>
      <c r="H1061" s="8">
        <v>89.802510884574289</v>
      </c>
    </row>
    <row r="1062" spans="1:8" x14ac:dyDescent="0.15">
      <c r="A1062" s="7" t="s">
        <v>106</v>
      </c>
      <c r="B1062" s="7" t="str">
        <f>VLOOKUP(A1062,countries!G1057:H1230,2,FALSE)</f>
        <v>Americas</v>
      </c>
      <c r="C1062" s="10">
        <v>2018</v>
      </c>
      <c r="D1062" s="9">
        <f t="shared" si="16"/>
        <v>84979067.133535907</v>
      </c>
      <c r="E1062" s="9">
        <v>5000000000</v>
      </c>
      <c r="F1062" s="9"/>
      <c r="G1062" s="8">
        <v>84.979067133535906</v>
      </c>
      <c r="H1062" s="8">
        <v>84.979067133535906</v>
      </c>
    </row>
    <row r="1063" spans="1:8" x14ac:dyDescent="0.15">
      <c r="A1063" s="7" t="s">
        <v>106</v>
      </c>
      <c r="B1063" s="7" t="str">
        <f>VLOOKUP(A1063,countries!G1058:H1231,2,FALSE)</f>
        <v>Americas</v>
      </c>
      <c r="C1063" s="10">
        <v>2019</v>
      </c>
      <c r="D1063" s="9">
        <f t="shared" si="16"/>
        <v>79066614.828252226</v>
      </c>
      <c r="E1063" s="9">
        <v>5000000000</v>
      </c>
      <c r="F1063" s="9"/>
      <c r="G1063" s="8">
        <v>79.066614828252227</v>
      </c>
      <c r="H1063" s="8">
        <v>79.066614828252227</v>
      </c>
    </row>
    <row r="1064" spans="1:8" x14ac:dyDescent="0.15">
      <c r="A1064" s="7" t="s">
        <v>106</v>
      </c>
      <c r="B1064" s="7" t="str">
        <f>VLOOKUP(A1064,countries!G1059:H1232,2,FALSE)</f>
        <v>Americas</v>
      </c>
      <c r="C1064" s="10">
        <v>2020</v>
      </c>
      <c r="D1064" s="9">
        <f t="shared" si="16"/>
        <v>82396551.112958074</v>
      </c>
      <c r="E1064" s="9">
        <v>5000000000</v>
      </c>
      <c r="F1064" s="9"/>
      <c r="G1064" s="8">
        <v>82.396551112958079</v>
      </c>
      <c r="H1064" s="8">
        <v>82.396551112958079</v>
      </c>
    </row>
    <row r="1065" spans="1:8" x14ac:dyDescent="0.15">
      <c r="A1065" s="7" t="s">
        <v>106</v>
      </c>
      <c r="B1065" s="7" t="str">
        <f>VLOOKUP(A1065,countries!G1060:H1233,2,FALSE)</f>
        <v>Americas</v>
      </c>
      <c r="C1065" s="10">
        <v>2021</v>
      </c>
      <c r="D1065" s="9">
        <f t="shared" si="16"/>
        <v>77919650.303396314</v>
      </c>
      <c r="E1065" s="9">
        <v>5000000000</v>
      </c>
      <c r="F1065" s="9"/>
      <c r="G1065" s="8">
        <v>77.91965030339631</v>
      </c>
      <c r="H1065" s="8">
        <v>77.91965030339631</v>
      </c>
    </row>
    <row r="1066" spans="1:8" x14ac:dyDescent="0.15">
      <c r="A1066" s="7" t="s">
        <v>106</v>
      </c>
      <c r="B1066" s="7" t="str">
        <f>VLOOKUP(A1066,countries!G1061:H1234,2,FALSE)</f>
        <v>Americas</v>
      </c>
      <c r="C1066" s="10">
        <v>2022</v>
      </c>
      <c r="D1066" s="9">
        <f t="shared" si="16"/>
        <v>78985861.973940045</v>
      </c>
      <c r="E1066" s="9">
        <v>5000000000</v>
      </c>
      <c r="F1066" s="9"/>
      <c r="G1066" s="8">
        <v>78.985861973940047</v>
      </c>
      <c r="H1066" s="8">
        <v>78.985861973940047</v>
      </c>
    </row>
    <row r="1067" spans="1:8" x14ac:dyDescent="0.15">
      <c r="A1067" s="7" t="s">
        <v>107</v>
      </c>
      <c r="B1067" s="7" t="str">
        <f>VLOOKUP(A1067,countries!G1062:H1235,2,FALSE)</f>
        <v>Africa</v>
      </c>
      <c r="C1067" s="10">
        <v>2013</v>
      </c>
      <c r="D1067" s="9">
        <f t="shared" si="16"/>
        <v>104321565.52143811</v>
      </c>
      <c r="E1067" s="9">
        <v>5000000000</v>
      </c>
      <c r="F1067" s="9"/>
      <c r="G1067" s="8">
        <v>104.3215655214381</v>
      </c>
      <c r="H1067" s="8">
        <v>104.3215655214381</v>
      </c>
    </row>
    <row r="1068" spans="1:8" x14ac:dyDescent="0.15">
      <c r="A1068" s="7" t="s">
        <v>107</v>
      </c>
      <c r="B1068" s="7" t="str">
        <f>VLOOKUP(A1068,countries!G1063:H1236,2,FALSE)</f>
        <v>Africa</v>
      </c>
      <c r="C1068" s="10">
        <v>2014</v>
      </c>
      <c r="D1068" s="9">
        <f t="shared" si="16"/>
        <v>144662504.65982851</v>
      </c>
      <c r="E1068" s="9">
        <v>5000000000</v>
      </c>
      <c r="F1068" s="9"/>
      <c r="G1068" s="8">
        <v>144.6625046598285</v>
      </c>
      <c r="H1068" s="8">
        <v>144.6625046598285</v>
      </c>
    </row>
    <row r="1069" spans="1:8" x14ac:dyDescent="0.15">
      <c r="A1069" s="7" t="s">
        <v>107</v>
      </c>
      <c r="B1069" s="7" t="str">
        <f>VLOOKUP(A1069,countries!G1064:H1237,2,FALSE)</f>
        <v>Africa</v>
      </c>
      <c r="C1069" s="10">
        <v>2015</v>
      </c>
      <c r="D1069" s="9">
        <f t="shared" si="16"/>
        <v>212405651.47643298</v>
      </c>
      <c r="E1069" s="9">
        <v>5000000000</v>
      </c>
      <c r="F1069" s="9"/>
      <c r="G1069" s="8">
        <f>IF(H1069,"",AVERAGE(H1067:H1068,H1070:H1076))</f>
        <v>212.40565147643298</v>
      </c>
      <c r="H1069" s="8"/>
    </row>
    <row r="1070" spans="1:8" x14ac:dyDescent="0.15">
      <c r="A1070" s="7" t="s">
        <v>107</v>
      </c>
      <c r="B1070" s="7" t="str">
        <f>VLOOKUP(A1070,countries!G1065:H1238,2,FALSE)</f>
        <v>Africa</v>
      </c>
      <c r="C1070" s="10">
        <v>2016</v>
      </c>
      <c r="D1070" s="9">
        <f t="shared" si="16"/>
        <v>196002976.3019599</v>
      </c>
      <c r="E1070" s="9">
        <v>5000000000</v>
      </c>
      <c r="F1070" s="9"/>
      <c r="G1070" s="8">
        <v>196.0029763019599</v>
      </c>
      <c r="H1070" s="8">
        <v>196.0029763019599</v>
      </c>
    </row>
    <row r="1071" spans="1:8" x14ac:dyDescent="0.15">
      <c r="A1071" s="7" t="s">
        <v>107</v>
      </c>
      <c r="B1071" s="7" t="str">
        <f>VLOOKUP(A1071,countries!G1066:H1239,2,FALSE)</f>
        <v>Africa</v>
      </c>
      <c r="C1071" s="10">
        <v>2017</v>
      </c>
      <c r="D1071" s="9">
        <f t="shared" si="16"/>
        <v>227357739.30963731</v>
      </c>
      <c r="E1071" s="9">
        <v>5000000000</v>
      </c>
      <c r="F1071" s="9"/>
      <c r="G1071" s="8">
        <v>227.35773930963731</v>
      </c>
      <c r="H1071" s="8">
        <v>227.35773930963731</v>
      </c>
    </row>
    <row r="1072" spans="1:8" x14ac:dyDescent="0.15">
      <c r="A1072" s="7" t="s">
        <v>107</v>
      </c>
      <c r="B1072" s="7" t="str">
        <f>VLOOKUP(A1072,countries!G1067:H1240,2,FALSE)</f>
        <v>Africa</v>
      </c>
      <c r="C1072" s="10">
        <v>2018</v>
      </c>
      <c r="D1072" s="9">
        <f t="shared" si="16"/>
        <v>239734652.8277784</v>
      </c>
      <c r="E1072" s="9">
        <v>5000000000</v>
      </c>
      <c r="F1072" s="9"/>
      <c r="G1072" s="8">
        <v>239.7346528277784</v>
      </c>
      <c r="H1072" s="8">
        <v>239.7346528277784</v>
      </c>
    </row>
    <row r="1073" spans="1:8" x14ac:dyDescent="0.15">
      <c r="A1073" s="7" t="s">
        <v>107</v>
      </c>
      <c r="B1073" s="7" t="str">
        <f>VLOOKUP(A1073,countries!G1068:H1241,2,FALSE)</f>
        <v>Africa</v>
      </c>
      <c r="C1073" s="10">
        <v>2019</v>
      </c>
      <c r="D1073" s="9">
        <f t="shared" si="16"/>
        <v>279532294.68372554</v>
      </c>
      <c r="E1073" s="9">
        <v>5000000000</v>
      </c>
      <c r="F1073" s="9"/>
      <c r="G1073" s="8">
        <v>279.53229468372552</v>
      </c>
      <c r="H1073" s="8">
        <v>279.53229468372552</v>
      </c>
    </row>
    <row r="1074" spans="1:8" x14ac:dyDescent="0.15">
      <c r="A1074" s="7" t="s">
        <v>107</v>
      </c>
      <c r="B1074" s="7" t="str">
        <f>VLOOKUP(A1074,countries!G1069:H1242,2,FALSE)</f>
        <v>Africa</v>
      </c>
      <c r="C1074" s="10">
        <v>2020</v>
      </c>
      <c r="D1074" s="9">
        <f t="shared" si="16"/>
        <v>256709619.17903781</v>
      </c>
      <c r="E1074" s="9">
        <v>5000000000</v>
      </c>
      <c r="F1074" s="9"/>
      <c r="G1074" s="8">
        <v>256.70961917903782</v>
      </c>
      <c r="H1074" s="8">
        <v>256.70961917903782</v>
      </c>
    </row>
    <row r="1075" spans="1:8" x14ac:dyDescent="0.15">
      <c r="A1075" s="7" t="s">
        <v>107</v>
      </c>
      <c r="B1075" s="7" t="str">
        <f>VLOOKUP(A1075,countries!G1070:H1243,2,FALSE)</f>
        <v>Africa</v>
      </c>
      <c r="C1075" s="10">
        <v>2021</v>
      </c>
      <c r="D1075" s="9">
        <f t="shared" si="16"/>
        <v>202404477.20290208</v>
      </c>
      <c r="E1075" s="9">
        <v>5000000000</v>
      </c>
      <c r="F1075" s="9"/>
      <c r="G1075" s="8">
        <v>202.40447720290209</v>
      </c>
      <c r="H1075" s="8">
        <v>202.40447720290209</v>
      </c>
    </row>
    <row r="1076" spans="1:8" x14ac:dyDescent="0.15">
      <c r="A1076" s="7" t="s">
        <v>107</v>
      </c>
      <c r="B1076" s="7" t="str">
        <f>VLOOKUP(A1076,countries!G1071:H1244,2,FALSE)</f>
        <v>Africa</v>
      </c>
      <c r="C1076" s="10">
        <v>2022</v>
      </c>
      <c r="D1076" s="9">
        <f t="shared" si="16"/>
        <v>260925033.60158879</v>
      </c>
      <c r="E1076" s="9">
        <v>5000000000</v>
      </c>
      <c r="F1076" s="9"/>
      <c r="G1076" s="8">
        <v>260.92503360158878</v>
      </c>
      <c r="H1076" s="8">
        <v>260.92503360158878</v>
      </c>
    </row>
    <row r="1077" spans="1:8" x14ac:dyDescent="0.15">
      <c r="A1077" s="7" t="s">
        <v>108</v>
      </c>
      <c r="B1077" s="7" t="str">
        <f>VLOOKUP(A1077,countries!G1072:H1245,2,FALSE)</f>
        <v>Africa</v>
      </c>
      <c r="C1077" s="10">
        <v>2013</v>
      </c>
      <c r="D1077" s="9">
        <f t="shared" si="16"/>
        <v>2502403650.9259324</v>
      </c>
      <c r="E1077" s="9">
        <v>5000000000</v>
      </c>
      <c r="F1077" s="9"/>
      <c r="G1077" s="8">
        <v>2502.4036509259322</v>
      </c>
      <c r="H1077" s="8">
        <v>2502.4036509259322</v>
      </c>
    </row>
    <row r="1078" spans="1:8" x14ac:dyDescent="0.15">
      <c r="A1078" s="7" t="s">
        <v>108</v>
      </c>
      <c r="B1078" s="7" t="str">
        <f>VLOOKUP(A1078,countries!G1073:H1246,2,FALSE)</f>
        <v>Africa</v>
      </c>
      <c r="C1078" s="10">
        <v>2014</v>
      </c>
      <c r="D1078" s="9">
        <f t="shared" si="16"/>
        <v>2275333514.0212622</v>
      </c>
      <c r="E1078" s="9">
        <v>5000000000</v>
      </c>
      <c r="F1078" s="9"/>
      <c r="G1078" s="8">
        <v>2275.3335140212621</v>
      </c>
      <c r="H1078" s="8">
        <v>2275.3335140212621</v>
      </c>
    </row>
    <row r="1079" spans="1:8" x14ac:dyDescent="0.15">
      <c r="A1079" s="7" t="s">
        <v>108</v>
      </c>
      <c r="B1079" s="7" t="str">
        <f>VLOOKUP(A1079,countries!G1074:H1247,2,FALSE)</f>
        <v>Africa</v>
      </c>
      <c r="C1079" s="10">
        <v>2015</v>
      </c>
      <c r="D1079" s="9">
        <f t="shared" si="16"/>
        <v>2219515110.983788</v>
      </c>
      <c r="E1079" s="9">
        <v>5000000000</v>
      </c>
      <c r="F1079" s="9"/>
      <c r="G1079" s="8">
        <v>2219.515110983788</v>
      </c>
      <c r="H1079" s="8">
        <v>2219.515110983788</v>
      </c>
    </row>
    <row r="1080" spans="1:8" x14ac:dyDescent="0.15">
      <c r="A1080" s="7" t="s">
        <v>108</v>
      </c>
      <c r="B1080" s="7" t="str">
        <f>VLOOKUP(A1080,countries!G1075:H1248,2,FALSE)</f>
        <v>Africa</v>
      </c>
      <c r="C1080" s="10">
        <v>2016</v>
      </c>
      <c r="D1080" s="9">
        <f t="shared" si="16"/>
        <v>2143293631.7466602</v>
      </c>
      <c r="E1080" s="9">
        <v>5000000000</v>
      </c>
      <c r="F1080" s="9"/>
      <c r="G1080" s="8">
        <v>2143.2936317466601</v>
      </c>
      <c r="H1080" s="8">
        <v>2143.2936317466601</v>
      </c>
    </row>
    <row r="1081" spans="1:8" x14ac:dyDescent="0.15">
      <c r="A1081" s="7" t="s">
        <v>108</v>
      </c>
      <c r="B1081" s="7" t="str">
        <f>VLOOKUP(A1081,countries!G1076:H1249,2,FALSE)</f>
        <v>Africa</v>
      </c>
      <c r="C1081" s="10">
        <v>2017</v>
      </c>
      <c r="D1081" s="9">
        <f t="shared" si="16"/>
        <v>2049894573.5442522</v>
      </c>
      <c r="E1081" s="9">
        <v>5000000000</v>
      </c>
      <c r="F1081" s="9"/>
      <c r="G1081" s="8">
        <v>2049.8945735442521</v>
      </c>
      <c r="H1081" s="8">
        <v>2049.8945735442521</v>
      </c>
    </row>
    <row r="1082" spans="1:8" x14ac:dyDescent="0.15">
      <c r="A1082" s="7" t="s">
        <v>108</v>
      </c>
      <c r="B1082" s="7" t="str">
        <f>VLOOKUP(A1082,countries!G1077:H1250,2,FALSE)</f>
        <v>Africa</v>
      </c>
      <c r="C1082" s="10">
        <v>2018</v>
      </c>
      <c r="D1082" s="9">
        <f t="shared" si="16"/>
        <v>2418379517.196085</v>
      </c>
      <c r="E1082" s="9">
        <v>5000000000</v>
      </c>
      <c r="F1082" s="9"/>
      <c r="G1082" s="8">
        <v>2418.3795171960851</v>
      </c>
      <c r="H1082" s="8">
        <v>2418.3795171960851</v>
      </c>
    </row>
    <row r="1083" spans="1:8" x14ac:dyDescent="0.15">
      <c r="A1083" s="7" t="s">
        <v>108</v>
      </c>
      <c r="B1083" s="7" t="str">
        <f>VLOOKUP(A1083,countries!G1078:H1251,2,FALSE)</f>
        <v>Africa</v>
      </c>
      <c r="C1083" s="10">
        <v>2019</v>
      </c>
      <c r="D1083" s="9">
        <f t="shared" si="16"/>
        <v>2218516643.9202609</v>
      </c>
      <c r="E1083" s="9">
        <v>5000000000</v>
      </c>
      <c r="F1083" s="9"/>
      <c r="G1083" s="8">
        <v>2218.5166439202608</v>
      </c>
      <c r="H1083" s="8">
        <v>2218.5166439202608</v>
      </c>
    </row>
    <row r="1084" spans="1:8" x14ac:dyDescent="0.15">
      <c r="A1084" s="7" t="s">
        <v>108</v>
      </c>
      <c r="B1084" s="7" t="str">
        <f>VLOOKUP(A1084,countries!G1079:H1252,2,FALSE)</f>
        <v>Africa</v>
      </c>
      <c r="C1084" s="10">
        <v>2020</v>
      </c>
      <c r="D1084" s="9">
        <f t="shared" si="16"/>
        <v>2855960193.9481473</v>
      </c>
      <c r="E1084" s="9">
        <v>5000000000</v>
      </c>
      <c r="F1084" s="9"/>
      <c r="G1084" s="8">
        <v>2855.9601939481472</v>
      </c>
      <c r="H1084" s="8">
        <v>2855.9601939481472</v>
      </c>
    </row>
    <row r="1085" spans="1:8" x14ac:dyDescent="0.15">
      <c r="A1085" s="7" t="s">
        <v>108</v>
      </c>
      <c r="B1085" s="7" t="str">
        <f>VLOOKUP(A1085,countries!G1080:H1253,2,FALSE)</f>
        <v>Africa</v>
      </c>
      <c r="C1085" s="10">
        <v>2021</v>
      </c>
      <c r="D1085" s="9">
        <f t="shared" si="16"/>
        <v>4466397815.7954063</v>
      </c>
      <c r="E1085" s="9">
        <v>5000000000</v>
      </c>
      <c r="F1085" s="9"/>
      <c r="G1085" s="8">
        <v>4466.3978157954061</v>
      </c>
      <c r="H1085" s="8">
        <v>4466.3978157954061</v>
      </c>
    </row>
    <row r="1086" spans="1:8" x14ac:dyDescent="0.15">
      <c r="A1086" s="7" t="s">
        <v>108</v>
      </c>
      <c r="B1086" s="7" t="str">
        <f>VLOOKUP(A1086,countries!G1081:H1254,2,FALSE)</f>
        <v>Africa</v>
      </c>
      <c r="C1086" s="10">
        <v>2022</v>
      </c>
      <c r="D1086" s="9">
        <f t="shared" si="16"/>
        <v>2771432075.5765038</v>
      </c>
      <c r="E1086" s="9">
        <v>5000000000</v>
      </c>
      <c r="F1086" s="9"/>
      <c r="G1086" s="8">
        <v>2771.4320755765038</v>
      </c>
      <c r="H1086" s="8">
        <v>2771.4320755765038</v>
      </c>
    </row>
    <row r="1087" spans="1:8" x14ac:dyDescent="0.15">
      <c r="A1087" s="7" t="s">
        <v>109</v>
      </c>
      <c r="B1087" s="7" t="str">
        <f>VLOOKUP(A1087,countries!G1082:H1255,2,FALSE)</f>
        <v>Europe</v>
      </c>
      <c r="C1087" s="10">
        <v>2013</v>
      </c>
      <c r="D1087" s="9">
        <f t="shared" si="16"/>
        <v>122151853.1301129</v>
      </c>
      <c r="E1087" s="9">
        <v>5000000000</v>
      </c>
      <c r="F1087" s="9"/>
      <c r="G1087" s="8">
        <v>122.1518531301129</v>
      </c>
      <c r="H1087" s="8">
        <v>122.1518531301129</v>
      </c>
    </row>
    <row r="1088" spans="1:8" x14ac:dyDescent="0.15">
      <c r="A1088" s="7" t="s">
        <v>109</v>
      </c>
      <c r="B1088" s="7" t="str">
        <f>VLOOKUP(A1088,countries!G1083:H1256,2,FALSE)</f>
        <v>Europe</v>
      </c>
      <c r="C1088" s="10">
        <v>2014</v>
      </c>
      <c r="D1088" s="9">
        <f t="shared" si="16"/>
        <v>120357677.08653469</v>
      </c>
      <c r="E1088" s="9">
        <v>5000000000</v>
      </c>
      <c r="F1088" s="9"/>
      <c r="G1088" s="8">
        <v>120.35767708653469</v>
      </c>
      <c r="H1088" s="8">
        <v>120.35767708653469</v>
      </c>
    </row>
    <row r="1089" spans="1:8" x14ac:dyDescent="0.15">
      <c r="A1089" s="7" t="s">
        <v>109</v>
      </c>
      <c r="B1089" s="7" t="str">
        <f>VLOOKUP(A1089,countries!G1084:H1257,2,FALSE)</f>
        <v>Europe</v>
      </c>
      <c r="C1089" s="10">
        <v>2015</v>
      </c>
      <c r="D1089" s="9">
        <f t="shared" si="16"/>
        <v>116239955.25599539</v>
      </c>
      <c r="E1089" s="9">
        <v>5000000000</v>
      </c>
      <c r="F1089" s="9"/>
      <c r="G1089" s="8">
        <v>116.2399552559954</v>
      </c>
      <c r="H1089" s="8">
        <v>116.2399552559954</v>
      </c>
    </row>
    <row r="1090" spans="1:8" x14ac:dyDescent="0.15">
      <c r="A1090" s="7" t="s">
        <v>109</v>
      </c>
      <c r="B1090" s="7" t="str">
        <f>VLOOKUP(A1090,countries!G1085:H1258,2,FALSE)</f>
        <v>Europe</v>
      </c>
      <c r="C1090" s="10">
        <v>2016</v>
      </c>
      <c r="D1090" s="9">
        <f t="shared" si="16"/>
        <v>121080649.3002827</v>
      </c>
      <c r="E1090" s="9">
        <v>5000000000</v>
      </c>
      <c r="F1090" s="9"/>
      <c r="G1090" s="8">
        <v>121.0806493002827</v>
      </c>
      <c r="H1090" s="8">
        <v>121.0806493002827</v>
      </c>
    </row>
    <row r="1091" spans="1:8" x14ac:dyDescent="0.15">
      <c r="A1091" s="7" t="s">
        <v>109</v>
      </c>
      <c r="B1091" s="7" t="str">
        <f>VLOOKUP(A1091,countries!G1086:H1259,2,FALSE)</f>
        <v>Europe</v>
      </c>
      <c r="C1091" s="10">
        <v>2017</v>
      </c>
      <c r="D1091" s="9">
        <f t="shared" si="16"/>
        <v>114540455.8630629</v>
      </c>
      <c r="E1091" s="9">
        <v>5000000000</v>
      </c>
      <c r="F1091" s="9"/>
      <c r="G1091" s="8">
        <v>114.5404558630629</v>
      </c>
      <c r="H1091" s="8">
        <v>114.5404558630629</v>
      </c>
    </row>
    <row r="1092" spans="1:8" x14ac:dyDescent="0.15">
      <c r="A1092" s="7" t="s">
        <v>109</v>
      </c>
      <c r="B1092" s="7" t="str">
        <f>VLOOKUP(A1092,countries!G1087:H1260,2,FALSE)</f>
        <v>Europe</v>
      </c>
      <c r="C1092" s="10">
        <v>2018</v>
      </c>
      <c r="D1092" s="9">
        <f t="shared" si="16"/>
        <v>127188761.7586531</v>
      </c>
      <c r="E1092" s="9">
        <v>5000000000</v>
      </c>
      <c r="F1092" s="9"/>
      <c r="G1092" s="8">
        <v>127.1887617586531</v>
      </c>
      <c r="H1092" s="8">
        <v>127.1887617586531</v>
      </c>
    </row>
    <row r="1093" spans="1:8" x14ac:dyDescent="0.15">
      <c r="A1093" s="7" t="s">
        <v>109</v>
      </c>
      <c r="B1093" s="7" t="str">
        <f>VLOOKUP(A1093,countries!G1088:H1261,2,FALSE)</f>
        <v>Europe</v>
      </c>
      <c r="C1093" s="10">
        <v>2019</v>
      </c>
      <c r="D1093" s="9">
        <f t="shared" si="16"/>
        <v>162596462.29021651</v>
      </c>
      <c r="E1093" s="9">
        <v>5000000000</v>
      </c>
      <c r="F1093" s="9"/>
      <c r="G1093" s="8">
        <v>162.59646229021649</v>
      </c>
      <c r="H1093" s="8">
        <v>162.59646229021649</v>
      </c>
    </row>
    <row r="1094" spans="1:8" x14ac:dyDescent="0.15">
      <c r="A1094" s="7" t="s">
        <v>109</v>
      </c>
      <c r="B1094" s="7" t="str">
        <f>VLOOKUP(A1094,countries!G1089:H1262,2,FALSE)</f>
        <v>Europe</v>
      </c>
      <c r="C1094" s="10">
        <v>2020</v>
      </c>
      <c r="D1094" s="9">
        <f t="shared" si="16"/>
        <v>166151338.5066773</v>
      </c>
      <c r="E1094" s="9">
        <v>5000000000</v>
      </c>
      <c r="F1094" s="9"/>
      <c r="G1094" s="8">
        <v>166.15133850667729</v>
      </c>
      <c r="H1094" s="8">
        <v>166.15133850667729</v>
      </c>
    </row>
    <row r="1095" spans="1:8" x14ac:dyDescent="0.15">
      <c r="A1095" s="7" t="s">
        <v>109</v>
      </c>
      <c r="B1095" s="7" t="str">
        <f>VLOOKUP(A1095,countries!G1090:H1263,2,FALSE)</f>
        <v>Europe</v>
      </c>
      <c r="C1095" s="10">
        <v>2021</v>
      </c>
      <c r="D1095" s="9">
        <f t="shared" ref="D1095:D1158" si="17">G1095*1000000</f>
        <v>205575047.97720361</v>
      </c>
      <c r="E1095" s="9">
        <v>5000000000</v>
      </c>
      <c r="F1095" s="9"/>
      <c r="G1095" s="8">
        <v>205.57504797720361</v>
      </c>
      <c r="H1095" s="8">
        <v>205.57504797720361</v>
      </c>
    </row>
    <row r="1096" spans="1:8" x14ac:dyDescent="0.15">
      <c r="A1096" s="7" t="s">
        <v>109</v>
      </c>
      <c r="B1096" s="7" t="str">
        <f>VLOOKUP(A1096,countries!G1091:H1264,2,FALSE)</f>
        <v>Europe</v>
      </c>
      <c r="C1096" s="10">
        <v>2022</v>
      </c>
      <c r="D1096" s="9">
        <f t="shared" si="17"/>
        <v>230930864.73393601</v>
      </c>
      <c r="E1096" s="9">
        <v>5000000000</v>
      </c>
      <c r="F1096" s="9"/>
      <c r="G1096" s="8">
        <v>230.930864733936</v>
      </c>
      <c r="H1096" s="8">
        <v>230.930864733936</v>
      </c>
    </row>
    <row r="1097" spans="1:8" x14ac:dyDescent="0.15">
      <c r="A1097" s="7" t="s">
        <v>110</v>
      </c>
      <c r="B1097" s="7" t="str">
        <f>VLOOKUP(A1097,countries!G1092:H1265,2,FALSE)</f>
        <v>Europe</v>
      </c>
      <c r="C1097" s="10">
        <v>2013</v>
      </c>
      <c r="D1097" s="9">
        <f t="shared" si="17"/>
        <v>6116767673.9285336</v>
      </c>
      <c r="E1097" s="9">
        <v>5000000000</v>
      </c>
      <c r="F1097" s="9"/>
      <c r="G1097" s="8">
        <v>6116.7676739285334</v>
      </c>
      <c r="H1097" s="8">
        <v>6116.7676739285334</v>
      </c>
    </row>
    <row r="1098" spans="1:8" x14ac:dyDescent="0.15">
      <c r="A1098" s="7" t="s">
        <v>110</v>
      </c>
      <c r="B1098" s="7" t="str">
        <f>VLOOKUP(A1098,countries!G1093:H1266,2,FALSE)</f>
        <v>Europe</v>
      </c>
      <c r="C1098" s="10">
        <v>2014</v>
      </c>
      <c r="D1098" s="9">
        <f t="shared" si="17"/>
        <v>6381840238.7481146</v>
      </c>
      <c r="E1098" s="9">
        <v>5000000000</v>
      </c>
      <c r="F1098" s="9"/>
      <c r="G1098" s="8">
        <v>6381.8402387481146</v>
      </c>
      <c r="H1098" s="8">
        <v>6381.8402387481146</v>
      </c>
    </row>
    <row r="1099" spans="1:8" x14ac:dyDescent="0.15">
      <c r="A1099" s="7" t="s">
        <v>110</v>
      </c>
      <c r="B1099" s="7" t="str">
        <f>VLOOKUP(A1099,countries!G1094:H1267,2,FALSE)</f>
        <v>Europe</v>
      </c>
      <c r="C1099" s="10">
        <v>2015</v>
      </c>
      <c r="D1099" s="9">
        <f t="shared" si="17"/>
        <v>6335392315.4505444</v>
      </c>
      <c r="E1099" s="9">
        <v>5000000000</v>
      </c>
      <c r="F1099" s="9"/>
      <c r="G1099" s="8">
        <v>6335.3923154505446</v>
      </c>
      <c r="H1099" s="8">
        <v>6335.3923154505446</v>
      </c>
    </row>
    <row r="1100" spans="1:8" x14ac:dyDescent="0.15">
      <c r="A1100" s="7" t="s">
        <v>110</v>
      </c>
      <c r="B1100" s="7" t="str">
        <f>VLOOKUP(A1100,countries!G1095:H1268,2,FALSE)</f>
        <v>Europe</v>
      </c>
      <c r="C1100" s="10">
        <v>2016</v>
      </c>
      <c r="D1100" s="9">
        <f t="shared" si="17"/>
        <v>6575227986.711441</v>
      </c>
      <c r="E1100" s="9">
        <v>5000000000</v>
      </c>
      <c r="F1100" s="9"/>
      <c r="G1100" s="8">
        <v>6575.2279867114412</v>
      </c>
      <c r="H1100" s="8">
        <v>6575.2279867114412</v>
      </c>
    </row>
    <row r="1101" spans="1:8" x14ac:dyDescent="0.15">
      <c r="A1101" s="7" t="s">
        <v>110</v>
      </c>
      <c r="B1101" s="7" t="str">
        <f>VLOOKUP(A1101,countries!G1096:H1269,2,FALSE)</f>
        <v>Europe</v>
      </c>
      <c r="C1101" s="10">
        <v>2017</v>
      </c>
      <c r="D1101" s="9">
        <f t="shared" si="17"/>
        <v>7256802596.9989996</v>
      </c>
      <c r="E1101" s="9">
        <v>5000000000</v>
      </c>
      <c r="F1101" s="9"/>
      <c r="G1101" s="8">
        <v>7256.8025969989994</v>
      </c>
      <c r="H1101" s="8">
        <v>7256.8025969989994</v>
      </c>
    </row>
    <row r="1102" spans="1:8" x14ac:dyDescent="0.15">
      <c r="A1102" s="7" t="s">
        <v>110</v>
      </c>
      <c r="B1102" s="7" t="str">
        <f>VLOOKUP(A1102,countries!G1097:H1270,2,FALSE)</f>
        <v>Europe</v>
      </c>
      <c r="C1102" s="10">
        <v>2018</v>
      </c>
      <c r="D1102" s="9">
        <f t="shared" si="17"/>
        <v>7645414832.762579</v>
      </c>
      <c r="E1102" s="9">
        <v>5000000000</v>
      </c>
      <c r="F1102" s="9"/>
      <c r="G1102" s="8">
        <v>7645.414832762579</v>
      </c>
      <c r="H1102" s="8">
        <v>7645.414832762579</v>
      </c>
    </row>
    <row r="1103" spans="1:8" x14ac:dyDescent="0.15">
      <c r="A1103" s="7" t="s">
        <v>110</v>
      </c>
      <c r="B1103" s="7" t="str">
        <f>VLOOKUP(A1103,countries!G1098:H1271,2,FALSE)</f>
        <v>Europe</v>
      </c>
      <c r="C1103" s="10">
        <v>2019</v>
      </c>
      <c r="D1103" s="9">
        <f t="shared" si="17"/>
        <v>8089305603.9449291</v>
      </c>
      <c r="E1103" s="9">
        <v>5000000000</v>
      </c>
      <c r="F1103" s="9"/>
      <c r="G1103" s="8">
        <v>8089.3056039449293</v>
      </c>
      <c r="H1103" s="8">
        <v>8089.3056039449293</v>
      </c>
    </row>
    <row r="1104" spans="1:8" x14ac:dyDescent="0.15">
      <c r="A1104" s="7" t="s">
        <v>110</v>
      </c>
      <c r="B1104" s="7" t="str">
        <f>VLOOKUP(A1104,countries!G1099:H1272,2,FALSE)</f>
        <v>Europe</v>
      </c>
      <c r="C1104" s="10">
        <v>2020</v>
      </c>
      <c r="D1104" s="9">
        <f t="shared" si="17"/>
        <v>8195615043.7928066</v>
      </c>
      <c r="E1104" s="9">
        <v>5000000000</v>
      </c>
      <c r="F1104" s="9"/>
      <c r="G1104" s="8">
        <v>8195.6150437928063</v>
      </c>
      <c r="H1104" s="8">
        <v>8195.6150437928063</v>
      </c>
    </row>
    <row r="1105" spans="1:8" x14ac:dyDescent="0.15">
      <c r="A1105" s="7" t="s">
        <v>110</v>
      </c>
      <c r="B1105" s="7" t="str">
        <f>VLOOKUP(A1105,countries!G1100:H1273,2,FALSE)</f>
        <v>Europe</v>
      </c>
      <c r="C1105" s="10">
        <v>2021</v>
      </c>
      <c r="D1105" s="9">
        <f t="shared" si="17"/>
        <v>8435121610.6132908</v>
      </c>
      <c r="E1105" s="9">
        <v>5000000000</v>
      </c>
      <c r="F1105" s="9"/>
      <c r="G1105" s="8">
        <v>8435.1216106132906</v>
      </c>
      <c r="H1105" s="8">
        <v>8435.1216106132906</v>
      </c>
    </row>
    <row r="1106" spans="1:8" x14ac:dyDescent="0.15">
      <c r="A1106" s="7" t="s">
        <v>110</v>
      </c>
      <c r="B1106" s="7" t="str">
        <f>VLOOKUP(A1106,countries!G1101:H1274,2,FALSE)</f>
        <v>Europe</v>
      </c>
      <c r="C1106" s="10">
        <v>2022</v>
      </c>
      <c r="D1106" s="9">
        <f t="shared" si="17"/>
        <v>8960328403.6933002</v>
      </c>
      <c r="E1106" s="9">
        <v>5000000000</v>
      </c>
      <c r="F1106" s="9"/>
      <c r="G1106" s="8">
        <v>8960.3284036933001</v>
      </c>
      <c r="H1106" s="8">
        <v>8960.3284036933001</v>
      </c>
    </row>
    <row r="1107" spans="1:8" x14ac:dyDescent="0.15">
      <c r="A1107" s="7" t="s">
        <v>111</v>
      </c>
      <c r="B1107" s="7" t="str">
        <f>VLOOKUP(A1107,countries!G1102:H1275,2,FALSE)</f>
        <v>Middle East</v>
      </c>
      <c r="C1107" s="10">
        <v>2013</v>
      </c>
      <c r="D1107" s="9">
        <f t="shared" si="17"/>
        <v>9253458127.4704151</v>
      </c>
      <c r="E1107" s="9">
        <v>5000000000</v>
      </c>
      <c r="F1107" s="9"/>
      <c r="G1107" s="8">
        <v>9253.458127470416</v>
      </c>
      <c r="H1107" s="8">
        <v>9253.458127470416</v>
      </c>
    </row>
    <row r="1108" spans="1:8" x14ac:dyDescent="0.15">
      <c r="A1108" s="7" t="s">
        <v>111</v>
      </c>
      <c r="B1108" s="7" t="str">
        <f>VLOOKUP(A1108,countries!G1103:H1276,2,FALSE)</f>
        <v>Middle East</v>
      </c>
      <c r="C1108" s="10">
        <v>2014</v>
      </c>
      <c r="D1108" s="9">
        <f t="shared" si="17"/>
        <v>8582204236.068799</v>
      </c>
      <c r="E1108" s="9">
        <v>5000000000</v>
      </c>
      <c r="F1108" s="9"/>
      <c r="G1108" s="8">
        <v>8582.2042360687992</v>
      </c>
      <c r="H1108" s="8">
        <v>8582.2042360687992</v>
      </c>
    </row>
    <row r="1109" spans="1:8" x14ac:dyDescent="0.15">
      <c r="A1109" s="7" t="s">
        <v>111</v>
      </c>
      <c r="B1109" s="7" t="str">
        <f>VLOOKUP(A1109,countries!G1104:H1277,2,FALSE)</f>
        <v>Middle East</v>
      </c>
      <c r="C1109" s="10">
        <v>2015</v>
      </c>
      <c r="D1109" s="9">
        <f t="shared" si="17"/>
        <v>7866572178.6513519</v>
      </c>
      <c r="E1109" s="9">
        <v>5000000000</v>
      </c>
      <c r="F1109" s="9"/>
      <c r="G1109" s="8">
        <v>7866.5721786513523</v>
      </c>
      <c r="H1109" s="8">
        <v>7866.5721786513523</v>
      </c>
    </row>
    <row r="1110" spans="1:8" x14ac:dyDescent="0.15">
      <c r="A1110" s="7" t="s">
        <v>111</v>
      </c>
      <c r="B1110" s="7" t="str">
        <f>VLOOKUP(A1110,countries!G1105:H1278,2,FALSE)</f>
        <v>Middle East</v>
      </c>
      <c r="C1110" s="10">
        <v>2016</v>
      </c>
      <c r="D1110" s="9">
        <f t="shared" si="17"/>
        <v>8195857218.486804</v>
      </c>
      <c r="E1110" s="9">
        <v>5000000000</v>
      </c>
      <c r="F1110" s="9"/>
      <c r="G1110" s="8">
        <v>8195.8572184868044</v>
      </c>
      <c r="H1110" s="8">
        <v>8195.8572184868044</v>
      </c>
    </row>
    <row r="1111" spans="1:8" x14ac:dyDescent="0.15">
      <c r="A1111" s="7" t="s">
        <v>111</v>
      </c>
      <c r="B1111" s="7" t="str">
        <f>VLOOKUP(A1111,countries!G1106:H1279,2,FALSE)</f>
        <v>Middle East</v>
      </c>
      <c r="C1111" s="10">
        <v>2017</v>
      </c>
      <c r="D1111" s="9">
        <f t="shared" si="17"/>
        <v>6915008355.2258625</v>
      </c>
      <c r="E1111" s="9">
        <v>5000000000</v>
      </c>
      <c r="F1111" s="9"/>
      <c r="G1111" s="8">
        <v>6915.0083552258629</v>
      </c>
      <c r="H1111" s="8">
        <v>6915.0083552258629</v>
      </c>
    </row>
    <row r="1112" spans="1:8" x14ac:dyDescent="0.15">
      <c r="A1112" s="7" t="s">
        <v>111</v>
      </c>
      <c r="B1112" s="7" t="str">
        <f>VLOOKUP(A1112,countries!G1107:H1280,2,FALSE)</f>
        <v>Middle East</v>
      </c>
      <c r="C1112" s="10">
        <v>2018</v>
      </c>
      <c r="D1112" s="9">
        <f t="shared" si="17"/>
        <v>7623099870.6978388</v>
      </c>
      <c r="E1112" s="9">
        <v>5000000000</v>
      </c>
      <c r="F1112" s="9"/>
      <c r="G1112" s="8">
        <v>7623.0998706978389</v>
      </c>
      <c r="H1112" s="8">
        <v>7623.0998706978389</v>
      </c>
    </row>
    <row r="1113" spans="1:8" x14ac:dyDescent="0.15">
      <c r="A1113" s="7" t="s">
        <v>111</v>
      </c>
      <c r="B1113" s="7" t="str">
        <f>VLOOKUP(A1113,countries!G1108:H1281,2,FALSE)</f>
        <v>Middle East</v>
      </c>
      <c r="C1113" s="10">
        <v>2019</v>
      </c>
      <c r="D1113" s="9">
        <f t="shared" si="17"/>
        <v>6592232108.4441166</v>
      </c>
      <c r="E1113" s="9">
        <v>5000000000</v>
      </c>
      <c r="F1113" s="9"/>
      <c r="G1113" s="8">
        <v>6592.2321084441164</v>
      </c>
      <c r="H1113" s="8">
        <v>6592.2321084441164</v>
      </c>
    </row>
    <row r="1114" spans="1:8" x14ac:dyDescent="0.15">
      <c r="A1114" s="7" t="s">
        <v>111</v>
      </c>
      <c r="B1114" s="7" t="str">
        <f>VLOOKUP(A1114,countries!G1109:H1282,2,FALSE)</f>
        <v>Middle East</v>
      </c>
      <c r="C1114" s="10">
        <v>2020</v>
      </c>
      <c r="D1114" s="9">
        <f t="shared" si="17"/>
        <v>6189987202.3789654</v>
      </c>
      <c r="E1114" s="9">
        <v>5000000000</v>
      </c>
      <c r="F1114" s="9"/>
      <c r="G1114" s="8">
        <v>6189.9872023789658</v>
      </c>
      <c r="H1114" s="8">
        <v>6189.9872023789658</v>
      </c>
    </row>
    <row r="1115" spans="1:8" x14ac:dyDescent="0.15">
      <c r="A1115" s="7" t="s">
        <v>111</v>
      </c>
      <c r="B1115" s="7" t="str">
        <f>VLOOKUP(A1115,countries!G1110:H1283,2,FALSE)</f>
        <v>Middle East</v>
      </c>
      <c r="C1115" s="10">
        <v>2021</v>
      </c>
      <c r="D1115" s="9">
        <f t="shared" si="17"/>
        <v>5783615084.5253572</v>
      </c>
      <c r="E1115" s="9">
        <v>5000000000</v>
      </c>
      <c r="F1115" s="9"/>
      <c r="G1115" s="8">
        <v>5783.6150845253569</v>
      </c>
      <c r="H1115" s="8">
        <v>5783.6150845253569</v>
      </c>
    </row>
    <row r="1116" spans="1:8" x14ac:dyDescent="0.15">
      <c r="A1116" s="7" t="s">
        <v>111</v>
      </c>
      <c r="B1116" s="7" t="str">
        <f>VLOOKUP(A1116,countries!G1111:H1284,2,FALSE)</f>
        <v>Middle East</v>
      </c>
      <c r="C1116" s="10">
        <v>2022</v>
      </c>
      <c r="D1116" s="9">
        <f t="shared" si="17"/>
        <v>5608846023.923708</v>
      </c>
      <c r="E1116" s="9">
        <v>5000000000</v>
      </c>
      <c r="F1116" s="9"/>
      <c r="G1116" s="8">
        <v>5608.8460239237083</v>
      </c>
      <c r="H1116" s="8">
        <v>5608.8460239237083</v>
      </c>
    </row>
    <row r="1117" spans="1:8" x14ac:dyDescent="0.15">
      <c r="A1117" s="7" t="s">
        <v>112</v>
      </c>
      <c r="B1117" s="7" t="str">
        <f>VLOOKUP(A1117,countries!G1112:H1285,2,FALSE)</f>
        <v>Asia/Oceana</v>
      </c>
      <c r="C1117" s="10">
        <v>2013</v>
      </c>
      <c r="D1117" s="9">
        <f t="shared" si="17"/>
        <v>7937325386.9433441</v>
      </c>
      <c r="E1117" s="9">
        <v>5000000000</v>
      </c>
      <c r="F1117" s="9"/>
      <c r="G1117" s="8">
        <v>7937.3253869433438</v>
      </c>
      <c r="H1117" s="8">
        <v>7937.3253869433438</v>
      </c>
    </row>
    <row r="1118" spans="1:8" x14ac:dyDescent="0.15">
      <c r="A1118" s="7" t="s">
        <v>112</v>
      </c>
      <c r="B1118" s="7" t="str">
        <f>VLOOKUP(A1118,countries!G1113:H1286,2,FALSE)</f>
        <v>Asia/Oceana</v>
      </c>
      <c r="C1118" s="10">
        <v>2014</v>
      </c>
      <c r="D1118" s="9">
        <f t="shared" si="17"/>
        <v>8348677494.570447</v>
      </c>
      <c r="E1118" s="9">
        <v>5000000000</v>
      </c>
      <c r="F1118" s="9"/>
      <c r="G1118" s="8">
        <v>8348.6774945704474</v>
      </c>
      <c r="H1118" s="8">
        <v>8348.6774945704474</v>
      </c>
    </row>
    <row r="1119" spans="1:8" x14ac:dyDescent="0.15">
      <c r="A1119" s="7" t="s">
        <v>112</v>
      </c>
      <c r="B1119" s="7" t="str">
        <f>VLOOKUP(A1119,countries!G1114:H1287,2,FALSE)</f>
        <v>Asia/Oceana</v>
      </c>
      <c r="C1119" s="10">
        <v>2015</v>
      </c>
      <c r="D1119" s="9">
        <f t="shared" si="17"/>
        <v>9068867299.8796101</v>
      </c>
      <c r="E1119" s="9">
        <v>5000000000</v>
      </c>
      <c r="F1119" s="9"/>
      <c r="G1119" s="8">
        <v>9068.8672998796101</v>
      </c>
      <c r="H1119" s="8">
        <v>9068.8672998796101</v>
      </c>
    </row>
    <row r="1120" spans="1:8" x14ac:dyDescent="0.15">
      <c r="A1120" s="7" t="s">
        <v>112</v>
      </c>
      <c r="B1120" s="7" t="str">
        <f>VLOOKUP(A1120,countries!G1115:H1288,2,FALSE)</f>
        <v>Asia/Oceana</v>
      </c>
      <c r="C1120" s="10">
        <v>2016</v>
      </c>
      <c r="D1120" s="9">
        <f t="shared" si="17"/>
        <v>9379163087.0251732</v>
      </c>
      <c r="E1120" s="9">
        <v>5000000000</v>
      </c>
      <c r="F1120" s="9"/>
      <c r="G1120" s="8">
        <v>9379.1630870251738</v>
      </c>
      <c r="H1120" s="8">
        <v>9379.1630870251738</v>
      </c>
    </row>
    <row r="1121" spans="1:8" x14ac:dyDescent="0.15">
      <c r="A1121" s="7" t="s">
        <v>112</v>
      </c>
      <c r="B1121" s="7" t="str">
        <f>VLOOKUP(A1121,countries!G1116:H1289,2,FALSE)</f>
        <v>Asia/Oceana</v>
      </c>
      <c r="C1121" s="10">
        <v>2017</v>
      </c>
      <c r="D1121" s="9">
        <f t="shared" si="17"/>
        <v>10382033159.665899</v>
      </c>
      <c r="E1121" s="9">
        <v>5000000000</v>
      </c>
      <c r="F1121" s="9"/>
      <c r="G1121" s="8">
        <v>10382.0331596659</v>
      </c>
      <c r="H1121" s="8">
        <v>10382.0331596659</v>
      </c>
    </row>
    <row r="1122" spans="1:8" x14ac:dyDescent="0.15">
      <c r="A1122" s="7" t="s">
        <v>112</v>
      </c>
      <c r="B1122" s="7" t="str">
        <f>VLOOKUP(A1122,countries!G1117:H1290,2,FALSE)</f>
        <v>Asia/Oceana</v>
      </c>
      <c r="C1122" s="10">
        <v>2018</v>
      </c>
      <c r="D1122" s="9">
        <f t="shared" si="17"/>
        <v>11705094179.745111</v>
      </c>
      <c r="E1122" s="9">
        <v>5000000000</v>
      </c>
      <c r="F1122" s="9"/>
      <c r="G1122" s="8">
        <v>11705.094179745111</v>
      </c>
      <c r="H1122" s="8">
        <v>11705.094179745111</v>
      </c>
    </row>
    <row r="1123" spans="1:8" x14ac:dyDescent="0.15">
      <c r="A1123" s="7" t="s">
        <v>112</v>
      </c>
      <c r="B1123" s="7" t="str">
        <f>VLOOKUP(A1123,countries!G1118:H1291,2,FALSE)</f>
        <v>Asia/Oceana</v>
      </c>
      <c r="C1123" s="10">
        <v>2019</v>
      </c>
      <c r="D1123" s="9">
        <f t="shared" si="17"/>
        <v>11553566851.045471</v>
      </c>
      <c r="E1123" s="9">
        <v>5000000000</v>
      </c>
      <c r="F1123" s="9"/>
      <c r="G1123" s="8">
        <v>11553.566851045471</v>
      </c>
      <c r="H1123" s="8">
        <v>11553.566851045471</v>
      </c>
    </row>
    <row r="1124" spans="1:8" x14ac:dyDescent="0.15">
      <c r="A1124" s="7" t="s">
        <v>112</v>
      </c>
      <c r="B1124" s="7" t="str">
        <f>VLOOKUP(A1124,countries!G1119:H1292,2,FALSE)</f>
        <v>Asia/Oceana</v>
      </c>
      <c r="C1124" s="10">
        <v>2020</v>
      </c>
      <c r="D1124" s="9">
        <f t="shared" si="17"/>
        <v>11354991196.18574</v>
      </c>
      <c r="E1124" s="9">
        <v>5000000000</v>
      </c>
      <c r="F1124" s="9"/>
      <c r="G1124" s="8">
        <v>11354.99119618574</v>
      </c>
      <c r="H1124" s="8">
        <v>11354.99119618574</v>
      </c>
    </row>
    <row r="1125" spans="1:8" x14ac:dyDescent="0.15">
      <c r="A1125" s="7" t="s">
        <v>112</v>
      </c>
      <c r="B1125" s="7" t="str">
        <f>VLOOKUP(A1125,countries!G1120:H1293,2,FALSE)</f>
        <v>Asia/Oceana</v>
      </c>
      <c r="C1125" s="10">
        <v>2021</v>
      </c>
      <c r="D1125" s="9">
        <f t="shared" si="17"/>
        <v>11836353787.05801</v>
      </c>
      <c r="E1125" s="9">
        <v>5000000000</v>
      </c>
      <c r="F1125" s="9"/>
      <c r="G1125" s="8">
        <v>11836.353787058009</v>
      </c>
      <c r="H1125" s="8">
        <v>11836.353787058009</v>
      </c>
    </row>
    <row r="1126" spans="1:8" x14ac:dyDescent="0.15">
      <c r="A1126" s="7" t="s">
        <v>112</v>
      </c>
      <c r="B1126" s="7" t="str">
        <f>VLOOKUP(A1126,countries!G1121:H1294,2,FALSE)</f>
        <v>Asia/Oceana</v>
      </c>
      <c r="C1126" s="10">
        <v>2022</v>
      </c>
      <c r="D1126" s="9">
        <f t="shared" si="17"/>
        <v>11600380604.35354</v>
      </c>
      <c r="E1126" s="9">
        <v>5000000000</v>
      </c>
      <c r="F1126" s="9"/>
      <c r="G1126" s="8">
        <v>11600.380604353541</v>
      </c>
      <c r="H1126" s="8">
        <v>11600.380604353541</v>
      </c>
    </row>
    <row r="1127" spans="1:8" x14ac:dyDescent="0.15">
      <c r="A1127" s="7" t="s">
        <v>113</v>
      </c>
      <c r="B1127" s="7" t="str">
        <f>VLOOKUP(A1127,countries!G1122:H1295,2,FALSE)</f>
        <v>Americas</v>
      </c>
      <c r="C1127" s="10">
        <v>2013</v>
      </c>
      <c r="D1127" s="9">
        <f t="shared" si="17"/>
        <v>0</v>
      </c>
      <c r="E1127" s="9">
        <v>5000000000</v>
      </c>
      <c r="F1127" s="9"/>
      <c r="G1127" s="8">
        <v>0</v>
      </c>
      <c r="H1127" s="8">
        <v>0</v>
      </c>
    </row>
    <row r="1128" spans="1:8" x14ac:dyDescent="0.15">
      <c r="A1128" s="7" t="s">
        <v>113</v>
      </c>
      <c r="B1128" s="7" t="str">
        <f>VLOOKUP(A1128,countries!G1123:H1296,2,FALSE)</f>
        <v>Americas</v>
      </c>
      <c r="C1128" s="10">
        <v>2014</v>
      </c>
      <c r="D1128" s="9">
        <f t="shared" si="17"/>
        <v>0</v>
      </c>
      <c r="E1128" s="9">
        <v>5000000000</v>
      </c>
      <c r="F1128" s="9"/>
      <c r="G1128" s="8">
        <v>0</v>
      </c>
      <c r="H1128" s="8">
        <v>0</v>
      </c>
    </row>
    <row r="1129" spans="1:8" x14ac:dyDescent="0.15">
      <c r="A1129" s="7" t="s">
        <v>113</v>
      </c>
      <c r="B1129" s="7" t="str">
        <f>VLOOKUP(A1129,countries!G1124:H1297,2,FALSE)</f>
        <v>Americas</v>
      </c>
      <c r="C1129" s="10">
        <v>2015</v>
      </c>
      <c r="D1129" s="9">
        <f t="shared" si="17"/>
        <v>0</v>
      </c>
      <c r="E1129" s="9">
        <v>5000000000</v>
      </c>
      <c r="F1129" s="9"/>
      <c r="G1129" s="8">
        <v>0</v>
      </c>
      <c r="H1129" s="8">
        <v>0</v>
      </c>
    </row>
    <row r="1130" spans="1:8" x14ac:dyDescent="0.15">
      <c r="A1130" s="7" t="s">
        <v>113</v>
      </c>
      <c r="B1130" s="7" t="str">
        <f>VLOOKUP(A1130,countries!G1125:H1298,2,FALSE)</f>
        <v>Americas</v>
      </c>
      <c r="C1130" s="10">
        <v>2016</v>
      </c>
      <c r="D1130" s="9">
        <f t="shared" si="17"/>
        <v>0</v>
      </c>
      <c r="E1130" s="9">
        <v>5000000000</v>
      </c>
      <c r="F1130" s="9"/>
      <c r="G1130" s="8">
        <v>0</v>
      </c>
      <c r="H1130" s="8">
        <v>0</v>
      </c>
    </row>
    <row r="1131" spans="1:8" x14ac:dyDescent="0.15">
      <c r="A1131" s="7" t="s">
        <v>113</v>
      </c>
      <c r="B1131" s="7" t="str">
        <f>VLOOKUP(A1131,countries!G1126:H1299,2,FALSE)</f>
        <v>Americas</v>
      </c>
      <c r="C1131" s="10">
        <v>2017</v>
      </c>
      <c r="D1131" s="9">
        <f t="shared" si="17"/>
        <v>0</v>
      </c>
      <c r="E1131" s="9">
        <v>5000000000</v>
      </c>
      <c r="F1131" s="9"/>
      <c r="G1131" s="8">
        <v>0</v>
      </c>
      <c r="H1131" s="8">
        <v>0</v>
      </c>
    </row>
    <row r="1132" spans="1:8" x14ac:dyDescent="0.15">
      <c r="A1132" s="7" t="s">
        <v>113</v>
      </c>
      <c r="B1132" s="7" t="str">
        <f>VLOOKUP(A1132,countries!G1127:H1300,2,FALSE)</f>
        <v>Americas</v>
      </c>
      <c r="C1132" s="10">
        <v>2018</v>
      </c>
      <c r="D1132" s="9">
        <f t="shared" si="17"/>
        <v>0</v>
      </c>
      <c r="E1132" s="9">
        <v>5000000000</v>
      </c>
      <c r="F1132" s="9"/>
      <c r="G1132" s="8">
        <v>0</v>
      </c>
      <c r="H1132" s="8">
        <v>0</v>
      </c>
    </row>
    <row r="1133" spans="1:8" x14ac:dyDescent="0.15">
      <c r="A1133" s="7" t="s">
        <v>113</v>
      </c>
      <c r="B1133" s="7" t="str">
        <f>VLOOKUP(A1133,countries!G1128:H1301,2,FALSE)</f>
        <v>Americas</v>
      </c>
      <c r="C1133" s="10">
        <v>2019</v>
      </c>
      <c r="D1133" s="9">
        <f t="shared" si="17"/>
        <v>0</v>
      </c>
      <c r="E1133" s="9">
        <v>5000000000</v>
      </c>
      <c r="F1133" s="9"/>
      <c r="G1133" s="8">
        <v>0</v>
      </c>
      <c r="H1133" s="8">
        <v>0</v>
      </c>
    </row>
    <row r="1134" spans="1:8" x14ac:dyDescent="0.15">
      <c r="A1134" s="7" t="s">
        <v>113</v>
      </c>
      <c r="B1134" s="7" t="str">
        <f>VLOOKUP(A1134,countries!G1129:H1302,2,FALSE)</f>
        <v>Americas</v>
      </c>
      <c r="C1134" s="10">
        <v>2020</v>
      </c>
      <c r="D1134" s="9">
        <f t="shared" si="17"/>
        <v>0</v>
      </c>
      <c r="E1134" s="9">
        <v>5000000000</v>
      </c>
      <c r="F1134" s="9"/>
      <c r="G1134" s="8">
        <v>0</v>
      </c>
      <c r="H1134" s="8">
        <v>0</v>
      </c>
    </row>
    <row r="1135" spans="1:8" x14ac:dyDescent="0.15">
      <c r="A1135" s="7" t="s">
        <v>113</v>
      </c>
      <c r="B1135" s="7" t="str">
        <f>VLOOKUP(A1135,countries!G1130:H1303,2,FALSE)</f>
        <v>Americas</v>
      </c>
      <c r="C1135" s="10">
        <v>2021</v>
      </c>
      <c r="D1135" s="9">
        <f t="shared" si="17"/>
        <v>0</v>
      </c>
      <c r="E1135" s="9">
        <v>5000000000</v>
      </c>
      <c r="F1135" s="9"/>
      <c r="G1135" s="8">
        <v>0</v>
      </c>
      <c r="H1135" s="8">
        <v>0</v>
      </c>
    </row>
    <row r="1136" spans="1:8" x14ac:dyDescent="0.15">
      <c r="A1136" s="7" t="s">
        <v>113</v>
      </c>
      <c r="B1136" s="7" t="str">
        <f>VLOOKUP(A1136,countries!G1131:H1304,2,FALSE)</f>
        <v>Americas</v>
      </c>
      <c r="C1136" s="10">
        <v>2022</v>
      </c>
      <c r="D1136" s="9">
        <f t="shared" si="17"/>
        <v>0</v>
      </c>
      <c r="E1136" s="9">
        <v>5000000000</v>
      </c>
      <c r="F1136" s="9"/>
      <c r="G1136" s="8">
        <v>0</v>
      </c>
      <c r="H1136" s="8">
        <v>0</v>
      </c>
    </row>
    <row r="1137" spans="1:8" x14ac:dyDescent="0.15">
      <c r="A1137" s="7" t="s">
        <v>114</v>
      </c>
      <c r="B1137" s="7" t="str">
        <f>VLOOKUP(A1137,countries!G1132:H1305,2,FALSE)</f>
        <v>Asia/Oceana</v>
      </c>
      <c r="C1137" s="10">
        <v>2013</v>
      </c>
      <c r="D1137" s="9">
        <f t="shared" si="17"/>
        <v>102203214.52277631</v>
      </c>
      <c r="E1137" s="9">
        <v>5000000000</v>
      </c>
      <c r="F1137" s="9"/>
      <c r="G1137" s="8">
        <v>102.20321452277631</v>
      </c>
      <c r="H1137" s="8">
        <v>102.20321452277631</v>
      </c>
    </row>
    <row r="1138" spans="1:8" x14ac:dyDescent="0.15">
      <c r="A1138" s="7" t="s">
        <v>114</v>
      </c>
      <c r="B1138" s="7" t="str">
        <f>VLOOKUP(A1138,countries!G1133:H1306,2,FALSE)</f>
        <v>Asia/Oceana</v>
      </c>
      <c r="C1138" s="10">
        <v>2014</v>
      </c>
      <c r="D1138" s="9">
        <f t="shared" si="17"/>
        <v>113888993.3624323</v>
      </c>
      <c r="E1138" s="9">
        <v>5000000000</v>
      </c>
      <c r="F1138" s="9"/>
      <c r="G1138" s="8">
        <v>113.8889933624323</v>
      </c>
      <c r="H1138" s="8">
        <v>113.8889933624323</v>
      </c>
    </row>
    <row r="1139" spans="1:8" x14ac:dyDescent="0.15">
      <c r="A1139" s="7" t="s">
        <v>114</v>
      </c>
      <c r="B1139" s="7" t="str">
        <f>VLOOKUP(A1139,countries!G1134:H1307,2,FALSE)</f>
        <v>Asia/Oceana</v>
      </c>
      <c r="C1139" s="10">
        <v>2015</v>
      </c>
      <c r="D1139" s="9">
        <f t="shared" si="17"/>
        <v>107368853.0286206</v>
      </c>
      <c r="E1139" s="9">
        <v>5000000000</v>
      </c>
      <c r="F1139" s="9"/>
      <c r="G1139" s="8">
        <v>107.36885302862061</v>
      </c>
      <c r="H1139" s="8">
        <v>107.36885302862061</v>
      </c>
    </row>
    <row r="1140" spans="1:8" x14ac:dyDescent="0.15">
      <c r="A1140" s="7" t="s">
        <v>114</v>
      </c>
      <c r="B1140" s="7" t="str">
        <f>VLOOKUP(A1140,countries!G1135:H1308,2,FALSE)</f>
        <v>Asia/Oceana</v>
      </c>
      <c r="C1140" s="10">
        <v>2016</v>
      </c>
      <c r="D1140" s="9">
        <f t="shared" si="17"/>
        <v>90200471.01928553</v>
      </c>
      <c r="E1140" s="9">
        <v>5000000000</v>
      </c>
      <c r="F1140" s="9"/>
      <c r="G1140" s="8">
        <v>90.20047101928553</v>
      </c>
      <c r="H1140" s="8">
        <v>90.20047101928553</v>
      </c>
    </row>
    <row r="1141" spans="1:8" x14ac:dyDescent="0.15">
      <c r="A1141" s="7" t="s">
        <v>114</v>
      </c>
      <c r="B1141" s="7" t="str">
        <f>VLOOKUP(A1141,countries!G1136:H1309,2,FALSE)</f>
        <v>Asia/Oceana</v>
      </c>
      <c r="C1141" s="10">
        <v>2017</v>
      </c>
      <c r="D1141" s="9">
        <f t="shared" si="17"/>
        <v>88911902.270468608</v>
      </c>
      <c r="E1141" s="9">
        <v>5000000000</v>
      </c>
      <c r="F1141" s="9"/>
      <c r="G1141" s="8">
        <v>88.911902270468602</v>
      </c>
      <c r="H1141" s="8">
        <v>88.911902270468602</v>
      </c>
    </row>
    <row r="1142" spans="1:8" x14ac:dyDescent="0.15">
      <c r="A1142" s="7" t="s">
        <v>114</v>
      </c>
      <c r="B1142" s="7" t="str">
        <f>VLOOKUP(A1142,countries!G1137:H1310,2,FALSE)</f>
        <v>Asia/Oceana</v>
      </c>
      <c r="C1142" s="10">
        <v>2018</v>
      </c>
      <c r="D1142" s="9">
        <f t="shared" si="17"/>
        <v>86774013.232181132</v>
      </c>
      <c r="E1142" s="9">
        <v>5000000000</v>
      </c>
      <c r="F1142" s="9"/>
      <c r="G1142" s="8">
        <v>86.774013232181133</v>
      </c>
      <c r="H1142" s="8">
        <v>86.774013232181133</v>
      </c>
    </row>
    <row r="1143" spans="1:8" x14ac:dyDescent="0.15">
      <c r="A1143" s="7" t="s">
        <v>114</v>
      </c>
      <c r="B1143" s="7" t="str">
        <f>VLOOKUP(A1143,countries!G1138:H1311,2,FALSE)</f>
        <v>Asia/Oceana</v>
      </c>
      <c r="C1143" s="10">
        <v>2019</v>
      </c>
      <c r="D1143" s="9">
        <f t="shared" si="17"/>
        <v>96836266.013532549</v>
      </c>
      <c r="E1143" s="9">
        <v>5000000000</v>
      </c>
      <c r="F1143" s="9"/>
      <c r="G1143" s="8">
        <v>96.836266013532551</v>
      </c>
      <c r="H1143" s="8">
        <v>96.836266013532551</v>
      </c>
    </row>
    <row r="1144" spans="1:8" x14ac:dyDescent="0.15">
      <c r="A1144" s="7" t="s">
        <v>114</v>
      </c>
      <c r="B1144" s="7" t="str">
        <f>VLOOKUP(A1144,countries!G1139:H1312,2,FALSE)</f>
        <v>Asia/Oceana</v>
      </c>
      <c r="C1144" s="10">
        <v>2020</v>
      </c>
      <c r="D1144" s="9">
        <f t="shared" si="17"/>
        <v>98532185.412867531</v>
      </c>
      <c r="E1144" s="9">
        <v>5000000000</v>
      </c>
      <c r="F1144" s="9"/>
      <c r="G1144" s="8">
        <v>98.532185412867534</v>
      </c>
      <c r="H1144" s="8">
        <v>98.532185412867534</v>
      </c>
    </row>
    <row r="1145" spans="1:8" x14ac:dyDescent="0.15">
      <c r="A1145" s="7" t="s">
        <v>114</v>
      </c>
      <c r="B1145" s="7" t="str">
        <f>VLOOKUP(A1145,countries!G1140:H1313,2,FALSE)</f>
        <v>Asia/Oceana</v>
      </c>
      <c r="C1145" s="10">
        <v>2021</v>
      </c>
      <c r="D1145" s="9">
        <f t="shared" si="17"/>
        <v>88724208.079046801</v>
      </c>
      <c r="E1145" s="9">
        <v>5000000000</v>
      </c>
      <c r="F1145" s="9"/>
      <c r="G1145" s="8">
        <v>88.724208079046804</v>
      </c>
      <c r="H1145" s="8">
        <v>88.724208079046804</v>
      </c>
    </row>
    <row r="1146" spans="1:8" x14ac:dyDescent="0.15">
      <c r="A1146" s="7" t="s">
        <v>114</v>
      </c>
      <c r="B1146" s="7" t="str">
        <f>VLOOKUP(A1146,countries!G1141:H1314,2,FALSE)</f>
        <v>Asia/Oceana</v>
      </c>
      <c r="C1146" s="10">
        <v>2022</v>
      </c>
      <c r="D1146" s="9">
        <f t="shared" si="17"/>
        <v>93726879.605318114</v>
      </c>
      <c r="E1146" s="9">
        <v>5000000000</v>
      </c>
      <c r="F1146" s="9"/>
      <c r="G1146" s="8">
        <v>93.726879605318118</v>
      </c>
      <c r="H1146" s="8">
        <v>93.726879605318118</v>
      </c>
    </row>
    <row r="1147" spans="1:8" x14ac:dyDescent="0.15">
      <c r="A1147" s="7" t="s">
        <v>115</v>
      </c>
      <c r="B1147" s="7" t="str">
        <f>VLOOKUP(A1147,countries!G1142:H1315,2,FALSE)</f>
        <v>Americas</v>
      </c>
      <c r="C1147" s="10">
        <v>2013</v>
      </c>
      <c r="D1147" s="9">
        <f t="shared" si="17"/>
        <v>320047567.16959298</v>
      </c>
      <c r="E1147" s="9">
        <v>5000000000</v>
      </c>
      <c r="F1147" s="9"/>
      <c r="G1147" s="8">
        <v>320.04756716959298</v>
      </c>
      <c r="H1147" s="8">
        <v>320.04756716959298</v>
      </c>
    </row>
    <row r="1148" spans="1:8" x14ac:dyDescent="0.15">
      <c r="A1148" s="7" t="s">
        <v>115</v>
      </c>
      <c r="B1148" s="7" t="str">
        <f>VLOOKUP(A1148,countries!G1143:H1316,2,FALSE)</f>
        <v>Americas</v>
      </c>
      <c r="C1148" s="10">
        <v>2014</v>
      </c>
      <c r="D1148" s="9">
        <f t="shared" si="17"/>
        <v>337725984.7922951</v>
      </c>
      <c r="E1148" s="9">
        <v>5000000000</v>
      </c>
      <c r="F1148" s="9"/>
      <c r="G1148" s="8">
        <v>337.72598479229509</v>
      </c>
      <c r="H1148" s="8">
        <v>337.72598479229509</v>
      </c>
    </row>
    <row r="1149" spans="1:8" x14ac:dyDescent="0.15">
      <c r="A1149" s="7" t="s">
        <v>115</v>
      </c>
      <c r="B1149" s="7" t="str">
        <f>VLOOKUP(A1149,countries!G1144:H1317,2,FALSE)</f>
        <v>Americas</v>
      </c>
      <c r="C1149" s="10">
        <v>2015</v>
      </c>
      <c r="D1149" s="9">
        <f t="shared" si="17"/>
        <v>370641715.59204155</v>
      </c>
      <c r="E1149" s="9">
        <v>5000000000</v>
      </c>
      <c r="F1149" s="9"/>
      <c r="G1149" s="8">
        <v>370.64171559204158</v>
      </c>
      <c r="H1149" s="8">
        <v>370.64171559204158</v>
      </c>
    </row>
    <row r="1150" spans="1:8" x14ac:dyDescent="0.15">
      <c r="A1150" s="7" t="s">
        <v>115</v>
      </c>
      <c r="B1150" s="7" t="str">
        <f>VLOOKUP(A1150,countries!G1145:H1318,2,FALSE)</f>
        <v>Americas</v>
      </c>
      <c r="C1150" s="10">
        <v>2016</v>
      </c>
      <c r="D1150" s="9">
        <f t="shared" si="17"/>
        <v>344442955.70292258</v>
      </c>
      <c r="E1150" s="9">
        <v>5000000000</v>
      </c>
      <c r="F1150" s="9"/>
      <c r="G1150" s="8">
        <v>344.44295570292257</v>
      </c>
      <c r="H1150" s="8">
        <v>344.44295570292257</v>
      </c>
    </row>
    <row r="1151" spans="1:8" x14ac:dyDescent="0.15">
      <c r="A1151" s="7" t="s">
        <v>115</v>
      </c>
      <c r="B1151" s="7" t="str">
        <f>VLOOKUP(A1151,countries!G1146:H1319,2,FALSE)</f>
        <v>Americas</v>
      </c>
      <c r="C1151" s="10">
        <v>2017</v>
      </c>
      <c r="D1151" s="9">
        <f t="shared" si="17"/>
        <v>334161331.81336761</v>
      </c>
      <c r="E1151" s="9">
        <v>5000000000</v>
      </c>
      <c r="F1151" s="9"/>
      <c r="G1151" s="8">
        <v>334.16133181336761</v>
      </c>
      <c r="H1151" s="8">
        <v>334.16133181336761</v>
      </c>
    </row>
    <row r="1152" spans="1:8" x14ac:dyDescent="0.15">
      <c r="A1152" s="7" t="s">
        <v>115</v>
      </c>
      <c r="B1152" s="7" t="str">
        <f>VLOOKUP(A1152,countries!G1147:H1320,2,FALSE)</f>
        <v>Americas</v>
      </c>
      <c r="C1152" s="10">
        <v>2018</v>
      </c>
      <c r="D1152" s="9">
        <f t="shared" si="17"/>
        <v>364132536.94441432</v>
      </c>
      <c r="E1152" s="9">
        <v>5000000000</v>
      </c>
      <c r="F1152" s="9"/>
      <c r="G1152" s="8">
        <v>364.13253694441431</v>
      </c>
      <c r="H1152" s="8">
        <v>364.13253694441431</v>
      </c>
    </row>
    <row r="1153" spans="1:8" x14ac:dyDescent="0.15">
      <c r="A1153" s="7" t="s">
        <v>115</v>
      </c>
      <c r="B1153" s="7" t="str">
        <f>VLOOKUP(A1153,countries!G1148:H1321,2,FALSE)</f>
        <v>Americas</v>
      </c>
      <c r="C1153" s="10">
        <v>2019</v>
      </c>
      <c r="D1153" s="9">
        <f t="shared" si="17"/>
        <v>368545231.73381311</v>
      </c>
      <c r="E1153" s="9">
        <v>5000000000</v>
      </c>
      <c r="F1153" s="9"/>
      <c r="G1153" s="8">
        <v>368.54523173381313</v>
      </c>
      <c r="H1153" s="8">
        <v>368.54523173381313</v>
      </c>
    </row>
    <row r="1154" spans="1:8" x14ac:dyDescent="0.15">
      <c r="A1154" s="7" t="s">
        <v>115</v>
      </c>
      <c r="B1154" s="7" t="str">
        <f>VLOOKUP(A1154,countries!G1149:H1322,2,FALSE)</f>
        <v>Americas</v>
      </c>
      <c r="C1154" s="10">
        <v>2020</v>
      </c>
      <c r="D1154" s="9">
        <f t="shared" si="17"/>
        <v>387346209.70616299</v>
      </c>
      <c r="E1154" s="9">
        <v>5000000000</v>
      </c>
      <c r="F1154" s="9"/>
      <c r="G1154" s="8">
        <v>387.34620970616299</v>
      </c>
      <c r="H1154" s="8">
        <v>387.34620970616299</v>
      </c>
    </row>
    <row r="1155" spans="1:8" x14ac:dyDescent="0.15">
      <c r="A1155" s="7" t="s">
        <v>115</v>
      </c>
      <c r="B1155" s="7" t="str">
        <f>VLOOKUP(A1155,countries!G1150:H1323,2,FALSE)</f>
        <v>Americas</v>
      </c>
      <c r="C1155" s="10">
        <v>2021</v>
      </c>
      <c r="D1155" s="9">
        <f t="shared" si="17"/>
        <v>372601369.31378073</v>
      </c>
      <c r="E1155" s="9">
        <v>5000000000</v>
      </c>
      <c r="F1155" s="9"/>
      <c r="G1155" s="8">
        <v>372.60136931378071</v>
      </c>
      <c r="H1155" s="8">
        <v>372.60136931378071</v>
      </c>
    </row>
    <row r="1156" spans="1:8" x14ac:dyDescent="0.15">
      <c r="A1156" s="7" t="s">
        <v>115</v>
      </c>
      <c r="B1156" s="7" t="str">
        <f>VLOOKUP(A1156,countries!G1151:H1324,2,FALSE)</f>
        <v>Americas</v>
      </c>
      <c r="C1156" s="10">
        <v>2022</v>
      </c>
      <c r="D1156" s="9">
        <f t="shared" si="17"/>
        <v>358947804.57787949</v>
      </c>
      <c r="E1156" s="9">
        <v>5000000000</v>
      </c>
      <c r="F1156" s="9"/>
      <c r="G1156" s="8">
        <v>358.94780457787948</v>
      </c>
      <c r="H1156" s="8">
        <v>358.94780457787948</v>
      </c>
    </row>
    <row r="1157" spans="1:8" x14ac:dyDescent="0.15">
      <c r="A1157" s="7" t="s">
        <v>116</v>
      </c>
      <c r="B1157" s="7" t="str">
        <f>VLOOKUP(A1157,countries!G1152:H1325,2,FALSE)</f>
        <v>Americas</v>
      </c>
      <c r="C1157" s="10">
        <v>2013</v>
      </c>
      <c r="D1157" s="9">
        <f t="shared" si="17"/>
        <v>2921363776.200717</v>
      </c>
      <c r="E1157" s="9">
        <v>5000000000</v>
      </c>
      <c r="F1157" s="9"/>
      <c r="G1157" s="8">
        <v>2921.363776200717</v>
      </c>
      <c r="H1157" s="8">
        <v>2921.363776200717</v>
      </c>
    </row>
    <row r="1158" spans="1:8" x14ac:dyDescent="0.15">
      <c r="A1158" s="7" t="s">
        <v>116</v>
      </c>
      <c r="B1158" s="7" t="str">
        <f>VLOOKUP(A1158,countries!G1153:H1326,2,FALSE)</f>
        <v>Americas</v>
      </c>
      <c r="C1158" s="10">
        <v>2014</v>
      </c>
      <c r="D1158" s="9">
        <f t="shared" si="17"/>
        <v>2889452753.9935303</v>
      </c>
      <c r="E1158" s="9">
        <v>5000000000</v>
      </c>
      <c r="F1158" s="9"/>
      <c r="G1158" s="8">
        <v>2889.4527539935302</v>
      </c>
      <c r="H1158" s="8">
        <v>2889.4527539935302</v>
      </c>
    </row>
    <row r="1159" spans="1:8" x14ac:dyDescent="0.15">
      <c r="A1159" s="7" t="s">
        <v>116</v>
      </c>
      <c r="B1159" s="7" t="str">
        <f>VLOOKUP(A1159,countries!G1154:H1327,2,FALSE)</f>
        <v>Americas</v>
      </c>
      <c r="C1159" s="10">
        <v>2015</v>
      </c>
      <c r="D1159" s="9">
        <f t="shared" ref="D1159:D1222" si="18">G1159*1000000</f>
        <v>3226663871.3467093</v>
      </c>
      <c r="E1159" s="9">
        <v>5000000000</v>
      </c>
      <c r="F1159" s="9"/>
      <c r="G1159" s="8">
        <v>3226.6638713467091</v>
      </c>
      <c r="H1159" s="8">
        <v>3226.6638713467091</v>
      </c>
    </row>
    <row r="1160" spans="1:8" x14ac:dyDescent="0.15">
      <c r="A1160" s="7" t="s">
        <v>116</v>
      </c>
      <c r="B1160" s="7" t="str">
        <f>VLOOKUP(A1160,countries!G1155:H1328,2,FALSE)</f>
        <v>Americas</v>
      </c>
      <c r="C1160" s="10">
        <v>2016</v>
      </c>
      <c r="D1160" s="9">
        <f t="shared" si="18"/>
        <v>2529157624.5485096</v>
      </c>
      <c r="E1160" s="9">
        <v>5000000000</v>
      </c>
      <c r="F1160" s="9"/>
      <c r="G1160" s="8">
        <v>2529.1576245485098</v>
      </c>
      <c r="H1160" s="8">
        <v>2529.1576245485098</v>
      </c>
    </row>
    <row r="1161" spans="1:8" x14ac:dyDescent="0.15">
      <c r="A1161" s="7" t="s">
        <v>116</v>
      </c>
      <c r="B1161" s="7" t="str">
        <f>VLOOKUP(A1161,countries!G1156:H1329,2,FALSE)</f>
        <v>Americas</v>
      </c>
      <c r="C1161" s="10">
        <v>2017</v>
      </c>
      <c r="D1161" s="9">
        <f t="shared" si="18"/>
        <v>2496667266.2835808</v>
      </c>
      <c r="E1161" s="9">
        <v>5000000000</v>
      </c>
      <c r="F1161" s="9"/>
      <c r="G1161" s="8">
        <v>2496.6672662835808</v>
      </c>
      <c r="H1161" s="8">
        <v>2496.6672662835808</v>
      </c>
    </row>
    <row r="1162" spans="1:8" x14ac:dyDescent="0.15">
      <c r="A1162" s="7" t="s">
        <v>116</v>
      </c>
      <c r="B1162" s="7" t="str">
        <f>VLOOKUP(A1162,countries!G1157:H1330,2,FALSE)</f>
        <v>Americas</v>
      </c>
      <c r="C1162" s="10">
        <v>2018</v>
      </c>
      <c r="D1162" s="9">
        <f t="shared" si="18"/>
        <v>2459452718.818553</v>
      </c>
      <c r="E1162" s="9">
        <v>5000000000</v>
      </c>
      <c r="F1162" s="9"/>
      <c r="G1162" s="8">
        <v>2459.452718818553</v>
      </c>
      <c r="H1162" s="8">
        <v>2459.452718818553</v>
      </c>
    </row>
    <row r="1163" spans="1:8" x14ac:dyDescent="0.15">
      <c r="A1163" s="7" t="s">
        <v>116</v>
      </c>
      <c r="B1163" s="7" t="str">
        <f>VLOOKUP(A1163,countries!G1158:H1331,2,FALSE)</f>
        <v>Americas</v>
      </c>
      <c r="C1163" s="10">
        <v>2019</v>
      </c>
      <c r="D1163" s="9">
        <f t="shared" si="18"/>
        <v>2539118130.6248589</v>
      </c>
      <c r="E1163" s="9">
        <v>5000000000</v>
      </c>
      <c r="F1163" s="9"/>
      <c r="G1163" s="8">
        <v>2539.1181306248591</v>
      </c>
      <c r="H1163" s="8">
        <v>2539.1181306248591</v>
      </c>
    </row>
    <row r="1164" spans="1:8" x14ac:dyDescent="0.15">
      <c r="A1164" s="7" t="s">
        <v>116</v>
      </c>
      <c r="B1164" s="7" t="str">
        <f>VLOOKUP(A1164,countries!G1159:H1332,2,FALSE)</f>
        <v>Americas</v>
      </c>
      <c r="C1164" s="10">
        <v>2020</v>
      </c>
      <c r="D1164" s="9">
        <f t="shared" si="18"/>
        <v>2511026375.4342589</v>
      </c>
      <c r="E1164" s="9">
        <v>5000000000</v>
      </c>
      <c r="F1164" s="9"/>
      <c r="G1164" s="8">
        <v>2511.0263754342591</v>
      </c>
      <c r="H1164" s="8">
        <v>2511.0263754342591</v>
      </c>
    </row>
    <row r="1165" spans="1:8" x14ac:dyDescent="0.15">
      <c r="A1165" s="7" t="s">
        <v>116</v>
      </c>
      <c r="B1165" s="7" t="str">
        <f>VLOOKUP(A1165,countries!G1160:H1333,2,FALSE)</f>
        <v>Americas</v>
      </c>
      <c r="C1165" s="10">
        <v>2021</v>
      </c>
      <c r="D1165" s="9">
        <f t="shared" si="18"/>
        <v>2657501774.5932608</v>
      </c>
      <c r="E1165" s="9">
        <v>5000000000</v>
      </c>
      <c r="F1165" s="9"/>
      <c r="G1165" s="8">
        <v>2657.501774593261</v>
      </c>
      <c r="H1165" s="8">
        <v>2657.501774593261</v>
      </c>
    </row>
    <row r="1166" spans="1:8" x14ac:dyDescent="0.15">
      <c r="A1166" s="7" t="s">
        <v>116</v>
      </c>
      <c r="B1166" s="7" t="str">
        <f>VLOOKUP(A1166,countries!G1161:H1334,2,FALSE)</f>
        <v>Americas</v>
      </c>
      <c r="C1166" s="10">
        <v>2022</v>
      </c>
      <c r="D1166" s="9">
        <f t="shared" si="18"/>
        <v>2588675909.3620739</v>
      </c>
      <c r="E1166" s="9">
        <v>5000000000</v>
      </c>
      <c r="F1166" s="9"/>
      <c r="G1166" s="8">
        <v>2588.675909362074</v>
      </c>
      <c r="H1166" s="8">
        <v>2588.675909362074</v>
      </c>
    </row>
    <row r="1167" spans="1:8" x14ac:dyDescent="0.15">
      <c r="A1167" s="7" t="s">
        <v>117</v>
      </c>
      <c r="B1167" s="7" t="str">
        <f>VLOOKUP(A1167,countries!G1162:H1335,2,FALSE)</f>
        <v>Asia/Oceana</v>
      </c>
      <c r="C1167" s="10">
        <v>2013</v>
      </c>
      <c r="D1167" s="9">
        <f t="shared" si="18"/>
        <v>3628378938.4182177</v>
      </c>
      <c r="E1167" s="9">
        <v>5000000000</v>
      </c>
      <c r="F1167" s="9"/>
      <c r="G1167" s="8">
        <v>3628.3789384182178</v>
      </c>
      <c r="H1167" s="8">
        <v>3628.3789384182178</v>
      </c>
    </row>
    <row r="1168" spans="1:8" x14ac:dyDescent="0.15">
      <c r="A1168" s="7" t="s">
        <v>117</v>
      </c>
      <c r="B1168" s="7" t="str">
        <f>VLOOKUP(A1168,countries!G1163:H1336,2,FALSE)</f>
        <v>Asia/Oceana</v>
      </c>
      <c r="C1168" s="10">
        <v>2014</v>
      </c>
      <c r="D1168" s="9">
        <f t="shared" si="18"/>
        <v>3366078893.0428338</v>
      </c>
      <c r="E1168" s="9">
        <v>5000000000</v>
      </c>
      <c r="F1168" s="9"/>
      <c r="G1168" s="8">
        <v>3366.0788930428339</v>
      </c>
      <c r="H1168" s="8">
        <v>3366.0788930428339</v>
      </c>
    </row>
    <row r="1169" spans="1:8" x14ac:dyDescent="0.15">
      <c r="A1169" s="7" t="s">
        <v>117</v>
      </c>
      <c r="B1169" s="7" t="str">
        <f>VLOOKUP(A1169,countries!G1164:H1337,2,FALSE)</f>
        <v>Asia/Oceana</v>
      </c>
      <c r="C1169" s="10">
        <v>2015</v>
      </c>
      <c r="D1169" s="9">
        <f t="shared" si="18"/>
        <v>3683633007.749383</v>
      </c>
      <c r="E1169" s="9">
        <v>5000000000</v>
      </c>
      <c r="F1169" s="9"/>
      <c r="G1169" s="8">
        <v>3683.6330077493831</v>
      </c>
      <c r="H1169" s="8">
        <v>3683.6330077493831</v>
      </c>
    </row>
    <row r="1170" spans="1:8" x14ac:dyDescent="0.15">
      <c r="A1170" s="7" t="s">
        <v>117</v>
      </c>
      <c r="B1170" s="7" t="str">
        <f>VLOOKUP(A1170,countries!G1165:H1338,2,FALSE)</f>
        <v>Asia/Oceana</v>
      </c>
      <c r="C1170" s="10">
        <v>2016</v>
      </c>
      <c r="D1170" s="9">
        <f t="shared" si="18"/>
        <v>3792505161.491313</v>
      </c>
      <c r="E1170" s="9">
        <v>5000000000</v>
      </c>
      <c r="F1170" s="9"/>
      <c r="G1170" s="8">
        <v>3792.5051614913132</v>
      </c>
      <c r="H1170" s="8">
        <v>3792.5051614913132</v>
      </c>
    </row>
    <row r="1171" spans="1:8" x14ac:dyDescent="0.15">
      <c r="A1171" s="7" t="s">
        <v>117</v>
      </c>
      <c r="B1171" s="7" t="str">
        <f>VLOOKUP(A1171,countries!G1166:H1339,2,FALSE)</f>
        <v>Asia/Oceana</v>
      </c>
      <c r="C1171" s="10">
        <v>2017</v>
      </c>
      <c r="D1171" s="9">
        <f t="shared" si="18"/>
        <v>4506532569.0617332</v>
      </c>
      <c r="E1171" s="9">
        <v>5000000000</v>
      </c>
      <c r="F1171" s="9"/>
      <c r="G1171" s="8">
        <v>4506.5325690617328</v>
      </c>
      <c r="H1171" s="8">
        <v>4506.5325690617328</v>
      </c>
    </row>
    <row r="1172" spans="1:8" x14ac:dyDescent="0.15">
      <c r="A1172" s="7" t="s">
        <v>117</v>
      </c>
      <c r="B1172" s="7" t="str">
        <f>VLOOKUP(A1172,countries!G1167:H1340,2,FALSE)</f>
        <v>Asia/Oceana</v>
      </c>
      <c r="C1172" s="10">
        <v>2018</v>
      </c>
      <c r="D1172" s="9">
        <f t="shared" si="18"/>
        <v>4786756971.5627337</v>
      </c>
      <c r="E1172" s="9">
        <v>5000000000</v>
      </c>
      <c r="F1172" s="9"/>
      <c r="G1172" s="8">
        <v>4786.7569715627333</v>
      </c>
      <c r="H1172" s="8">
        <v>4786.7569715627333</v>
      </c>
    </row>
    <row r="1173" spans="1:8" x14ac:dyDescent="0.15">
      <c r="A1173" s="7" t="s">
        <v>117</v>
      </c>
      <c r="B1173" s="7" t="str">
        <f>VLOOKUP(A1173,countries!G1168:H1341,2,FALSE)</f>
        <v>Asia/Oceana</v>
      </c>
      <c r="C1173" s="10">
        <v>2019</v>
      </c>
      <c r="D1173" s="9">
        <f t="shared" si="18"/>
        <v>4772331441.7820292</v>
      </c>
      <c r="E1173" s="9">
        <v>5000000000</v>
      </c>
      <c r="F1173" s="9"/>
      <c r="G1173" s="8">
        <v>4772.3314417820293</v>
      </c>
      <c r="H1173" s="8">
        <v>4772.3314417820293</v>
      </c>
    </row>
    <row r="1174" spans="1:8" x14ac:dyDescent="0.15">
      <c r="A1174" s="7" t="s">
        <v>117</v>
      </c>
      <c r="B1174" s="7" t="str">
        <f>VLOOKUP(A1174,countries!G1169:H1342,2,FALSE)</f>
        <v>Asia/Oceana</v>
      </c>
      <c r="C1174" s="10">
        <v>2020</v>
      </c>
      <c r="D1174" s="9">
        <f t="shared" si="18"/>
        <v>4915417692.7851057</v>
      </c>
      <c r="E1174" s="9">
        <v>5000000000</v>
      </c>
      <c r="F1174" s="9"/>
      <c r="G1174" s="8">
        <v>4915.4176927851058</v>
      </c>
      <c r="H1174" s="8">
        <v>4915.4176927851058</v>
      </c>
    </row>
    <row r="1175" spans="1:8" x14ac:dyDescent="0.15">
      <c r="A1175" s="7" t="s">
        <v>117</v>
      </c>
      <c r="B1175" s="7" t="str">
        <f>VLOOKUP(A1175,countries!G1170:H1343,2,FALSE)</f>
        <v>Asia/Oceana</v>
      </c>
      <c r="C1175" s="10">
        <v>2021</v>
      </c>
      <c r="D1175" s="9">
        <f t="shared" si="18"/>
        <v>5546091354.0630016</v>
      </c>
      <c r="E1175" s="9">
        <v>5000000000</v>
      </c>
      <c r="F1175" s="9"/>
      <c r="G1175" s="8">
        <v>5546.0913540630017</v>
      </c>
      <c r="H1175" s="8">
        <v>5546.0913540630017</v>
      </c>
    </row>
    <row r="1176" spans="1:8" x14ac:dyDescent="0.15">
      <c r="A1176" s="7" t="s">
        <v>117</v>
      </c>
      <c r="B1176" s="7" t="str">
        <f>VLOOKUP(A1176,countries!G1171:H1344,2,FALSE)</f>
        <v>Asia/Oceana</v>
      </c>
      <c r="C1176" s="10">
        <v>2022</v>
      </c>
      <c r="D1176" s="9">
        <f t="shared" si="18"/>
        <v>4166522622.1569018</v>
      </c>
      <c r="E1176" s="9">
        <v>5000000000</v>
      </c>
      <c r="F1176" s="9"/>
      <c r="G1176" s="8">
        <v>4166.5226221569019</v>
      </c>
      <c r="H1176" s="8">
        <v>4166.5226221569019</v>
      </c>
    </row>
    <row r="1177" spans="1:8" x14ac:dyDescent="0.15">
      <c r="A1177" s="7" t="s">
        <v>118</v>
      </c>
      <c r="B1177" s="7" t="str">
        <f>VLOOKUP(A1177,countries!G1172:H1345,2,FALSE)</f>
        <v>Europe</v>
      </c>
      <c r="C1177" s="10">
        <v>2013</v>
      </c>
      <c r="D1177" s="9">
        <f t="shared" si="18"/>
        <v>8637847013.5448856</v>
      </c>
      <c r="E1177" s="9">
        <v>5000000000</v>
      </c>
      <c r="F1177" s="9"/>
      <c r="G1177" s="8">
        <v>8637.8470135448861</v>
      </c>
      <c r="H1177" s="8">
        <v>8637.8470135448861</v>
      </c>
    </row>
    <row r="1178" spans="1:8" x14ac:dyDescent="0.15">
      <c r="A1178" s="7" t="s">
        <v>118</v>
      </c>
      <c r="B1178" s="7" t="str">
        <f>VLOOKUP(A1178,countries!G1173:H1346,2,FALSE)</f>
        <v>Europe</v>
      </c>
      <c r="C1178" s="10">
        <v>2014</v>
      </c>
      <c r="D1178" s="9">
        <f t="shared" si="18"/>
        <v>9610046987.5859623</v>
      </c>
      <c r="E1178" s="9">
        <v>5000000000</v>
      </c>
      <c r="F1178" s="9"/>
      <c r="G1178" s="8">
        <v>9610.0469875859617</v>
      </c>
      <c r="H1178" s="8">
        <v>9610.0469875859617</v>
      </c>
    </row>
    <row r="1179" spans="1:8" x14ac:dyDescent="0.15">
      <c r="A1179" s="7" t="s">
        <v>118</v>
      </c>
      <c r="B1179" s="7" t="str">
        <f>VLOOKUP(A1179,countries!G1174:H1347,2,FALSE)</f>
        <v>Europe</v>
      </c>
      <c r="C1179" s="10">
        <v>2015</v>
      </c>
      <c r="D1179" s="9">
        <f t="shared" si="18"/>
        <v>11436502802.6905</v>
      </c>
      <c r="E1179" s="9">
        <v>5000000000</v>
      </c>
      <c r="F1179" s="9"/>
      <c r="G1179" s="8">
        <v>11436.5028026905</v>
      </c>
      <c r="H1179" s="8">
        <v>11436.5028026905</v>
      </c>
    </row>
    <row r="1180" spans="1:8" x14ac:dyDescent="0.15">
      <c r="A1180" s="7" t="s">
        <v>118</v>
      </c>
      <c r="B1180" s="7" t="str">
        <f>VLOOKUP(A1180,countries!G1175:H1348,2,FALSE)</f>
        <v>Europe</v>
      </c>
      <c r="C1180" s="10">
        <v>2016</v>
      </c>
      <c r="D1180" s="9">
        <f t="shared" si="18"/>
        <v>10803034634.750809</v>
      </c>
      <c r="E1180" s="9">
        <v>5000000000</v>
      </c>
      <c r="F1180" s="9"/>
      <c r="G1180" s="8">
        <v>10803.034634750809</v>
      </c>
      <c r="H1180" s="8">
        <v>10803.034634750809</v>
      </c>
    </row>
    <row r="1181" spans="1:8" x14ac:dyDescent="0.15">
      <c r="A1181" s="7" t="s">
        <v>118</v>
      </c>
      <c r="B1181" s="7" t="str">
        <f>VLOOKUP(A1181,countries!G1176:H1349,2,FALSE)</f>
        <v>Europe</v>
      </c>
      <c r="C1181" s="10">
        <v>2017</v>
      </c>
      <c r="D1181" s="9">
        <f t="shared" si="18"/>
        <v>11047119490.646978</v>
      </c>
      <c r="E1181" s="9">
        <v>5000000000</v>
      </c>
      <c r="F1181" s="9"/>
      <c r="G1181" s="8">
        <v>11047.119490646979</v>
      </c>
      <c r="H1181" s="8">
        <v>11047.119490646979</v>
      </c>
    </row>
    <row r="1182" spans="1:8" x14ac:dyDescent="0.15">
      <c r="A1182" s="7" t="s">
        <v>118</v>
      </c>
      <c r="B1182" s="7" t="str">
        <f>VLOOKUP(A1182,countries!G1177:H1350,2,FALSE)</f>
        <v>Europe</v>
      </c>
      <c r="C1182" s="10">
        <v>2018</v>
      </c>
      <c r="D1182" s="9">
        <f t="shared" si="18"/>
        <v>12512758495.27944</v>
      </c>
      <c r="E1182" s="9">
        <v>5000000000</v>
      </c>
      <c r="F1182" s="9"/>
      <c r="G1182" s="8">
        <v>12512.75849527944</v>
      </c>
      <c r="H1182" s="8">
        <v>12512.75849527944</v>
      </c>
    </row>
    <row r="1183" spans="1:8" x14ac:dyDescent="0.15">
      <c r="A1183" s="7" t="s">
        <v>118</v>
      </c>
      <c r="B1183" s="7" t="str">
        <f>VLOOKUP(A1183,countries!G1178:H1351,2,FALSE)</f>
        <v>Europe</v>
      </c>
      <c r="C1183" s="10">
        <v>2019</v>
      </c>
      <c r="D1183" s="9">
        <f t="shared" si="18"/>
        <v>12723464557.546881</v>
      </c>
      <c r="E1183" s="9">
        <v>5000000000</v>
      </c>
      <c r="F1183" s="9"/>
      <c r="G1183" s="8">
        <v>12723.46455754688</v>
      </c>
      <c r="H1183" s="8">
        <v>12723.46455754688</v>
      </c>
    </row>
    <row r="1184" spans="1:8" x14ac:dyDescent="0.15">
      <c r="A1184" s="7" t="s">
        <v>118</v>
      </c>
      <c r="B1184" s="7" t="str">
        <f>VLOOKUP(A1184,countries!G1179:H1352,2,FALSE)</f>
        <v>Europe</v>
      </c>
      <c r="C1184" s="10">
        <v>2020</v>
      </c>
      <c r="D1184" s="9">
        <f t="shared" si="18"/>
        <v>14189780869.438148</v>
      </c>
      <c r="E1184" s="9">
        <v>5000000000</v>
      </c>
      <c r="F1184" s="9"/>
      <c r="G1184" s="8">
        <v>14189.780869438149</v>
      </c>
      <c r="H1184" s="8">
        <v>14189.780869438149</v>
      </c>
    </row>
    <row r="1185" spans="1:8" x14ac:dyDescent="0.15">
      <c r="A1185" s="7" t="s">
        <v>118</v>
      </c>
      <c r="B1185" s="7" t="str">
        <f>VLOOKUP(A1185,countries!G1180:H1353,2,FALSE)</f>
        <v>Europe</v>
      </c>
      <c r="C1185" s="10">
        <v>2021</v>
      </c>
      <c r="D1185" s="9">
        <f t="shared" si="18"/>
        <v>15112493519.95853</v>
      </c>
      <c r="E1185" s="9">
        <v>5000000000</v>
      </c>
      <c r="F1185" s="9"/>
      <c r="G1185" s="8">
        <v>15112.493519958531</v>
      </c>
      <c r="H1185" s="8">
        <v>15112.493519958531</v>
      </c>
    </row>
    <row r="1186" spans="1:8" x14ac:dyDescent="0.15">
      <c r="A1186" s="7" t="s">
        <v>118</v>
      </c>
      <c r="B1186" s="7" t="str">
        <f>VLOOKUP(A1186,countries!G1181:H1354,2,FALSE)</f>
        <v>Europe</v>
      </c>
      <c r="C1186" s="10">
        <v>2022</v>
      </c>
      <c r="D1186" s="9">
        <f t="shared" si="18"/>
        <v>16818873700.40785</v>
      </c>
      <c r="E1186" s="9">
        <v>5000000000</v>
      </c>
      <c r="F1186" s="9"/>
      <c r="G1186" s="8">
        <v>16818.87370040785</v>
      </c>
      <c r="H1186" s="8">
        <v>16818.87370040785</v>
      </c>
    </row>
    <row r="1187" spans="1:8" x14ac:dyDescent="0.15">
      <c r="A1187" s="7" t="s">
        <v>119</v>
      </c>
      <c r="B1187" s="7" t="str">
        <f>VLOOKUP(A1187,countries!G1182:H1355,2,FALSE)</f>
        <v>Europe</v>
      </c>
      <c r="C1187" s="10">
        <v>2013</v>
      </c>
      <c r="D1187" s="9">
        <f t="shared" si="18"/>
        <v>3046818471.813591</v>
      </c>
      <c r="E1187" s="9">
        <v>5000000000</v>
      </c>
      <c r="F1187" s="9"/>
      <c r="G1187" s="8">
        <v>3046.8184718135908</v>
      </c>
      <c r="H1187" s="8">
        <v>3046.8184718135908</v>
      </c>
    </row>
    <row r="1188" spans="1:8" x14ac:dyDescent="0.15">
      <c r="A1188" s="7" t="s">
        <v>119</v>
      </c>
      <c r="B1188" s="7" t="str">
        <f>VLOOKUP(A1188,countries!G1183:H1356,2,FALSE)</f>
        <v>Europe</v>
      </c>
      <c r="C1188" s="10">
        <v>2014</v>
      </c>
      <c r="D1188" s="9">
        <f t="shared" si="18"/>
        <v>2814074982.672555</v>
      </c>
      <c r="E1188" s="9">
        <v>5000000000</v>
      </c>
      <c r="F1188" s="9"/>
      <c r="G1188" s="8">
        <v>2814.0749826725551</v>
      </c>
      <c r="H1188" s="8">
        <v>2814.0749826725551</v>
      </c>
    </row>
    <row r="1189" spans="1:8" x14ac:dyDescent="0.15">
      <c r="A1189" s="7" t="s">
        <v>119</v>
      </c>
      <c r="B1189" s="7" t="str">
        <f>VLOOKUP(A1189,countries!G1184:H1357,2,FALSE)</f>
        <v>Europe</v>
      </c>
      <c r="C1189" s="10">
        <v>2015</v>
      </c>
      <c r="D1189" s="9">
        <f t="shared" si="18"/>
        <v>2950145427.419538</v>
      </c>
      <c r="E1189" s="9">
        <v>5000000000</v>
      </c>
      <c r="F1189" s="9"/>
      <c r="G1189" s="8">
        <v>2950.145427419538</v>
      </c>
      <c r="H1189" s="8">
        <v>2950.145427419538</v>
      </c>
    </row>
    <row r="1190" spans="1:8" x14ac:dyDescent="0.15">
      <c r="A1190" s="7" t="s">
        <v>119</v>
      </c>
      <c r="B1190" s="7" t="str">
        <f>VLOOKUP(A1190,countries!G1185:H1358,2,FALSE)</f>
        <v>Europe</v>
      </c>
      <c r="C1190" s="10">
        <v>2016</v>
      </c>
      <c r="D1190" s="9">
        <f t="shared" si="18"/>
        <v>3535037496.39924</v>
      </c>
      <c r="E1190" s="9">
        <v>5000000000</v>
      </c>
      <c r="F1190" s="9"/>
      <c r="G1190" s="8">
        <v>3535.0374963992399</v>
      </c>
      <c r="H1190" s="8">
        <v>3535.0374963992399</v>
      </c>
    </row>
    <row r="1191" spans="1:8" x14ac:dyDescent="0.15">
      <c r="A1191" s="7" t="s">
        <v>119</v>
      </c>
      <c r="B1191" s="7" t="str">
        <f>VLOOKUP(A1191,countries!G1186:H1359,2,FALSE)</f>
        <v>Europe</v>
      </c>
      <c r="C1191" s="10">
        <v>2017</v>
      </c>
      <c r="D1191" s="9">
        <f t="shared" si="18"/>
        <v>2941279983.8171268</v>
      </c>
      <c r="E1191" s="9">
        <v>5000000000</v>
      </c>
      <c r="F1191" s="9"/>
      <c r="G1191" s="8">
        <v>2941.2799838171268</v>
      </c>
      <c r="H1191" s="8">
        <v>2941.2799838171268</v>
      </c>
    </row>
    <row r="1192" spans="1:8" x14ac:dyDescent="0.15">
      <c r="A1192" s="7" t="s">
        <v>119</v>
      </c>
      <c r="B1192" s="7" t="str">
        <f>VLOOKUP(A1192,countries!G1187:H1360,2,FALSE)</f>
        <v>Europe</v>
      </c>
      <c r="C1192" s="10">
        <v>2018</v>
      </c>
      <c r="D1192" s="9">
        <f t="shared" si="18"/>
        <v>3304015644.8124523</v>
      </c>
      <c r="E1192" s="9">
        <v>5000000000</v>
      </c>
      <c r="F1192" s="9"/>
      <c r="G1192" s="8">
        <v>3304.0156448124521</v>
      </c>
      <c r="H1192" s="8">
        <v>3304.0156448124521</v>
      </c>
    </row>
    <row r="1193" spans="1:8" x14ac:dyDescent="0.15">
      <c r="A1193" s="7" t="s">
        <v>119</v>
      </c>
      <c r="B1193" s="7" t="str">
        <f>VLOOKUP(A1193,countries!G1188:H1361,2,FALSE)</f>
        <v>Europe</v>
      </c>
      <c r="C1193" s="10">
        <v>2019</v>
      </c>
      <c r="D1193" s="9">
        <f t="shared" si="18"/>
        <v>3528769773.4902949</v>
      </c>
      <c r="E1193" s="9">
        <v>5000000000</v>
      </c>
      <c r="F1193" s="9"/>
      <c r="G1193" s="8">
        <v>3528.7697734902949</v>
      </c>
      <c r="H1193" s="8">
        <v>3528.7697734902949</v>
      </c>
    </row>
    <row r="1194" spans="1:8" x14ac:dyDescent="0.15">
      <c r="A1194" s="7" t="s">
        <v>119</v>
      </c>
      <c r="B1194" s="7" t="str">
        <f>VLOOKUP(A1194,countries!G1189:H1362,2,FALSE)</f>
        <v>Europe</v>
      </c>
      <c r="C1194" s="10">
        <v>2020</v>
      </c>
      <c r="D1194" s="9">
        <f t="shared" si="18"/>
        <v>3433403963.6436968</v>
      </c>
      <c r="E1194" s="9">
        <v>5000000000</v>
      </c>
      <c r="F1194" s="9"/>
      <c r="G1194" s="8">
        <v>3433.4039636436969</v>
      </c>
      <c r="H1194" s="8">
        <v>3433.4039636436969</v>
      </c>
    </row>
    <row r="1195" spans="1:8" x14ac:dyDescent="0.15">
      <c r="A1195" s="7" t="s">
        <v>119</v>
      </c>
      <c r="B1195" s="7" t="str">
        <f>VLOOKUP(A1195,countries!G1190:H1363,2,FALSE)</f>
        <v>Europe</v>
      </c>
      <c r="C1195" s="10">
        <v>2021</v>
      </c>
      <c r="D1195" s="9">
        <f t="shared" si="18"/>
        <v>3896641438.032167</v>
      </c>
      <c r="E1195" s="9">
        <v>5000000000</v>
      </c>
      <c r="F1195" s="9"/>
      <c r="G1195" s="8">
        <v>3896.6414380321671</v>
      </c>
      <c r="H1195" s="8">
        <v>3896.6414380321671</v>
      </c>
    </row>
    <row r="1196" spans="1:8" x14ac:dyDescent="0.15">
      <c r="A1196" s="7" t="s">
        <v>119</v>
      </c>
      <c r="B1196" s="7" t="str">
        <f>VLOOKUP(A1196,countries!G1191:H1364,2,FALSE)</f>
        <v>Europe</v>
      </c>
      <c r="C1196" s="10">
        <v>2022</v>
      </c>
      <c r="D1196" s="9">
        <f t="shared" si="18"/>
        <v>3647602854.6737437</v>
      </c>
      <c r="E1196" s="9">
        <v>5000000000</v>
      </c>
      <c r="F1196" s="9"/>
      <c r="G1196" s="8">
        <v>3647.6028546737439</v>
      </c>
      <c r="H1196" s="8">
        <v>3647.6028546737439</v>
      </c>
    </row>
    <row r="1197" spans="1:8" x14ac:dyDescent="0.15">
      <c r="A1197" s="7" t="s">
        <v>120</v>
      </c>
      <c r="B1197" s="7" t="str">
        <f>VLOOKUP(A1197,countries!G1192:H1365,2,FALSE)</f>
        <v>Europe</v>
      </c>
      <c r="C1197" s="10">
        <v>2013</v>
      </c>
      <c r="D1197" s="9">
        <f t="shared" si="18"/>
        <v>2305615407.535779</v>
      </c>
      <c r="E1197" s="9">
        <v>5000000000</v>
      </c>
      <c r="F1197" s="9"/>
      <c r="G1197" s="8">
        <v>2305.615407535779</v>
      </c>
      <c r="H1197" s="8">
        <v>2305.615407535779</v>
      </c>
    </row>
    <row r="1198" spans="1:8" x14ac:dyDescent="0.15">
      <c r="A1198" s="7" t="s">
        <v>120</v>
      </c>
      <c r="B1198" s="7" t="str">
        <f>VLOOKUP(A1198,countries!G1193:H1366,2,FALSE)</f>
        <v>Europe</v>
      </c>
      <c r="C1198" s="10">
        <v>2014</v>
      </c>
      <c r="D1198" s="9">
        <f t="shared" si="18"/>
        <v>2519504280.2902699</v>
      </c>
      <c r="E1198" s="9">
        <v>5000000000</v>
      </c>
      <c r="F1198" s="9"/>
      <c r="G1198" s="8">
        <v>2519.5042802902699</v>
      </c>
      <c r="H1198" s="8">
        <v>2519.5042802902699</v>
      </c>
    </row>
    <row r="1199" spans="1:8" x14ac:dyDescent="0.15">
      <c r="A1199" s="7" t="s">
        <v>120</v>
      </c>
      <c r="B1199" s="7" t="str">
        <f>VLOOKUP(A1199,countries!G1194:H1367,2,FALSE)</f>
        <v>Europe</v>
      </c>
      <c r="C1199" s="10">
        <v>2015</v>
      </c>
      <c r="D1199" s="9">
        <f t="shared" si="18"/>
        <v>2906499624.2387052</v>
      </c>
      <c r="E1199" s="9">
        <v>5000000000</v>
      </c>
      <c r="F1199" s="9"/>
      <c r="G1199" s="8">
        <v>2906.4996242387051</v>
      </c>
      <c r="H1199" s="8">
        <v>2906.4996242387051</v>
      </c>
    </row>
    <row r="1200" spans="1:8" x14ac:dyDescent="0.15">
      <c r="A1200" s="7" t="s">
        <v>120</v>
      </c>
      <c r="B1200" s="7" t="str">
        <f>VLOOKUP(A1200,countries!G1195:H1368,2,FALSE)</f>
        <v>Europe</v>
      </c>
      <c r="C1200" s="10">
        <v>2016</v>
      </c>
      <c r="D1200" s="9">
        <f t="shared" si="18"/>
        <v>3066623652.8898339</v>
      </c>
      <c r="E1200" s="9">
        <v>5000000000</v>
      </c>
      <c r="F1200" s="9"/>
      <c r="G1200" s="8">
        <v>3066.6236528898339</v>
      </c>
      <c r="H1200" s="8">
        <v>3066.6236528898339</v>
      </c>
    </row>
    <row r="1201" spans="1:8" x14ac:dyDescent="0.15">
      <c r="A1201" s="7" t="s">
        <v>120</v>
      </c>
      <c r="B1201" s="7" t="str">
        <f>VLOOKUP(A1201,countries!G1196:H1369,2,FALSE)</f>
        <v>Europe</v>
      </c>
      <c r="C1201" s="10">
        <v>2017</v>
      </c>
      <c r="D1201" s="9">
        <f t="shared" si="18"/>
        <v>4160962745.5051584</v>
      </c>
      <c r="E1201" s="9">
        <v>5000000000</v>
      </c>
      <c r="F1201" s="9"/>
      <c r="G1201" s="8">
        <v>4160.9627455051586</v>
      </c>
      <c r="H1201" s="8">
        <v>4160.9627455051586</v>
      </c>
    </row>
    <row r="1202" spans="1:8" x14ac:dyDescent="0.15">
      <c r="A1202" s="7" t="s">
        <v>120</v>
      </c>
      <c r="B1202" s="7" t="str">
        <f>VLOOKUP(A1202,countries!G1197:H1370,2,FALSE)</f>
        <v>Europe</v>
      </c>
      <c r="C1202" s="10">
        <v>2018</v>
      </c>
      <c r="D1202" s="9">
        <f t="shared" si="18"/>
        <v>4627765372.2656937</v>
      </c>
      <c r="E1202" s="9">
        <v>5000000000</v>
      </c>
      <c r="F1202" s="9"/>
      <c r="G1202" s="8">
        <v>4627.7653722656933</v>
      </c>
      <c r="H1202" s="8">
        <v>4627.7653722656933</v>
      </c>
    </row>
    <row r="1203" spans="1:8" x14ac:dyDescent="0.15">
      <c r="A1203" s="7" t="s">
        <v>120</v>
      </c>
      <c r="B1203" s="7" t="str">
        <f>VLOOKUP(A1203,countries!G1198:H1371,2,FALSE)</f>
        <v>Europe</v>
      </c>
      <c r="C1203" s="10">
        <v>2019</v>
      </c>
      <c r="D1203" s="9">
        <f t="shared" si="18"/>
        <v>5065759195.2170382</v>
      </c>
      <c r="E1203" s="9">
        <v>5000000000</v>
      </c>
      <c r="F1203" s="9"/>
      <c r="G1203" s="8">
        <v>5065.7591952170378</v>
      </c>
      <c r="H1203" s="8">
        <v>5065.7591952170378</v>
      </c>
    </row>
    <row r="1204" spans="1:8" x14ac:dyDescent="0.15">
      <c r="A1204" s="7" t="s">
        <v>120</v>
      </c>
      <c r="B1204" s="7" t="str">
        <f>VLOOKUP(A1204,countries!G1199:H1372,2,FALSE)</f>
        <v>Europe</v>
      </c>
      <c r="C1204" s="10">
        <v>2020</v>
      </c>
      <c r="D1204" s="9">
        <f t="shared" si="18"/>
        <v>5418688093.4764729</v>
      </c>
      <c r="E1204" s="9">
        <v>5000000000</v>
      </c>
      <c r="F1204" s="9"/>
      <c r="G1204" s="8">
        <v>5418.6880934764731</v>
      </c>
      <c r="H1204" s="8">
        <v>5418.6880934764731</v>
      </c>
    </row>
    <row r="1205" spans="1:8" x14ac:dyDescent="0.15">
      <c r="A1205" s="7" t="s">
        <v>120</v>
      </c>
      <c r="B1205" s="7" t="str">
        <f>VLOOKUP(A1205,countries!G1200:H1373,2,FALSE)</f>
        <v>Europe</v>
      </c>
      <c r="C1205" s="10">
        <v>2021</v>
      </c>
      <c r="D1205" s="9">
        <f t="shared" si="18"/>
        <v>5300048123.1953802</v>
      </c>
      <c r="E1205" s="9">
        <v>5000000000</v>
      </c>
      <c r="F1205" s="9"/>
      <c r="G1205" s="8">
        <v>5300.04812319538</v>
      </c>
      <c r="H1205" s="8">
        <v>5300.04812319538</v>
      </c>
    </row>
    <row r="1206" spans="1:8" x14ac:dyDescent="0.15">
      <c r="A1206" s="7" t="s">
        <v>120</v>
      </c>
      <c r="B1206" s="7" t="str">
        <f>VLOOKUP(A1206,countries!G1201:H1374,2,FALSE)</f>
        <v>Europe</v>
      </c>
      <c r="C1206" s="10">
        <v>2022</v>
      </c>
      <c r="D1206" s="9">
        <f t="shared" si="18"/>
        <v>5161077090.5940552</v>
      </c>
      <c r="E1206" s="9">
        <v>5000000000</v>
      </c>
      <c r="F1206" s="9"/>
      <c r="G1206" s="8">
        <v>5161.0770905940553</v>
      </c>
      <c r="H1206" s="8">
        <v>5161.0770905940553</v>
      </c>
    </row>
    <row r="1207" spans="1:8" x14ac:dyDescent="0.15">
      <c r="A1207" s="7" t="s">
        <v>121</v>
      </c>
      <c r="B1207" s="7" t="str">
        <f>VLOOKUP(A1207,countries!G1202:H1375,2,FALSE)</f>
        <v>Europe</v>
      </c>
      <c r="C1207" s="10">
        <v>2013</v>
      </c>
      <c r="D1207" s="9">
        <f t="shared" si="18"/>
        <v>62586234460.170372</v>
      </c>
      <c r="E1207" s="9">
        <v>5000000000</v>
      </c>
      <c r="F1207" s="9"/>
      <c r="G1207" s="8">
        <v>62586.234460170373</v>
      </c>
      <c r="H1207" s="8">
        <v>62586.234460170373</v>
      </c>
    </row>
    <row r="1208" spans="1:8" x14ac:dyDescent="0.15">
      <c r="A1208" s="7" t="s">
        <v>121</v>
      </c>
      <c r="B1208" s="7" t="str">
        <f>VLOOKUP(A1208,countries!G1203:H1376,2,FALSE)</f>
        <v>Europe</v>
      </c>
      <c r="C1208" s="10">
        <v>2014</v>
      </c>
      <c r="D1208" s="9">
        <f t="shared" si="18"/>
        <v>67075146522.828346</v>
      </c>
      <c r="E1208" s="9">
        <v>5000000000</v>
      </c>
      <c r="F1208" s="9"/>
      <c r="G1208" s="8">
        <v>67075.146522828349</v>
      </c>
      <c r="H1208" s="8">
        <v>67075.146522828349</v>
      </c>
    </row>
    <row r="1209" spans="1:8" x14ac:dyDescent="0.15">
      <c r="A1209" s="7" t="s">
        <v>121</v>
      </c>
      <c r="B1209" s="7" t="str">
        <f>VLOOKUP(A1209,countries!G1204:H1377,2,FALSE)</f>
        <v>Europe</v>
      </c>
      <c r="C1209" s="10">
        <v>2015</v>
      </c>
      <c r="D1209" s="9">
        <f t="shared" si="18"/>
        <v>72293476428.977554</v>
      </c>
      <c r="E1209" s="9">
        <v>5000000000</v>
      </c>
      <c r="F1209" s="9"/>
      <c r="G1209" s="8">
        <v>72293.476428977548</v>
      </c>
      <c r="H1209" s="8">
        <v>72293.476428977548</v>
      </c>
    </row>
    <row r="1210" spans="1:8" x14ac:dyDescent="0.15">
      <c r="A1210" s="7" t="s">
        <v>121</v>
      </c>
      <c r="B1210" s="7" t="str">
        <f>VLOOKUP(A1210,countries!G1205:H1378,2,FALSE)</f>
        <v>Europe</v>
      </c>
      <c r="C1210" s="10">
        <v>2016</v>
      </c>
      <c r="D1210" s="9">
        <f t="shared" si="18"/>
        <v>77501662955.281799</v>
      </c>
      <c r="E1210" s="9">
        <v>5000000000</v>
      </c>
      <c r="F1210" s="9"/>
      <c r="G1210" s="8">
        <v>77501.662955281805</v>
      </c>
      <c r="H1210" s="8">
        <v>77501.662955281805</v>
      </c>
    </row>
    <row r="1211" spans="1:8" x14ac:dyDescent="0.15">
      <c r="A1211" s="7" t="s">
        <v>121</v>
      </c>
      <c r="B1211" s="7" t="str">
        <f>VLOOKUP(A1211,countries!G1206:H1379,2,FALSE)</f>
        <v>Europe</v>
      </c>
      <c r="C1211" s="10">
        <v>2017</v>
      </c>
      <c r="D1211" s="9">
        <f t="shared" si="18"/>
        <v>62801248844.422371</v>
      </c>
      <c r="E1211" s="9">
        <v>5000000000</v>
      </c>
      <c r="F1211" s="9"/>
      <c r="G1211" s="8">
        <v>62801.248844422371</v>
      </c>
      <c r="H1211" s="8">
        <v>62801.248844422371</v>
      </c>
    </row>
    <row r="1212" spans="1:8" x14ac:dyDescent="0.15">
      <c r="A1212" s="7" t="s">
        <v>121</v>
      </c>
      <c r="B1212" s="7" t="str">
        <f>VLOOKUP(A1212,countries!G1207:H1380,2,FALSE)</f>
        <v>Europe</v>
      </c>
      <c r="C1212" s="10">
        <v>2018</v>
      </c>
      <c r="D1212" s="9">
        <f t="shared" si="18"/>
        <v>60435041680.036797</v>
      </c>
      <c r="E1212" s="9">
        <v>5000000000</v>
      </c>
      <c r="F1212" s="9"/>
      <c r="G1212" s="8">
        <v>60435.041680036797</v>
      </c>
      <c r="H1212" s="8">
        <v>60435.041680036797</v>
      </c>
    </row>
    <row r="1213" spans="1:8" x14ac:dyDescent="0.15">
      <c r="A1213" s="7" t="s">
        <v>121</v>
      </c>
      <c r="B1213" s="7" t="str">
        <f>VLOOKUP(A1213,countries!G1208:H1381,2,FALSE)</f>
        <v>Europe</v>
      </c>
      <c r="C1213" s="10">
        <v>2019</v>
      </c>
      <c r="D1213" s="9">
        <f t="shared" si="18"/>
        <v>63143892588.352493</v>
      </c>
      <c r="E1213" s="9">
        <v>5000000000</v>
      </c>
      <c r="F1213" s="9"/>
      <c r="G1213" s="8">
        <v>63143.892588352493</v>
      </c>
      <c r="H1213" s="8">
        <v>63143.892588352493</v>
      </c>
    </row>
    <row r="1214" spans="1:8" x14ac:dyDescent="0.15">
      <c r="A1214" s="7" t="s">
        <v>121</v>
      </c>
      <c r="B1214" s="7" t="str">
        <f>VLOOKUP(A1214,countries!G1209:H1382,2,FALSE)</f>
        <v>Europe</v>
      </c>
      <c r="C1214" s="10">
        <v>2020</v>
      </c>
      <c r="D1214" s="9">
        <f t="shared" si="18"/>
        <v>64627373891.145683</v>
      </c>
      <c r="E1214" s="9">
        <v>5000000000</v>
      </c>
      <c r="F1214" s="9"/>
      <c r="G1214" s="8">
        <v>64627.373891145682</v>
      </c>
      <c r="H1214" s="8">
        <v>64627.373891145682</v>
      </c>
    </row>
    <row r="1215" spans="1:8" x14ac:dyDescent="0.15">
      <c r="A1215" s="7" t="s">
        <v>121</v>
      </c>
      <c r="B1215" s="7" t="str">
        <f>VLOOKUP(A1215,countries!G1210:H1383,2,FALSE)</f>
        <v>Europe</v>
      </c>
      <c r="C1215" s="10">
        <v>2021</v>
      </c>
      <c r="D1215" s="9">
        <f t="shared" si="18"/>
        <v>65907705047.104507</v>
      </c>
      <c r="E1215" s="9">
        <v>5000000000</v>
      </c>
      <c r="F1215" s="9"/>
      <c r="G1215" s="8">
        <v>65907.705047104508</v>
      </c>
      <c r="H1215" s="8">
        <v>65907.705047104508</v>
      </c>
    </row>
    <row r="1216" spans="1:8" x14ac:dyDescent="0.15">
      <c r="A1216" s="7" t="s">
        <v>121</v>
      </c>
      <c r="B1216" s="7" t="str">
        <f>VLOOKUP(A1216,countries!G1211:H1384,2,FALSE)</f>
        <v>Europe</v>
      </c>
      <c r="C1216" s="10">
        <v>2022</v>
      </c>
      <c r="D1216" s="9">
        <f t="shared" si="18"/>
        <v>71981106848.588501</v>
      </c>
      <c r="E1216" s="9">
        <v>5000000000</v>
      </c>
      <c r="F1216" s="9"/>
      <c r="G1216" s="8">
        <v>71981.106848588504</v>
      </c>
      <c r="H1216" s="8">
        <v>71981.106848588504</v>
      </c>
    </row>
    <row r="1217" spans="1:8" x14ac:dyDescent="0.15">
      <c r="A1217" s="7" t="s">
        <v>122</v>
      </c>
      <c r="B1217" s="7" t="str">
        <f>VLOOKUP(A1217,countries!G1212:H1385,2,FALSE)</f>
        <v>Africa</v>
      </c>
      <c r="C1217" s="10">
        <v>2013</v>
      </c>
      <c r="D1217" s="9">
        <f t="shared" si="18"/>
        <v>74267440.81235522</v>
      </c>
      <c r="E1217" s="9">
        <v>5000000000</v>
      </c>
      <c r="F1217" s="9"/>
      <c r="G1217" s="8">
        <v>74.267440812355218</v>
      </c>
      <c r="H1217" s="8">
        <v>74.267440812355218</v>
      </c>
    </row>
    <row r="1218" spans="1:8" x14ac:dyDescent="0.15">
      <c r="A1218" s="7" t="s">
        <v>122</v>
      </c>
      <c r="B1218" s="7" t="str">
        <f>VLOOKUP(A1218,countries!G1213:H1386,2,FALSE)</f>
        <v>Africa</v>
      </c>
      <c r="C1218" s="10">
        <v>2014</v>
      </c>
      <c r="D1218" s="9">
        <f t="shared" si="18"/>
        <v>84356777.004338279</v>
      </c>
      <c r="E1218" s="9">
        <v>5000000000</v>
      </c>
      <c r="F1218" s="9"/>
      <c r="G1218" s="8">
        <v>84.356777004338284</v>
      </c>
      <c r="H1218" s="8">
        <v>84.356777004338284</v>
      </c>
    </row>
    <row r="1219" spans="1:8" x14ac:dyDescent="0.15">
      <c r="A1219" s="7" t="s">
        <v>122</v>
      </c>
      <c r="B1219" s="7" t="str">
        <f>VLOOKUP(A1219,countries!G1214:H1387,2,FALSE)</f>
        <v>Africa</v>
      </c>
      <c r="C1219" s="10">
        <v>2015</v>
      </c>
      <c r="D1219" s="9">
        <f t="shared" si="18"/>
        <v>99074168.689734787</v>
      </c>
      <c r="E1219" s="9">
        <v>5000000000</v>
      </c>
      <c r="F1219" s="9"/>
      <c r="G1219" s="8">
        <v>99.07416868973479</v>
      </c>
      <c r="H1219" s="8">
        <v>99.07416868973479</v>
      </c>
    </row>
    <row r="1220" spans="1:8" x14ac:dyDescent="0.15">
      <c r="A1220" s="7" t="s">
        <v>122</v>
      </c>
      <c r="B1220" s="7" t="str">
        <f>VLOOKUP(A1220,countries!G1215:H1388,2,FALSE)</f>
        <v>Africa</v>
      </c>
      <c r="C1220" s="10">
        <v>2016</v>
      </c>
      <c r="D1220" s="9">
        <f t="shared" si="18"/>
        <v>105158234.676175</v>
      </c>
      <c r="E1220" s="9">
        <v>5000000000</v>
      </c>
      <c r="F1220" s="9"/>
      <c r="G1220" s="8">
        <v>105.158234676175</v>
      </c>
      <c r="H1220" s="8">
        <v>105.158234676175</v>
      </c>
    </row>
    <row r="1221" spans="1:8" x14ac:dyDescent="0.15">
      <c r="A1221" s="7" t="s">
        <v>122</v>
      </c>
      <c r="B1221" s="7" t="str">
        <f>VLOOKUP(A1221,countries!G1216:H1389,2,FALSE)</f>
        <v>Africa</v>
      </c>
      <c r="C1221" s="10">
        <v>2017</v>
      </c>
      <c r="D1221" s="9">
        <f t="shared" si="18"/>
        <v>109869112.70690671</v>
      </c>
      <c r="E1221" s="9">
        <v>5000000000</v>
      </c>
      <c r="F1221" s="9"/>
      <c r="G1221" s="8">
        <v>109.86911270690671</v>
      </c>
      <c r="H1221" s="8">
        <v>109.86911270690671</v>
      </c>
    </row>
    <row r="1222" spans="1:8" x14ac:dyDescent="0.15">
      <c r="A1222" s="7" t="s">
        <v>122</v>
      </c>
      <c r="B1222" s="7" t="str">
        <f>VLOOKUP(A1222,countries!G1217:H1390,2,FALSE)</f>
        <v>Africa</v>
      </c>
      <c r="C1222" s="10">
        <v>2018</v>
      </c>
      <c r="D1222" s="9">
        <f t="shared" si="18"/>
        <v>117555563.1844755</v>
      </c>
      <c r="E1222" s="9">
        <v>5000000000</v>
      </c>
      <c r="F1222" s="9"/>
      <c r="G1222" s="8">
        <v>117.5555631844755</v>
      </c>
      <c r="H1222" s="8">
        <v>117.5555631844755</v>
      </c>
    </row>
    <row r="1223" spans="1:8" x14ac:dyDescent="0.15">
      <c r="A1223" s="7" t="s">
        <v>122</v>
      </c>
      <c r="B1223" s="7" t="str">
        <f>VLOOKUP(A1223,countries!G1218:H1391,2,FALSE)</f>
        <v>Africa</v>
      </c>
      <c r="C1223" s="10">
        <v>2019</v>
      </c>
      <c r="D1223" s="9">
        <f t="shared" ref="D1223:D1286" si="19">G1223*1000000</f>
        <v>123708004.9195511</v>
      </c>
      <c r="E1223" s="9">
        <v>5000000000</v>
      </c>
      <c r="F1223" s="9"/>
      <c r="G1223" s="8">
        <v>123.7080049195511</v>
      </c>
      <c r="H1223" s="8">
        <v>123.7080049195511</v>
      </c>
    </row>
    <row r="1224" spans="1:8" x14ac:dyDescent="0.15">
      <c r="A1224" s="7" t="s">
        <v>122</v>
      </c>
      <c r="B1224" s="7" t="str">
        <f>VLOOKUP(A1224,countries!G1219:H1392,2,FALSE)</f>
        <v>Africa</v>
      </c>
      <c r="C1224" s="10">
        <v>2020</v>
      </c>
      <c r="D1224" s="9">
        <f t="shared" si="19"/>
        <v>142888448.76519421</v>
      </c>
      <c r="E1224" s="9">
        <v>5000000000</v>
      </c>
      <c r="F1224" s="9"/>
      <c r="G1224" s="8">
        <v>142.8884487651942</v>
      </c>
      <c r="H1224" s="8">
        <v>142.8884487651942</v>
      </c>
    </row>
    <row r="1225" spans="1:8" x14ac:dyDescent="0.15">
      <c r="A1225" s="7" t="s">
        <v>122</v>
      </c>
      <c r="B1225" s="7" t="str">
        <f>VLOOKUP(A1225,countries!G1220:H1393,2,FALSE)</f>
        <v>Africa</v>
      </c>
      <c r="C1225" s="10">
        <v>2021</v>
      </c>
      <c r="D1225" s="9">
        <f t="shared" si="19"/>
        <v>167837803.02392548</v>
      </c>
      <c r="E1225" s="9">
        <v>5000000000</v>
      </c>
      <c r="F1225" s="9"/>
      <c r="G1225" s="8">
        <v>167.83780302392549</v>
      </c>
      <c r="H1225" s="8">
        <v>167.83780302392549</v>
      </c>
    </row>
    <row r="1226" spans="1:8" x14ac:dyDescent="0.15">
      <c r="A1226" s="7" t="s">
        <v>122</v>
      </c>
      <c r="B1226" s="7" t="str">
        <f>VLOOKUP(A1226,countries!G1221:H1394,2,FALSE)</f>
        <v>Africa</v>
      </c>
      <c r="C1226" s="10">
        <v>2022</v>
      </c>
      <c r="D1226" s="9">
        <f t="shared" si="19"/>
        <v>170193117.82909769</v>
      </c>
      <c r="E1226" s="9">
        <v>5000000000</v>
      </c>
      <c r="F1226" s="9"/>
      <c r="G1226" s="8">
        <v>170.1931178290977</v>
      </c>
      <c r="H1226" s="8">
        <v>170.1931178290977</v>
      </c>
    </row>
    <row r="1227" spans="1:8" x14ac:dyDescent="0.15">
      <c r="A1227" s="7" t="s">
        <v>123</v>
      </c>
      <c r="B1227" s="7" t="str">
        <f>VLOOKUP(A1227,countries!G1222:H1395,2,FALSE)</f>
        <v>Middle East</v>
      </c>
      <c r="C1227" s="10">
        <v>2013</v>
      </c>
      <c r="D1227" s="9">
        <f t="shared" si="19"/>
        <v>75063334853.402618</v>
      </c>
      <c r="E1227" s="9">
        <v>5000000000</v>
      </c>
      <c r="F1227" s="9"/>
      <c r="G1227" s="8">
        <v>75063.334853402615</v>
      </c>
      <c r="H1227" s="8">
        <v>75063.334853402615</v>
      </c>
    </row>
    <row r="1228" spans="1:8" x14ac:dyDescent="0.15">
      <c r="A1228" s="7" t="s">
        <v>123</v>
      </c>
      <c r="B1228" s="7" t="str">
        <f>VLOOKUP(A1228,countries!G1223:H1396,2,FALSE)</f>
        <v>Middle East</v>
      </c>
      <c r="C1228" s="10">
        <v>2014</v>
      </c>
      <c r="D1228" s="9">
        <f t="shared" si="19"/>
        <v>88476424824.642899</v>
      </c>
      <c r="E1228" s="9">
        <v>5000000000</v>
      </c>
      <c r="F1228" s="9"/>
      <c r="G1228" s="8">
        <v>88476.424824642905</v>
      </c>
      <c r="H1228" s="8">
        <v>88476.424824642905</v>
      </c>
    </row>
    <row r="1229" spans="1:8" x14ac:dyDescent="0.15">
      <c r="A1229" s="7" t="s">
        <v>123</v>
      </c>
      <c r="B1229" s="7" t="str">
        <f>VLOOKUP(A1229,countries!G1224:H1397,2,FALSE)</f>
        <v>Middle East</v>
      </c>
      <c r="C1229" s="10">
        <v>2015</v>
      </c>
      <c r="D1229" s="9">
        <f t="shared" si="19"/>
        <v>94375195285.049149</v>
      </c>
      <c r="E1229" s="9">
        <v>5000000000</v>
      </c>
      <c r="F1229" s="9"/>
      <c r="G1229" s="8">
        <v>94375.195285049151</v>
      </c>
      <c r="H1229" s="8">
        <v>94375.195285049151</v>
      </c>
    </row>
    <row r="1230" spans="1:8" x14ac:dyDescent="0.15">
      <c r="A1230" s="7" t="s">
        <v>123</v>
      </c>
      <c r="B1230" s="7" t="str">
        <f>VLOOKUP(A1230,countries!G1225:H1398,2,FALSE)</f>
        <v>Middle East</v>
      </c>
      <c r="C1230" s="10">
        <v>2016</v>
      </c>
      <c r="D1230" s="9">
        <f t="shared" si="19"/>
        <v>67526235957.701004</v>
      </c>
      <c r="E1230" s="9">
        <v>5000000000</v>
      </c>
      <c r="F1230" s="9"/>
      <c r="G1230" s="8">
        <v>67526.235957701007</v>
      </c>
      <c r="H1230" s="8">
        <v>67526.235957701007</v>
      </c>
    </row>
    <row r="1231" spans="1:8" x14ac:dyDescent="0.15">
      <c r="A1231" s="7" t="s">
        <v>123</v>
      </c>
      <c r="B1231" s="7" t="str">
        <f>VLOOKUP(A1231,countries!G1226:H1399,2,FALSE)</f>
        <v>Middle East</v>
      </c>
      <c r="C1231" s="10">
        <v>2017</v>
      </c>
      <c r="D1231" s="9">
        <f t="shared" si="19"/>
        <v>75291652222.914978</v>
      </c>
      <c r="E1231" s="9">
        <v>5000000000</v>
      </c>
      <c r="F1231" s="9"/>
      <c r="G1231" s="8">
        <v>75291.652222914985</v>
      </c>
      <c r="H1231" s="8">
        <v>75291.652222914985</v>
      </c>
    </row>
    <row r="1232" spans="1:8" x14ac:dyDescent="0.15">
      <c r="A1232" s="7" t="s">
        <v>123</v>
      </c>
      <c r="B1232" s="7" t="str">
        <f>VLOOKUP(A1232,countries!G1227:H1400,2,FALSE)</f>
        <v>Middle East</v>
      </c>
      <c r="C1232" s="10">
        <v>2018</v>
      </c>
      <c r="D1232" s="9">
        <f t="shared" si="19"/>
        <v>77882149253.333618</v>
      </c>
      <c r="E1232" s="9">
        <v>5000000000</v>
      </c>
      <c r="F1232" s="9"/>
      <c r="G1232" s="8">
        <v>77882.149253333613</v>
      </c>
      <c r="H1232" s="8">
        <v>77882.149253333613</v>
      </c>
    </row>
    <row r="1233" spans="1:8" x14ac:dyDescent="0.15">
      <c r="A1233" s="7" t="s">
        <v>123</v>
      </c>
      <c r="B1233" s="7" t="str">
        <f>VLOOKUP(A1233,countries!G1228:H1401,2,FALSE)</f>
        <v>Middle East</v>
      </c>
      <c r="C1233" s="10">
        <v>2019</v>
      </c>
      <c r="D1233" s="9">
        <f t="shared" si="19"/>
        <v>69685944641.155228</v>
      </c>
      <c r="E1233" s="9">
        <v>5000000000</v>
      </c>
      <c r="F1233" s="9"/>
      <c r="G1233" s="8">
        <v>69685.944641155234</v>
      </c>
      <c r="H1233" s="8">
        <v>69685.944641155234</v>
      </c>
    </row>
    <row r="1234" spans="1:8" x14ac:dyDescent="0.15">
      <c r="A1234" s="7" t="s">
        <v>123</v>
      </c>
      <c r="B1234" s="7" t="str">
        <f>VLOOKUP(A1234,countries!G1229:H1402,2,FALSE)</f>
        <v>Middle East</v>
      </c>
      <c r="C1234" s="10">
        <v>2020</v>
      </c>
      <c r="D1234" s="9">
        <f t="shared" si="19"/>
        <v>66536010939.968781</v>
      </c>
      <c r="E1234" s="9">
        <v>5000000000</v>
      </c>
      <c r="F1234" s="9"/>
      <c r="G1234" s="8">
        <v>66536.010939968779</v>
      </c>
      <c r="H1234" s="8">
        <v>66536.010939968779</v>
      </c>
    </row>
    <row r="1235" spans="1:8" x14ac:dyDescent="0.15">
      <c r="A1235" s="7" t="s">
        <v>123</v>
      </c>
      <c r="B1235" s="7" t="str">
        <f>VLOOKUP(A1235,countries!G1230:H1403,2,FALSE)</f>
        <v>Middle East</v>
      </c>
      <c r="C1235" s="10">
        <v>2021</v>
      </c>
      <c r="D1235" s="9">
        <f t="shared" si="19"/>
        <v>63194666666.666656</v>
      </c>
      <c r="E1235" s="9">
        <v>5000000000</v>
      </c>
      <c r="F1235" s="9"/>
      <c r="G1235" s="8">
        <v>63194.666666666657</v>
      </c>
      <c r="H1235" s="8">
        <v>63194.666666666657</v>
      </c>
    </row>
    <row r="1236" spans="1:8" x14ac:dyDescent="0.15">
      <c r="A1236" s="7" t="s">
        <v>123</v>
      </c>
      <c r="B1236" s="7" t="str">
        <f>VLOOKUP(A1236,countries!G1231:H1404,2,FALSE)</f>
        <v>Middle East</v>
      </c>
      <c r="C1236" s="10">
        <v>2022</v>
      </c>
      <c r="D1236" s="9">
        <f t="shared" si="19"/>
        <v>73041452722.766891</v>
      </c>
      <c r="E1236" s="9">
        <v>5000000000</v>
      </c>
      <c r="F1236" s="9"/>
      <c r="G1236" s="8">
        <v>73041.452722766888</v>
      </c>
      <c r="H1236" s="8">
        <v>73041.452722766888</v>
      </c>
    </row>
    <row r="1237" spans="1:8" x14ac:dyDescent="0.15">
      <c r="A1237" s="7" t="s">
        <v>124</v>
      </c>
      <c r="B1237" s="7" t="str">
        <f>VLOOKUP(A1237,countries!G1232:H1405,2,FALSE)</f>
        <v>Africa</v>
      </c>
      <c r="C1237" s="10">
        <v>2013</v>
      </c>
      <c r="D1237" s="9">
        <f t="shared" si="19"/>
        <v>228566694.48507902</v>
      </c>
      <c r="E1237" s="9">
        <v>5000000000</v>
      </c>
      <c r="F1237" s="9"/>
      <c r="G1237" s="8">
        <v>228.56669448507901</v>
      </c>
      <c r="H1237" s="8">
        <v>228.56669448507901</v>
      </c>
    </row>
    <row r="1238" spans="1:8" x14ac:dyDescent="0.15">
      <c r="A1238" s="7" t="s">
        <v>124</v>
      </c>
      <c r="B1238" s="7" t="str">
        <f>VLOOKUP(A1238,countries!G1233:H1406,2,FALSE)</f>
        <v>Africa</v>
      </c>
      <c r="C1238" s="10">
        <v>2014</v>
      </c>
      <c r="D1238" s="9">
        <f t="shared" si="19"/>
        <v>234344224.00166839</v>
      </c>
      <c r="E1238" s="9">
        <v>5000000000</v>
      </c>
      <c r="F1238" s="9"/>
      <c r="G1238" s="8">
        <v>234.34422400166841</v>
      </c>
      <c r="H1238" s="8">
        <v>234.34422400166841</v>
      </c>
    </row>
    <row r="1239" spans="1:8" x14ac:dyDescent="0.15">
      <c r="A1239" s="7" t="s">
        <v>124</v>
      </c>
      <c r="B1239" s="7" t="str">
        <f>VLOOKUP(A1239,countries!G1234:H1407,2,FALSE)</f>
        <v>Africa</v>
      </c>
      <c r="C1239" s="10">
        <v>2015</v>
      </c>
      <c r="D1239" s="9">
        <f t="shared" si="19"/>
        <v>250706712.59742492</v>
      </c>
      <c r="E1239" s="9">
        <v>5000000000</v>
      </c>
      <c r="F1239" s="9"/>
      <c r="G1239" s="8">
        <v>250.70671259742491</v>
      </c>
      <c r="H1239" s="8">
        <v>250.70671259742491</v>
      </c>
    </row>
    <row r="1240" spans="1:8" x14ac:dyDescent="0.15">
      <c r="A1240" s="7" t="s">
        <v>124</v>
      </c>
      <c r="B1240" s="7" t="str">
        <f>VLOOKUP(A1240,countries!G1235:H1408,2,FALSE)</f>
        <v>Africa</v>
      </c>
      <c r="C1240" s="10">
        <v>2016</v>
      </c>
      <c r="D1240" s="9">
        <f t="shared" si="19"/>
        <v>353724163.30233932</v>
      </c>
      <c r="E1240" s="9">
        <v>5000000000</v>
      </c>
      <c r="F1240" s="9"/>
      <c r="G1240" s="8">
        <v>353.72416330233932</v>
      </c>
      <c r="H1240" s="8">
        <v>353.72416330233932</v>
      </c>
    </row>
    <row r="1241" spans="1:8" x14ac:dyDescent="0.15">
      <c r="A1241" s="7" t="s">
        <v>124</v>
      </c>
      <c r="B1241" s="7" t="str">
        <f>VLOOKUP(A1241,countries!G1236:H1409,2,FALSE)</f>
        <v>Africa</v>
      </c>
      <c r="C1241" s="10">
        <v>2017</v>
      </c>
      <c r="D1241" s="9">
        <f t="shared" si="19"/>
        <v>346375896.01903409</v>
      </c>
      <c r="E1241" s="9">
        <v>5000000000</v>
      </c>
      <c r="F1241" s="9"/>
      <c r="G1241" s="8">
        <v>346.37589601903409</v>
      </c>
      <c r="H1241" s="8">
        <v>346.37589601903409</v>
      </c>
    </row>
    <row r="1242" spans="1:8" x14ac:dyDescent="0.15">
      <c r="A1242" s="7" t="s">
        <v>124</v>
      </c>
      <c r="B1242" s="7" t="str">
        <f>VLOOKUP(A1242,countries!G1237:H1410,2,FALSE)</f>
        <v>Africa</v>
      </c>
      <c r="C1242" s="10">
        <v>2018</v>
      </c>
      <c r="D1242" s="9">
        <f t="shared" si="19"/>
        <v>411467999.34566218</v>
      </c>
      <c r="E1242" s="9">
        <v>5000000000</v>
      </c>
      <c r="F1242" s="9"/>
      <c r="G1242" s="8">
        <v>411.46799934566218</v>
      </c>
      <c r="H1242" s="8">
        <v>411.46799934566218</v>
      </c>
    </row>
    <row r="1243" spans="1:8" x14ac:dyDescent="0.15">
      <c r="A1243" s="7" t="s">
        <v>124</v>
      </c>
      <c r="B1243" s="7" t="str">
        <f>VLOOKUP(A1243,countries!G1238:H1411,2,FALSE)</f>
        <v>Africa</v>
      </c>
      <c r="C1243" s="10">
        <v>2019</v>
      </c>
      <c r="D1243" s="9">
        <f t="shared" si="19"/>
        <v>394999857.54897851</v>
      </c>
      <c r="E1243" s="9">
        <v>5000000000</v>
      </c>
      <c r="F1243" s="9"/>
      <c r="G1243" s="8">
        <v>394.99985754897853</v>
      </c>
      <c r="H1243" s="8">
        <v>394.99985754897853</v>
      </c>
    </row>
    <row r="1244" spans="1:8" x14ac:dyDescent="0.15">
      <c r="A1244" s="7" t="s">
        <v>124</v>
      </c>
      <c r="B1244" s="7" t="str">
        <f>VLOOKUP(A1244,countries!G1239:H1412,2,FALSE)</f>
        <v>Africa</v>
      </c>
      <c r="C1244" s="10">
        <v>2020</v>
      </c>
      <c r="D1244" s="9">
        <f t="shared" si="19"/>
        <v>366436739.17333752</v>
      </c>
      <c r="E1244" s="9">
        <v>5000000000</v>
      </c>
      <c r="F1244" s="9"/>
      <c r="G1244" s="8">
        <v>366.43673917333751</v>
      </c>
      <c r="H1244" s="8">
        <v>366.43673917333751</v>
      </c>
    </row>
    <row r="1245" spans="1:8" x14ac:dyDescent="0.15">
      <c r="A1245" s="7" t="s">
        <v>124</v>
      </c>
      <c r="B1245" s="7" t="str">
        <f>VLOOKUP(A1245,countries!G1240:H1413,2,FALSE)</f>
        <v>Africa</v>
      </c>
      <c r="C1245" s="10">
        <v>2021</v>
      </c>
      <c r="D1245" s="9">
        <f t="shared" si="19"/>
        <v>483224913.09552997</v>
      </c>
      <c r="E1245" s="9">
        <v>5000000000</v>
      </c>
      <c r="F1245" s="9"/>
      <c r="G1245" s="8">
        <v>483.22491309552998</v>
      </c>
      <c r="H1245" s="8">
        <v>483.22491309552998</v>
      </c>
    </row>
    <row r="1246" spans="1:8" x14ac:dyDescent="0.15">
      <c r="A1246" s="7" t="s">
        <v>124</v>
      </c>
      <c r="B1246" s="7" t="str">
        <f>VLOOKUP(A1246,countries!G1241:H1414,2,FALSE)</f>
        <v>Africa</v>
      </c>
      <c r="C1246" s="10">
        <v>2022</v>
      </c>
      <c r="D1246" s="9">
        <f t="shared" si="19"/>
        <v>453402098.76597297</v>
      </c>
      <c r="E1246" s="9">
        <v>5000000000</v>
      </c>
      <c r="F1246" s="9"/>
      <c r="G1246" s="8">
        <v>453.40209876597299</v>
      </c>
      <c r="H1246" s="8">
        <v>453.40209876597299</v>
      </c>
    </row>
    <row r="1247" spans="1:8" x14ac:dyDescent="0.15">
      <c r="A1247" s="7" t="s">
        <v>125</v>
      </c>
      <c r="B1247" s="7" t="str">
        <f>VLOOKUP(A1247,countries!G1242:H1415,2,FALSE)</f>
        <v>Europe</v>
      </c>
      <c r="C1247" s="10">
        <v>2013</v>
      </c>
      <c r="D1247" s="9">
        <f t="shared" si="19"/>
        <v>937803233.27099049</v>
      </c>
      <c r="E1247" s="9">
        <v>5000000000</v>
      </c>
      <c r="F1247" s="9"/>
      <c r="G1247" s="8">
        <v>937.80323327099052</v>
      </c>
      <c r="H1247" s="8">
        <v>937.80323327099052</v>
      </c>
    </row>
    <row r="1248" spans="1:8" x14ac:dyDescent="0.15">
      <c r="A1248" s="7" t="s">
        <v>125</v>
      </c>
      <c r="B1248" s="7" t="str">
        <f>VLOOKUP(A1248,countries!G1243:H1416,2,FALSE)</f>
        <v>Europe</v>
      </c>
      <c r="C1248" s="10">
        <v>2014</v>
      </c>
      <c r="D1248" s="9">
        <f t="shared" si="19"/>
        <v>947015096.67777777</v>
      </c>
      <c r="E1248" s="9">
        <v>5000000000</v>
      </c>
      <c r="F1248" s="9"/>
      <c r="G1248" s="8">
        <v>947.01509667777782</v>
      </c>
      <c r="H1248" s="8">
        <v>947.01509667777782</v>
      </c>
    </row>
    <row r="1249" spans="1:8" x14ac:dyDescent="0.15">
      <c r="A1249" s="7" t="s">
        <v>125</v>
      </c>
      <c r="B1249" s="7" t="str">
        <f>VLOOKUP(A1249,countries!G1244:H1417,2,FALSE)</f>
        <v>Europe</v>
      </c>
      <c r="C1249" s="10">
        <v>2015</v>
      </c>
      <c r="D1249" s="9">
        <f t="shared" si="19"/>
        <v>911447083.60430968</v>
      </c>
      <c r="E1249" s="9">
        <v>5000000000</v>
      </c>
      <c r="F1249" s="9"/>
      <c r="G1249" s="8">
        <v>911.44708360430968</v>
      </c>
      <c r="H1249" s="8">
        <v>911.44708360430968</v>
      </c>
    </row>
    <row r="1250" spans="1:8" x14ac:dyDescent="0.15">
      <c r="A1250" s="7" t="s">
        <v>125</v>
      </c>
      <c r="B1250" s="7" t="str">
        <f>VLOOKUP(A1250,countries!G1245:H1418,2,FALSE)</f>
        <v>Europe</v>
      </c>
      <c r="C1250" s="10">
        <v>2016</v>
      </c>
      <c r="D1250" s="9">
        <f t="shared" si="19"/>
        <v>903939384.56544769</v>
      </c>
      <c r="E1250" s="9">
        <v>5000000000</v>
      </c>
      <c r="F1250" s="9"/>
      <c r="G1250" s="8">
        <v>903.93938456544765</v>
      </c>
      <c r="H1250" s="8">
        <v>903.93938456544765</v>
      </c>
    </row>
    <row r="1251" spans="1:8" x14ac:dyDescent="0.15">
      <c r="A1251" s="7" t="s">
        <v>125</v>
      </c>
      <c r="B1251" s="7" t="str">
        <f>VLOOKUP(A1251,countries!G1246:H1419,2,FALSE)</f>
        <v>Europe</v>
      </c>
      <c r="C1251" s="10">
        <v>2017</v>
      </c>
      <c r="D1251" s="9">
        <f t="shared" si="19"/>
        <v>970263076.32131112</v>
      </c>
      <c r="E1251" s="9">
        <v>5000000000</v>
      </c>
      <c r="F1251" s="9"/>
      <c r="G1251" s="8">
        <v>970.26307632131113</v>
      </c>
      <c r="H1251" s="8">
        <v>970.26307632131113</v>
      </c>
    </row>
    <row r="1252" spans="1:8" x14ac:dyDescent="0.15">
      <c r="A1252" s="7" t="s">
        <v>125</v>
      </c>
      <c r="B1252" s="7" t="str">
        <f>VLOOKUP(A1252,countries!G1247:H1420,2,FALSE)</f>
        <v>Europe</v>
      </c>
      <c r="C1252" s="10">
        <v>2018</v>
      </c>
      <c r="D1252" s="9">
        <f t="shared" si="19"/>
        <v>891202644.09676361</v>
      </c>
      <c r="E1252" s="9">
        <v>5000000000</v>
      </c>
      <c r="F1252" s="9"/>
      <c r="G1252" s="8">
        <v>891.20264409676361</v>
      </c>
      <c r="H1252" s="8">
        <v>891.20264409676361</v>
      </c>
    </row>
    <row r="1253" spans="1:8" x14ac:dyDescent="0.15">
      <c r="A1253" s="7" t="s">
        <v>125</v>
      </c>
      <c r="B1253" s="7" t="str">
        <f>VLOOKUP(A1253,countries!G1248:H1421,2,FALSE)</f>
        <v>Europe</v>
      </c>
      <c r="C1253" s="10">
        <v>2019</v>
      </c>
      <c r="D1253" s="9">
        <f t="shared" si="19"/>
        <v>1282364032.9803228</v>
      </c>
      <c r="E1253" s="9">
        <v>5000000000</v>
      </c>
      <c r="F1253" s="9"/>
      <c r="G1253" s="8">
        <v>1282.3640329803229</v>
      </c>
      <c r="H1253" s="8">
        <v>1282.3640329803229</v>
      </c>
    </row>
    <row r="1254" spans="1:8" x14ac:dyDescent="0.15">
      <c r="A1254" s="7" t="s">
        <v>125</v>
      </c>
      <c r="B1254" s="7" t="str">
        <f>VLOOKUP(A1254,countries!G1249:H1422,2,FALSE)</f>
        <v>Europe</v>
      </c>
      <c r="C1254" s="10">
        <v>2020</v>
      </c>
      <c r="D1254" s="9">
        <f t="shared" si="19"/>
        <v>1216248191.151473</v>
      </c>
      <c r="E1254" s="9">
        <v>5000000000</v>
      </c>
      <c r="F1254" s="9"/>
      <c r="G1254" s="8">
        <v>1216.2481911514731</v>
      </c>
      <c r="H1254" s="8">
        <v>1216.2481911514731</v>
      </c>
    </row>
    <row r="1255" spans="1:8" x14ac:dyDescent="0.15">
      <c r="A1255" s="7" t="s">
        <v>125</v>
      </c>
      <c r="B1255" s="7" t="str">
        <f>VLOOKUP(A1255,countries!G1250:H1423,2,FALSE)</f>
        <v>Europe</v>
      </c>
      <c r="C1255" s="10">
        <v>2021</v>
      </c>
      <c r="D1255" s="9">
        <f t="shared" si="19"/>
        <v>1270783747.196573</v>
      </c>
      <c r="E1255" s="9">
        <v>5000000000</v>
      </c>
      <c r="F1255" s="9"/>
      <c r="G1255" s="8">
        <v>1270.7837471965729</v>
      </c>
      <c r="H1255" s="8">
        <v>1270.7837471965729</v>
      </c>
    </row>
    <row r="1256" spans="1:8" x14ac:dyDescent="0.15">
      <c r="A1256" s="7" t="s">
        <v>125</v>
      </c>
      <c r="B1256" s="7" t="str">
        <f>VLOOKUP(A1256,countries!G1251:H1424,2,FALSE)</f>
        <v>Europe</v>
      </c>
      <c r="C1256" s="10">
        <v>2022</v>
      </c>
      <c r="D1256" s="9">
        <f t="shared" si="19"/>
        <v>1443514203.0591071</v>
      </c>
      <c r="E1256" s="9">
        <v>5000000000</v>
      </c>
      <c r="F1256" s="9"/>
      <c r="G1256" s="8">
        <v>1443.5142030591071</v>
      </c>
      <c r="H1256" s="8">
        <v>1443.5142030591071</v>
      </c>
    </row>
    <row r="1257" spans="1:8" x14ac:dyDescent="0.15">
      <c r="A1257" s="7" t="s">
        <v>126</v>
      </c>
      <c r="B1257" s="7" t="str">
        <f>VLOOKUP(A1257,countries!G1252:H1425,2,FALSE)</f>
        <v>Africa</v>
      </c>
      <c r="C1257" s="10">
        <v>2013</v>
      </c>
      <c r="D1257" s="9">
        <f t="shared" si="19"/>
        <v>14530785.52759243</v>
      </c>
      <c r="E1257" s="9">
        <v>5000000000</v>
      </c>
      <c r="F1257" s="9"/>
      <c r="G1257" s="8">
        <v>14.53078552759243</v>
      </c>
      <c r="H1257" s="8">
        <v>14.53078552759243</v>
      </c>
    </row>
    <row r="1258" spans="1:8" x14ac:dyDescent="0.15">
      <c r="A1258" s="7" t="s">
        <v>126</v>
      </c>
      <c r="B1258" s="7" t="str">
        <f>VLOOKUP(A1258,countries!G1253:H1426,2,FALSE)</f>
        <v>Africa</v>
      </c>
      <c r="C1258" s="10">
        <v>2014</v>
      </c>
      <c r="D1258" s="9">
        <f t="shared" si="19"/>
        <v>34017308.30484397</v>
      </c>
      <c r="E1258" s="9">
        <v>5000000000</v>
      </c>
      <c r="F1258" s="9"/>
      <c r="G1258" s="8">
        <v>34.017308304843972</v>
      </c>
      <c r="H1258" s="8">
        <v>34.017308304843972</v>
      </c>
    </row>
    <row r="1259" spans="1:8" x14ac:dyDescent="0.15">
      <c r="A1259" s="7" t="s">
        <v>126</v>
      </c>
      <c r="B1259" s="7" t="str">
        <f>VLOOKUP(A1259,countries!G1254:H1427,2,FALSE)</f>
        <v>Africa</v>
      </c>
      <c r="C1259" s="10">
        <v>2015</v>
      </c>
      <c r="D1259" s="9">
        <f t="shared" si="19"/>
        <v>19999185.47545813</v>
      </c>
      <c r="E1259" s="9">
        <v>5000000000</v>
      </c>
      <c r="F1259" s="9"/>
      <c r="G1259" s="8">
        <v>19.99918547545813</v>
      </c>
      <c r="H1259" s="8">
        <v>19.99918547545813</v>
      </c>
    </row>
    <row r="1260" spans="1:8" x14ac:dyDescent="0.15">
      <c r="A1260" s="7" t="s">
        <v>126</v>
      </c>
      <c r="B1260" s="7" t="str">
        <f>VLOOKUP(A1260,countries!G1255:H1428,2,FALSE)</f>
        <v>Africa</v>
      </c>
      <c r="C1260" s="10">
        <v>2016</v>
      </c>
      <c r="D1260" s="9">
        <f t="shared" si="19"/>
        <v>24479967.89972569</v>
      </c>
      <c r="E1260" s="9">
        <v>5000000000</v>
      </c>
      <c r="F1260" s="9"/>
      <c r="G1260" s="8">
        <v>24.47996789972569</v>
      </c>
      <c r="H1260" s="8">
        <v>24.47996789972569</v>
      </c>
    </row>
    <row r="1261" spans="1:8" x14ac:dyDescent="0.15">
      <c r="A1261" s="7" t="s">
        <v>126</v>
      </c>
      <c r="B1261" s="7" t="str">
        <f>VLOOKUP(A1261,countries!G1256:H1429,2,FALSE)</f>
        <v>Africa</v>
      </c>
      <c r="C1261" s="10">
        <v>2017</v>
      </c>
      <c r="D1261" s="9">
        <f t="shared" si="19"/>
        <v>24737379.808117729</v>
      </c>
      <c r="E1261" s="9">
        <v>5000000000</v>
      </c>
      <c r="F1261" s="9"/>
      <c r="G1261" s="8">
        <v>24.73737980811773</v>
      </c>
      <c r="H1261" s="8">
        <v>24.73737980811773</v>
      </c>
    </row>
    <row r="1262" spans="1:8" x14ac:dyDescent="0.15">
      <c r="A1262" s="7" t="s">
        <v>126</v>
      </c>
      <c r="B1262" s="7" t="str">
        <f>VLOOKUP(A1262,countries!G1257:H1430,2,FALSE)</f>
        <v>Africa</v>
      </c>
      <c r="C1262" s="10">
        <v>2018</v>
      </c>
      <c r="D1262" s="9">
        <f t="shared" si="19"/>
        <v>23516117.011227209</v>
      </c>
      <c r="E1262" s="9">
        <v>5000000000</v>
      </c>
      <c r="F1262" s="9"/>
      <c r="G1262" s="8">
        <v>23.516117011227209</v>
      </c>
      <c r="H1262" s="8">
        <v>23.516117011227209</v>
      </c>
    </row>
    <row r="1263" spans="1:8" x14ac:dyDescent="0.15">
      <c r="A1263" s="7" t="s">
        <v>126</v>
      </c>
      <c r="B1263" s="7" t="str">
        <f>VLOOKUP(A1263,countries!G1258:H1431,2,FALSE)</f>
        <v>Africa</v>
      </c>
      <c r="C1263" s="10">
        <v>2019</v>
      </c>
      <c r="D1263" s="9">
        <f t="shared" si="19"/>
        <v>23430825.49702524</v>
      </c>
      <c r="E1263" s="9">
        <v>5000000000</v>
      </c>
      <c r="F1263" s="9"/>
      <c r="G1263" s="8">
        <v>23.430825497025239</v>
      </c>
      <c r="H1263" s="8">
        <v>23.430825497025239</v>
      </c>
    </row>
    <row r="1264" spans="1:8" x14ac:dyDescent="0.15">
      <c r="A1264" s="7" t="s">
        <v>126</v>
      </c>
      <c r="B1264" s="7" t="str">
        <f>VLOOKUP(A1264,countries!G1259:H1432,2,FALSE)</f>
        <v>Africa</v>
      </c>
      <c r="C1264" s="10">
        <v>2020</v>
      </c>
      <c r="D1264" s="9">
        <f t="shared" si="19"/>
        <v>23678763.01379228</v>
      </c>
      <c r="E1264" s="9">
        <v>5000000000</v>
      </c>
      <c r="F1264" s="9"/>
      <c r="G1264" s="8">
        <v>23.678763013792281</v>
      </c>
      <c r="H1264" s="8">
        <v>23.678763013792281</v>
      </c>
    </row>
    <row r="1265" spans="1:8" x14ac:dyDescent="0.15">
      <c r="A1265" s="7" t="s">
        <v>126</v>
      </c>
      <c r="B1265" s="7" t="str">
        <f>VLOOKUP(A1265,countries!G1260:H1433,2,FALSE)</f>
        <v>Africa</v>
      </c>
      <c r="C1265" s="10">
        <v>2021</v>
      </c>
      <c r="D1265" s="9">
        <f t="shared" si="19"/>
        <v>40106698.626587205</v>
      </c>
      <c r="E1265" s="9">
        <v>5000000000</v>
      </c>
      <c r="F1265" s="9"/>
      <c r="G1265" s="8">
        <v>40.106698626587203</v>
      </c>
      <c r="H1265" s="8">
        <v>40.106698626587203</v>
      </c>
    </row>
    <row r="1266" spans="1:8" x14ac:dyDescent="0.15">
      <c r="A1266" s="7" t="s">
        <v>126</v>
      </c>
      <c r="B1266" s="7" t="str">
        <f>VLOOKUP(A1266,countries!G1261:H1434,2,FALSE)</f>
        <v>Africa</v>
      </c>
      <c r="C1266" s="10">
        <v>2022</v>
      </c>
      <c r="D1266" s="9">
        <f t="shared" si="19"/>
        <v>22150323.702545401</v>
      </c>
      <c r="E1266" s="9">
        <v>5000000000</v>
      </c>
      <c r="F1266" s="9"/>
      <c r="G1266" s="8">
        <v>22.1503237025454</v>
      </c>
      <c r="H1266" s="8">
        <v>22.1503237025454</v>
      </c>
    </row>
    <row r="1267" spans="1:8" x14ac:dyDescent="0.15">
      <c r="A1267" s="7" t="s">
        <v>127</v>
      </c>
      <c r="B1267" s="7" t="str">
        <f>VLOOKUP(A1267,countries!G1262:H1435,2,FALSE)</f>
        <v>Africa</v>
      </c>
      <c r="C1267" s="10">
        <v>2013</v>
      </c>
      <c r="D1267" s="9">
        <f t="shared" si="19"/>
        <v>33858949.791520238</v>
      </c>
      <c r="E1267" s="9">
        <v>5000000000</v>
      </c>
      <c r="F1267" s="9"/>
      <c r="G1267" s="8">
        <v>33.858949791520239</v>
      </c>
      <c r="H1267" s="8">
        <v>33.858949791520239</v>
      </c>
    </row>
    <row r="1268" spans="1:8" x14ac:dyDescent="0.15">
      <c r="A1268" s="7" t="s">
        <v>127</v>
      </c>
      <c r="B1268" s="7" t="str">
        <f>VLOOKUP(A1268,countries!G1263:H1436,2,FALSE)</f>
        <v>Africa</v>
      </c>
      <c r="C1268" s="10">
        <v>2014</v>
      </c>
      <c r="D1268" s="9">
        <f t="shared" si="19"/>
        <v>52049169.419703618</v>
      </c>
      <c r="E1268" s="9">
        <v>5000000000</v>
      </c>
      <c r="F1268" s="9"/>
      <c r="G1268" s="8">
        <v>52.049169419703617</v>
      </c>
      <c r="H1268" s="8">
        <v>52.049169419703617</v>
      </c>
    </row>
    <row r="1269" spans="1:8" x14ac:dyDescent="0.15">
      <c r="A1269" s="7" t="s">
        <v>127</v>
      </c>
      <c r="B1269" s="7" t="str">
        <f>VLOOKUP(A1269,countries!G1264:H1437,2,FALSE)</f>
        <v>Africa</v>
      </c>
      <c r="C1269" s="10">
        <v>2015</v>
      </c>
      <c r="D1269" s="9">
        <f t="shared" si="19"/>
        <v>44028129.785229437</v>
      </c>
      <c r="E1269" s="9">
        <v>5000000000</v>
      </c>
      <c r="F1269" s="9"/>
      <c r="G1269" s="8">
        <v>44.028129785229439</v>
      </c>
      <c r="H1269" s="8">
        <v>44.028129785229439</v>
      </c>
    </row>
    <row r="1270" spans="1:8" x14ac:dyDescent="0.15">
      <c r="A1270" s="7" t="s">
        <v>127</v>
      </c>
      <c r="B1270" s="7" t="str">
        <f>VLOOKUP(A1270,countries!G1265:H1438,2,FALSE)</f>
        <v>Africa</v>
      </c>
      <c r="C1270" s="10">
        <v>2016</v>
      </c>
      <c r="D1270" s="9">
        <f t="shared" si="19"/>
        <v>54020481.703187883</v>
      </c>
      <c r="E1270" s="9">
        <v>5000000000</v>
      </c>
      <c r="F1270" s="9"/>
      <c r="G1270" s="8">
        <v>54.020481703187883</v>
      </c>
      <c r="H1270" s="8">
        <v>54.020481703187883</v>
      </c>
    </row>
    <row r="1271" spans="1:8" x14ac:dyDescent="0.15">
      <c r="A1271" s="7" t="s">
        <v>127</v>
      </c>
      <c r="B1271" s="7" t="str">
        <f>VLOOKUP(A1271,countries!G1266:H1439,2,FALSE)</f>
        <v>Africa</v>
      </c>
      <c r="C1271" s="10">
        <v>2017</v>
      </c>
      <c r="D1271" s="9">
        <f t="shared" si="19"/>
        <v>49045917.710600942</v>
      </c>
      <c r="E1271" s="9">
        <v>5000000000</v>
      </c>
      <c r="F1271" s="9"/>
      <c r="G1271" s="8">
        <v>49.045917710600939</v>
      </c>
      <c r="H1271" s="8">
        <v>49.045917710600939</v>
      </c>
    </row>
    <row r="1272" spans="1:8" x14ac:dyDescent="0.15">
      <c r="A1272" s="7" t="s">
        <v>127</v>
      </c>
      <c r="B1272" s="7" t="str">
        <f>VLOOKUP(A1272,countries!G1267:H1440,2,FALSE)</f>
        <v>Africa</v>
      </c>
      <c r="C1272" s="10">
        <v>2018</v>
      </c>
      <c r="D1272" s="9">
        <f t="shared" si="19"/>
        <v>34039283.859596141</v>
      </c>
      <c r="E1272" s="9">
        <v>5000000000</v>
      </c>
      <c r="F1272" s="9"/>
      <c r="G1272" s="8">
        <v>34.039283859596139</v>
      </c>
      <c r="H1272" s="8">
        <v>34.039283859596139</v>
      </c>
    </row>
    <row r="1273" spans="1:8" x14ac:dyDescent="0.15">
      <c r="A1273" s="7" t="s">
        <v>127</v>
      </c>
      <c r="B1273" s="7" t="str">
        <f>VLOOKUP(A1273,countries!G1268:H1441,2,FALSE)</f>
        <v>Africa</v>
      </c>
      <c r="C1273" s="10">
        <v>2019</v>
      </c>
      <c r="D1273" s="9">
        <f t="shared" si="19"/>
        <v>31036692.054316759</v>
      </c>
      <c r="E1273" s="9">
        <v>5000000000</v>
      </c>
      <c r="F1273" s="9"/>
      <c r="G1273" s="8">
        <v>31.036692054316759</v>
      </c>
      <c r="H1273" s="8">
        <v>31.036692054316759</v>
      </c>
    </row>
    <row r="1274" spans="1:8" x14ac:dyDescent="0.15">
      <c r="A1274" s="7" t="s">
        <v>127</v>
      </c>
      <c r="B1274" s="7" t="str">
        <f>VLOOKUP(A1274,countries!G1269:H1442,2,FALSE)</f>
        <v>Africa</v>
      </c>
      <c r="C1274" s="10">
        <v>2020</v>
      </c>
      <c r="D1274" s="9">
        <f t="shared" si="19"/>
        <v>24092780.35977393</v>
      </c>
      <c r="E1274" s="9">
        <v>5000000000</v>
      </c>
      <c r="F1274" s="9"/>
      <c r="G1274" s="8">
        <v>24.092780359773929</v>
      </c>
      <c r="H1274" s="8">
        <v>24.092780359773929</v>
      </c>
    </row>
    <row r="1275" spans="1:8" x14ac:dyDescent="0.15">
      <c r="A1275" s="7" t="s">
        <v>127</v>
      </c>
      <c r="B1275" s="7" t="str">
        <f>VLOOKUP(A1275,countries!G1270:H1443,2,FALSE)</f>
        <v>Africa</v>
      </c>
      <c r="C1275" s="10">
        <v>2021</v>
      </c>
      <c r="D1275" s="9">
        <f t="shared" si="19"/>
        <v>27269402.698736351</v>
      </c>
      <c r="E1275" s="9">
        <v>5000000000</v>
      </c>
      <c r="F1275" s="9"/>
      <c r="G1275" s="8">
        <v>27.26940269873635</v>
      </c>
      <c r="H1275" s="8">
        <v>27.26940269873635</v>
      </c>
    </row>
    <row r="1276" spans="1:8" x14ac:dyDescent="0.15">
      <c r="A1276" s="7" t="s">
        <v>127</v>
      </c>
      <c r="B1276" s="7" t="str">
        <f>VLOOKUP(A1276,countries!G1271:H1444,2,FALSE)</f>
        <v>Africa</v>
      </c>
      <c r="C1276" s="10">
        <v>2022</v>
      </c>
      <c r="D1276" s="9">
        <f t="shared" si="19"/>
        <v>26215583.98411211</v>
      </c>
      <c r="E1276" s="9">
        <v>5000000000</v>
      </c>
      <c r="F1276" s="9"/>
      <c r="G1276" s="8">
        <v>26.215583984112111</v>
      </c>
      <c r="H1276" s="8">
        <v>26.215583984112111</v>
      </c>
    </row>
    <row r="1277" spans="1:8" x14ac:dyDescent="0.15">
      <c r="A1277" s="7" t="s">
        <v>128</v>
      </c>
      <c r="B1277" s="7" t="str">
        <f>VLOOKUP(A1277,countries!G1272:H1445,2,FALSE)</f>
        <v>Asia/Oceana</v>
      </c>
      <c r="C1277" s="10">
        <v>2013</v>
      </c>
      <c r="D1277" s="9">
        <f t="shared" si="19"/>
        <v>9029882720.3600903</v>
      </c>
      <c r="E1277" s="9">
        <v>5000000000</v>
      </c>
      <c r="F1277" s="9"/>
      <c r="G1277" s="8">
        <v>9029.8827203600904</v>
      </c>
      <c r="H1277" s="8">
        <v>9029.8827203600904</v>
      </c>
    </row>
    <row r="1278" spans="1:8" x14ac:dyDescent="0.15">
      <c r="A1278" s="7" t="s">
        <v>128</v>
      </c>
      <c r="B1278" s="7" t="str">
        <f>VLOOKUP(A1278,countries!G1273:H1446,2,FALSE)</f>
        <v>Asia/Oceana</v>
      </c>
      <c r="C1278" s="10">
        <v>2014</v>
      </c>
      <c r="D1278" s="9">
        <f t="shared" si="19"/>
        <v>9293760848.2354889</v>
      </c>
      <c r="E1278" s="9">
        <v>5000000000</v>
      </c>
      <c r="F1278" s="9"/>
      <c r="G1278" s="8">
        <v>9293.7608482354881</v>
      </c>
      <c r="H1278" s="8">
        <v>9293.7608482354881</v>
      </c>
    </row>
    <row r="1279" spans="1:8" x14ac:dyDescent="0.15">
      <c r="A1279" s="7" t="s">
        <v>128</v>
      </c>
      <c r="B1279" s="7" t="str">
        <f>VLOOKUP(A1279,countries!G1274:H1447,2,FALSE)</f>
        <v>Asia/Oceana</v>
      </c>
      <c r="C1279" s="10">
        <v>2015</v>
      </c>
      <c r="D1279" s="9">
        <f t="shared" si="19"/>
        <v>9912506315.5436535</v>
      </c>
      <c r="E1279" s="9">
        <v>5000000000</v>
      </c>
      <c r="F1279" s="9"/>
      <c r="G1279" s="8">
        <v>9912.5063155436528</v>
      </c>
      <c r="H1279" s="8">
        <v>9912.5063155436528</v>
      </c>
    </row>
    <row r="1280" spans="1:8" x14ac:dyDescent="0.15">
      <c r="A1280" s="7" t="s">
        <v>128</v>
      </c>
      <c r="B1280" s="7" t="str">
        <f>VLOOKUP(A1280,countries!G1275:H1448,2,FALSE)</f>
        <v>Asia/Oceana</v>
      </c>
      <c r="C1280" s="10">
        <v>2016</v>
      </c>
      <c r="D1280" s="9">
        <f t="shared" si="19"/>
        <v>10539194867.403749</v>
      </c>
      <c r="E1280" s="9">
        <v>5000000000</v>
      </c>
      <c r="F1280" s="9"/>
      <c r="G1280" s="8">
        <v>10539.19486740375</v>
      </c>
      <c r="H1280" s="8">
        <v>10539.19486740375</v>
      </c>
    </row>
    <row r="1281" spans="1:8" x14ac:dyDescent="0.15">
      <c r="A1281" s="7" t="s">
        <v>128</v>
      </c>
      <c r="B1281" s="7" t="str">
        <f>VLOOKUP(A1281,countries!G1276:H1449,2,FALSE)</f>
        <v>Asia/Oceana</v>
      </c>
      <c r="C1281" s="10">
        <v>2017</v>
      </c>
      <c r="D1281" s="9">
        <f t="shared" si="19"/>
        <v>10819776575.799269</v>
      </c>
      <c r="E1281" s="9">
        <v>5000000000</v>
      </c>
      <c r="F1281" s="9"/>
      <c r="G1281" s="8">
        <v>10819.776575799269</v>
      </c>
      <c r="H1281" s="8">
        <v>10819.776575799269</v>
      </c>
    </row>
    <row r="1282" spans="1:8" x14ac:dyDescent="0.15">
      <c r="A1282" s="7" t="s">
        <v>128</v>
      </c>
      <c r="B1282" s="7" t="str">
        <f>VLOOKUP(A1282,countries!G1277:H1450,2,FALSE)</f>
        <v>Asia/Oceana</v>
      </c>
      <c r="C1282" s="10">
        <v>2018</v>
      </c>
      <c r="D1282" s="9">
        <f t="shared" si="19"/>
        <v>10914813196.03483</v>
      </c>
      <c r="E1282" s="9">
        <v>5000000000</v>
      </c>
      <c r="F1282" s="9"/>
      <c r="G1282" s="8">
        <v>10914.813196034829</v>
      </c>
      <c r="H1282" s="8">
        <v>10914.813196034829</v>
      </c>
    </row>
    <row r="1283" spans="1:8" x14ac:dyDescent="0.15">
      <c r="A1283" s="7" t="s">
        <v>128</v>
      </c>
      <c r="B1283" s="7" t="str">
        <f>VLOOKUP(A1283,countries!G1278:H1451,2,FALSE)</f>
        <v>Asia/Oceana</v>
      </c>
      <c r="C1283" s="10">
        <v>2019</v>
      </c>
      <c r="D1283" s="9">
        <f t="shared" si="19"/>
        <v>10789096862.202089</v>
      </c>
      <c r="E1283" s="9">
        <v>5000000000</v>
      </c>
      <c r="F1283" s="9"/>
      <c r="G1283" s="8">
        <v>10789.09686220209</v>
      </c>
      <c r="H1283" s="8">
        <v>10789.09686220209</v>
      </c>
    </row>
    <row r="1284" spans="1:8" x14ac:dyDescent="0.15">
      <c r="A1284" s="7" t="s">
        <v>128</v>
      </c>
      <c r="B1284" s="7" t="str">
        <f>VLOOKUP(A1284,countries!G1279:H1452,2,FALSE)</f>
        <v>Asia/Oceana</v>
      </c>
      <c r="C1284" s="10">
        <v>2020</v>
      </c>
      <c r="D1284" s="9">
        <f t="shared" si="19"/>
        <v>10296359471.572739</v>
      </c>
      <c r="E1284" s="9">
        <v>5000000000</v>
      </c>
      <c r="F1284" s="9"/>
      <c r="G1284" s="8">
        <v>10296.359471572739</v>
      </c>
      <c r="H1284" s="8">
        <v>10296.359471572739</v>
      </c>
    </row>
    <row r="1285" spans="1:8" x14ac:dyDescent="0.15">
      <c r="A1285" s="7" t="s">
        <v>128</v>
      </c>
      <c r="B1285" s="7" t="str">
        <f>VLOOKUP(A1285,countries!G1280:H1453,2,FALSE)</f>
        <v>Asia/Oceana</v>
      </c>
      <c r="C1285" s="10">
        <v>2021</v>
      </c>
      <c r="D1285" s="9">
        <f t="shared" si="19"/>
        <v>11054765450.48399</v>
      </c>
      <c r="E1285" s="9">
        <v>5000000000</v>
      </c>
      <c r="F1285" s="9"/>
      <c r="G1285" s="8">
        <v>11054.76545048399</v>
      </c>
      <c r="H1285" s="8">
        <v>11054.76545048399</v>
      </c>
    </row>
    <row r="1286" spans="1:8" x14ac:dyDescent="0.15">
      <c r="A1286" s="7" t="s">
        <v>128</v>
      </c>
      <c r="B1286" s="7" t="str">
        <f>VLOOKUP(A1286,countries!G1281:H1454,2,FALSE)</f>
        <v>Asia/Oceana</v>
      </c>
      <c r="C1286" s="10">
        <v>2022</v>
      </c>
      <c r="D1286" s="9">
        <f t="shared" si="19"/>
        <v>11367278931.452051</v>
      </c>
      <c r="E1286" s="9">
        <v>5000000000</v>
      </c>
      <c r="F1286" s="9"/>
      <c r="G1286" s="8">
        <v>11367.278931452051</v>
      </c>
      <c r="H1286" s="8">
        <v>11367.278931452051</v>
      </c>
    </row>
    <row r="1287" spans="1:8" x14ac:dyDescent="0.15">
      <c r="A1287" s="7" t="s">
        <v>129</v>
      </c>
      <c r="B1287" s="7" t="str">
        <f>VLOOKUP(A1287,countries!G1282:H1455,2,FALSE)</f>
        <v>Europe</v>
      </c>
      <c r="C1287" s="10">
        <v>2013</v>
      </c>
      <c r="D1287" s="9">
        <f t="shared" ref="D1287:D1350" si="20">G1287*1000000</f>
        <v>957671112.10219872</v>
      </c>
      <c r="E1287" s="9">
        <v>5000000000</v>
      </c>
      <c r="F1287" s="9"/>
      <c r="G1287" s="8">
        <v>957.67111210219878</v>
      </c>
      <c r="H1287" s="8">
        <v>957.67111210219878</v>
      </c>
    </row>
    <row r="1288" spans="1:8" x14ac:dyDescent="0.15">
      <c r="A1288" s="7" t="s">
        <v>129</v>
      </c>
      <c r="B1288" s="7" t="str">
        <f>VLOOKUP(A1288,countries!G1283:H1456,2,FALSE)</f>
        <v>Europe</v>
      </c>
      <c r="C1288" s="10">
        <v>2014</v>
      </c>
      <c r="D1288" s="9">
        <f t="shared" si="20"/>
        <v>988638701.29773867</v>
      </c>
      <c r="E1288" s="9">
        <v>5000000000</v>
      </c>
      <c r="F1288" s="9"/>
      <c r="G1288" s="8">
        <v>988.63870129773863</v>
      </c>
      <c r="H1288" s="8">
        <v>988.63870129773863</v>
      </c>
    </row>
    <row r="1289" spans="1:8" x14ac:dyDescent="0.15">
      <c r="A1289" s="7" t="s">
        <v>129</v>
      </c>
      <c r="B1289" s="7" t="str">
        <f>VLOOKUP(A1289,countries!G1284:H1457,2,FALSE)</f>
        <v>Europe</v>
      </c>
      <c r="C1289" s="10">
        <v>2015</v>
      </c>
      <c r="D1289" s="9">
        <f t="shared" si="20"/>
        <v>1172563148.5567319</v>
      </c>
      <c r="E1289" s="9">
        <v>5000000000</v>
      </c>
      <c r="F1289" s="9"/>
      <c r="G1289" s="8">
        <v>1172.5631485567319</v>
      </c>
      <c r="H1289" s="8">
        <v>1172.5631485567319</v>
      </c>
    </row>
    <row r="1290" spans="1:8" x14ac:dyDescent="0.15">
      <c r="A1290" s="7" t="s">
        <v>129</v>
      </c>
      <c r="B1290" s="7" t="str">
        <f>VLOOKUP(A1290,countries!G1285:H1458,2,FALSE)</f>
        <v>Europe</v>
      </c>
      <c r="C1290" s="10">
        <v>2016</v>
      </c>
      <c r="D1290" s="9">
        <f t="shared" si="20"/>
        <v>1202558008.8979292</v>
      </c>
      <c r="E1290" s="9">
        <v>5000000000</v>
      </c>
      <c r="F1290" s="9"/>
      <c r="G1290" s="8">
        <v>1202.5580088979291</v>
      </c>
      <c r="H1290" s="8">
        <v>1202.5580088979291</v>
      </c>
    </row>
    <row r="1291" spans="1:8" x14ac:dyDescent="0.15">
      <c r="A1291" s="7" t="s">
        <v>129</v>
      </c>
      <c r="B1291" s="7" t="str">
        <f>VLOOKUP(A1291,countries!G1286:H1459,2,FALSE)</f>
        <v>Europe</v>
      </c>
      <c r="C1291" s="10">
        <v>2017</v>
      </c>
      <c r="D1291" s="9">
        <f t="shared" si="20"/>
        <v>1223628833.078826</v>
      </c>
      <c r="E1291" s="9">
        <v>5000000000</v>
      </c>
      <c r="F1291" s="9"/>
      <c r="G1291" s="8">
        <v>1223.6288330788259</v>
      </c>
      <c r="H1291" s="8">
        <v>1223.6288330788259</v>
      </c>
    </row>
    <row r="1292" spans="1:8" x14ac:dyDescent="0.15">
      <c r="A1292" s="7" t="s">
        <v>129</v>
      </c>
      <c r="B1292" s="7" t="str">
        <f>VLOOKUP(A1292,countries!G1287:H1460,2,FALSE)</f>
        <v>Europe</v>
      </c>
      <c r="C1292" s="10">
        <v>2018</v>
      </c>
      <c r="D1292" s="9">
        <f t="shared" si="20"/>
        <v>1401706522.7367241</v>
      </c>
      <c r="E1292" s="9">
        <v>5000000000</v>
      </c>
      <c r="F1292" s="9"/>
      <c r="G1292" s="8">
        <v>1401.7065227367241</v>
      </c>
      <c r="H1292" s="8">
        <v>1401.7065227367241</v>
      </c>
    </row>
    <row r="1293" spans="1:8" x14ac:dyDescent="0.15">
      <c r="A1293" s="7" t="s">
        <v>129</v>
      </c>
      <c r="B1293" s="7" t="str">
        <f>VLOOKUP(A1293,countries!G1288:H1461,2,FALSE)</f>
        <v>Europe</v>
      </c>
      <c r="C1293" s="10">
        <v>2019</v>
      </c>
      <c r="D1293" s="9">
        <f t="shared" si="20"/>
        <v>2001981566.702924</v>
      </c>
      <c r="E1293" s="9">
        <v>5000000000</v>
      </c>
      <c r="F1293" s="9"/>
      <c r="G1293" s="8">
        <v>2001.9815667029241</v>
      </c>
      <c r="H1293" s="8">
        <v>2001.9815667029241</v>
      </c>
    </row>
    <row r="1294" spans="1:8" x14ac:dyDescent="0.15">
      <c r="A1294" s="7" t="s">
        <v>129</v>
      </c>
      <c r="B1294" s="7" t="str">
        <f>VLOOKUP(A1294,countries!G1289:H1462,2,FALSE)</f>
        <v>Europe</v>
      </c>
      <c r="C1294" s="10">
        <v>2020</v>
      </c>
      <c r="D1294" s="9">
        <f t="shared" si="20"/>
        <v>2190831278.5405111</v>
      </c>
      <c r="E1294" s="9">
        <v>5000000000</v>
      </c>
      <c r="F1294" s="9"/>
      <c r="G1294" s="8">
        <v>2190.831278540511</v>
      </c>
      <c r="H1294" s="8">
        <v>2190.831278540511</v>
      </c>
    </row>
    <row r="1295" spans="1:8" x14ac:dyDescent="0.15">
      <c r="A1295" s="7" t="s">
        <v>129</v>
      </c>
      <c r="B1295" s="7" t="str">
        <f>VLOOKUP(A1295,countries!G1290:H1463,2,FALSE)</f>
        <v>Europe</v>
      </c>
      <c r="C1295" s="10">
        <v>2021</v>
      </c>
      <c r="D1295" s="9">
        <f t="shared" si="20"/>
        <v>2064806054.8722801</v>
      </c>
      <c r="E1295" s="9">
        <v>5000000000</v>
      </c>
      <c r="F1295" s="9"/>
      <c r="G1295" s="8">
        <v>2064.8060548722801</v>
      </c>
      <c r="H1295" s="8">
        <v>2064.8060548722801</v>
      </c>
    </row>
    <row r="1296" spans="1:8" x14ac:dyDescent="0.15">
      <c r="A1296" s="7" t="s">
        <v>129</v>
      </c>
      <c r="B1296" s="7" t="str">
        <f>VLOOKUP(A1296,countries!G1291:H1464,2,FALSE)</f>
        <v>Europe</v>
      </c>
      <c r="C1296" s="10">
        <v>2022</v>
      </c>
      <c r="D1296" s="9">
        <f t="shared" si="20"/>
        <v>2003008517.240824</v>
      </c>
      <c r="E1296" s="9">
        <v>5000000000</v>
      </c>
      <c r="F1296" s="9"/>
      <c r="G1296" s="8">
        <v>2003.0085172408239</v>
      </c>
      <c r="H1296" s="8">
        <v>2003.0085172408239</v>
      </c>
    </row>
    <row r="1297" spans="1:8" x14ac:dyDescent="0.15">
      <c r="A1297" s="7" t="s">
        <v>130</v>
      </c>
      <c r="B1297" s="7" t="str">
        <f>VLOOKUP(A1297,countries!G1292:H1465,2,FALSE)</f>
        <v>Europe</v>
      </c>
      <c r="C1297" s="10">
        <v>2013</v>
      </c>
      <c r="D1297" s="9">
        <f t="shared" si="20"/>
        <v>480317094.96684659</v>
      </c>
      <c r="E1297" s="9">
        <v>5000000000</v>
      </c>
      <c r="F1297" s="9"/>
      <c r="G1297" s="8">
        <v>480.31709496684658</v>
      </c>
      <c r="H1297" s="8">
        <v>480.31709496684658</v>
      </c>
    </row>
    <row r="1298" spans="1:8" x14ac:dyDescent="0.15">
      <c r="A1298" s="7" t="s">
        <v>130</v>
      </c>
      <c r="B1298" s="7" t="str">
        <f>VLOOKUP(A1298,countries!G1293:H1466,2,FALSE)</f>
        <v>Europe</v>
      </c>
      <c r="C1298" s="10">
        <v>2014</v>
      </c>
      <c r="D1298" s="9">
        <f t="shared" si="20"/>
        <v>460272866.43341422</v>
      </c>
      <c r="E1298" s="9">
        <v>5000000000</v>
      </c>
      <c r="F1298" s="9"/>
      <c r="G1298" s="8">
        <v>460.27286643341421</v>
      </c>
      <c r="H1298" s="8">
        <v>460.27286643341421</v>
      </c>
    </row>
    <row r="1299" spans="1:8" x14ac:dyDescent="0.15">
      <c r="A1299" s="7" t="s">
        <v>130</v>
      </c>
      <c r="B1299" s="7" t="str">
        <f>VLOOKUP(A1299,countries!G1294:H1467,2,FALSE)</f>
        <v>Europe</v>
      </c>
      <c r="C1299" s="10">
        <v>2015</v>
      </c>
      <c r="D1299" s="9">
        <f t="shared" si="20"/>
        <v>456285393.1436432</v>
      </c>
      <c r="E1299" s="9">
        <v>5000000000</v>
      </c>
      <c r="F1299" s="9"/>
      <c r="G1299" s="8">
        <v>456.2853931436432</v>
      </c>
      <c r="H1299" s="8">
        <v>456.2853931436432</v>
      </c>
    </row>
    <row r="1300" spans="1:8" x14ac:dyDescent="0.15">
      <c r="A1300" s="7" t="s">
        <v>130</v>
      </c>
      <c r="B1300" s="7" t="str">
        <f>VLOOKUP(A1300,countries!G1295:H1468,2,FALSE)</f>
        <v>Europe</v>
      </c>
      <c r="C1300" s="10">
        <v>2016</v>
      </c>
      <c r="D1300" s="9">
        <f t="shared" si="20"/>
        <v>513120955.51678592</v>
      </c>
      <c r="E1300" s="9">
        <v>5000000000</v>
      </c>
      <c r="F1300" s="9"/>
      <c r="G1300" s="8">
        <v>513.1209555167859</v>
      </c>
      <c r="H1300" s="8">
        <v>513.1209555167859</v>
      </c>
    </row>
    <row r="1301" spans="1:8" x14ac:dyDescent="0.15">
      <c r="A1301" s="7" t="s">
        <v>130</v>
      </c>
      <c r="B1301" s="7" t="str">
        <f>VLOOKUP(A1301,countries!G1296:H1469,2,FALSE)</f>
        <v>Europe</v>
      </c>
      <c r="C1301" s="10">
        <v>2017</v>
      </c>
      <c r="D1301" s="9">
        <f t="shared" si="20"/>
        <v>525957932.0007748</v>
      </c>
      <c r="E1301" s="9">
        <v>5000000000</v>
      </c>
      <c r="F1301" s="9"/>
      <c r="G1301" s="8">
        <v>525.9579320007748</v>
      </c>
      <c r="H1301" s="8">
        <v>525.9579320007748</v>
      </c>
    </row>
    <row r="1302" spans="1:8" x14ac:dyDescent="0.15">
      <c r="A1302" s="7" t="s">
        <v>130</v>
      </c>
      <c r="B1302" s="7" t="str">
        <f>VLOOKUP(A1302,countries!G1297:H1470,2,FALSE)</f>
        <v>Europe</v>
      </c>
      <c r="C1302" s="10">
        <v>2018</v>
      </c>
      <c r="D1302" s="9">
        <f t="shared" si="20"/>
        <v>549201731.07830524</v>
      </c>
      <c r="E1302" s="9">
        <v>5000000000</v>
      </c>
      <c r="F1302" s="9"/>
      <c r="G1302" s="8">
        <v>549.20173107830522</v>
      </c>
      <c r="H1302" s="8">
        <v>549.20173107830522</v>
      </c>
    </row>
    <row r="1303" spans="1:8" x14ac:dyDescent="0.15">
      <c r="A1303" s="7" t="s">
        <v>130</v>
      </c>
      <c r="B1303" s="7" t="str">
        <f>VLOOKUP(A1303,countries!G1298:H1471,2,FALSE)</f>
        <v>Europe</v>
      </c>
      <c r="C1303" s="10">
        <v>2019</v>
      </c>
      <c r="D1303" s="9">
        <f t="shared" si="20"/>
        <v>616394912.89512789</v>
      </c>
      <c r="E1303" s="9">
        <v>5000000000</v>
      </c>
      <c r="F1303" s="9"/>
      <c r="G1303" s="8">
        <v>616.39491289512785</v>
      </c>
      <c r="H1303" s="8">
        <v>616.39491289512785</v>
      </c>
    </row>
    <row r="1304" spans="1:8" x14ac:dyDescent="0.15">
      <c r="A1304" s="7" t="s">
        <v>130</v>
      </c>
      <c r="B1304" s="7" t="str">
        <f>VLOOKUP(A1304,countries!G1299:H1472,2,FALSE)</f>
        <v>Europe</v>
      </c>
      <c r="C1304" s="10">
        <v>2020</v>
      </c>
      <c r="D1304" s="9">
        <f t="shared" si="20"/>
        <v>600221125.83165324</v>
      </c>
      <c r="E1304" s="9">
        <v>5000000000</v>
      </c>
      <c r="F1304" s="9"/>
      <c r="G1304" s="8">
        <v>600.22112583165324</v>
      </c>
      <c r="H1304" s="8">
        <v>600.22112583165324</v>
      </c>
    </row>
    <row r="1305" spans="1:8" x14ac:dyDescent="0.15">
      <c r="A1305" s="7" t="s">
        <v>130</v>
      </c>
      <c r="B1305" s="7" t="str">
        <f>VLOOKUP(A1305,countries!G1300:H1473,2,FALSE)</f>
        <v>Europe</v>
      </c>
      <c r="C1305" s="10">
        <v>2021</v>
      </c>
      <c r="D1305" s="9">
        <f t="shared" si="20"/>
        <v>762771996.2157048</v>
      </c>
      <c r="E1305" s="9">
        <v>5000000000</v>
      </c>
      <c r="F1305" s="9"/>
      <c r="G1305" s="8">
        <v>762.7719962157048</v>
      </c>
      <c r="H1305" s="8">
        <v>762.7719962157048</v>
      </c>
    </row>
    <row r="1306" spans="1:8" x14ac:dyDescent="0.15">
      <c r="A1306" s="7" t="s">
        <v>130</v>
      </c>
      <c r="B1306" s="7" t="str">
        <f>VLOOKUP(A1306,countries!G1301:H1474,2,FALSE)</f>
        <v>Europe</v>
      </c>
      <c r="C1306" s="10">
        <v>2022</v>
      </c>
      <c r="D1306" s="9">
        <f t="shared" si="20"/>
        <v>758928980.76199996</v>
      </c>
      <c r="E1306" s="9">
        <v>5000000000</v>
      </c>
      <c r="F1306" s="9"/>
      <c r="G1306" s="8">
        <v>758.92898076199992</v>
      </c>
      <c r="H1306" s="8">
        <v>758.92898076199992</v>
      </c>
    </row>
    <row r="1307" spans="1:8" x14ac:dyDescent="0.15">
      <c r="A1307" s="7" t="s">
        <v>131</v>
      </c>
      <c r="B1307" s="7" t="str">
        <f>VLOOKUP(A1307,countries!G1302:H1475,2,FALSE)</f>
        <v>Africa</v>
      </c>
      <c r="C1307" s="10">
        <v>2013</v>
      </c>
      <c r="D1307" s="9">
        <f t="shared" si="20"/>
        <v>3932288067.348815</v>
      </c>
      <c r="E1307" s="9">
        <v>5000000000</v>
      </c>
      <c r="F1307" s="9"/>
      <c r="G1307" s="8">
        <v>3932.2880673488148</v>
      </c>
      <c r="H1307" s="8">
        <v>3932.2880673488148</v>
      </c>
    </row>
    <row r="1308" spans="1:8" x14ac:dyDescent="0.15">
      <c r="A1308" s="7" t="s">
        <v>131</v>
      </c>
      <c r="B1308" s="7" t="str">
        <f>VLOOKUP(A1308,countries!G1303:H1476,2,FALSE)</f>
        <v>Africa</v>
      </c>
      <c r="C1308" s="10">
        <v>2014</v>
      </c>
      <c r="D1308" s="9">
        <f t="shared" si="20"/>
        <v>3936474996.3808761</v>
      </c>
      <c r="E1308" s="9">
        <v>5000000000</v>
      </c>
      <c r="F1308" s="9"/>
      <c r="G1308" s="8">
        <v>3936.4749963808758</v>
      </c>
      <c r="H1308" s="8">
        <v>3936.4749963808758</v>
      </c>
    </row>
    <row r="1309" spans="1:8" x14ac:dyDescent="0.15">
      <c r="A1309" s="7" t="s">
        <v>131</v>
      </c>
      <c r="B1309" s="7" t="str">
        <f>VLOOKUP(A1309,countries!G1304:H1477,2,FALSE)</f>
        <v>Africa</v>
      </c>
      <c r="C1309" s="10">
        <v>2015</v>
      </c>
      <c r="D1309" s="9">
        <f t="shared" si="20"/>
        <v>3967876735.5153198</v>
      </c>
      <c r="E1309" s="9">
        <v>5000000000</v>
      </c>
      <c r="F1309" s="9"/>
      <c r="G1309" s="8">
        <v>3967.87673551532</v>
      </c>
      <c r="H1309" s="8">
        <v>3967.87673551532</v>
      </c>
    </row>
    <row r="1310" spans="1:8" x14ac:dyDescent="0.15">
      <c r="A1310" s="7" t="s">
        <v>131</v>
      </c>
      <c r="B1310" s="7" t="str">
        <f>VLOOKUP(A1310,countries!G1305:H1478,2,FALSE)</f>
        <v>Africa</v>
      </c>
      <c r="C1310" s="10">
        <v>2016</v>
      </c>
      <c r="D1310" s="9">
        <f t="shared" si="20"/>
        <v>3865673310.7482367</v>
      </c>
      <c r="E1310" s="9">
        <v>5000000000</v>
      </c>
      <c r="F1310" s="9"/>
      <c r="G1310" s="8">
        <v>3865.6733107482369</v>
      </c>
      <c r="H1310" s="8">
        <v>3865.6733107482369</v>
      </c>
    </row>
    <row r="1311" spans="1:8" x14ac:dyDescent="0.15">
      <c r="A1311" s="7" t="s">
        <v>131</v>
      </c>
      <c r="B1311" s="7" t="str">
        <f>VLOOKUP(A1311,countries!G1306:H1479,2,FALSE)</f>
        <v>Africa</v>
      </c>
      <c r="C1311" s="10">
        <v>2017</v>
      </c>
      <c r="D1311" s="9">
        <f t="shared" si="20"/>
        <v>3810222762.3061938</v>
      </c>
      <c r="E1311" s="9">
        <v>5000000000</v>
      </c>
      <c r="F1311" s="9"/>
      <c r="G1311" s="8">
        <v>3810.222762306194</v>
      </c>
      <c r="H1311" s="8">
        <v>3810.222762306194</v>
      </c>
    </row>
    <row r="1312" spans="1:8" x14ac:dyDescent="0.15">
      <c r="A1312" s="7" t="s">
        <v>131</v>
      </c>
      <c r="B1312" s="7" t="str">
        <f>VLOOKUP(A1312,countries!G1307:H1480,2,FALSE)</f>
        <v>Africa</v>
      </c>
      <c r="C1312" s="10">
        <v>2018</v>
      </c>
      <c r="D1312" s="9">
        <f t="shared" si="20"/>
        <v>3650973893.7489009</v>
      </c>
      <c r="E1312" s="9">
        <v>5000000000</v>
      </c>
      <c r="F1312" s="9"/>
      <c r="G1312" s="8">
        <v>3650.973893748901</v>
      </c>
      <c r="H1312" s="8">
        <v>3650.973893748901</v>
      </c>
    </row>
    <row r="1313" spans="1:8" x14ac:dyDescent="0.15">
      <c r="A1313" s="7" t="s">
        <v>131</v>
      </c>
      <c r="B1313" s="7" t="str">
        <f>VLOOKUP(A1313,countries!G1308:H1481,2,FALSE)</f>
        <v>Africa</v>
      </c>
      <c r="C1313" s="10">
        <v>2019</v>
      </c>
      <c r="D1313" s="9">
        <f t="shared" si="20"/>
        <v>3627137832.3205371</v>
      </c>
      <c r="E1313" s="9">
        <v>5000000000</v>
      </c>
      <c r="F1313" s="9"/>
      <c r="G1313" s="8">
        <v>3627.1378323205372</v>
      </c>
      <c r="H1313" s="8">
        <v>3627.1378323205372</v>
      </c>
    </row>
    <row r="1314" spans="1:8" x14ac:dyDescent="0.15">
      <c r="A1314" s="7" t="s">
        <v>131</v>
      </c>
      <c r="B1314" s="7" t="str">
        <f>VLOOKUP(A1314,countries!G1309:H1482,2,FALSE)</f>
        <v>Africa</v>
      </c>
      <c r="C1314" s="10">
        <v>2020</v>
      </c>
      <c r="D1314" s="9">
        <f t="shared" si="20"/>
        <v>3767068014.2918248</v>
      </c>
      <c r="E1314" s="9">
        <v>5000000000</v>
      </c>
      <c r="F1314" s="9"/>
      <c r="G1314" s="8">
        <v>3767.068014291825</v>
      </c>
      <c r="H1314" s="8">
        <v>3767.068014291825</v>
      </c>
    </row>
    <row r="1315" spans="1:8" x14ac:dyDescent="0.15">
      <c r="A1315" s="7" t="s">
        <v>131</v>
      </c>
      <c r="B1315" s="7" t="str">
        <f>VLOOKUP(A1315,countries!G1310:H1483,2,FALSE)</f>
        <v>Africa</v>
      </c>
      <c r="C1315" s="10">
        <v>2021</v>
      </c>
      <c r="D1315" s="9">
        <f t="shared" si="20"/>
        <v>3393856591.7704382</v>
      </c>
      <c r="E1315" s="9">
        <v>5000000000</v>
      </c>
      <c r="F1315" s="9"/>
      <c r="G1315" s="8">
        <v>3393.8565917704382</v>
      </c>
      <c r="H1315" s="8">
        <v>3393.8565917704382</v>
      </c>
    </row>
    <row r="1316" spans="1:8" x14ac:dyDescent="0.15">
      <c r="A1316" s="7" t="s">
        <v>131</v>
      </c>
      <c r="B1316" s="7" t="str">
        <f>VLOOKUP(A1316,countries!G1311:H1484,2,FALSE)</f>
        <v>Africa</v>
      </c>
      <c r="C1316" s="10">
        <v>2022</v>
      </c>
      <c r="D1316" s="9">
        <f t="shared" si="20"/>
        <v>3107887703.6491432</v>
      </c>
      <c r="E1316" s="9">
        <v>5000000000</v>
      </c>
      <c r="F1316" s="9"/>
      <c r="G1316" s="8">
        <v>3107.8877036491431</v>
      </c>
      <c r="H1316" s="8">
        <v>3107.8877036491431</v>
      </c>
    </row>
    <row r="1317" spans="1:8" x14ac:dyDescent="0.15">
      <c r="A1317" s="7" t="s">
        <v>132</v>
      </c>
      <c r="B1317" s="7" t="str">
        <f>VLOOKUP(A1317,countries!G1312:H1485,2,FALSE)</f>
        <v>Africa</v>
      </c>
      <c r="C1317" s="10">
        <v>2013</v>
      </c>
      <c r="D1317" s="9">
        <f t="shared" si="20"/>
        <v>2350129863.3784719</v>
      </c>
      <c r="E1317" s="9">
        <v>5000000000</v>
      </c>
      <c r="F1317" s="9"/>
      <c r="G1317" s="8">
        <v>2350.1298633784718</v>
      </c>
      <c r="H1317" s="8">
        <v>2350.1298633784718</v>
      </c>
    </row>
    <row r="1318" spans="1:8" x14ac:dyDescent="0.15">
      <c r="A1318" s="7" t="s">
        <v>132</v>
      </c>
      <c r="B1318" s="7" t="str">
        <f>VLOOKUP(A1318,countries!G1313:H1486,2,FALSE)</f>
        <v>Africa</v>
      </c>
      <c r="C1318" s="10">
        <v>2014</v>
      </c>
      <c r="D1318" s="9">
        <f t="shared" si="20"/>
        <v>3063580793.5770383</v>
      </c>
      <c r="E1318" s="9">
        <v>5000000000</v>
      </c>
      <c r="F1318" s="9"/>
      <c r="G1318" s="8">
        <v>3063.5807935770381</v>
      </c>
      <c r="H1318" s="8">
        <v>3063.5807935770381</v>
      </c>
    </row>
    <row r="1319" spans="1:8" x14ac:dyDescent="0.15">
      <c r="A1319" s="7" t="s">
        <v>132</v>
      </c>
      <c r="B1319" s="7" t="str">
        <f>VLOOKUP(A1319,countries!G1314:H1487,2,FALSE)</f>
        <v>Africa</v>
      </c>
      <c r="C1319" s="10">
        <v>2015</v>
      </c>
      <c r="D1319" s="9">
        <f t="shared" si="20"/>
        <v>2460333770.2756882</v>
      </c>
      <c r="E1319" s="9">
        <v>5000000000</v>
      </c>
      <c r="F1319" s="9"/>
      <c r="G1319" s="8">
        <v>2460.333770275688</v>
      </c>
      <c r="H1319" s="8">
        <v>2460.333770275688</v>
      </c>
    </row>
    <row r="1320" spans="1:8" x14ac:dyDescent="0.15">
      <c r="A1320" s="7" t="s">
        <v>132</v>
      </c>
      <c r="B1320" s="7" t="str">
        <f>VLOOKUP(A1320,countries!G1315:H1488,2,FALSE)</f>
        <v>Africa</v>
      </c>
      <c r="C1320" s="10">
        <v>2016</v>
      </c>
      <c r="D1320" s="9">
        <f t="shared" si="20"/>
        <v>717928166.28773689</v>
      </c>
      <c r="E1320" s="9">
        <v>5000000000</v>
      </c>
      <c r="F1320" s="9"/>
      <c r="G1320" s="8">
        <v>717.92816628773687</v>
      </c>
      <c r="H1320" s="8">
        <v>717.92816628773687</v>
      </c>
    </row>
    <row r="1321" spans="1:8" x14ac:dyDescent="0.15">
      <c r="A1321" s="7" t="s">
        <v>132</v>
      </c>
      <c r="B1321" s="7" t="str">
        <f>VLOOKUP(A1321,countries!G1316:H1489,2,FALSE)</f>
        <v>Africa</v>
      </c>
      <c r="C1321" s="10">
        <v>2017</v>
      </c>
      <c r="D1321" s="9">
        <f t="shared" si="20"/>
        <v>309463620.74739009</v>
      </c>
      <c r="E1321" s="9">
        <v>5000000000</v>
      </c>
      <c r="F1321" s="9"/>
      <c r="G1321" s="8">
        <v>309.46362074739011</v>
      </c>
      <c r="H1321" s="8">
        <v>309.46362074739011</v>
      </c>
    </row>
    <row r="1322" spans="1:8" x14ac:dyDescent="0.15">
      <c r="A1322" s="7" t="s">
        <v>132</v>
      </c>
      <c r="B1322" s="7" t="str">
        <f>VLOOKUP(A1322,countries!G1317:H1490,2,FALSE)</f>
        <v>Africa</v>
      </c>
      <c r="C1322" s="10">
        <v>2018</v>
      </c>
      <c r="D1322" s="9">
        <f t="shared" si="20"/>
        <v>434664383.70498127</v>
      </c>
      <c r="E1322" s="9">
        <v>5000000000</v>
      </c>
      <c r="F1322" s="9"/>
      <c r="G1322" s="8">
        <v>434.66438370498128</v>
      </c>
      <c r="H1322" s="8">
        <v>434.66438370498128</v>
      </c>
    </row>
    <row r="1323" spans="1:8" x14ac:dyDescent="0.15">
      <c r="A1323" s="7" t="s">
        <v>132</v>
      </c>
      <c r="B1323" s="7" t="str">
        <f>VLOOKUP(A1323,countries!G1318:H1491,2,FALSE)</f>
        <v>Africa</v>
      </c>
      <c r="C1323" s="10">
        <v>2019</v>
      </c>
      <c r="D1323" s="9">
        <f t="shared" si="20"/>
        <v>267278106.46911582</v>
      </c>
      <c r="E1323" s="9">
        <v>5000000000</v>
      </c>
      <c r="F1323" s="9"/>
      <c r="G1323" s="8">
        <v>267.27810646911581</v>
      </c>
      <c r="H1323" s="8">
        <v>267.27810646911581</v>
      </c>
    </row>
    <row r="1324" spans="1:8" x14ac:dyDescent="0.15">
      <c r="A1324" s="7" t="s">
        <v>132</v>
      </c>
      <c r="B1324" s="7" t="str">
        <f>VLOOKUP(A1324,countries!G1319:H1492,2,FALSE)</f>
        <v>Africa</v>
      </c>
      <c r="C1324" s="10">
        <v>2020</v>
      </c>
      <c r="D1324" s="9">
        <f t="shared" si="20"/>
        <v>142473744.98981902</v>
      </c>
      <c r="E1324" s="9">
        <v>5000000000</v>
      </c>
      <c r="F1324" s="9"/>
      <c r="G1324" s="8">
        <v>142.47374498981901</v>
      </c>
      <c r="H1324" s="8">
        <v>142.47374498981901</v>
      </c>
    </row>
    <row r="1325" spans="1:8" x14ac:dyDescent="0.15">
      <c r="A1325" s="7" t="s">
        <v>132</v>
      </c>
      <c r="B1325" s="7" t="str">
        <f>VLOOKUP(A1325,countries!G1320:H1493,2,FALSE)</f>
        <v>Africa</v>
      </c>
      <c r="C1325" s="10">
        <v>2021</v>
      </c>
      <c r="D1325" s="9">
        <f t="shared" si="20"/>
        <v>213222017.5034546</v>
      </c>
      <c r="E1325" s="9">
        <v>5000000000</v>
      </c>
      <c r="F1325" s="9"/>
      <c r="G1325" s="8">
        <v>213.22201750345459</v>
      </c>
      <c r="H1325" s="8">
        <v>213.22201750345459</v>
      </c>
    </row>
    <row r="1326" spans="1:8" x14ac:dyDescent="0.15">
      <c r="A1326" s="7" t="s">
        <v>132</v>
      </c>
      <c r="B1326" s="7" t="str">
        <f>VLOOKUP(A1326,countries!G1321:H1494,2,FALSE)</f>
        <v>Africa</v>
      </c>
      <c r="C1326" s="10">
        <v>2022</v>
      </c>
      <c r="D1326" s="9">
        <f t="shared" si="20"/>
        <v>322146659.93573236</v>
      </c>
      <c r="E1326" s="9">
        <v>5000000000</v>
      </c>
      <c r="F1326" s="9"/>
      <c r="G1326" s="8">
        <v>322.14665993573237</v>
      </c>
      <c r="H1326" s="8">
        <v>322.14665993573237</v>
      </c>
    </row>
    <row r="1327" spans="1:8" x14ac:dyDescent="0.15">
      <c r="A1327" s="7" t="s">
        <v>133</v>
      </c>
      <c r="B1327" s="7" t="str">
        <f>VLOOKUP(A1327,countries!G1322:H1495,2,FALSE)</f>
        <v>Europe</v>
      </c>
      <c r="C1327" s="10">
        <v>2013</v>
      </c>
      <c r="D1327" s="9">
        <f t="shared" si="20"/>
        <v>16334198637.490839</v>
      </c>
      <c r="E1327" s="9">
        <v>5000000000</v>
      </c>
      <c r="F1327" s="9"/>
      <c r="G1327" s="8">
        <v>16334.198637490839</v>
      </c>
      <c r="H1327" s="8">
        <v>16334.198637490839</v>
      </c>
    </row>
    <row r="1328" spans="1:8" x14ac:dyDescent="0.15">
      <c r="A1328" s="7" t="s">
        <v>133</v>
      </c>
      <c r="B1328" s="7" t="str">
        <f>VLOOKUP(A1328,countries!G1323:H1496,2,FALSE)</f>
        <v>Europe</v>
      </c>
      <c r="C1328" s="10">
        <v>2014</v>
      </c>
      <c r="D1328" s="9">
        <f t="shared" si="20"/>
        <v>16310182832.344709</v>
      </c>
      <c r="E1328" s="9">
        <v>5000000000</v>
      </c>
      <c r="F1328" s="9"/>
      <c r="G1328" s="8">
        <v>16310.18283234471</v>
      </c>
      <c r="H1328" s="8">
        <v>16310.18283234471</v>
      </c>
    </row>
    <row r="1329" spans="1:8" x14ac:dyDescent="0.15">
      <c r="A1329" s="7" t="s">
        <v>133</v>
      </c>
      <c r="B1329" s="7" t="str">
        <f>VLOOKUP(A1329,countries!G1324:H1497,2,FALSE)</f>
        <v>Europe</v>
      </c>
      <c r="C1329" s="10">
        <v>2015</v>
      </c>
      <c r="D1329" s="9">
        <f t="shared" si="20"/>
        <v>17336983682.577</v>
      </c>
      <c r="E1329" s="9">
        <v>5000000000</v>
      </c>
      <c r="F1329" s="9"/>
      <c r="G1329" s="8">
        <v>17336.983682577</v>
      </c>
      <c r="H1329" s="8">
        <v>17336.983682577</v>
      </c>
    </row>
    <row r="1330" spans="1:8" x14ac:dyDescent="0.15">
      <c r="A1330" s="7" t="s">
        <v>133</v>
      </c>
      <c r="B1330" s="7" t="str">
        <f>VLOOKUP(A1330,countries!G1325:H1498,2,FALSE)</f>
        <v>Europe</v>
      </c>
      <c r="C1330" s="10">
        <v>2016</v>
      </c>
      <c r="D1330" s="9">
        <f t="shared" si="20"/>
        <v>16075951613.974579</v>
      </c>
      <c r="E1330" s="9">
        <v>5000000000</v>
      </c>
      <c r="F1330" s="9"/>
      <c r="G1330" s="8">
        <v>16075.951613974579</v>
      </c>
      <c r="H1330" s="8">
        <v>16075.951613974579</v>
      </c>
    </row>
    <row r="1331" spans="1:8" x14ac:dyDescent="0.15">
      <c r="A1331" s="7" t="s">
        <v>133</v>
      </c>
      <c r="B1331" s="7" t="str">
        <f>VLOOKUP(A1331,countries!G1326:H1499,2,FALSE)</f>
        <v>Europe</v>
      </c>
      <c r="C1331" s="10">
        <v>2017</v>
      </c>
      <c r="D1331" s="9">
        <f t="shared" si="20"/>
        <v>17791299359.205082</v>
      </c>
      <c r="E1331" s="9">
        <v>5000000000</v>
      </c>
      <c r="F1331" s="9"/>
      <c r="G1331" s="8">
        <v>17791.299359205081</v>
      </c>
      <c r="H1331" s="8">
        <v>17791.299359205081</v>
      </c>
    </row>
    <row r="1332" spans="1:8" x14ac:dyDescent="0.15">
      <c r="A1332" s="7" t="s">
        <v>133</v>
      </c>
      <c r="B1332" s="7" t="str">
        <f>VLOOKUP(A1332,countries!G1327:H1500,2,FALSE)</f>
        <v>Europe</v>
      </c>
      <c r="C1332" s="10">
        <v>2018</v>
      </c>
      <c r="D1332" s="9">
        <f t="shared" si="20"/>
        <v>18478935201.00148</v>
      </c>
      <c r="E1332" s="9">
        <v>5000000000</v>
      </c>
      <c r="F1332" s="9"/>
      <c r="G1332" s="8">
        <v>18478.935201001481</v>
      </c>
      <c r="H1332" s="8">
        <v>18478.935201001481</v>
      </c>
    </row>
    <row r="1333" spans="1:8" x14ac:dyDescent="0.15">
      <c r="A1333" s="7" t="s">
        <v>133</v>
      </c>
      <c r="B1333" s="7" t="str">
        <f>VLOOKUP(A1333,countries!G1328:H1501,2,FALSE)</f>
        <v>Europe</v>
      </c>
      <c r="C1333" s="10">
        <v>2019</v>
      </c>
      <c r="D1333" s="9">
        <f t="shared" si="20"/>
        <v>18658133689.092758</v>
      </c>
      <c r="E1333" s="9">
        <v>5000000000</v>
      </c>
      <c r="F1333" s="9"/>
      <c r="G1333" s="8">
        <v>18658.13368909276</v>
      </c>
      <c r="H1333" s="8">
        <v>18658.13368909276</v>
      </c>
    </row>
    <row r="1334" spans="1:8" x14ac:dyDescent="0.15">
      <c r="A1334" s="7" t="s">
        <v>133</v>
      </c>
      <c r="B1334" s="7" t="str">
        <f>VLOOKUP(A1334,countries!G1329:H1502,2,FALSE)</f>
        <v>Europe</v>
      </c>
      <c r="C1334" s="10">
        <v>2020</v>
      </c>
      <c r="D1334" s="9">
        <f t="shared" si="20"/>
        <v>18644666580.807022</v>
      </c>
      <c r="E1334" s="9">
        <v>5000000000</v>
      </c>
      <c r="F1334" s="9"/>
      <c r="G1334" s="8">
        <v>18644.666580807021</v>
      </c>
      <c r="H1334" s="8">
        <v>18644.666580807021</v>
      </c>
    </row>
    <row r="1335" spans="1:8" x14ac:dyDescent="0.15">
      <c r="A1335" s="7" t="s">
        <v>133</v>
      </c>
      <c r="B1335" s="7" t="str">
        <f>VLOOKUP(A1335,countries!G1330:H1503,2,FALSE)</f>
        <v>Europe</v>
      </c>
      <c r="C1335" s="10">
        <v>2021</v>
      </c>
      <c r="D1335" s="9">
        <f t="shared" si="20"/>
        <v>19544465468.30653</v>
      </c>
      <c r="E1335" s="9">
        <v>5000000000</v>
      </c>
      <c r="F1335" s="9"/>
      <c r="G1335" s="8">
        <v>19544.465468306531</v>
      </c>
      <c r="H1335" s="8">
        <v>19544.465468306531</v>
      </c>
    </row>
    <row r="1336" spans="1:8" x14ac:dyDescent="0.15">
      <c r="A1336" s="7" t="s">
        <v>133</v>
      </c>
      <c r="B1336" s="7" t="str">
        <f>VLOOKUP(A1336,countries!G1331:H1504,2,FALSE)</f>
        <v>Europe</v>
      </c>
      <c r="C1336" s="10">
        <v>2022</v>
      </c>
      <c r="D1336" s="9">
        <f t="shared" si="20"/>
        <v>20979214411.12233</v>
      </c>
      <c r="E1336" s="9">
        <v>5000000000</v>
      </c>
      <c r="F1336" s="9"/>
      <c r="G1336" s="8">
        <v>20979.214411122332</v>
      </c>
      <c r="H1336" s="8">
        <v>20979.214411122332</v>
      </c>
    </row>
    <row r="1337" spans="1:8" x14ac:dyDescent="0.15">
      <c r="A1337" s="7" t="s">
        <v>134</v>
      </c>
      <c r="B1337" s="7" t="str">
        <f>VLOOKUP(A1337,countries!G1332:H1505,2,FALSE)</f>
        <v>Asia/Oceana</v>
      </c>
      <c r="C1337" s="10">
        <v>2013</v>
      </c>
      <c r="D1337" s="9">
        <f t="shared" si="20"/>
        <v>1512421883.069675</v>
      </c>
      <c r="E1337" s="9">
        <v>5000000000</v>
      </c>
      <c r="F1337" s="9"/>
      <c r="G1337" s="8">
        <v>1512.421883069675</v>
      </c>
      <c r="H1337" s="8">
        <v>1512.421883069675</v>
      </c>
    </row>
    <row r="1338" spans="1:8" x14ac:dyDescent="0.15">
      <c r="A1338" s="7" t="s">
        <v>134</v>
      </c>
      <c r="B1338" s="7" t="str">
        <f>VLOOKUP(A1338,countries!G1333:H1506,2,FALSE)</f>
        <v>Asia/Oceana</v>
      </c>
      <c r="C1338" s="10">
        <v>2014</v>
      </c>
      <c r="D1338" s="9">
        <f t="shared" si="20"/>
        <v>1773426371.2746298</v>
      </c>
      <c r="E1338" s="9">
        <v>5000000000</v>
      </c>
      <c r="F1338" s="9"/>
      <c r="G1338" s="8">
        <v>1773.4263712746299</v>
      </c>
      <c r="H1338" s="8">
        <v>1773.4263712746299</v>
      </c>
    </row>
    <row r="1339" spans="1:8" x14ac:dyDescent="0.15">
      <c r="A1339" s="7" t="s">
        <v>134</v>
      </c>
      <c r="B1339" s="7" t="str">
        <f>VLOOKUP(A1339,countries!G1334:H1507,2,FALSE)</f>
        <v>Asia/Oceana</v>
      </c>
      <c r="C1339" s="10">
        <v>2015</v>
      </c>
      <c r="D1339" s="9">
        <f t="shared" si="20"/>
        <v>1911372382.5301049</v>
      </c>
      <c r="E1339" s="9">
        <v>5000000000</v>
      </c>
      <c r="F1339" s="9"/>
      <c r="G1339" s="8">
        <v>1911.3723825301049</v>
      </c>
      <c r="H1339" s="8">
        <v>1911.3723825301049</v>
      </c>
    </row>
    <row r="1340" spans="1:8" x14ac:dyDescent="0.15">
      <c r="A1340" s="7" t="s">
        <v>134</v>
      </c>
      <c r="B1340" s="7" t="str">
        <f>VLOOKUP(A1340,countries!G1335:H1508,2,FALSE)</f>
        <v>Asia/Oceana</v>
      </c>
      <c r="C1340" s="10">
        <v>2016</v>
      </c>
      <c r="D1340" s="9">
        <f t="shared" si="20"/>
        <v>1667855792.289381</v>
      </c>
      <c r="E1340" s="9">
        <v>5000000000</v>
      </c>
      <c r="F1340" s="9"/>
      <c r="G1340" s="8">
        <v>1667.855792289381</v>
      </c>
      <c r="H1340" s="8">
        <v>1667.855792289381</v>
      </c>
    </row>
    <row r="1341" spans="1:8" x14ac:dyDescent="0.15">
      <c r="A1341" s="7" t="s">
        <v>134</v>
      </c>
      <c r="B1341" s="7" t="str">
        <f>VLOOKUP(A1341,countries!G1336:H1509,2,FALSE)</f>
        <v>Asia/Oceana</v>
      </c>
      <c r="C1341" s="10">
        <v>2017</v>
      </c>
      <c r="D1341" s="9">
        <f t="shared" si="20"/>
        <v>1736693555.3256691</v>
      </c>
      <c r="E1341" s="9">
        <v>5000000000</v>
      </c>
      <c r="F1341" s="9"/>
      <c r="G1341" s="8">
        <v>1736.693555325669</v>
      </c>
      <c r="H1341" s="8">
        <v>1736.693555325669</v>
      </c>
    </row>
    <row r="1342" spans="1:8" x14ac:dyDescent="0.15">
      <c r="A1342" s="7" t="s">
        <v>134</v>
      </c>
      <c r="B1342" s="7" t="str">
        <f>VLOOKUP(A1342,countries!G1337:H1510,2,FALSE)</f>
        <v>Asia/Oceana</v>
      </c>
      <c r="C1342" s="10">
        <v>2018</v>
      </c>
      <c r="D1342" s="9">
        <f t="shared" si="20"/>
        <v>1592074777.9286931</v>
      </c>
      <c r="E1342" s="9">
        <v>5000000000</v>
      </c>
      <c r="F1342" s="9"/>
      <c r="G1342" s="8">
        <v>1592.074777928693</v>
      </c>
      <c r="H1342" s="8">
        <v>1592.074777928693</v>
      </c>
    </row>
    <row r="1343" spans="1:8" x14ac:dyDescent="0.15">
      <c r="A1343" s="7" t="s">
        <v>134</v>
      </c>
      <c r="B1343" s="7" t="str">
        <f>VLOOKUP(A1343,countries!G1338:H1511,2,FALSE)</f>
        <v>Asia/Oceana</v>
      </c>
      <c r="C1343" s="10">
        <v>2019</v>
      </c>
      <c r="D1343" s="9">
        <f t="shared" si="20"/>
        <v>1609898332.53336</v>
      </c>
      <c r="E1343" s="9">
        <v>5000000000</v>
      </c>
      <c r="F1343" s="9"/>
      <c r="G1343" s="8">
        <v>1609.89833253336</v>
      </c>
      <c r="H1343" s="8">
        <v>1609.89833253336</v>
      </c>
    </row>
    <row r="1344" spans="1:8" x14ac:dyDescent="0.15">
      <c r="A1344" s="7" t="s">
        <v>134</v>
      </c>
      <c r="B1344" s="7" t="str">
        <f>VLOOKUP(A1344,countries!G1339:H1512,2,FALSE)</f>
        <v>Asia/Oceana</v>
      </c>
      <c r="C1344" s="10">
        <v>2020</v>
      </c>
      <c r="D1344" s="9">
        <f t="shared" si="20"/>
        <v>1499211114.906683</v>
      </c>
      <c r="E1344" s="9">
        <v>5000000000</v>
      </c>
      <c r="F1344" s="9"/>
      <c r="G1344" s="8">
        <v>1499.211114906683</v>
      </c>
      <c r="H1344" s="8">
        <v>1499.211114906683</v>
      </c>
    </row>
    <row r="1345" spans="1:8" x14ac:dyDescent="0.15">
      <c r="A1345" s="7" t="s">
        <v>134</v>
      </c>
      <c r="B1345" s="7" t="str">
        <f>VLOOKUP(A1345,countries!G1340:H1513,2,FALSE)</f>
        <v>Asia/Oceana</v>
      </c>
      <c r="C1345" s="10">
        <v>2021</v>
      </c>
      <c r="D1345" s="9">
        <f t="shared" si="20"/>
        <v>1702947246.42396</v>
      </c>
      <c r="E1345" s="9">
        <v>5000000000</v>
      </c>
      <c r="F1345" s="9"/>
      <c r="G1345" s="8">
        <v>1702.94724642396</v>
      </c>
      <c r="H1345" s="8">
        <v>1702.94724642396</v>
      </c>
    </row>
    <row r="1346" spans="1:8" x14ac:dyDescent="0.15">
      <c r="A1346" s="7" t="s">
        <v>134</v>
      </c>
      <c r="B1346" s="7" t="str">
        <f>VLOOKUP(A1346,countries!G1341:H1514,2,FALSE)</f>
        <v>Asia/Oceana</v>
      </c>
      <c r="C1346" s="10">
        <v>2022</v>
      </c>
      <c r="D1346" s="9">
        <f t="shared" si="20"/>
        <v>1169918815.11063</v>
      </c>
      <c r="E1346" s="9">
        <v>5000000000</v>
      </c>
      <c r="F1346" s="9"/>
      <c r="G1346" s="8">
        <v>1169.91881511063</v>
      </c>
      <c r="H1346" s="8">
        <v>1169.91881511063</v>
      </c>
    </row>
    <row r="1347" spans="1:8" x14ac:dyDescent="0.15">
      <c r="A1347" s="7" t="s">
        <v>135</v>
      </c>
      <c r="B1347" s="7" t="str">
        <f>VLOOKUP(A1347,countries!G1342:H1515,2,FALSE)</f>
        <v>Europe</v>
      </c>
      <c r="C1347" s="10">
        <v>2013</v>
      </c>
      <c r="D1347" s="9">
        <f t="shared" si="20"/>
        <v>5418957441.2926407</v>
      </c>
      <c r="E1347" s="9">
        <v>5000000000</v>
      </c>
      <c r="F1347" s="9"/>
      <c r="G1347" s="8">
        <v>5418.9574412926404</v>
      </c>
      <c r="H1347" s="8">
        <v>5418.9574412926404</v>
      </c>
    </row>
    <row r="1348" spans="1:8" x14ac:dyDescent="0.15">
      <c r="A1348" s="7" t="s">
        <v>135</v>
      </c>
      <c r="B1348" s="7" t="str">
        <f>VLOOKUP(A1348,countries!G1343:H1516,2,FALSE)</f>
        <v>Europe</v>
      </c>
      <c r="C1348" s="10">
        <v>2014</v>
      </c>
      <c r="D1348" s="9">
        <f t="shared" si="20"/>
        <v>5741197285.7785454</v>
      </c>
      <c r="E1348" s="9">
        <v>5000000000</v>
      </c>
      <c r="F1348" s="9"/>
      <c r="G1348" s="8">
        <v>5741.1972857785449</v>
      </c>
      <c r="H1348" s="8">
        <v>5741.1972857785449</v>
      </c>
    </row>
    <row r="1349" spans="1:8" x14ac:dyDescent="0.15">
      <c r="A1349" s="7" t="s">
        <v>135</v>
      </c>
      <c r="B1349" s="7" t="str">
        <f>VLOOKUP(A1349,countries!G1344:H1517,2,FALSE)</f>
        <v>Europe</v>
      </c>
      <c r="C1349" s="10">
        <v>2015</v>
      </c>
      <c r="D1349" s="9">
        <f t="shared" si="20"/>
        <v>5802886563.2791357</v>
      </c>
      <c r="E1349" s="9">
        <v>5000000000</v>
      </c>
      <c r="F1349" s="9"/>
      <c r="G1349" s="8">
        <v>5802.8865632791358</v>
      </c>
      <c r="H1349" s="8">
        <v>5802.8865632791358</v>
      </c>
    </row>
    <row r="1350" spans="1:8" x14ac:dyDescent="0.15">
      <c r="A1350" s="7" t="s">
        <v>135</v>
      </c>
      <c r="B1350" s="7" t="str">
        <f>VLOOKUP(A1350,countries!G1345:H1518,2,FALSE)</f>
        <v>Europe</v>
      </c>
      <c r="C1350" s="10">
        <v>2016</v>
      </c>
      <c r="D1350" s="9">
        <f t="shared" si="20"/>
        <v>5879495121.4054422</v>
      </c>
      <c r="E1350" s="9">
        <v>5000000000</v>
      </c>
      <c r="F1350" s="9"/>
      <c r="G1350" s="8">
        <v>5879.4951214054427</v>
      </c>
      <c r="H1350" s="8">
        <v>5879.4951214054427</v>
      </c>
    </row>
    <row r="1351" spans="1:8" x14ac:dyDescent="0.15">
      <c r="A1351" s="7" t="s">
        <v>135</v>
      </c>
      <c r="B1351" s="7" t="str">
        <f>VLOOKUP(A1351,countries!G1346:H1519,2,FALSE)</f>
        <v>Europe</v>
      </c>
      <c r="C1351" s="10">
        <v>2017</v>
      </c>
      <c r="D1351" s="9">
        <f t="shared" ref="D1351:D1414" si="21">G1351*1000000</f>
        <v>5879211795.1807852</v>
      </c>
      <c r="E1351" s="9">
        <v>5000000000</v>
      </c>
      <c r="F1351" s="9"/>
      <c r="G1351" s="8">
        <v>5879.211795180785</v>
      </c>
      <c r="H1351" s="8">
        <v>5879.211795180785</v>
      </c>
    </row>
    <row r="1352" spans="1:8" x14ac:dyDescent="0.15">
      <c r="A1352" s="7" t="s">
        <v>135</v>
      </c>
      <c r="B1352" s="7" t="str">
        <f>VLOOKUP(A1352,countries!G1347:H1520,2,FALSE)</f>
        <v>Europe</v>
      </c>
      <c r="C1352" s="10">
        <v>2018</v>
      </c>
      <c r="D1352" s="9">
        <f t="shared" si="21"/>
        <v>6073269887.4657154</v>
      </c>
      <c r="E1352" s="9">
        <v>5000000000</v>
      </c>
      <c r="F1352" s="9"/>
      <c r="G1352" s="8">
        <v>6073.2698874657153</v>
      </c>
      <c r="H1352" s="8">
        <v>6073.2698874657153</v>
      </c>
    </row>
    <row r="1353" spans="1:8" x14ac:dyDescent="0.15">
      <c r="A1353" s="7" t="s">
        <v>135</v>
      </c>
      <c r="B1353" s="7" t="str">
        <f>VLOOKUP(A1353,countries!G1348:H1521,2,FALSE)</f>
        <v>Europe</v>
      </c>
      <c r="C1353" s="10">
        <v>2019</v>
      </c>
      <c r="D1353" s="9">
        <f t="shared" si="21"/>
        <v>6610065061.2821512</v>
      </c>
      <c r="E1353" s="9">
        <v>5000000000</v>
      </c>
      <c r="F1353" s="9"/>
      <c r="G1353" s="8">
        <v>6610.065061282151</v>
      </c>
      <c r="H1353" s="8">
        <v>6610.065061282151</v>
      </c>
    </row>
    <row r="1354" spans="1:8" x14ac:dyDescent="0.15">
      <c r="A1354" s="7" t="s">
        <v>135</v>
      </c>
      <c r="B1354" s="7" t="str">
        <f>VLOOKUP(A1354,countries!G1349:H1522,2,FALSE)</f>
        <v>Europe</v>
      </c>
      <c r="C1354" s="10">
        <v>2020</v>
      </c>
      <c r="D1354" s="9">
        <f t="shared" si="21"/>
        <v>6879099807.6127853</v>
      </c>
      <c r="E1354" s="9">
        <v>5000000000</v>
      </c>
      <c r="F1354" s="9"/>
      <c r="G1354" s="8">
        <v>6879.0998076127853</v>
      </c>
      <c r="H1354" s="8">
        <v>6879.0998076127853</v>
      </c>
    </row>
    <row r="1355" spans="1:8" x14ac:dyDescent="0.15">
      <c r="A1355" s="7" t="s">
        <v>135</v>
      </c>
      <c r="B1355" s="7" t="str">
        <f>VLOOKUP(A1355,countries!G1350:H1523,2,FALSE)</f>
        <v>Europe</v>
      </c>
      <c r="C1355" s="10">
        <v>2021</v>
      </c>
      <c r="D1355" s="9">
        <f t="shared" si="21"/>
        <v>7582555970.1492529</v>
      </c>
      <c r="E1355" s="9">
        <v>5000000000</v>
      </c>
      <c r="F1355" s="9"/>
      <c r="G1355" s="8">
        <v>7582.555970149253</v>
      </c>
      <c r="H1355" s="8">
        <v>7582.555970149253</v>
      </c>
    </row>
    <row r="1356" spans="1:8" x14ac:dyDescent="0.15">
      <c r="A1356" s="7" t="s">
        <v>135</v>
      </c>
      <c r="B1356" s="7" t="str">
        <f>VLOOKUP(A1356,countries!G1351:H1524,2,FALSE)</f>
        <v>Europe</v>
      </c>
      <c r="C1356" s="10">
        <v>2022</v>
      </c>
      <c r="D1356" s="9">
        <f t="shared" si="21"/>
        <v>8491464712.0712147</v>
      </c>
      <c r="E1356" s="9">
        <v>5000000000</v>
      </c>
      <c r="F1356" s="9"/>
      <c r="G1356" s="8">
        <v>8491.4647120712143</v>
      </c>
      <c r="H1356" s="8">
        <v>8491.4647120712143</v>
      </c>
    </row>
    <row r="1357" spans="1:8" x14ac:dyDescent="0.15">
      <c r="A1357" s="7" t="s">
        <v>136</v>
      </c>
      <c r="B1357" s="7" t="str">
        <f>VLOOKUP(A1357,countries!G1352:H1525,2,FALSE)</f>
        <v>Europe</v>
      </c>
      <c r="C1357" s="10">
        <v>2013</v>
      </c>
      <c r="D1357" s="9">
        <f t="shared" si="21"/>
        <v>5107967920.9487038</v>
      </c>
      <c r="E1357" s="9">
        <v>5000000000</v>
      </c>
      <c r="F1357" s="9"/>
      <c r="G1357" s="8">
        <v>5107.967920948704</v>
      </c>
      <c r="H1357" s="8">
        <v>5107.967920948704</v>
      </c>
    </row>
    <row r="1358" spans="1:8" x14ac:dyDescent="0.15">
      <c r="A1358" s="7" t="s">
        <v>136</v>
      </c>
      <c r="B1358" s="7" t="str">
        <f>VLOOKUP(A1358,countries!G1353:H1526,2,FALSE)</f>
        <v>Europe</v>
      </c>
      <c r="C1358" s="10">
        <v>2014</v>
      </c>
      <c r="D1358" s="9">
        <f t="shared" si="21"/>
        <v>4627893407.5511093</v>
      </c>
      <c r="E1358" s="9">
        <v>5000000000</v>
      </c>
      <c r="F1358" s="9"/>
      <c r="G1358" s="8">
        <v>4627.8934075511097</v>
      </c>
      <c r="H1358" s="8">
        <v>4627.8934075511097</v>
      </c>
    </row>
    <row r="1359" spans="1:8" x14ac:dyDescent="0.15">
      <c r="A1359" s="7" t="s">
        <v>136</v>
      </c>
      <c r="B1359" s="7" t="str">
        <f>VLOOKUP(A1359,countries!G1354:H1527,2,FALSE)</f>
        <v>Europe</v>
      </c>
      <c r="C1359" s="10">
        <v>2015</v>
      </c>
      <c r="D1359" s="9">
        <f t="shared" si="21"/>
        <v>4819916372.8229542</v>
      </c>
      <c r="E1359" s="9">
        <v>5000000000</v>
      </c>
      <c r="F1359" s="9"/>
      <c r="G1359" s="8">
        <v>4819.9163728229541</v>
      </c>
      <c r="H1359" s="8">
        <v>4819.9163728229541</v>
      </c>
    </row>
    <row r="1360" spans="1:8" x14ac:dyDescent="0.15">
      <c r="A1360" s="7" t="s">
        <v>136</v>
      </c>
      <c r="B1360" s="7" t="str">
        <f>VLOOKUP(A1360,countries!G1355:H1528,2,FALSE)</f>
        <v>Europe</v>
      </c>
      <c r="C1360" s="10">
        <v>2016</v>
      </c>
      <c r="D1360" s="9">
        <f t="shared" si="21"/>
        <v>5013410263.8256769</v>
      </c>
      <c r="E1360" s="9">
        <v>5000000000</v>
      </c>
      <c r="F1360" s="9"/>
      <c r="G1360" s="8">
        <v>5013.4102638256772</v>
      </c>
      <c r="H1360" s="8">
        <v>5013.4102638256772</v>
      </c>
    </row>
    <row r="1361" spans="1:8" x14ac:dyDescent="0.15">
      <c r="A1361" s="7" t="s">
        <v>136</v>
      </c>
      <c r="B1361" s="7" t="str">
        <f>VLOOKUP(A1361,countries!G1356:H1529,2,FALSE)</f>
        <v>Europe</v>
      </c>
      <c r="C1361" s="10">
        <v>2017</v>
      </c>
      <c r="D1361" s="9">
        <f t="shared" si="21"/>
        <v>5043233091.1844358</v>
      </c>
      <c r="E1361" s="9">
        <v>5000000000</v>
      </c>
      <c r="F1361" s="9"/>
      <c r="G1361" s="8">
        <v>5043.2330911844356</v>
      </c>
      <c r="H1361" s="8">
        <v>5043.2330911844356</v>
      </c>
    </row>
    <row r="1362" spans="1:8" x14ac:dyDescent="0.15">
      <c r="A1362" s="7" t="s">
        <v>136</v>
      </c>
      <c r="B1362" s="7" t="str">
        <f>VLOOKUP(A1362,countries!G1357:H1530,2,FALSE)</f>
        <v>Europe</v>
      </c>
      <c r="C1362" s="10">
        <v>2018</v>
      </c>
      <c r="D1362" s="9">
        <f t="shared" si="21"/>
        <v>5079011039.2805719</v>
      </c>
      <c r="E1362" s="9">
        <v>5000000000</v>
      </c>
      <c r="F1362" s="9"/>
      <c r="G1362" s="8">
        <v>5079.0110392805718</v>
      </c>
      <c r="H1362" s="8">
        <v>5079.0110392805718</v>
      </c>
    </row>
    <row r="1363" spans="1:8" x14ac:dyDescent="0.15">
      <c r="A1363" s="7" t="s">
        <v>136</v>
      </c>
      <c r="B1363" s="7" t="str">
        <f>VLOOKUP(A1363,countries!G1358:H1531,2,FALSE)</f>
        <v>Europe</v>
      </c>
      <c r="C1363" s="10">
        <v>2019</v>
      </c>
      <c r="D1363" s="9">
        <f t="shared" si="21"/>
        <v>5453389451.7364397</v>
      </c>
      <c r="E1363" s="9">
        <v>5000000000</v>
      </c>
      <c r="F1363" s="9"/>
      <c r="G1363" s="8">
        <v>5453.3894517364397</v>
      </c>
      <c r="H1363" s="8">
        <v>5453.3894517364397</v>
      </c>
    </row>
    <row r="1364" spans="1:8" x14ac:dyDescent="0.15">
      <c r="A1364" s="7" t="s">
        <v>136</v>
      </c>
      <c r="B1364" s="7" t="str">
        <f>VLOOKUP(A1364,countries!G1359:H1532,2,FALSE)</f>
        <v>Europe</v>
      </c>
      <c r="C1364" s="10">
        <v>2020</v>
      </c>
      <c r="D1364" s="9">
        <f t="shared" si="21"/>
        <v>6602634866.843791</v>
      </c>
      <c r="E1364" s="9">
        <v>5000000000</v>
      </c>
      <c r="F1364" s="9"/>
      <c r="G1364" s="8">
        <v>6602.6348668437913</v>
      </c>
      <c r="H1364" s="8">
        <v>6602.6348668437913</v>
      </c>
    </row>
    <row r="1365" spans="1:8" x14ac:dyDescent="0.15">
      <c r="A1365" s="7" t="s">
        <v>136</v>
      </c>
      <c r="B1365" s="7" t="str">
        <f>VLOOKUP(A1365,countries!G1360:H1533,2,FALSE)</f>
        <v>Europe</v>
      </c>
      <c r="C1365" s="10">
        <v>2021</v>
      </c>
      <c r="D1365" s="9">
        <f t="shared" si="21"/>
        <v>6214004376.3676138</v>
      </c>
      <c r="E1365" s="9">
        <v>5000000000</v>
      </c>
      <c r="F1365" s="9"/>
      <c r="G1365" s="8">
        <v>6214.004376367614</v>
      </c>
      <c r="H1365" s="8">
        <v>6214.004376367614</v>
      </c>
    </row>
    <row r="1366" spans="1:8" x14ac:dyDescent="0.15">
      <c r="A1366" s="7" t="s">
        <v>136</v>
      </c>
      <c r="B1366" s="7" t="str">
        <f>VLOOKUP(A1366,countries!G1361:H1534,2,FALSE)</f>
        <v>Europe</v>
      </c>
      <c r="C1366" s="10">
        <v>2022</v>
      </c>
      <c r="D1366" s="9">
        <f t="shared" si="21"/>
        <v>6241221548.0194187</v>
      </c>
      <c r="E1366" s="9">
        <v>5000000000</v>
      </c>
      <c r="F1366" s="9"/>
      <c r="G1366" s="8">
        <v>6241.2215480194191</v>
      </c>
      <c r="H1366" s="8">
        <v>6241.2215480194191</v>
      </c>
    </row>
    <row r="1367" spans="1:8" x14ac:dyDescent="0.15">
      <c r="A1367" s="7" t="s">
        <v>137</v>
      </c>
      <c r="B1367" s="7" t="str">
        <f>VLOOKUP(A1367,countries!G1362:H1535,2,FALSE)</f>
        <v>Asia/Oceana</v>
      </c>
      <c r="C1367" s="10">
        <v>2013</v>
      </c>
      <c r="D1367" s="9">
        <f t="shared" si="21"/>
        <v>11340954724.318871</v>
      </c>
      <c r="E1367" s="9">
        <v>5000000000</v>
      </c>
      <c r="F1367" s="9"/>
      <c r="G1367" s="8">
        <v>11340.95472431887</v>
      </c>
      <c r="H1367" s="8">
        <v>11340.95472431887</v>
      </c>
    </row>
    <row r="1368" spans="1:8" x14ac:dyDescent="0.15">
      <c r="A1368" s="7" t="s">
        <v>137</v>
      </c>
      <c r="B1368" s="7" t="str">
        <f>VLOOKUP(A1368,countries!G1363:H1536,2,FALSE)</f>
        <v>Asia/Oceana</v>
      </c>
      <c r="C1368" s="10">
        <v>2014</v>
      </c>
      <c r="D1368" s="9">
        <f t="shared" si="21"/>
        <v>11275179322.568029</v>
      </c>
      <c r="E1368" s="9">
        <v>5000000000</v>
      </c>
      <c r="F1368" s="9"/>
      <c r="G1368" s="8">
        <v>11275.17932256803</v>
      </c>
      <c r="H1368" s="8">
        <v>11275.17932256803</v>
      </c>
    </row>
    <row r="1369" spans="1:8" x14ac:dyDescent="0.15">
      <c r="A1369" s="7" t="s">
        <v>137</v>
      </c>
      <c r="B1369" s="7" t="str">
        <f>VLOOKUP(A1369,countries!G1364:H1537,2,FALSE)</f>
        <v>Asia/Oceana</v>
      </c>
      <c r="C1369" s="10">
        <v>2015</v>
      </c>
      <c r="D1369" s="9">
        <f t="shared" si="21"/>
        <v>11883312966.826759</v>
      </c>
      <c r="E1369" s="9">
        <v>5000000000</v>
      </c>
      <c r="F1369" s="9"/>
      <c r="G1369" s="8">
        <v>11883.312966826759</v>
      </c>
      <c r="H1369" s="8">
        <v>11883.312966826759</v>
      </c>
    </row>
    <row r="1370" spans="1:8" x14ac:dyDescent="0.15">
      <c r="A1370" s="7" t="s">
        <v>137</v>
      </c>
      <c r="B1370" s="7" t="str">
        <f>VLOOKUP(A1370,countries!G1365:H1538,2,FALSE)</f>
        <v>Asia/Oceana</v>
      </c>
      <c r="C1370" s="10">
        <v>2016</v>
      </c>
      <c r="D1370" s="9">
        <f t="shared" si="21"/>
        <v>11679047231.55937</v>
      </c>
      <c r="E1370" s="9">
        <v>5000000000</v>
      </c>
      <c r="F1370" s="9"/>
      <c r="G1370" s="8">
        <v>11679.047231559371</v>
      </c>
      <c r="H1370" s="8">
        <v>11679.047231559371</v>
      </c>
    </row>
    <row r="1371" spans="1:8" x14ac:dyDescent="0.15">
      <c r="A1371" s="7" t="s">
        <v>137</v>
      </c>
      <c r="B1371" s="7" t="str">
        <f>VLOOKUP(A1371,countries!G1366:H1539,2,FALSE)</f>
        <v>Asia/Oceana</v>
      </c>
      <c r="C1371" s="10">
        <v>2017</v>
      </c>
      <c r="D1371" s="9">
        <f t="shared" si="21"/>
        <v>11834222141.493519</v>
      </c>
      <c r="E1371" s="9">
        <v>5000000000</v>
      </c>
      <c r="F1371" s="9"/>
      <c r="G1371" s="8">
        <v>11834.222141493519</v>
      </c>
      <c r="H1371" s="8">
        <v>11834.222141493519</v>
      </c>
    </row>
    <row r="1372" spans="1:8" x14ac:dyDescent="0.15">
      <c r="A1372" s="7" t="s">
        <v>137</v>
      </c>
      <c r="B1372" s="7" t="str">
        <f>VLOOKUP(A1372,countries!G1367:H1540,2,FALSE)</f>
        <v>Asia/Oceana</v>
      </c>
      <c r="C1372" s="10">
        <v>2018</v>
      </c>
      <c r="D1372" s="9">
        <f t="shared" si="21"/>
        <v>11578864860.540051</v>
      </c>
      <c r="E1372" s="9">
        <v>5000000000</v>
      </c>
      <c r="F1372" s="9"/>
      <c r="G1372" s="8">
        <v>11578.86486054005</v>
      </c>
      <c r="H1372" s="8">
        <v>11578.86486054005</v>
      </c>
    </row>
    <row r="1373" spans="1:8" x14ac:dyDescent="0.15">
      <c r="A1373" s="7" t="s">
        <v>137</v>
      </c>
      <c r="B1373" s="7" t="str">
        <f>VLOOKUP(A1373,countries!G1368:H1541,2,FALSE)</f>
        <v>Asia/Oceana</v>
      </c>
      <c r="C1373" s="10">
        <v>2019</v>
      </c>
      <c r="D1373" s="9">
        <f t="shared" si="21"/>
        <v>12349266869.24905</v>
      </c>
      <c r="E1373" s="9">
        <v>5000000000</v>
      </c>
      <c r="F1373" s="9"/>
      <c r="G1373" s="8">
        <v>12349.26686924905</v>
      </c>
      <c r="H1373" s="8">
        <v>12349.26686924905</v>
      </c>
    </row>
    <row r="1374" spans="1:8" x14ac:dyDescent="0.15">
      <c r="A1374" s="7" t="s">
        <v>137</v>
      </c>
      <c r="B1374" s="7" t="str">
        <f>VLOOKUP(A1374,countries!G1369:H1542,2,FALSE)</f>
        <v>Asia/Oceana</v>
      </c>
      <c r="C1374" s="10">
        <v>2020</v>
      </c>
      <c r="D1374" s="9">
        <f t="shared" si="21"/>
        <v>12710955781.32678</v>
      </c>
      <c r="E1374" s="9">
        <v>5000000000</v>
      </c>
      <c r="F1374" s="9"/>
      <c r="G1374" s="8">
        <v>12710.95578132678</v>
      </c>
      <c r="H1374" s="8">
        <v>12710.95578132678</v>
      </c>
    </row>
    <row r="1375" spans="1:8" x14ac:dyDescent="0.15">
      <c r="A1375" s="7" t="s">
        <v>137</v>
      </c>
      <c r="B1375" s="7" t="str">
        <f>VLOOKUP(A1375,countries!G1370:H1543,2,FALSE)</f>
        <v>Asia/Oceana</v>
      </c>
      <c r="C1375" s="10">
        <v>2021</v>
      </c>
      <c r="D1375" s="9">
        <f t="shared" si="21"/>
        <v>12893982808.022921</v>
      </c>
      <c r="E1375" s="9">
        <v>5000000000</v>
      </c>
      <c r="F1375" s="9"/>
      <c r="G1375" s="8">
        <v>12893.98280802292</v>
      </c>
      <c r="H1375" s="8">
        <v>12893.98280802292</v>
      </c>
    </row>
    <row r="1376" spans="1:8" x14ac:dyDescent="0.15">
      <c r="A1376" s="7" t="s">
        <v>137</v>
      </c>
      <c r="B1376" s="7" t="str">
        <f>VLOOKUP(A1376,countries!G1371:H1544,2,FALSE)</f>
        <v>Asia/Oceana</v>
      </c>
      <c r="C1376" s="10">
        <v>2022</v>
      </c>
      <c r="D1376" s="9">
        <f t="shared" si="21"/>
        <v>12944129870.74848</v>
      </c>
      <c r="E1376" s="9">
        <v>5000000000</v>
      </c>
      <c r="F1376" s="9"/>
      <c r="G1376" s="8">
        <v>12944.12987074848</v>
      </c>
      <c r="H1376" s="8">
        <v>12944.12987074848</v>
      </c>
    </row>
    <row r="1377" spans="1:8" x14ac:dyDescent="0.15">
      <c r="A1377" s="7" t="s">
        <v>138</v>
      </c>
      <c r="B1377" s="7" t="str">
        <f>VLOOKUP(A1377,countries!G1372:H1545,2,FALSE)</f>
        <v>Asia/Oceana</v>
      </c>
      <c r="C1377" s="10">
        <v>2013</v>
      </c>
      <c r="D1377" s="9">
        <f t="shared" si="21"/>
        <v>82571424.173097923</v>
      </c>
      <c r="E1377" s="9">
        <v>5000000000</v>
      </c>
      <c r="F1377" s="9"/>
      <c r="G1377" s="8">
        <f>IF(H1377,"",AVERAGE(H1378:H1386))</f>
        <v>82.571424173097924</v>
      </c>
      <c r="H1377" s="8"/>
    </row>
    <row r="1378" spans="1:8" x14ac:dyDescent="0.15">
      <c r="A1378" s="7" t="s">
        <v>138</v>
      </c>
      <c r="B1378" s="7" t="str">
        <f>VLOOKUP(A1378,countries!G1373:H1546,2,FALSE)</f>
        <v>Asia/Oceana</v>
      </c>
      <c r="C1378" s="10">
        <v>2014</v>
      </c>
      <c r="D1378" s="9">
        <f t="shared" si="21"/>
        <v>74174721.673519507</v>
      </c>
      <c r="E1378" s="9">
        <v>5000000000</v>
      </c>
      <c r="F1378" s="9"/>
      <c r="G1378" s="8">
        <v>74.174721673519514</v>
      </c>
      <c r="H1378" s="8">
        <v>74.174721673519514</v>
      </c>
    </row>
    <row r="1379" spans="1:8" x14ac:dyDescent="0.15">
      <c r="A1379" s="7" t="s">
        <v>138</v>
      </c>
      <c r="B1379" s="7" t="str">
        <f>VLOOKUP(A1379,countries!G1374:H1547,2,FALSE)</f>
        <v>Asia/Oceana</v>
      </c>
      <c r="C1379" s="10">
        <v>2015</v>
      </c>
      <c r="D1379" s="9">
        <f t="shared" si="21"/>
        <v>84551035.256883591</v>
      </c>
      <c r="E1379" s="9">
        <v>5000000000</v>
      </c>
      <c r="F1379" s="9"/>
      <c r="G1379" s="8">
        <v>84.551035256883594</v>
      </c>
      <c r="H1379" s="8">
        <v>84.551035256883594</v>
      </c>
    </row>
    <row r="1380" spans="1:8" x14ac:dyDescent="0.15">
      <c r="A1380" s="7" t="s">
        <v>138</v>
      </c>
      <c r="B1380" s="7" t="str">
        <f>VLOOKUP(A1380,countries!G1375:H1548,2,FALSE)</f>
        <v>Asia/Oceana</v>
      </c>
      <c r="C1380" s="10">
        <v>2016</v>
      </c>
      <c r="D1380" s="9">
        <f t="shared" si="21"/>
        <v>85156733.906191498</v>
      </c>
      <c r="E1380" s="9">
        <v>5000000000</v>
      </c>
      <c r="F1380" s="9"/>
      <c r="G1380" s="8">
        <v>85.156733906191505</v>
      </c>
      <c r="H1380" s="8">
        <v>85.156733906191505</v>
      </c>
    </row>
    <row r="1381" spans="1:8" x14ac:dyDescent="0.15">
      <c r="A1381" s="7" t="s">
        <v>138</v>
      </c>
      <c r="B1381" s="7" t="str">
        <f>VLOOKUP(A1381,countries!G1376:H1549,2,FALSE)</f>
        <v>Asia/Oceana</v>
      </c>
      <c r="C1381" s="10">
        <v>2017</v>
      </c>
      <c r="D1381" s="9">
        <f t="shared" si="21"/>
        <v>78983591.792862833</v>
      </c>
      <c r="E1381" s="9">
        <v>5000000000</v>
      </c>
      <c r="F1381" s="9"/>
      <c r="G1381" s="8">
        <v>78.983591792862839</v>
      </c>
      <c r="H1381" s="8">
        <v>78.983591792862839</v>
      </c>
    </row>
    <row r="1382" spans="1:8" x14ac:dyDescent="0.15">
      <c r="A1382" s="7" t="s">
        <v>138</v>
      </c>
      <c r="B1382" s="7" t="str">
        <f>VLOOKUP(A1382,countries!G1377:H1550,2,FALSE)</f>
        <v>Asia/Oceana</v>
      </c>
      <c r="C1382" s="10">
        <v>2018</v>
      </c>
      <c r="D1382" s="9">
        <f t="shared" si="21"/>
        <v>83209986.547833115</v>
      </c>
      <c r="E1382" s="9">
        <v>5000000000</v>
      </c>
      <c r="F1382" s="9"/>
      <c r="G1382" s="8">
        <v>83.209986547833111</v>
      </c>
      <c r="H1382" s="8">
        <v>83.209986547833111</v>
      </c>
    </row>
    <row r="1383" spans="1:8" x14ac:dyDescent="0.15">
      <c r="A1383" s="7" t="s">
        <v>138</v>
      </c>
      <c r="B1383" s="7" t="str">
        <f>VLOOKUP(A1383,countries!G1378:H1551,2,FALSE)</f>
        <v>Asia/Oceana</v>
      </c>
      <c r="C1383" s="10">
        <v>2019</v>
      </c>
      <c r="D1383" s="9">
        <f t="shared" si="21"/>
        <v>83213344.205407396</v>
      </c>
      <c r="E1383" s="9">
        <v>5000000000</v>
      </c>
      <c r="F1383" s="9"/>
      <c r="G1383" s="8">
        <v>83.213344205407395</v>
      </c>
      <c r="H1383" s="8">
        <v>83.213344205407395</v>
      </c>
    </row>
    <row r="1384" spans="1:8" x14ac:dyDescent="0.15">
      <c r="A1384" s="7" t="s">
        <v>138</v>
      </c>
      <c r="B1384" s="7" t="str">
        <f>VLOOKUP(A1384,countries!G1379:H1552,2,FALSE)</f>
        <v>Asia/Oceana</v>
      </c>
      <c r="C1384" s="10">
        <v>2020</v>
      </c>
      <c r="D1384" s="9">
        <f t="shared" si="21"/>
        <v>79124377.510777473</v>
      </c>
      <c r="E1384" s="9">
        <v>5000000000</v>
      </c>
      <c r="F1384" s="9"/>
      <c r="G1384" s="8">
        <v>79.124377510777478</v>
      </c>
      <c r="H1384" s="8">
        <v>79.124377510777478</v>
      </c>
    </row>
    <row r="1385" spans="1:8" x14ac:dyDescent="0.15">
      <c r="A1385" s="7" t="s">
        <v>138</v>
      </c>
      <c r="B1385" s="7" t="str">
        <f>VLOOKUP(A1385,countries!G1380:H1553,2,FALSE)</f>
        <v>Asia/Oceana</v>
      </c>
      <c r="C1385" s="10">
        <v>2021</v>
      </c>
      <c r="D1385" s="9">
        <f t="shared" si="21"/>
        <v>81706775.597193867</v>
      </c>
      <c r="E1385" s="9">
        <v>5000000000</v>
      </c>
      <c r="F1385" s="9"/>
      <c r="G1385" s="8">
        <v>81.706775597193868</v>
      </c>
      <c r="H1385" s="8">
        <v>81.706775597193868</v>
      </c>
    </row>
    <row r="1386" spans="1:8" x14ac:dyDescent="0.15">
      <c r="A1386" s="7" t="s">
        <v>138</v>
      </c>
      <c r="B1386" s="7" t="str">
        <f>VLOOKUP(A1386,countries!G1381:H1554,2,FALSE)</f>
        <v>Asia/Oceana</v>
      </c>
      <c r="C1386" s="10">
        <v>2022</v>
      </c>
      <c r="D1386" s="9">
        <f t="shared" si="21"/>
        <v>93022251.067211971</v>
      </c>
      <c r="E1386" s="9">
        <v>5000000000</v>
      </c>
      <c r="F1386" s="9"/>
      <c r="G1386" s="8">
        <v>93.022251067211968</v>
      </c>
      <c r="H1386" s="8">
        <v>93.022251067211968</v>
      </c>
    </row>
    <row r="1387" spans="1:8" x14ac:dyDescent="0.15">
      <c r="A1387" s="7" t="s">
        <v>139</v>
      </c>
      <c r="B1387" s="7" t="str">
        <f>VLOOKUP(A1387,countries!G1382:H1555,2,FALSE)</f>
        <v>Africa</v>
      </c>
      <c r="C1387" s="10">
        <v>2013</v>
      </c>
      <c r="D1387" s="9">
        <f t="shared" si="21"/>
        <v>437707059.41416442</v>
      </c>
      <c r="E1387" s="9">
        <v>5000000000</v>
      </c>
      <c r="F1387" s="9"/>
      <c r="G1387" s="8">
        <v>437.70705941416441</v>
      </c>
      <c r="H1387" s="8">
        <v>437.70705941416441</v>
      </c>
    </row>
    <row r="1388" spans="1:8" x14ac:dyDescent="0.15">
      <c r="A1388" s="7" t="s">
        <v>139</v>
      </c>
      <c r="B1388" s="7" t="str">
        <f>VLOOKUP(A1388,countries!G1383:H1556,2,FALSE)</f>
        <v>Africa</v>
      </c>
      <c r="C1388" s="10">
        <v>2014</v>
      </c>
      <c r="D1388" s="9">
        <f t="shared" si="21"/>
        <v>487655057.31268728</v>
      </c>
      <c r="E1388" s="9">
        <v>5000000000</v>
      </c>
      <c r="F1388" s="9"/>
      <c r="G1388" s="8">
        <v>487.65505731268729</v>
      </c>
      <c r="H1388" s="8">
        <v>487.65505731268729</v>
      </c>
    </row>
    <row r="1389" spans="1:8" x14ac:dyDescent="0.15">
      <c r="A1389" s="7" t="s">
        <v>139</v>
      </c>
      <c r="B1389" s="7" t="str">
        <f>VLOOKUP(A1389,countries!G1384:H1557,2,FALSE)</f>
        <v>Africa</v>
      </c>
      <c r="C1389" s="10">
        <v>2015</v>
      </c>
      <c r="D1389" s="9">
        <f t="shared" si="21"/>
        <v>566785576.28135991</v>
      </c>
      <c r="E1389" s="9">
        <v>5000000000</v>
      </c>
      <c r="F1389" s="9"/>
      <c r="G1389" s="8">
        <v>566.78557628135991</v>
      </c>
      <c r="H1389" s="8">
        <v>566.78557628135991</v>
      </c>
    </row>
    <row r="1390" spans="1:8" x14ac:dyDescent="0.15">
      <c r="A1390" s="7" t="s">
        <v>139</v>
      </c>
      <c r="B1390" s="7" t="str">
        <f>VLOOKUP(A1390,countries!G1385:H1558,2,FALSE)</f>
        <v>Africa</v>
      </c>
      <c r="C1390" s="10">
        <v>2016</v>
      </c>
      <c r="D1390" s="9">
        <f t="shared" si="21"/>
        <v>620254383.35501134</v>
      </c>
      <c r="E1390" s="9">
        <v>5000000000</v>
      </c>
      <c r="F1390" s="9"/>
      <c r="G1390" s="8">
        <v>620.25438335501133</v>
      </c>
      <c r="H1390" s="8">
        <v>620.25438335501133</v>
      </c>
    </row>
    <row r="1391" spans="1:8" x14ac:dyDescent="0.15">
      <c r="A1391" s="7" t="s">
        <v>139</v>
      </c>
      <c r="B1391" s="7" t="str">
        <f>VLOOKUP(A1391,countries!G1386:H1559,2,FALSE)</f>
        <v>Africa</v>
      </c>
      <c r="C1391" s="10">
        <v>2017</v>
      </c>
      <c r="D1391" s="9">
        <f t="shared" si="21"/>
        <v>622995043.10581148</v>
      </c>
      <c r="E1391" s="9">
        <v>5000000000</v>
      </c>
      <c r="F1391" s="9"/>
      <c r="G1391" s="8">
        <v>622.99504310581153</v>
      </c>
      <c r="H1391" s="8">
        <v>622.99504310581153</v>
      </c>
    </row>
    <row r="1392" spans="1:8" x14ac:dyDescent="0.15">
      <c r="A1392" s="7" t="s">
        <v>139</v>
      </c>
      <c r="B1392" s="7" t="str">
        <f>VLOOKUP(A1392,countries!G1387:H1560,2,FALSE)</f>
        <v>Africa</v>
      </c>
      <c r="C1392" s="10">
        <v>2018</v>
      </c>
      <c r="D1392" s="9">
        <f t="shared" si="21"/>
        <v>655448140.09563601</v>
      </c>
      <c r="E1392" s="9">
        <v>5000000000</v>
      </c>
      <c r="F1392" s="9"/>
      <c r="G1392" s="8">
        <v>655.44814009563606</v>
      </c>
      <c r="H1392" s="8">
        <v>655.44814009563606</v>
      </c>
    </row>
    <row r="1393" spans="1:8" x14ac:dyDescent="0.15">
      <c r="A1393" s="7" t="s">
        <v>139</v>
      </c>
      <c r="B1393" s="7" t="str">
        <f>VLOOKUP(A1393,countries!G1388:H1561,2,FALSE)</f>
        <v>Africa</v>
      </c>
      <c r="C1393" s="10">
        <v>2019</v>
      </c>
      <c r="D1393" s="9">
        <f t="shared" si="21"/>
        <v>662529432.22156084</v>
      </c>
      <c r="E1393" s="9">
        <v>5000000000</v>
      </c>
      <c r="F1393" s="9"/>
      <c r="G1393" s="8">
        <v>662.5294322215608</v>
      </c>
      <c r="H1393" s="8">
        <v>662.5294322215608</v>
      </c>
    </row>
    <row r="1394" spans="1:8" x14ac:dyDescent="0.15">
      <c r="A1394" s="7" t="s">
        <v>139</v>
      </c>
      <c r="B1394" s="7" t="str">
        <f>VLOOKUP(A1394,countries!G1389:H1562,2,FALSE)</f>
        <v>Africa</v>
      </c>
      <c r="C1394" s="10">
        <v>2020</v>
      </c>
      <c r="D1394" s="9">
        <f t="shared" si="21"/>
        <v>703575475.52249897</v>
      </c>
      <c r="E1394" s="9">
        <v>5000000000</v>
      </c>
      <c r="F1394" s="9"/>
      <c r="G1394" s="8">
        <v>703.575475522499</v>
      </c>
      <c r="H1394" s="8">
        <v>703.575475522499</v>
      </c>
    </row>
    <row r="1395" spans="1:8" x14ac:dyDescent="0.15">
      <c r="A1395" s="7" t="s">
        <v>139</v>
      </c>
      <c r="B1395" s="7" t="str">
        <f>VLOOKUP(A1395,countries!G1390:H1563,2,FALSE)</f>
        <v>Africa</v>
      </c>
      <c r="C1395" s="10">
        <v>2021</v>
      </c>
      <c r="D1395" s="9">
        <f t="shared" si="21"/>
        <v>759492508.12102258</v>
      </c>
      <c r="E1395" s="9">
        <v>5000000000</v>
      </c>
      <c r="F1395" s="9"/>
      <c r="G1395" s="8">
        <v>759.49250812102264</v>
      </c>
      <c r="H1395" s="8">
        <v>759.49250812102264</v>
      </c>
    </row>
    <row r="1396" spans="1:8" x14ac:dyDescent="0.15">
      <c r="A1396" s="7" t="s">
        <v>139</v>
      </c>
      <c r="B1396" s="7" t="str">
        <f>VLOOKUP(A1396,countries!G1391:H1564,2,FALSE)</f>
        <v>Africa</v>
      </c>
      <c r="C1396" s="10">
        <v>2022</v>
      </c>
      <c r="D1396" s="9">
        <f t="shared" si="21"/>
        <v>806752028.67682242</v>
      </c>
      <c r="E1396" s="9">
        <v>5000000000</v>
      </c>
      <c r="F1396" s="9"/>
      <c r="G1396" s="8">
        <v>806.75202867682242</v>
      </c>
      <c r="H1396" s="8">
        <v>806.75202867682242</v>
      </c>
    </row>
    <row r="1397" spans="1:8" x14ac:dyDescent="0.15">
      <c r="A1397" s="7" t="s">
        <v>140</v>
      </c>
      <c r="B1397" s="7" t="str">
        <f>VLOOKUP(A1397,countries!G1392:H1565,2,FALSE)</f>
        <v>Asia/Oceana</v>
      </c>
      <c r="C1397" s="10">
        <v>2013</v>
      </c>
      <c r="D1397" s="9">
        <f t="shared" si="21"/>
        <v>5908175740.7110577</v>
      </c>
      <c r="E1397" s="9">
        <v>5000000000</v>
      </c>
      <c r="F1397" s="9"/>
      <c r="G1397" s="8">
        <v>5908.1757407110581</v>
      </c>
      <c r="H1397" s="8">
        <v>5908.1757407110581</v>
      </c>
    </row>
    <row r="1398" spans="1:8" x14ac:dyDescent="0.15">
      <c r="A1398" s="7" t="s">
        <v>140</v>
      </c>
      <c r="B1398" s="7" t="str">
        <f>VLOOKUP(A1398,countries!G1393:H1566,2,FALSE)</f>
        <v>Asia/Oceana</v>
      </c>
      <c r="C1398" s="10">
        <v>2014</v>
      </c>
      <c r="D1398" s="9">
        <f t="shared" si="21"/>
        <v>5951111073.3518181</v>
      </c>
      <c r="E1398" s="9">
        <v>5000000000</v>
      </c>
      <c r="F1398" s="9"/>
      <c r="G1398" s="8">
        <v>5951.111073351818</v>
      </c>
      <c r="H1398" s="8">
        <v>5951.111073351818</v>
      </c>
    </row>
    <row r="1399" spans="1:8" x14ac:dyDescent="0.15">
      <c r="A1399" s="7" t="s">
        <v>140</v>
      </c>
      <c r="B1399" s="7" t="str">
        <f>VLOOKUP(A1399,countries!G1394:H1567,2,FALSE)</f>
        <v>Asia/Oceana</v>
      </c>
      <c r="C1399" s="10">
        <v>2015</v>
      </c>
      <c r="D1399" s="9">
        <f t="shared" si="21"/>
        <v>6326558306.3464746</v>
      </c>
      <c r="E1399" s="9">
        <v>5000000000</v>
      </c>
      <c r="F1399" s="9"/>
      <c r="G1399" s="8">
        <v>6326.5583063464746</v>
      </c>
      <c r="H1399" s="8">
        <v>6326.5583063464746</v>
      </c>
    </row>
    <row r="1400" spans="1:8" x14ac:dyDescent="0.15">
      <c r="A1400" s="7" t="s">
        <v>140</v>
      </c>
      <c r="B1400" s="7" t="str">
        <f>VLOOKUP(A1400,countries!G1395:H1568,2,FALSE)</f>
        <v>Asia/Oceana</v>
      </c>
      <c r="C1400" s="10">
        <v>2016</v>
      </c>
      <c r="D1400" s="9">
        <f t="shared" si="21"/>
        <v>6680660203.2404823</v>
      </c>
      <c r="E1400" s="9">
        <v>5000000000</v>
      </c>
      <c r="F1400" s="9"/>
      <c r="G1400" s="8">
        <v>6680.6602032404826</v>
      </c>
      <c r="H1400" s="8">
        <v>6680.6602032404826</v>
      </c>
    </row>
    <row r="1401" spans="1:8" x14ac:dyDescent="0.15">
      <c r="A1401" s="7" t="s">
        <v>140</v>
      </c>
      <c r="B1401" s="7" t="str">
        <f>VLOOKUP(A1401,countries!G1396:H1569,2,FALSE)</f>
        <v>Asia/Oceana</v>
      </c>
      <c r="C1401" s="10">
        <v>2017</v>
      </c>
      <c r="D1401" s="9">
        <f t="shared" si="21"/>
        <v>6887035567.298667</v>
      </c>
      <c r="E1401" s="9">
        <v>5000000000</v>
      </c>
      <c r="F1401" s="9"/>
      <c r="G1401" s="8">
        <v>6887.035567298667</v>
      </c>
      <c r="H1401" s="8">
        <v>6887.035567298667</v>
      </c>
    </row>
    <row r="1402" spans="1:8" x14ac:dyDescent="0.15">
      <c r="A1402" s="7" t="s">
        <v>140</v>
      </c>
      <c r="B1402" s="7" t="str">
        <f>VLOOKUP(A1402,countries!G1397:H1570,2,FALSE)</f>
        <v>Asia/Oceana</v>
      </c>
      <c r="C1402" s="10">
        <v>2018</v>
      </c>
      <c r="D1402" s="9">
        <f t="shared" si="21"/>
        <v>7033568435.5944185</v>
      </c>
      <c r="E1402" s="9">
        <v>5000000000</v>
      </c>
      <c r="F1402" s="9"/>
      <c r="G1402" s="8">
        <v>7033.5684355944186</v>
      </c>
      <c r="H1402" s="8">
        <v>7033.5684355944186</v>
      </c>
    </row>
    <row r="1403" spans="1:8" x14ac:dyDescent="0.15">
      <c r="A1403" s="7" t="s">
        <v>140</v>
      </c>
      <c r="B1403" s="7" t="str">
        <f>VLOOKUP(A1403,countries!G1398:H1571,2,FALSE)</f>
        <v>Asia/Oceana</v>
      </c>
      <c r="C1403" s="10">
        <v>2019</v>
      </c>
      <c r="D1403" s="9">
        <f t="shared" si="21"/>
        <v>7176178725.6090689</v>
      </c>
      <c r="E1403" s="9">
        <v>5000000000</v>
      </c>
      <c r="F1403" s="9"/>
      <c r="G1403" s="8">
        <v>7176.1787256090693</v>
      </c>
      <c r="H1403" s="8">
        <v>7176.1787256090693</v>
      </c>
    </row>
    <row r="1404" spans="1:8" x14ac:dyDescent="0.15">
      <c r="A1404" s="7" t="s">
        <v>140</v>
      </c>
      <c r="B1404" s="7" t="str">
        <f>VLOOKUP(A1404,countries!G1399:H1572,2,FALSE)</f>
        <v>Asia/Oceana</v>
      </c>
      <c r="C1404" s="10">
        <v>2020</v>
      </c>
      <c r="D1404" s="9">
        <f t="shared" si="21"/>
        <v>7210771368.1076136</v>
      </c>
      <c r="E1404" s="9">
        <v>5000000000</v>
      </c>
      <c r="F1404" s="9"/>
      <c r="G1404" s="8">
        <v>7210.7713681076139</v>
      </c>
      <c r="H1404" s="8">
        <v>7210.7713681076139</v>
      </c>
    </row>
    <row r="1405" spans="1:8" x14ac:dyDescent="0.15">
      <c r="A1405" s="7" t="s">
        <v>140</v>
      </c>
      <c r="B1405" s="7" t="str">
        <f>VLOOKUP(A1405,countries!G1400:H1573,2,FALSE)</f>
        <v>Asia/Oceana</v>
      </c>
      <c r="C1405" s="10">
        <v>2021</v>
      </c>
      <c r="D1405" s="9">
        <f t="shared" si="21"/>
        <v>6618062950.2035694</v>
      </c>
      <c r="E1405" s="9">
        <v>5000000000</v>
      </c>
      <c r="F1405" s="9"/>
      <c r="G1405" s="8">
        <v>6618.062950203569</v>
      </c>
      <c r="H1405" s="8">
        <v>6618.062950203569</v>
      </c>
    </row>
    <row r="1406" spans="1:8" x14ac:dyDescent="0.15">
      <c r="A1406" s="7" t="s">
        <v>140</v>
      </c>
      <c r="B1406" s="7" t="str">
        <f>VLOOKUP(A1406,countries!G1401:H1574,2,FALSE)</f>
        <v>Asia/Oceana</v>
      </c>
      <c r="C1406" s="10">
        <v>2022</v>
      </c>
      <c r="D1406" s="9">
        <f t="shared" si="21"/>
        <v>5907934917.2026005</v>
      </c>
      <c r="E1406" s="9">
        <v>5000000000</v>
      </c>
      <c r="F1406" s="9"/>
      <c r="G1406" s="8">
        <v>5907.9349172026004</v>
      </c>
      <c r="H1406" s="8">
        <v>5907.9349172026004</v>
      </c>
    </row>
    <row r="1407" spans="1:8" x14ac:dyDescent="0.15">
      <c r="A1407" s="7" t="s">
        <v>141</v>
      </c>
      <c r="B1407" s="7" t="str">
        <f>VLOOKUP(A1407,countries!G1402:H1575,2,FALSE)</f>
        <v>Asia/Oceana</v>
      </c>
      <c r="C1407" s="10">
        <v>2013</v>
      </c>
      <c r="D1407" s="9">
        <f t="shared" si="21"/>
        <v>34302452.223601907</v>
      </c>
      <c r="E1407" s="9">
        <v>5000000000</v>
      </c>
      <c r="F1407" s="9"/>
      <c r="G1407" s="8">
        <v>34.302452223601911</v>
      </c>
      <c r="H1407" s="8">
        <v>34.302452223601911</v>
      </c>
    </row>
    <row r="1408" spans="1:8" x14ac:dyDescent="0.15">
      <c r="A1408" s="7" t="s">
        <v>141</v>
      </c>
      <c r="B1408" s="7" t="str">
        <f>VLOOKUP(A1408,countries!G1403:H1576,2,FALSE)</f>
        <v>Asia/Oceana</v>
      </c>
      <c r="C1408" s="10">
        <v>2014</v>
      </c>
      <c r="D1408" s="9">
        <f t="shared" si="21"/>
        <v>31803262.24565449</v>
      </c>
      <c r="E1408" s="9">
        <v>5000000000</v>
      </c>
      <c r="F1408" s="9"/>
      <c r="G1408" s="8">
        <v>31.803262245654491</v>
      </c>
      <c r="H1408" s="8">
        <v>31.803262245654491</v>
      </c>
    </row>
    <row r="1409" spans="1:8" x14ac:dyDescent="0.15">
      <c r="A1409" s="7" t="s">
        <v>141</v>
      </c>
      <c r="B1409" s="7" t="str">
        <f>VLOOKUP(A1409,countries!G1404:H1577,2,FALSE)</f>
        <v>Asia/Oceana</v>
      </c>
      <c r="C1409" s="10">
        <v>2015</v>
      </c>
      <c r="D1409" s="9">
        <f t="shared" si="21"/>
        <v>39423122.795919813</v>
      </c>
      <c r="E1409" s="9">
        <v>5000000000</v>
      </c>
      <c r="F1409" s="9"/>
      <c r="G1409" s="8">
        <v>39.423122795919816</v>
      </c>
      <c r="H1409" s="8">
        <v>39.423122795919816</v>
      </c>
    </row>
    <row r="1410" spans="1:8" x14ac:dyDescent="0.15">
      <c r="A1410" s="7" t="s">
        <v>141</v>
      </c>
      <c r="B1410" s="7" t="str">
        <f>VLOOKUP(A1410,countries!G1405:H1578,2,FALSE)</f>
        <v>Asia/Oceana</v>
      </c>
      <c r="C1410" s="10">
        <v>2016</v>
      </c>
      <c r="D1410" s="9">
        <f t="shared" si="21"/>
        <v>28382106.771217801</v>
      </c>
      <c r="E1410" s="9">
        <v>5000000000</v>
      </c>
      <c r="F1410" s="9"/>
      <c r="G1410" s="8">
        <v>28.382106771217799</v>
      </c>
      <c r="H1410" s="8">
        <v>28.382106771217799</v>
      </c>
    </row>
    <row r="1411" spans="1:8" x14ac:dyDescent="0.15">
      <c r="A1411" s="7" t="s">
        <v>141</v>
      </c>
      <c r="B1411" s="7" t="str">
        <f>VLOOKUP(A1411,countries!G1406:H1579,2,FALSE)</f>
        <v>Asia/Oceana</v>
      </c>
      <c r="C1411" s="10">
        <v>2017</v>
      </c>
      <c r="D1411" s="9">
        <f t="shared" si="21"/>
        <v>27399809.496681031</v>
      </c>
      <c r="E1411" s="9">
        <v>5000000000</v>
      </c>
      <c r="F1411" s="9"/>
      <c r="G1411" s="8">
        <v>27.39980949668103</v>
      </c>
      <c r="H1411" s="8">
        <v>27.39980949668103</v>
      </c>
    </row>
    <row r="1412" spans="1:8" x14ac:dyDescent="0.15">
      <c r="A1412" s="7" t="s">
        <v>141</v>
      </c>
      <c r="B1412" s="7" t="str">
        <f>VLOOKUP(A1412,countries!G1407:H1580,2,FALSE)</f>
        <v>Asia/Oceana</v>
      </c>
      <c r="C1412" s="10">
        <v>2018</v>
      </c>
      <c r="D1412" s="9">
        <f t="shared" si="21"/>
        <v>21698169.311198089</v>
      </c>
      <c r="E1412" s="9">
        <v>5000000000</v>
      </c>
      <c r="F1412" s="9"/>
      <c r="G1412" s="8">
        <v>21.69816931119809</v>
      </c>
      <c r="H1412" s="8">
        <v>21.69816931119809</v>
      </c>
    </row>
    <row r="1413" spans="1:8" x14ac:dyDescent="0.15">
      <c r="A1413" s="7" t="s">
        <v>141</v>
      </c>
      <c r="B1413" s="7" t="str">
        <f>VLOOKUP(A1413,countries!G1408:H1581,2,FALSE)</f>
        <v>Asia/Oceana</v>
      </c>
      <c r="C1413" s="10">
        <v>2019</v>
      </c>
      <c r="D1413" s="9">
        <f t="shared" si="21"/>
        <v>35872307.173598289</v>
      </c>
      <c r="E1413" s="9">
        <v>5000000000</v>
      </c>
      <c r="F1413" s="9"/>
      <c r="G1413" s="8">
        <v>35.872307173598287</v>
      </c>
      <c r="H1413" s="8">
        <v>35.872307173598287</v>
      </c>
    </row>
    <row r="1414" spans="1:8" x14ac:dyDescent="0.15">
      <c r="A1414" s="7" t="s">
        <v>141</v>
      </c>
      <c r="B1414" s="7" t="str">
        <f>VLOOKUP(A1414,countries!G1409:H1582,2,FALSE)</f>
        <v>Asia/Oceana</v>
      </c>
      <c r="C1414" s="10">
        <v>2020</v>
      </c>
      <c r="D1414" s="9">
        <f t="shared" si="21"/>
        <v>39907592.274974585</v>
      </c>
      <c r="E1414" s="9">
        <v>5000000000</v>
      </c>
      <c r="F1414" s="9"/>
      <c r="G1414" s="8">
        <v>39.907592274974583</v>
      </c>
      <c r="H1414" s="8">
        <v>39.907592274974583</v>
      </c>
    </row>
    <row r="1415" spans="1:8" x14ac:dyDescent="0.15">
      <c r="A1415" s="7" t="s">
        <v>141</v>
      </c>
      <c r="B1415" s="7" t="str">
        <f>VLOOKUP(A1415,countries!G1410:H1583,2,FALSE)</f>
        <v>Asia/Oceana</v>
      </c>
      <c r="C1415" s="10">
        <v>2021</v>
      </c>
      <c r="D1415" s="9">
        <f t="shared" ref="D1415:D1478" si="22">G1415*1000000</f>
        <v>39222000</v>
      </c>
      <c r="E1415" s="9">
        <v>5000000000</v>
      </c>
      <c r="F1415" s="9"/>
      <c r="G1415" s="8">
        <v>39.222000000000001</v>
      </c>
      <c r="H1415" s="8">
        <v>39.222000000000001</v>
      </c>
    </row>
    <row r="1416" spans="1:8" x14ac:dyDescent="0.15">
      <c r="A1416" s="7" t="s">
        <v>141</v>
      </c>
      <c r="B1416" s="7" t="str">
        <f>VLOOKUP(A1416,countries!G1411:H1584,2,FALSE)</f>
        <v>Asia/Oceana</v>
      </c>
      <c r="C1416" s="10">
        <v>2022</v>
      </c>
      <c r="D1416" s="9">
        <f t="shared" si="22"/>
        <v>41412171.615460485</v>
      </c>
      <c r="E1416" s="9">
        <v>5000000000</v>
      </c>
      <c r="F1416" s="9"/>
      <c r="G1416" s="8">
        <v>41.412171615460487</v>
      </c>
      <c r="H1416" s="8">
        <v>41.412171615460487</v>
      </c>
    </row>
    <row r="1417" spans="1:8" x14ac:dyDescent="0.15">
      <c r="A1417" s="7" t="s">
        <v>142</v>
      </c>
      <c r="B1417" s="7" t="str">
        <f>VLOOKUP(A1417,countries!G1412:H1585,2,FALSE)</f>
        <v>Africa</v>
      </c>
      <c r="C1417" s="10">
        <v>2013</v>
      </c>
      <c r="D1417" s="9">
        <f t="shared" si="22"/>
        <v>71779766.370221406</v>
      </c>
      <c r="E1417" s="9">
        <v>5000000000</v>
      </c>
      <c r="F1417" s="9"/>
      <c r="G1417" s="8">
        <v>71.779766370221409</v>
      </c>
      <c r="H1417" s="8">
        <v>71.779766370221409</v>
      </c>
    </row>
    <row r="1418" spans="1:8" x14ac:dyDescent="0.15">
      <c r="A1418" s="7" t="s">
        <v>142</v>
      </c>
      <c r="B1418" s="7" t="str">
        <f>VLOOKUP(A1418,countries!G1413:H1586,2,FALSE)</f>
        <v>Africa</v>
      </c>
      <c r="C1418" s="10">
        <v>2014</v>
      </c>
      <c r="D1418" s="9">
        <f t="shared" si="22"/>
        <v>82251903.272208586</v>
      </c>
      <c r="E1418" s="9">
        <v>5000000000</v>
      </c>
      <c r="F1418" s="9"/>
      <c r="G1418" s="8">
        <v>82.25190327220858</v>
      </c>
      <c r="H1418" s="8">
        <v>82.25190327220858</v>
      </c>
    </row>
    <row r="1419" spans="1:8" x14ac:dyDescent="0.15">
      <c r="A1419" s="7" t="s">
        <v>142</v>
      </c>
      <c r="B1419" s="7" t="str">
        <f>VLOOKUP(A1419,countries!G1414:H1587,2,FALSE)</f>
        <v>Africa</v>
      </c>
      <c r="C1419" s="10">
        <v>2015</v>
      </c>
      <c r="D1419" s="9">
        <f t="shared" si="22"/>
        <v>80789147.076338127</v>
      </c>
      <c r="E1419" s="9">
        <v>5000000000</v>
      </c>
      <c r="F1419" s="9"/>
      <c r="G1419" s="8">
        <v>80.789147076338125</v>
      </c>
      <c r="H1419" s="8">
        <v>80.789147076338125</v>
      </c>
    </row>
    <row r="1420" spans="1:8" x14ac:dyDescent="0.15">
      <c r="A1420" s="7" t="s">
        <v>142</v>
      </c>
      <c r="B1420" s="7" t="str">
        <f>VLOOKUP(A1420,countries!G1415:H1588,2,FALSE)</f>
        <v>Africa</v>
      </c>
      <c r="C1420" s="10">
        <v>2016</v>
      </c>
      <c r="D1420" s="9">
        <f t="shared" si="22"/>
        <v>93759490.240823239</v>
      </c>
      <c r="E1420" s="9">
        <v>5000000000</v>
      </c>
      <c r="F1420" s="9"/>
      <c r="G1420" s="8">
        <v>93.75949024082324</v>
      </c>
      <c r="H1420" s="8">
        <v>93.75949024082324</v>
      </c>
    </row>
    <row r="1421" spans="1:8" x14ac:dyDescent="0.15">
      <c r="A1421" s="7" t="s">
        <v>142</v>
      </c>
      <c r="B1421" s="7" t="str">
        <f>VLOOKUP(A1421,countries!G1416:H1589,2,FALSE)</f>
        <v>Africa</v>
      </c>
      <c r="C1421" s="10">
        <v>2017</v>
      </c>
      <c r="D1421" s="9">
        <f t="shared" si="22"/>
        <v>101042387.3719631</v>
      </c>
      <c r="E1421" s="9">
        <v>5000000000</v>
      </c>
      <c r="F1421" s="9"/>
      <c r="G1421" s="8">
        <v>101.0423873719631</v>
      </c>
      <c r="H1421" s="8">
        <v>101.0423873719631</v>
      </c>
    </row>
    <row r="1422" spans="1:8" x14ac:dyDescent="0.15">
      <c r="A1422" s="7" t="s">
        <v>142</v>
      </c>
      <c r="B1422" s="7" t="str">
        <f>VLOOKUP(A1422,countries!G1417:H1590,2,FALSE)</f>
        <v>Africa</v>
      </c>
      <c r="C1422" s="10">
        <v>2018</v>
      </c>
      <c r="D1422" s="9">
        <f t="shared" si="22"/>
        <v>111862940.6101788</v>
      </c>
      <c r="E1422" s="9">
        <v>5000000000</v>
      </c>
      <c r="F1422" s="9"/>
      <c r="G1422" s="8">
        <v>111.8629406101788</v>
      </c>
      <c r="H1422" s="8">
        <v>111.8629406101788</v>
      </c>
    </row>
    <row r="1423" spans="1:8" x14ac:dyDescent="0.15">
      <c r="A1423" s="7" t="s">
        <v>142</v>
      </c>
      <c r="B1423" s="7" t="str">
        <f>VLOOKUP(A1423,countries!G1418:H1591,2,FALSE)</f>
        <v>Africa</v>
      </c>
      <c r="C1423" s="10">
        <v>2019</v>
      </c>
      <c r="D1423" s="9">
        <f t="shared" si="22"/>
        <v>191421522.38023511</v>
      </c>
      <c r="E1423" s="9">
        <v>5000000000</v>
      </c>
      <c r="F1423" s="9"/>
      <c r="G1423" s="8">
        <v>191.4215223802351</v>
      </c>
      <c r="H1423" s="8">
        <v>191.4215223802351</v>
      </c>
    </row>
    <row r="1424" spans="1:8" x14ac:dyDescent="0.15">
      <c r="A1424" s="7" t="s">
        <v>142</v>
      </c>
      <c r="B1424" s="7" t="str">
        <f>VLOOKUP(A1424,countries!G1419:H1592,2,FALSE)</f>
        <v>Africa</v>
      </c>
      <c r="C1424" s="10">
        <v>2020</v>
      </c>
      <c r="D1424" s="9">
        <f t="shared" si="22"/>
        <v>177434184.0428392</v>
      </c>
      <c r="E1424" s="9">
        <v>5000000000</v>
      </c>
      <c r="F1424" s="9"/>
      <c r="G1424" s="8">
        <v>177.43418404283921</v>
      </c>
      <c r="H1424" s="8">
        <v>177.43418404283921</v>
      </c>
    </row>
    <row r="1425" spans="1:8" x14ac:dyDescent="0.15">
      <c r="A1425" s="7" t="s">
        <v>142</v>
      </c>
      <c r="B1425" s="7" t="str">
        <f>VLOOKUP(A1425,countries!G1420:H1593,2,FALSE)</f>
        <v>Africa</v>
      </c>
      <c r="C1425" s="10">
        <v>2021</v>
      </c>
      <c r="D1425" s="9">
        <f t="shared" si="22"/>
        <v>198773240.63523209</v>
      </c>
      <c r="E1425" s="9">
        <v>5000000000</v>
      </c>
      <c r="F1425" s="9"/>
      <c r="G1425" s="8">
        <v>198.7732406352321</v>
      </c>
      <c r="H1425" s="8">
        <v>198.7732406352321</v>
      </c>
    </row>
    <row r="1426" spans="1:8" x14ac:dyDescent="0.15">
      <c r="A1426" s="7" t="s">
        <v>142</v>
      </c>
      <c r="B1426" s="7" t="str">
        <f>VLOOKUP(A1426,countries!G1421:H1594,2,FALSE)</f>
        <v>Africa</v>
      </c>
      <c r="C1426" s="10">
        <v>2022</v>
      </c>
      <c r="D1426" s="9">
        <f t="shared" si="22"/>
        <v>358452693.5458045</v>
      </c>
      <c r="E1426" s="9">
        <v>5000000000</v>
      </c>
      <c r="F1426" s="9"/>
      <c r="G1426" s="8">
        <v>358.45269354580449</v>
      </c>
      <c r="H1426" s="8">
        <v>358.45269354580449</v>
      </c>
    </row>
    <row r="1427" spans="1:8" x14ac:dyDescent="0.15">
      <c r="A1427" s="7" t="s">
        <v>143</v>
      </c>
      <c r="B1427" s="7" t="str">
        <f>VLOOKUP(A1427,countries!G1422:H1595,2,FALSE)</f>
        <v>Americas</v>
      </c>
      <c r="C1427" s="10">
        <v>2013</v>
      </c>
      <c r="D1427" s="9">
        <f t="shared" si="22"/>
        <v>248445533.32195991</v>
      </c>
      <c r="E1427" s="9">
        <v>5000000000</v>
      </c>
      <c r="F1427" s="9"/>
      <c r="G1427" s="8">
        <v>248.44553332195991</v>
      </c>
      <c r="H1427" s="8">
        <v>248.44553332195991</v>
      </c>
    </row>
    <row r="1428" spans="1:8" x14ac:dyDescent="0.15">
      <c r="A1428" s="7" t="s">
        <v>143</v>
      </c>
      <c r="B1428" s="7" t="str">
        <f>VLOOKUP(A1428,countries!G1423:H1596,2,FALSE)</f>
        <v>Americas</v>
      </c>
      <c r="C1428" s="10">
        <v>2014</v>
      </c>
      <c r="D1428" s="9">
        <f t="shared" si="22"/>
        <v>209174353.35297528</v>
      </c>
      <c r="E1428" s="9">
        <v>5000000000</v>
      </c>
      <c r="F1428" s="9"/>
      <c r="G1428" s="8">
        <v>209.17435335297529</v>
      </c>
      <c r="H1428" s="8">
        <v>209.17435335297529</v>
      </c>
    </row>
    <row r="1429" spans="1:8" x14ac:dyDescent="0.15">
      <c r="A1429" s="7" t="s">
        <v>143</v>
      </c>
      <c r="B1429" s="7" t="str">
        <f>VLOOKUP(A1429,countries!G1424:H1597,2,FALSE)</f>
        <v>Americas</v>
      </c>
      <c r="C1429" s="10">
        <v>2015</v>
      </c>
      <c r="D1429" s="9">
        <f t="shared" si="22"/>
        <v>212791511.93815359</v>
      </c>
      <c r="E1429" s="9">
        <v>5000000000</v>
      </c>
      <c r="F1429" s="9"/>
      <c r="G1429" s="8">
        <v>212.7915119381536</v>
      </c>
      <c r="H1429" s="8">
        <v>212.7915119381536</v>
      </c>
    </row>
    <row r="1430" spans="1:8" x14ac:dyDescent="0.15">
      <c r="A1430" s="7" t="s">
        <v>143</v>
      </c>
      <c r="B1430" s="7" t="str">
        <f>VLOOKUP(A1430,countries!G1425:H1598,2,FALSE)</f>
        <v>Americas</v>
      </c>
      <c r="C1430" s="10">
        <v>2016</v>
      </c>
      <c r="D1430" s="9">
        <f t="shared" si="22"/>
        <v>230718391.39896959</v>
      </c>
      <c r="E1430" s="9">
        <v>5000000000</v>
      </c>
      <c r="F1430" s="9"/>
      <c r="G1430" s="8">
        <v>230.7183913989696</v>
      </c>
      <c r="H1430" s="8">
        <v>230.7183913989696</v>
      </c>
    </row>
    <row r="1431" spans="1:8" x14ac:dyDescent="0.15">
      <c r="A1431" s="7" t="s">
        <v>143</v>
      </c>
      <c r="B1431" s="7" t="str">
        <f>VLOOKUP(A1431,countries!G1426:H1599,2,FALSE)</f>
        <v>Americas</v>
      </c>
      <c r="C1431" s="10">
        <v>2017</v>
      </c>
      <c r="D1431" s="9">
        <f t="shared" si="22"/>
        <v>214880999.89622712</v>
      </c>
      <c r="E1431" s="9">
        <v>5000000000</v>
      </c>
      <c r="F1431" s="9"/>
      <c r="G1431" s="8">
        <v>214.88099989622711</v>
      </c>
      <c r="H1431" s="8">
        <v>214.88099989622711</v>
      </c>
    </row>
    <row r="1432" spans="1:8" x14ac:dyDescent="0.15">
      <c r="A1432" s="7" t="s">
        <v>143</v>
      </c>
      <c r="B1432" s="7" t="str">
        <f>VLOOKUP(A1432,countries!G1427:H1600,2,FALSE)</f>
        <v>Americas</v>
      </c>
      <c r="C1432" s="10">
        <v>2018</v>
      </c>
      <c r="D1432" s="9">
        <f t="shared" si="22"/>
        <v>174887922.69935951</v>
      </c>
      <c r="E1432" s="9">
        <v>5000000000</v>
      </c>
      <c r="F1432" s="9"/>
      <c r="G1432" s="8">
        <v>174.88792269935951</v>
      </c>
      <c r="H1432" s="8">
        <v>174.88792269935951</v>
      </c>
    </row>
    <row r="1433" spans="1:8" x14ac:dyDescent="0.15">
      <c r="A1433" s="7" t="s">
        <v>143</v>
      </c>
      <c r="B1433" s="7" t="str">
        <f>VLOOKUP(A1433,countries!G1428:H1601,2,FALSE)</f>
        <v>Americas</v>
      </c>
      <c r="C1433" s="10">
        <v>2019</v>
      </c>
      <c r="D1433" s="9">
        <f t="shared" si="22"/>
        <v>179977788.38951668</v>
      </c>
      <c r="E1433" s="9">
        <v>5000000000</v>
      </c>
      <c r="F1433" s="9"/>
      <c r="G1433" s="8">
        <v>179.97778838951669</v>
      </c>
      <c r="H1433" s="8">
        <v>179.97778838951669</v>
      </c>
    </row>
    <row r="1434" spans="1:8" x14ac:dyDescent="0.15">
      <c r="A1434" s="7" t="s">
        <v>143</v>
      </c>
      <c r="B1434" s="7" t="str">
        <f>VLOOKUP(A1434,countries!G1429:H1602,2,FALSE)</f>
        <v>Americas</v>
      </c>
      <c r="C1434" s="10">
        <v>2020</v>
      </c>
      <c r="D1434" s="9">
        <f t="shared" si="22"/>
        <v>176390296.97252309</v>
      </c>
      <c r="E1434" s="9">
        <v>5000000000</v>
      </c>
      <c r="F1434" s="9"/>
      <c r="G1434" s="8">
        <v>176.39029697252309</v>
      </c>
      <c r="H1434" s="8">
        <v>176.39029697252309</v>
      </c>
    </row>
    <row r="1435" spans="1:8" x14ac:dyDescent="0.15">
      <c r="A1435" s="7" t="s">
        <v>143</v>
      </c>
      <c r="B1435" s="7" t="str">
        <f>VLOOKUP(A1435,countries!G1430:H1603,2,FALSE)</f>
        <v>Americas</v>
      </c>
      <c r="C1435" s="10">
        <v>2021</v>
      </c>
      <c r="D1435" s="9">
        <f t="shared" si="22"/>
        <v>209274726.09935459</v>
      </c>
      <c r="E1435" s="9">
        <v>5000000000</v>
      </c>
      <c r="F1435" s="9"/>
      <c r="G1435" s="8">
        <v>209.27472609935461</v>
      </c>
      <c r="H1435" s="8">
        <v>209.27472609935461</v>
      </c>
    </row>
    <row r="1436" spans="1:8" x14ac:dyDescent="0.15">
      <c r="A1436" s="7" t="s">
        <v>143</v>
      </c>
      <c r="B1436" s="7" t="str">
        <f>VLOOKUP(A1436,countries!G1431:H1604,2,FALSE)</f>
        <v>Americas</v>
      </c>
      <c r="C1436" s="10">
        <v>2022</v>
      </c>
      <c r="D1436" s="9">
        <f t="shared" si="22"/>
        <v>195014071.82819152</v>
      </c>
      <c r="E1436" s="9">
        <v>5000000000</v>
      </c>
      <c r="F1436" s="9"/>
      <c r="G1436" s="8">
        <v>195.0140718281915</v>
      </c>
      <c r="H1436" s="8">
        <v>195.0140718281915</v>
      </c>
    </row>
    <row r="1437" spans="1:8" x14ac:dyDescent="0.15">
      <c r="A1437" s="7" t="s">
        <v>144</v>
      </c>
      <c r="B1437" s="7" t="str">
        <f>VLOOKUP(A1437,countries!G1432:H1605,2,FALSE)</f>
        <v>Africa</v>
      </c>
      <c r="C1437" s="10">
        <v>2013</v>
      </c>
      <c r="D1437" s="9">
        <f t="shared" si="22"/>
        <v>683821112.58883154</v>
      </c>
      <c r="E1437" s="9">
        <v>5000000000</v>
      </c>
      <c r="F1437" s="9"/>
      <c r="G1437" s="8">
        <v>683.82111258883151</v>
      </c>
      <c r="H1437" s="8">
        <v>683.82111258883151</v>
      </c>
    </row>
    <row r="1438" spans="1:8" x14ac:dyDescent="0.15">
      <c r="A1438" s="7" t="s">
        <v>144</v>
      </c>
      <c r="B1438" s="7" t="str">
        <f>VLOOKUP(A1438,countries!G1433:H1606,2,FALSE)</f>
        <v>Africa</v>
      </c>
      <c r="C1438" s="10">
        <v>2014</v>
      </c>
      <c r="D1438" s="9">
        <f t="shared" si="22"/>
        <v>816973029.51840353</v>
      </c>
      <c r="E1438" s="9">
        <v>5000000000</v>
      </c>
      <c r="F1438" s="9"/>
      <c r="G1438" s="8">
        <v>816.97302951840356</v>
      </c>
      <c r="H1438" s="8">
        <v>816.97302951840356</v>
      </c>
    </row>
    <row r="1439" spans="1:8" x14ac:dyDescent="0.15">
      <c r="A1439" s="7" t="s">
        <v>144</v>
      </c>
      <c r="B1439" s="7" t="str">
        <f>VLOOKUP(A1439,countries!G1434:H1607,2,FALSE)</f>
        <v>Africa</v>
      </c>
      <c r="C1439" s="10">
        <v>2015</v>
      </c>
      <c r="D1439" s="9">
        <f t="shared" si="22"/>
        <v>974668738.64049673</v>
      </c>
      <c r="E1439" s="9">
        <v>5000000000</v>
      </c>
      <c r="F1439" s="9"/>
      <c r="G1439" s="8">
        <v>974.66873864049671</v>
      </c>
      <c r="H1439" s="8">
        <v>974.66873864049671</v>
      </c>
    </row>
    <row r="1440" spans="1:8" x14ac:dyDescent="0.15">
      <c r="A1440" s="7" t="s">
        <v>144</v>
      </c>
      <c r="B1440" s="7" t="str">
        <f>VLOOKUP(A1440,countries!G1435:H1608,2,FALSE)</f>
        <v>Africa</v>
      </c>
      <c r="C1440" s="10">
        <v>2016</v>
      </c>
      <c r="D1440" s="9">
        <f t="shared" si="22"/>
        <v>1037807278.7770309</v>
      </c>
      <c r="E1440" s="9">
        <v>5000000000</v>
      </c>
      <c r="F1440" s="9"/>
      <c r="G1440" s="8">
        <v>1037.8072787770309</v>
      </c>
      <c r="H1440" s="8">
        <v>1037.8072787770309</v>
      </c>
    </row>
    <row r="1441" spans="1:8" x14ac:dyDescent="0.15">
      <c r="A1441" s="7" t="s">
        <v>144</v>
      </c>
      <c r="B1441" s="7" t="str">
        <f>VLOOKUP(A1441,countries!G1436:H1609,2,FALSE)</f>
        <v>Africa</v>
      </c>
      <c r="C1441" s="10">
        <v>2017</v>
      </c>
      <c r="D1441" s="9">
        <f t="shared" si="22"/>
        <v>963447054.30750418</v>
      </c>
      <c r="E1441" s="9">
        <v>5000000000</v>
      </c>
      <c r="F1441" s="9"/>
      <c r="G1441" s="8">
        <v>963.44705430750423</v>
      </c>
      <c r="H1441" s="8">
        <v>963.44705430750423</v>
      </c>
    </row>
    <row r="1442" spans="1:8" x14ac:dyDescent="0.15">
      <c r="A1442" s="7" t="s">
        <v>144</v>
      </c>
      <c r="B1442" s="7" t="str">
        <f>VLOOKUP(A1442,countries!G1437:H1610,2,FALSE)</f>
        <v>Africa</v>
      </c>
      <c r="C1442" s="10">
        <v>2018</v>
      </c>
      <c r="D1442" s="9">
        <f t="shared" si="22"/>
        <v>967317687.63875806</v>
      </c>
      <c r="E1442" s="9">
        <v>5000000000</v>
      </c>
      <c r="F1442" s="9"/>
      <c r="G1442" s="8">
        <v>967.31768763875812</v>
      </c>
      <c r="H1442" s="8">
        <v>967.31768763875812</v>
      </c>
    </row>
    <row r="1443" spans="1:8" x14ac:dyDescent="0.15">
      <c r="A1443" s="7" t="s">
        <v>144</v>
      </c>
      <c r="B1443" s="7" t="str">
        <f>VLOOKUP(A1443,countries!G1438:H1611,2,FALSE)</f>
        <v>Africa</v>
      </c>
      <c r="C1443" s="10">
        <v>2019</v>
      </c>
      <c r="D1443" s="9">
        <f t="shared" si="22"/>
        <v>1189559579.3951921</v>
      </c>
      <c r="E1443" s="9">
        <v>5000000000</v>
      </c>
      <c r="F1443" s="9"/>
      <c r="G1443" s="8">
        <v>1189.559579395192</v>
      </c>
      <c r="H1443" s="8">
        <v>1189.559579395192</v>
      </c>
    </row>
    <row r="1444" spans="1:8" x14ac:dyDescent="0.15">
      <c r="A1444" s="7" t="s">
        <v>144</v>
      </c>
      <c r="B1444" s="7" t="str">
        <f>VLOOKUP(A1444,countries!G1439:H1612,2,FALSE)</f>
        <v>Africa</v>
      </c>
      <c r="C1444" s="10">
        <v>2020</v>
      </c>
      <c r="D1444" s="9">
        <f t="shared" si="22"/>
        <v>1245651930.5899339</v>
      </c>
      <c r="E1444" s="9">
        <v>5000000000</v>
      </c>
      <c r="F1444" s="9"/>
      <c r="G1444" s="8">
        <v>1245.651930589934</v>
      </c>
      <c r="H1444" s="8">
        <v>1245.651930589934</v>
      </c>
    </row>
    <row r="1445" spans="1:8" x14ac:dyDescent="0.15">
      <c r="A1445" s="7" t="s">
        <v>144</v>
      </c>
      <c r="B1445" s="7" t="str">
        <f>VLOOKUP(A1445,countries!G1440:H1613,2,FALSE)</f>
        <v>Africa</v>
      </c>
      <c r="C1445" s="10">
        <v>2021</v>
      </c>
      <c r="D1445" s="9">
        <f t="shared" si="22"/>
        <v>1250454380.2253721</v>
      </c>
      <c r="E1445" s="9">
        <v>5000000000</v>
      </c>
      <c r="F1445" s="9"/>
      <c r="G1445" s="8">
        <v>1250.454380225372</v>
      </c>
      <c r="H1445" s="8">
        <v>1250.454380225372</v>
      </c>
    </row>
    <row r="1446" spans="1:8" x14ac:dyDescent="0.15">
      <c r="A1446" s="7" t="s">
        <v>144</v>
      </c>
      <c r="B1446" s="7" t="str">
        <f>VLOOKUP(A1446,countries!G1441:H1614,2,FALSE)</f>
        <v>Africa</v>
      </c>
      <c r="C1446" s="10">
        <v>2022</v>
      </c>
      <c r="D1446" s="9">
        <f t="shared" si="22"/>
        <v>1197009823.1155522</v>
      </c>
      <c r="E1446" s="9">
        <v>5000000000</v>
      </c>
      <c r="F1446" s="9"/>
      <c r="G1446" s="8">
        <v>1197.0098231155521</v>
      </c>
      <c r="H1446" s="8">
        <v>1197.0098231155521</v>
      </c>
    </row>
    <row r="1447" spans="1:8" x14ac:dyDescent="0.15">
      <c r="A1447" s="7" t="s">
        <v>145</v>
      </c>
      <c r="B1447" s="7" t="str">
        <f>VLOOKUP(A1447,countries!G1442:H1615,2,FALSE)</f>
        <v>Middle East</v>
      </c>
      <c r="C1447" s="10">
        <v>2013</v>
      </c>
      <c r="D1447" s="9">
        <f t="shared" si="22"/>
        <v>10022297930.146</v>
      </c>
      <c r="E1447" s="9">
        <v>5000000000</v>
      </c>
      <c r="F1447" s="9"/>
      <c r="G1447" s="8">
        <v>10022.297930146</v>
      </c>
      <c r="H1447" s="8">
        <v>10022.297930146</v>
      </c>
    </row>
    <row r="1448" spans="1:8" x14ac:dyDescent="0.15">
      <c r="A1448" s="7" t="s">
        <v>145</v>
      </c>
      <c r="B1448" s="7" t="str">
        <f>VLOOKUP(A1448,countries!G1443:H1616,2,FALSE)</f>
        <v>Middle East</v>
      </c>
      <c r="C1448" s="10">
        <v>2014</v>
      </c>
      <c r="D1448" s="9">
        <f t="shared" si="22"/>
        <v>10095424950.70413</v>
      </c>
      <c r="E1448" s="9">
        <v>5000000000</v>
      </c>
      <c r="F1448" s="9"/>
      <c r="G1448" s="8">
        <v>10095.42495070413</v>
      </c>
      <c r="H1448" s="8">
        <v>10095.42495070413</v>
      </c>
    </row>
    <row r="1449" spans="1:8" x14ac:dyDescent="0.15">
      <c r="A1449" s="7" t="s">
        <v>145</v>
      </c>
      <c r="B1449" s="7" t="str">
        <f>VLOOKUP(A1449,countries!G1444:H1617,2,FALSE)</f>
        <v>Middle East</v>
      </c>
      <c r="C1449" s="10">
        <v>2015</v>
      </c>
      <c r="D1449" s="9">
        <f t="shared" si="22"/>
        <v>10388225924.953451</v>
      </c>
      <c r="E1449" s="9">
        <v>5000000000</v>
      </c>
      <c r="F1449" s="9"/>
      <c r="G1449" s="8">
        <v>10388.225924953451</v>
      </c>
      <c r="H1449" s="8">
        <v>10388.225924953451</v>
      </c>
    </row>
    <row r="1450" spans="1:8" x14ac:dyDescent="0.15">
      <c r="A1450" s="7" t="s">
        <v>145</v>
      </c>
      <c r="B1450" s="7" t="str">
        <f>VLOOKUP(A1450,countries!G1445:H1618,2,FALSE)</f>
        <v>Middle East</v>
      </c>
      <c r="C1450" s="10">
        <v>2016</v>
      </c>
      <c r="D1450" s="9">
        <f t="shared" si="22"/>
        <v>12179500017.08625</v>
      </c>
      <c r="E1450" s="9">
        <v>5000000000</v>
      </c>
      <c r="F1450" s="9"/>
      <c r="G1450" s="8">
        <v>12179.500017086249</v>
      </c>
      <c r="H1450" s="8">
        <v>12179.500017086249</v>
      </c>
    </row>
    <row r="1451" spans="1:8" x14ac:dyDescent="0.15">
      <c r="A1451" s="7" t="s">
        <v>145</v>
      </c>
      <c r="B1451" s="7" t="str">
        <f>VLOOKUP(A1451,countries!G1446:H1619,2,FALSE)</f>
        <v>Middle East</v>
      </c>
      <c r="C1451" s="10">
        <v>2017</v>
      </c>
      <c r="D1451" s="9">
        <f t="shared" si="22"/>
        <v>13072484445.59721</v>
      </c>
      <c r="E1451" s="9">
        <v>5000000000</v>
      </c>
      <c r="F1451" s="9"/>
      <c r="G1451" s="8">
        <v>13072.484445597211</v>
      </c>
      <c r="H1451" s="8">
        <v>13072.484445597211</v>
      </c>
    </row>
    <row r="1452" spans="1:8" x14ac:dyDescent="0.15">
      <c r="A1452" s="7" t="s">
        <v>145</v>
      </c>
      <c r="B1452" s="7" t="str">
        <f>VLOOKUP(A1452,countries!G1447:H1620,2,FALSE)</f>
        <v>Middle East</v>
      </c>
      <c r="C1452" s="10">
        <v>2018</v>
      </c>
      <c r="D1452" s="9">
        <f t="shared" si="22"/>
        <v>16592602696.954498</v>
      </c>
      <c r="E1452" s="9">
        <v>5000000000</v>
      </c>
      <c r="F1452" s="9"/>
      <c r="G1452" s="8">
        <v>16592.602696954498</v>
      </c>
      <c r="H1452" s="8">
        <v>16592.602696954498</v>
      </c>
    </row>
    <row r="1453" spans="1:8" x14ac:dyDescent="0.15">
      <c r="A1453" s="7" t="s">
        <v>145</v>
      </c>
      <c r="B1453" s="7" t="str">
        <f>VLOOKUP(A1453,countries!G1448:H1621,2,FALSE)</f>
        <v>Middle East</v>
      </c>
      <c r="C1453" s="10">
        <v>2019</v>
      </c>
      <c r="D1453" s="9">
        <f t="shared" si="22"/>
        <v>17638406376.604969</v>
      </c>
      <c r="E1453" s="9">
        <v>5000000000</v>
      </c>
      <c r="F1453" s="9"/>
      <c r="G1453" s="8">
        <v>17638.406376604969</v>
      </c>
      <c r="H1453" s="8">
        <v>17638.406376604969</v>
      </c>
    </row>
    <row r="1454" spans="1:8" x14ac:dyDescent="0.15">
      <c r="A1454" s="7" t="s">
        <v>145</v>
      </c>
      <c r="B1454" s="7" t="str">
        <f>VLOOKUP(A1454,countries!G1449:H1622,2,FALSE)</f>
        <v>Middle East</v>
      </c>
      <c r="C1454" s="10">
        <v>2020</v>
      </c>
      <c r="D1454" s="9">
        <f t="shared" si="22"/>
        <v>16603231206.03961</v>
      </c>
      <c r="E1454" s="9">
        <v>5000000000</v>
      </c>
      <c r="F1454" s="9"/>
      <c r="G1454" s="8">
        <v>16603.231206039611</v>
      </c>
      <c r="H1454" s="8">
        <v>16603.231206039611</v>
      </c>
    </row>
    <row r="1455" spans="1:8" x14ac:dyDescent="0.15">
      <c r="A1455" s="7" t="s">
        <v>145</v>
      </c>
      <c r="B1455" s="7" t="str">
        <f>VLOOKUP(A1455,countries!G1450:H1623,2,FALSE)</f>
        <v>Middle East</v>
      </c>
      <c r="C1455" s="10">
        <v>2021</v>
      </c>
      <c r="D1455" s="9">
        <f t="shared" si="22"/>
        <v>15567410029.425079</v>
      </c>
      <c r="E1455" s="9">
        <v>5000000000</v>
      </c>
      <c r="F1455" s="9"/>
      <c r="G1455" s="8">
        <v>15567.41002942508</v>
      </c>
      <c r="H1455" s="8">
        <v>15567.41002942508</v>
      </c>
    </row>
    <row r="1456" spans="1:8" x14ac:dyDescent="0.15">
      <c r="A1456" s="7" t="s">
        <v>145</v>
      </c>
      <c r="B1456" s="7" t="str">
        <f>VLOOKUP(A1456,countries!G1451:H1624,2,FALSE)</f>
        <v>Middle East</v>
      </c>
      <c r="C1456" s="10">
        <v>2022</v>
      </c>
      <c r="D1456" s="9">
        <f t="shared" si="22"/>
        <v>11515616729.556339</v>
      </c>
      <c r="E1456" s="9">
        <v>5000000000</v>
      </c>
      <c r="F1456" s="9"/>
      <c r="G1456" s="8">
        <v>11515.616729556339</v>
      </c>
      <c r="H1456" s="8">
        <v>11515.616729556339</v>
      </c>
    </row>
    <row r="1457" spans="1:8" x14ac:dyDescent="0.15">
      <c r="A1457" s="7" t="s">
        <v>146</v>
      </c>
      <c r="B1457" s="7" t="str">
        <f>VLOOKUP(A1457,countries!G1452:H1625,2,FALSE)</f>
        <v>Africa</v>
      </c>
      <c r="C1457" s="10">
        <v>2013</v>
      </c>
      <c r="D1457" s="9">
        <f t="shared" si="22"/>
        <v>293534095.23961264</v>
      </c>
      <c r="E1457" s="9">
        <v>5000000000</v>
      </c>
      <c r="F1457" s="9"/>
      <c r="G1457" s="8">
        <v>293.53409523961261</v>
      </c>
      <c r="H1457" s="8">
        <v>293.53409523961261</v>
      </c>
    </row>
    <row r="1458" spans="1:8" x14ac:dyDescent="0.15">
      <c r="A1458" s="7" t="s">
        <v>146</v>
      </c>
      <c r="B1458" s="7" t="str">
        <f>VLOOKUP(A1458,countries!G1453:H1626,2,FALSE)</f>
        <v>Africa</v>
      </c>
      <c r="C1458" s="10">
        <v>2014</v>
      </c>
      <c r="D1458" s="9">
        <f t="shared" si="22"/>
        <v>310599036.04350436</v>
      </c>
      <c r="E1458" s="9">
        <v>5000000000</v>
      </c>
      <c r="F1458" s="9"/>
      <c r="G1458" s="8">
        <v>310.59903604350438</v>
      </c>
      <c r="H1458" s="8">
        <v>310.59903604350438</v>
      </c>
    </row>
    <row r="1459" spans="1:8" x14ac:dyDescent="0.15">
      <c r="A1459" s="7" t="s">
        <v>146</v>
      </c>
      <c r="B1459" s="7" t="str">
        <f>VLOOKUP(A1459,countries!G1454:H1627,2,FALSE)</f>
        <v>Africa</v>
      </c>
      <c r="C1459" s="10">
        <v>2015</v>
      </c>
      <c r="D1459" s="9">
        <f t="shared" si="22"/>
        <v>344686515.66478938</v>
      </c>
      <c r="E1459" s="9">
        <v>5000000000</v>
      </c>
      <c r="F1459" s="9"/>
      <c r="G1459" s="8">
        <v>344.6865156647894</v>
      </c>
      <c r="H1459" s="8">
        <v>344.6865156647894</v>
      </c>
    </row>
    <row r="1460" spans="1:8" x14ac:dyDescent="0.15">
      <c r="A1460" s="7" t="s">
        <v>146</v>
      </c>
      <c r="B1460" s="7" t="str">
        <f>VLOOKUP(A1460,countries!G1455:H1628,2,FALSE)</f>
        <v>Africa</v>
      </c>
      <c r="C1460" s="10">
        <v>2016</v>
      </c>
      <c r="D1460" s="9">
        <f t="shared" si="22"/>
        <v>357864863.33939219</v>
      </c>
      <c r="E1460" s="9">
        <v>5000000000</v>
      </c>
      <c r="F1460" s="9"/>
      <c r="G1460" s="8">
        <v>357.86486333939217</v>
      </c>
      <c r="H1460" s="8">
        <v>357.86486333939217</v>
      </c>
    </row>
    <row r="1461" spans="1:8" x14ac:dyDescent="0.15">
      <c r="A1461" s="7" t="s">
        <v>146</v>
      </c>
      <c r="B1461" s="7" t="str">
        <f>VLOOKUP(A1461,countries!G1456:H1629,2,FALSE)</f>
        <v>Africa</v>
      </c>
      <c r="C1461" s="10">
        <v>2017</v>
      </c>
      <c r="D1461" s="9">
        <f t="shared" si="22"/>
        <v>391084463.13104957</v>
      </c>
      <c r="E1461" s="9">
        <v>5000000000</v>
      </c>
      <c r="F1461" s="9"/>
      <c r="G1461" s="8">
        <v>391.08446313104957</v>
      </c>
      <c r="H1461" s="8">
        <v>391.08446313104957</v>
      </c>
    </row>
    <row r="1462" spans="1:8" x14ac:dyDescent="0.15">
      <c r="A1462" s="7" t="s">
        <v>146</v>
      </c>
      <c r="B1462" s="7" t="str">
        <f>VLOOKUP(A1462,countries!G1457:H1630,2,FALSE)</f>
        <v>Africa</v>
      </c>
      <c r="C1462" s="10">
        <v>2018</v>
      </c>
      <c r="D1462" s="9">
        <f t="shared" si="22"/>
        <v>463438360.81821179</v>
      </c>
      <c r="E1462" s="9">
        <v>5000000000</v>
      </c>
      <c r="F1462" s="9"/>
      <c r="G1462" s="8">
        <v>463.43836081821178</v>
      </c>
      <c r="H1462" s="8">
        <v>463.43836081821178</v>
      </c>
    </row>
    <row r="1463" spans="1:8" x14ac:dyDescent="0.15">
      <c r="A1463" s="7" t="s">
        <v>146</v>
      </c>
      <c r="B1463" s="7" t="str">
        <f>VLOOKUP(A1463,countries!G1458:H1631,2,FALSE)</f>
        <v>Africa</v>
      </c>
      <c r="C1463" s="10">
        <v>2019</v>
      </c>
      <c r="D1463" s="9">
        <f t="shared" si="22"/>
        <v>710140582.30124974</v>
      </c>
      <c r="E1463" s="9">
        <v>5000000000</v>
      </c>
      <c r="F1463" s="9"/>
      <c r="G1463" s="8">
        <v>710.14058230124976</v>
      </c>
      <c r="H1463" s="8">
        <v>710.14058230124976</v>
      </c>
    </row>
    <row r="1464" spans="1:8" x14ac:dyDescent="0.15">
      <c r="A1464" s="7" t="s">
        <v>146</v>
      </c>
      <c r="B1464" s="7" t="str">
        <f>VLOOKUP(A1464,countries!G1459:H1632,2,FALSE)</f>
        <v>Africa</v>
      </c>
      <c r="C1464" s="10">
        <v>2020</v>
      </c>
      <c r="D1464" s="9">
        <f t="shared" si="22"/>
        <v>1048397528.355044</v>
      </c>
      <c r="E1464" s="9">
        <v>5000000000</v>
      </c>
      <c r="F1464" s="9"/>
      <c r="G1464" s="8">
        <v>1048.397528355044</v>
      </c>
      <c r="H1464" s="8">
        <v>1048.397528355044</v>
      </c>
    </row>
    <row r="1465" spans="1:8" x14ac:dyDescent="0.15">
      <c r="A1465" s="7" t="s">
        <v>146</v>
      </c>
      <c r="B1465" s="7" t="str">
        <f>VLOOKUP(A1465,countries!G1460:H1633,2,FALSE)</f>
        <v>Africa</v>
      </c>
      <c r="C1465" s="10">
        <v>2021</v>
      </c>
      <c r="D1465" s="9">
        <f t="shared" si="22"/>
        <v>1066564382.5295931</v>
      </c>
      <c r="E1465" s="9">
        <v>5000000000</v>
      </c>
      <c r="F1465" s="9"/>
      <c r="G1465" s="8">
        <v>1066.5643825295931</v>
      </c>
      <c r="H1465" s="8">
        <v>1066.5643825295931</v>
      </c>
    </row>
    <row r="1466" spans="1:8" x14ac:dyDescent="0.15">
      <c r="A1466" s="7" t="s">
        <v>146</v>
      </c>
      <c r="B1466" s="7" t="str">
        <f>VLOOKUP(A1466,countries!G1461:H1634,2,FALSE)</f>
        <v>Africa</v>
      </c>
      <c r="C1466" s="10">
        <v>2022</v>
      </c>
      <c r="D1466" s="9">
        <f t="shared" si="22"/>
        <v>896814892.68312693</v>
      </c>
      <c r="E1466" s="9">
        <v>5000000000</v>
      </c>
      <c r="F1466" s="9"/>
      <c r="G1466" s="8">
        <v>896.81489268312691</v>
      </c>
      <c r="H1466" s="8">
        <v>896.81489268312691</v>
      </c>
    </row>
    <row r="1467" spans="1:8" x14ac:dyDescent="0.15">
      <c r="A1467" s="7" t="s">
        <v>147</v>
      </c>
      <c r="B1467" s="7" t="str">
        <f>VLOOKUP(A1467,countries!G1462:H1635,2,FALSE)</f>
        <v>Europe</v>
      </c>
      <c r="C1467" s="10">
        <v>2013</v>
      </c>
      <c r="D1467" s="9">
        <f t="shared" si="22"/>
        <v>2497667632.5475311</v>
      </c>
      <c r="E1467" s="9">
        <v>5000000000</v>
      </c>
      <c r="F1467" s="9"/>
      <c r="G1467" s="8">
        <v>2497.667632547531</v>
      </c>
      <c r="H1467" s="8">
        <v>2497.667632547531</v>
      </c>
    </row>
    <row r="1468" spans="1:8" x14ac:dyDescent="0.15">
      <c r="A1468" s="7" t="s">
        <v>147</v>
      </c>
      <c r="B1468" s="7" t="str">
        <f>VLOOKUP(A1468,countries!G1463:H1636,2,FALSE)</f>
        <v>Europe</v>
      </c>
      <c r="C1468" s="10">
        <v>2014</v>
      </c>
      <c r="D1468" s="9">
        <f t="shared" si="22"/>
        <v>3431258173.7909198</v>
      </c>
      <c r="E1468" s="9">
        <v>5000000000</v>
      </c>
      <c r="F1468" s="9"/>
      <c r="G1468" s="8">
        <v>3431.25817379092</v>
      </c>
      <c r="H1468" s="8">
        <v>3431.25817379092</v>
      </c>
    </row>
    <row r="1469" spans="1:8" x14ac:dyDescent="0.15">
      <c r="A1469" s="7" t="s">
        <v>147</v>
      </c>
      <c r="B1469" s="7" t="str">
        <f>VLOOKUP(A1469,countries!G1464:H1637,2,FALSE)</f>
        <v>Europe</v>
      </c>
      <c r="C1469" s="10">
        <v>2015</v>
      </c>
      <c r="D1469" s="9">
        <f t="shared" si="22"/>
        <v>4187406900.6953912</v>
      </c>
      <c r="E1469" s="9">
        <v>5000000000</v>
      </c>
      <c r="F1469" s="9"/>
      <c r="G1469" s="8">
        <v>4187.4069006953914</v>
      </c>
      <c r="H1469" s="8">
        <v>4187.4069006953914</v>
      </c>
    </row>
    <row r="1470" spans="1:8" x14ac:dyDescent="0.15">
      <c r="A1470" s="7" t="s">
        <v>147</v>
      </c>
      <c r="B1470" s="7" t="str">
        <f>VLOOKUP(A1470,countries!G1465:H1638,2,FALSE)</f>
        <v>Europe</v>
      </c>
      <c r="C1470" s="10">
        <v>2016</v>
      </c>
      <c r="D1470" s="9">
        <f t="shared" si="22"/>
        <v>4278785113.2088528</v>
      </c>
      <c r="E1470" s="9">
        <v>5000000000</v>
      </c>
      <c r="F1470" s="9"/>
      <c r="G1470" s="8">
        <v>4278.7851132088526</v>
      </c>
      <c r="H1470" s="8">
        <v>4278.7851132088526</v>
      </c>
    </row>
    <row r="1471" spans="1:8" x14ac:dyDescent="0.15">
      <c r="A1471" s="7" t="s">
        <v>147</v>
      </c>
      <c r="B1471" s="7" t="str">
        <f>VLOOKUP(A1471,countries!G1466:H1639,2,FALSE)</f>
        <v>Europe</v>
      </c>
      <c r="C1471" s="10">
        <v>2017</v>
      </c>
      <c r="D1471" s="9">
        <f t="shared" si="22"/>
        <v>4276244556.6013722</v>
      </c>
      <c r="E1471" s="9">
        <v>5000000000</v>
      </c>
      <c r="F1471" s="9"/>
      <c r="G1471" s="8">
        <v>4276.2445566013721</v>
      </c>
      <c r="H1471" s="8">
        <v>4276.2445566013721</v>
      </c>
    </row>
    <row r="1472" spans="1:8" x14ac:dyDescent="0.15">
      <c r="A1472" s="7" t="s">
        <v>147</v>
      </c>
      <c r="B1472" s="7" t="str">
        <f>VLOOKUP(A1472,countries!G1467:H1640,2,FALSE)</f>
        <v>Europe</v>
      </c>
      <c r="C1472" s="10">
        <v>2018</v>
      </c>
      <c r="D1472" s="9">
        <f t="shared" si="22"/>
        <v>5087373902.1624508</v>
      </c>
      <c r="E1472" s="9">
        <v>5000000000</v>
      </c>
      <c r="F1472" s="9"/>
      <c r="G1472" s="8">
        <v>5087.3739021624506</v>
      </c>
      <c r="H1472" s="8">
        <v>5087.3739021624506</v>
      </c>
    </row>
    <row r="1473" spans="1:8" x14ac:dyDescent="0.15">
      <c r="A1473" s="7" t="s">
        <v>147</v>
      </c>
      <c r="B1473" s="7" t="str">
        <f>VLOOKUP(A1473,countries!G1468:H1641,2,FALSE)</f>
        <v>Europe</v>
      </c>
      <c r="C1473" s="10">
        <v>2019</v>
      </c>
      <c r="D1473" s="9">
        <f t="shared" si="22"/>
        <v>5811139535.717495</v>
      </c>
      <c r="E1473" s="9">
        <v>5000000000</v>
      </c>
      <c r="F1473" s="9"/>
      <c r="G1473" s="8">
        <v>5811.1395357174952</v>
      </c>
      <c r="H1473" s="8">
        <v>5811.1395357174952</v>
      </c>
    </row>
    <row r="1474" spans="1:8" x14ac:dyDescent="0.15">
      <c r="A1474" s="7" t="s">
        <v>147</v>
      </c>
      <c r="B1474" s="7" t="str">
        <f>VLOOKUP(A1474,countries!G1469:H1642,2,FALSE)</f>
        <v>Europe</v>
      </c>
      <c r="C1474" s="10">
        <v>2020</v>
      </c>
      <c r="D1474" s="9">
        <f t="shared" si="22"/>
        <v>6455913864.2109613</v>
      </c>
      <c r="E1474" s="9">
        <v>5000000000</v>
      </c>
      <c r="F1474" s="9"/>
      <c r="G1474" s="8">
        <v>6455.913864210961</v>
      </c>
      <c r="H1474" s="8">
        <v>6455.913864210961</v>
      </c>
    </row>
    <row r="1475" spans="1:8" x14ac:dyDescent="0.15">
      <c r="A1475" s="7" t="s">
        <v>147</v>
      </c>
      <c r="B1475" s="7" t="str">
        <f>VLOOKUP(A1475,countries!G1470:H1643,2,FALSE)</f>
        <v>Europe</v>
      </c>
      <c r="C1475" s="10">
        <v>2021</v>
      </c>
      <c r="D1475" s="9">
        <f t="shared" si="22"/>
        <v>5942781067.5572634</v>
      </c>
      <c r="E1475" s="9">
        <v>5000000000</v>
      </c>
      <c r="F1475" s="9"/>
      <c r="G1475" s="8">
        <v>5942.7810675572637</v>
      </c>
      <c r="H1475" s="8">
        <v>5942.7810675572637</v>
      </c>
    </row>
    <row r="1476" spans="1:8" x14ac:dyDescent="0.15">
      <c r="A1476" s="7" t="s">
        <v>147</v>
      </c>
      <c r="B1476" s="7" t="str">
        <f>VLOOKUP(A1476,countries!G1471:H1644,2,FALSE)</f>
        <v>Europe</v>
      </c>
      <c r="C1476" s="10">
        <v>2022</v>
      </c>
      <c r="D1476" s="9">
        <f t="shared" si="22"/>
        <v>43983165242.908157</v>
      </c>
      <c r="E1476" s="9">
        <v>5000000000</v>
      </c>
      <c r="F1476" s="9"/>
      <c r="G1476" s="8">
        <v>43983.165242908159</v>
      </c>
      <c r="H1476" s="8">
        <v>43983.165242908159</v>
      </c>
    </row>
    <row r="1477" spans="1:8" x14ac:dyDescent="0.15">
      <c r="A1477" s="7" t="s">
        <v>148</v>
      </c>
      <c r="B1477" s="7" t="str">
        <f>VLOOKUP(A1477,countries!G1472:H1645,2,FALSE)</f>
        <v>Europe</v>
      </c>
      <c r="C1477" s="10">
        <v>2013</v>
      </c>
      <c r="D1477" s="9">
        <f t="shared" si="22"/>
        <v>63837812583.263367</v>
      </c>
      <c r="E1477" s="9">
        <v>5000000000</v>
      </c>
      <c r="F1477" s="9"/>
      <c r="G1477" s="8">
        <v>63837.812583263367</v>
      </c>
      <c r="H1477" s="8">
        <v>63837.812583263367</v>
      </c>
    </row>
    <row r="1478" spans="1:8" x14ac:dyDescent="0.15">
      <c r="A1478" s="7" t="s">
        <v>148</v>
      </c>
      <c r="B1478" s="7" t="str">
        <f>VLOOKUP(A1478,countries!G1473:H1646,2,FALSE)</f>
        <v>Europe</v>
      </c>
      <c r="C1478" s="10">
        <v>2014</v>
      </c>
      <c r="D1478" s="9">
        <f t="shared" si="22"/>
        <v>62696397631.357239</v>
      </c>
      <c r="E1478" s="9">
        <v>5000000000</v>
      </c>
      <c r="F1478" s="9"/>
      <c r="G1478" s="8">
        <v>62696.397631357242</v>
      </c>
      <c r="H1478" s="8">
        <v>62696.397631357242</v>
      </c>
    </row>
    <row r="1479" spans="1:8" x14ac:dyDescent="0.15">
      <c r="A1479" s="7" t="s">
        <v>148</v>
      </c>
      <c r="B1479" s="7" t="str">
        <f>VLOOKUP(A1479,countries!G1474:H1647,2,FALSE)</f>
        <v>Europe</v>
      </c>
      <c r="C1479" s="10">
        <v>2015</v>
      </c>
      <c r="D1479" s="9">
        <f t="shared" ref="D1479:D1536" si="23">G1479*1000000</f>
        <v>60286293468.829224</v>
      </c>
      <c r="E1479" s="9">
        <v>5000000000</v>
      </c>
      <c r="F1479" s="9"/>
      <c r="G1479" s="8">
        <v>60286.293468829223</v>
      </c>
      <c r="H1479" s="8">
        <v>60286.293468829223</v>
      </c>
    </row>
    <row r="1480" spans="1:8" x14ac:dyDescent="0.15">
      <c r="A1480" s="7" t="s">
        <v>148</v>
      </c>
      <c r="B1480" s="7" t="str">
        <f>VLOOKUP(A1480,countries!G1475:H1648,2,FALSE)</f>
        <v>Europe</v>
      </c>
      <c r="C1480" s="10">
        <v>2016</v>
      </c>
      <c r="D1480" s="9">
        <f t="shared" si="23"/>
        <v>60076122636.569229</v>
      </c>
      <c r="E1480" s="9">
        <v>5000000000</v>
      </c>
      <c r="F1480" s="9"/>
      <c r="G1480" s="8">
        <v>60076.122636569227</v>
      </c>
      <c r="H1480" s="8">
        <v>60076.122636569227</v>
      </c>
    </row>
    <row r="1481" spans="1:8" x14ac:dyDescent="0.15">
      <c r="A1481" s="7" t="s">
        <v>148</v>
      </c>
      <c r="B1481" s="7" t="str">
        <f>VLOOKUP(A1481,countries!G1476:H1649,2,FALSE)</f>
        <v>Europe</v>
      </c>
      <c r="C1481" s="10">
        <v>2017</v>
      </c>
      <c r="D1481" s="9">
        <f t="shared" si="23"/>
        <v>60185881320.539284</v>
      </c>
      <c r="E1481" s="9">
        <v>5000000000</v>
      </c>
      <c r="F1481" s="9"/>
      <c r="G1481" s="8">
        <v>60185.881320539287</v>
      </c>
      <c r="H1481" s="8">
        <v>60185.881320539287</v>
      </c>
    </row>
    <row r="1482" spans="1:8" x14ac:dyDescent="0.15">
      <c r="A1482" s="7" t="s">
        <v>148</v>
      </c>
      <c r="B1482" s="7" t="str">
        <f>VLOOKUP(A1482,countries!G1477:H1650,2,FALSE)</f>
        <v>Europe</v>
      </c>
      <c r="C1482" s="10">
        <v>2018</v>
      </c>
      <c r="D1482" s="9">
        <f t="shared" si="23"/>
        <v>60638869031.745964</v>
      </c>
      <c r="E1482" s="9">
        <v>5000000000</v>
      </c>
      <c r="F1482" s="9"/>
      <c r="G1482" s="8">
        <v>60638.869031745962</v>
      </c>
      <c r="H1482" s="8">
        <v>60638.869031745962</v>
      </c>
    </row>
    <row r="1483" spans="1:8" x14ac:dyDescent="0.15">
      <c r="A1483" s="7" t="s">
        <v>148</v>
      </c>
      <c r="B1483" s="7" t="str">
        <f>VLOOKUP(A1483,countries!G1478:H1651,2,FALSE)</f>
        <v>Europe</v>
      </c>
      <c r="C1483" s="10">
        <v>2019</v>
      </c>
      <c r="D1483" s="9">
        <f t="shared" si="23"/>
        <v>63157842035.15097</v>
      </c>
      <c r="E1483" s="9">
        <v>5000000000</v>
      </c>
      <c r="F1483" s="9"/>
      <c r="G1483" s="8">
        <v>63157.84203515097</v>
      </c>
      <c r="H1483" s="8">
        <v>63157.84203515097</v>
      </c>
    </row>
    <row r="1484" spans="1:8" x14ac:dyDescent="0.15">
      <c r="A1484" s="7" t="s">
        <v>148</v>
      </c>
      <c r="B1484" s="7" t="str">
        <f>VLOOKUP(A1484,countries!G1479:H1652,2,FALSE)</f>
        <v>Europe</v>
      </c>
      <c r="C1484" s="10">
        <v>2020</v>
      </c>
      <c r="D1484" s="9">
        <f t="shared" si="23"/>
        <v>64161059093.481628</v>
      </c>
      <c r="E1484" s="9">
        <v>5000000000</v>
      </c>
      <c r="F1484" s="9"/>
      <c r="G1484" s="8">
        <v>64161.059093481628</v>
      </c>
      <c r="H1484" s="8">
        <v>64161.059093481628</v>
      </c>
    </row>
    <row r="1485" spans="1:8" x14ac:dyDescent="0.15">
      <c r="A1485" s="7" t="s">
        <v>148</v>
      </c>
      <c r="B1485" s="7" t="str">
        <f>VLOOKUP(A1485,countries!G1480:H1653,2,FALSE)</f>
        <v>Europe</v>
      </c>
      <c r="C1485" s="10">
        <v>2021</v>
      </c>
      <c r="D1485" s="9">
        <f t="shared" si="23"/>
        <v>67500687757.90921</v>
      </c>
      <c r="E1485" s="9">
        <v>5000000000</v>
      </c>
      <c r="F1485" s="9"/>
      <c r="G1485" s="8">
        <v>67500.687757909211</v>
      </c>
      <c r="H1485" s="8">
        <v>67500.687757909211</v>
      </c>
    </row>
    <row r="1486" spans="1:8" x14ac:dyDescent="0.15">
      <c r="A1486" s="7" t="s">
        <v>148</v>
      </c>
      <c r="B1486" s="7" t="str">
        <f>VLOOKUP(A1486,countries!G1481:H1654,2,FALSE)</f>
        <v>Europe</v>
      </c>
      <c r="C1486" s="10">
        <v>2022</v>
      </c>
      <c r="D1486" s="9">
        <f t="shared" si="23"/>
        <v>69998668656.166809</v>
      </c>
      <c r="E1486" s="9">
        <v>5000000000</v>
      </c>
      <c r="F1486" s="9"/>
      <c r="G1486" s="8">
        <v>69998.668656166803</v>
      </c>
      <c r="H1486" s="8">
        <v>69998.668656166803</v>
      </c>
    </row>
    <row r="1487" spans="1:8" x14ac:dyDescent="0.15">
      <c r="A1487" s="7" t="s">
        <v>149</v>
      </c>
      <c r="B1487" s="7" t="str">
        <f>VLOOKUP(A1487,countries!G1482:H1655,2,FALSE)</f>
        <v>Americas</v>
      </c>
      <c r="C1487" s="10">
        <v>2013</v>
      </c>
      <c r="D1487" s="9">
        <f t="shared" si="23"/>
        <v>790061884743.7926</v>
      </c>
      <c r="E1487" s="9">
        <v>5000000000</v>
      </c>
      <c r="F1487" s="9"/>
      <c r="G1487" s="8">
        <v>790061.88474379259</v>
      </c>
      <c r="H1487" s="8">
        <v>790061.88474379259</v>
      </c>
    </row>
    <row r="1488" spans="1:8" x14ac:dyDescent="0.15">
      <c r="A1488" s="7" t="s">
        <v>149</v>
      </c>
      <c r="B1488" s="7" t="str">
        <f>VLOOKUP(A1488,countries!G1483:H1656,2,FALSE)</f>
        <v>Americas</v>
      </c>
      <c r="C1488" s="10">
        <v>2014</v>
      </c>
      <c r="D1488" s="9">
        <f t="shared" si="23"/>
        <v>741463485931.59399</v>
      </c>
      <c r="E1488" s="9">
        <v>5000000000</v>
      </c>
      <c r="F1488" s="9"/>
      <c r="G1488" s="8">
        <v>741463.48593159404</v>
      </c>
      <c r="H1488" s="8">
        <v>741463.48593159404</v>
      </c>
    </row>
    <row r="1489" spans="1:8" x14ac:dyDescent="0.15">
      <c r="A1489" s="7" t="s">
        <v>149</v>
      </c>
      <c r="B1489" s="7" t="str">
        <f>VLOOKUP(A1489,countries!G1484:H1657,2,FALSE)</f>
        <v>Americas</v>
      </c>
      <c r="C1489" s="10">
        <v>2015</v>
      </c>
      <c r="D1489" s="9">
        <f t="shared" si="23"/>
        <v>724625907940.86987</v>
      </c>
      <c r="E1489" s="9">
        <v>5000000000</v>
      </c>
      <c r="F1489" s="9"/>
      <c r="G1489" s="8">
        <v>724625.90794086992</v>
      </c>
      <c r="H1489" s="8">
        <v>724625.90794086992</v>
      </c>
    </row>
    <row r="1490" spans="1:8" x14ac:dyDescent="0.15">
      <c r="A1490" s="7" t="s">
        <v>149</v>
      </c>
      <c r="B1490" s="7" t="str">
        <f>VLOOKUP(A1490,countries!G1485:H1658,2,FALSE)</f>
        <v>Americas</v>
      </c>
      <c r="C1490" s="10">
        <v>2016</v>
      </c>
      <c r="D1490" s="9">
        <f t="shared" si="23"/>
        <v>722402346578.25781</v>
      </c>
      <c r="E1490" s="9">
        <v>5000000000</v>
      </c>
      <c r="F1490" s="9"/>
      <c r="G1490" s="8">
        <v>722402.34657825786</v>
      </c>
      <c r="H1490" s="8">
        <v>722402.34657825786</v>
      </c>
    </row>
    <row r="1491" spans="1:8" x14ac:dyDescent="0.15">
      <c r="A1491" s="7" t="s">
        <v>149</v>
      </c>
      <c r="B1491" s="7" t="str">
        <f>VLOOKUP(A1491,countries!G1486:H1659,2,FALSE)</f>
        <v>Americas</v>
      </c>
      <c r="C1491" s="10">
        <v>2017</v>
      </c>
      <c r="D1491" s="9">
        <f t="shared" si="23"/>
        <v>714959109173.41125</v>
      </c>
      <c r="E1491" s="9">
        <v>5000000000</v>
      </c>
      <c r="F1491" s="9"/>
      <c r="G1491" s="8">
        <v>714959.10917341127</v>
      </c>
      <c r="H1491" s="8">
        <v>714959.10917341127</v>
      </c>
    </row>
    <row r="1492" spans="1:8" x14ac:dyDescent="0.15">
      <c r="A1492" s="7" t="s">
        <v>149</v>
      </c>
      <c r="B1492" s="7" t="str">
        <f>VLOOKUP(A1492,countries!G1487:H1660,2,FALSE)</f>
        <v>Americas</v>
      </c>
      <c r="C1492" s="10">
        <v>2018</v>
      </c>
      <c r="D1492" s="9">
        <f t="shared" si="23"/>
        <v>736477464910.9491</v>
      </c>
      <c r="E1492" s="9">
        <v>5000000000</v>
      </c>
      <c r="F1492" s="9"/>
      <c r="G1492" s="8">
        <v>736477.46491094911</v>
      </c>
      <c r="H1492" s="8">
        <v>736477.46491094911</v>
      </c>
    </row>
    <row r="1493" spans="1:8" x14ac:dyDescent="0.15">
      <c r="A1493" s="7" t="s">
        <v>149</v>
      </c>
      <c r="B1493" s="7" t="str">
        <f>VLOOKUP(A1493,countries!G1488:H1661,2,FALSE)</f>
        <v>Americas</v>
      </c>
      <c r="C1493" s="10">
        <v>2019</v>
      </c>
      <c r="D1493" s="9">
        <f t="shared" si="23"/>
        <v>778326871112.90698</v>
      </c>
      <c r="E1493" s="9">
        <v>5000000000</v>
      </c>
      <c r="F1493" s="9"/>
      <c r="G1493" s="8">
        <v>778326.87111290696</v>
      </c>
      <c r="H1493" s="8">
        <v>778326.87111290696</v>
      </c>
    </row>
    <row r="1494" spans="1:8" x14ac:dyDescent="0.15">
      <c r="A1494" s="7" t="s">
        <v>149</v>
      </c>
      <c r="B1494" s="7" t="str">
        <f>VLOOKUP(A1494,countries!G1489:H1662,2,FALSE)</f>
        <v>Americas</v>
      </c>
      <c r="C1494" s="10">
        <v>2020</v>
      </c>
      <c r="D1494" s="9">
        <f t="shared" si="23"/>
        <v>814965201854.50476</v>
      </c>
      <c r="E1494" s="9">
        <v>5000000000</v>
      </c>
      <c r="F1494" s="9"/>
      <c r="G1494" s="8">
        <v>814965.20185450476</v>
      </c>
      <c r="H1494" s="8">
        <v>814965.20185450476</v>
      </c>
    </row>
    <row r="1495" spans="1:8" x14ac:dyDescent="0.15">
      <c r="A1495" s="7" t="s">
        <v>149</v>
      </c>
      <c r="B1495" s="7" t="str">
        <f>VLOOKUP(A1495,countries!G1490:H1663,2,FALSE)</f>
        <v>Americas</v>
      </c>
      <c r="C1495" s="10">
        <v>2021</v>
      </c>
      <c r="D1495" s="9">
        <f t="shared" si="23"/>
        <v>806230200000</v>
      </c>
      <c r="E1495" s="9">
        <v>5000000000</v>
      </c>
      <c r="F1495" s="9"/>
      <c r="G1495" s="8">
        <v>806230.2</v>
      </c>
      <c r="H1495" s="8">
        <v>806230.2</v>
      </c>
    </row>
    <row r="1496" spans="1:8" x14ac:dyDescent="0.15">
      <c r="A1496" s="7" t="s">
        <v>149</v>
      </c>
      <c r="B1496" s="7" t="str">
        <f>VLOOKUP(A1496,countries!G1491:H1664,2,FALSE)</f>
        <v>Americas</v>
      </c>
      <c r="C1496" s="10">
        <v>2022</v>
      </c>
      <c r="D1496" s="9">
        <f t="shared" si="23"/>
        <v>811591187318.979</v>
      </c>
      <c r="E1496" s="9">
        <v>5000000000</v>
      </c>
      <c r="F1496" s="9"/>
      <c r="G1496" s="8">
        <v>811591.18731897895</v>
      </c>
      <c r="H1496" s="8">
        <v>811591.18731897895</v>
      </c>
    </row>
    <row r="1497" spans="1:8" x14ac:dyDescent="0.15">
      <c r="A1497" s="7" t="s">
        <v>150</v>
      </c>
      <c r="B1497" s="7" t="str">
        <f>VLOOKUP(A1497,countries!G1492:H1665,2,FALSE)</f>
        <v>Americas</v>
      </c>
      <c r="C1497" s="10">
        <v>2013</v>
      </c>
      <c r="D1497" s="9">
        <f t="shared" si="23"/>
        <v>938488052.02278531</v>
      </c>
      <c r="E1497" s="9">
        <v>5000000000</v>
      </c>
      <c r="F1497" s="9"/>
      <c r="G1497" s="8">
        <v>938.48805202278527</v>
      </c>
      <c r="H1497" s="8">
        <v>938.48805202278527</v>
      </c>
    </row>
    <row r="1498" spans="1:8" x14ac:dyDescent="0.15">
      <c r="A1498" s="7" t="s">
        <v>150</v>
      </c>
      <c r="B1498" s="7" t="str">
        <f>VLOOKUP(A1498,countries!G1493:H1666,2,FALSE)</f>
        <v>Americas</v>
      </c>
      <c r="C1498" s="10">
        <v>2014</v>
      </c>
      <c r="D1498" s="9">
        <f t="shared" si="23"/>
        <v>968400319.01287377</v>
      </c>
      <c r="E1498" s="9">
        <v>5000000000</v>
      </c>
      <c r="F1498" s="9"/>
      <c r="G1498" s="8">
        <v>968.40031901287375</v>
      </c>
      <c r="H1498" s="8">
        <v>968.40031901287375</v>
      </c>
    </row>
    <row r="1499" spans="1:8" x14ac:dyDescent="0.15">
      <c r="A1499" s="7" t="s">
        <v>150</v>
      </c>
      <c r="B1499" s="7" t="str">
        <f>VLOOKUP(A1499,countries!G1494:H1667,2,FALSE)</f>
        <v>Americas</v>
      </c>
      <c r="C1499" s="10">
        <v>2015</v>
      </c>
      <c r="D1499" s="9">
        <f t="shared" si="23"/>
        <v>982220535.17065251</v>
      </c>
      <c r="E1499" s="9">
        <v>5000000000</v>
      </c>
      <c r="F1499" s="9"/>
      <c r="G1499" s="8">
        <v>982.22053517065251</v>
      </c>
      <c r="H1499" s="8">
        <v>982.22053517065251</v>
      </c>
    </row>
    <row r="1500" spans="1:8" x14ac:dyDescent="0.15">
      <c r="A1500" s="7" t="s">
        <v>150</v>
      </c>
      <c r="B1500" s="7" t="str">
        <f>VLOOKUP(A1500,countries!G1495:H1668,2,FALSE)</f>
        <v>Americas</v>
      </c>
      <c r="C1500" s="10">
        <v>2016</v>
      </c>
      <c r="D1500" s="9">
        <f t="shared" si="23"/>
        <v>1006322295.80705</v>
      </c>
      <c r="E1500" s="9">
        <v>5000000000</v>
      </c>
      <c r="F1500" s="9"/>
      <c r="G1500" s="8">
        <v>1006.32229580705</v>
      </c>
      <c r="H1500" s="8">
        <v>1006.32229580705</v>
      </c>
    </row>
    <row r="1501" spans="1:8" x14ac:dyDescent="0.15">
      <c r="A1501" s="7" t="s">
        <v>150</v>
      </c>
      <c r="B1501" s="7" t="str">
        <f>VLOOKUP(A1501,countries!G1496:H1669,2,FALSE)</f>
        <v>Americas</v>
      </c>
      <c r="C1501" s="10">
        <v>2017</v>
      </c>
      <c r="D1501" s="9">
        <f t="shared" si="23"/>
        <v>1063043095.7395381</v>
      </c>
      <c r="E1501" s="9">
        <v>5000000000</v>
      </c>
      <c r="F1501" s="9"/>
      <c r="G1501" s="8">
        <v>1063.0430957395381</v>
      </c>
      <c r="H1501" s="8">
        <v>1063.0430957395381</v>
      </c>
    </row>
    <row r="1502" spans="1:8" x14ac:dyDescent="0.15">
      <c r="A1502" s="7" t="s">
        <v>150</v>
      </c>
      <c r="B1502" s="7" t="str">
        <f>VLOOKUP(A1502,countries!G1497:H1670,2,FALSE)</f>
        <v>Americas</v>
      </c>
      <c r="C1502" s="10">
        <v>2018</v>
      </c>
      <c r="D1502" s="9">
        <f t="shared" si="23"/>
        <v>1155529420.6039472</v>
      </c>
      <c r="E1502" s="9">
        <v>5000000000</v>
      </c>
      <c r="F1502" s="9"/>
      <c r="G1502" s="8">
        <v>1155.5294206039471</v>
      </c>
      <c r="H1502" s="8">
        <v>1155.5294206039471</v>
      </c>
    </row>
    <row r="1503" spans="1:8" x14ac:dyDescent="0.15">
      <c r="A1503" s="7" t="s">
        <v>150</v>
      </c>
      <c r="B1503" s="7" t="str">
        <f>VLOOKUP(A1503,countries!G1498:H1671,2,FALSE)</f>
        <v>Americas</v>
      </c>
      <c r="C1503" s="10">
        <v>2019</v>
      </c>
      <c r="D1503" s="9">
        <f t="shared" si="23"/>
        <v>1115647730.8875539</v>
      </c>
      <c r="E1503" s="9">
        <v>5000000000</v>
      </c>
      <c r="F1503" s="9"/>
      <c r="G1503" s="8">
        <v>1115.647730887554</v>
      </c>
      <c r="H1503" s="8">
        <v>1115.647730887554</v>
      </c>
    </row>
    <row r="1504" spans="1:8" x14ac:dyDescent="0.15">
      <c r="A1504" s="7" t="s">
        <v>150</v>
      </c>
      <c r="B1504" s="7" t="str">
        <f>VLOOKUP(A1504,countries!G1499:H1672,2,FALSE)</f>
        <v>Americas</v>
      </c>
      <c r="C1504" s="10">
        <v>2020</v>
      </c>
      <c r="D1504" s="9">
        <f t="shared" si="23"/>
        <v>1144129828.6294529</v>
      </c>
      <c r="E1504" s="9">
        <v>5000000000</v>
      </c>
      <c r="F1504" s="9"/>
      <c r="G1504" s="8">
        <v>1144.129828629453</v>
      </c>
      <c r="H1504" s="8">
        <v>1144.129828629453</v>
      </c>
    </row>
    <row r="1505" spans="1:8" x14ac:dyDescent="0.15">
      <c r="A1505" s="7" t="s">
        <v>150</v>
      </c>
      <c r="B1505" s="7" t="str">
        <f>VLOOKUP(A1505,countries!G1500:H1673,2,FALSE)</f>
        <v>Americas</v>
      </c>
      <c r="C1505" s="10">
        <v>2021</v>
      </c>
      <c r="D1505" s="9">
        <f t="shared" si="23"/>
        <v>1258336961.245162</v>
      </c>
      <c r="E1505" s="9">
        <v>5000000000</v>
      </c>
      <c r="F1505" s="9"/>
      <c r="G1505" s="8">
        <v>1258.336961245162</v>
      </c>
      <c r="H1505" s="8">
        <v>1258.336961245162</v>
      </c>
    </row>
    <row r="1506" spans="1:8" x14ac:dyDescent="0.15">
      <c r="A1506" s="7" t="s">
        <v>150</v>
      </c>
      <c r="B1506" s="7" t="str">
        <f>VLOOKUP(A1506,countries!G1501:H1674,2,FALSE)</f>
        <v>Americas</v>
      </c>
      <c r="C1506" s="10">
        <v>2022</v>
      </c>
      <c r="D1506" s="9">
        <f t="shared" si="23"/>
        <v>1204199758.7657521</v>
      </c>
      <c r="E1506" s="9">
        <v>5000000000</v>
      </c>
      <c r="F1506" s="9"/>
      <c r="G1506" s="8">
        <v>1204.199758765752</v>
      </c>
      <c r="H1506" s="8">
        <v>1204.199758765752</v>
      </c>
    </row>
    <row r="1507" spans="1:8" x14ac:dyDescent="0.15">
      <c r="A1507" s="7" t="s">
        <v>151</v>
      </c>
      <c r="B1507" s="7" t="str">
        <f>VLOOKUP(A1507,countries!G1502:H1675,2,FALSE)</f>
        <v>Americas</v>
      </c>
      <c r="C1507" s="10">
        <v>2013</v>
      </c>
      <c r="D1507" s="9">
        <f t="shared" si="23"/>
        <v>1008779.396371795</v>
      </c>
      <c r="E1507" s="9">
        <v>5000000000</v>
      </c>
      <c r="F1507" s="9"/>
      <c r="G1507" s="8">
        <v>1.008779396371795</v>
      </c>
      <c r="H1507" s="8">
        <v>1.008779396371795</v>
      </c>
    </row>
    <row r="1508" spans="1:8" x14ac:dyDescent="0.15">
      <c r="A1508" s="7" t="s">
        <v>151</v>
      </c>
      <c r="B1508" s="7" t="str">
        <f>VLOOKUP(A1508,countries!G1503:H1676,2,FALSE)</f>
        <v>Americas</v>
      </c>
      <c r="C1508" s="10">
        <v>2014</v>
      </c>
      <c r="D1508" s="9">
        <f t="shared" si="23"/>
        <v>602305.6078917759</v>
      </c>
      <c r="E1508" s="9">
        <v>5000000000</v>
      </c>
      <c r="F1508" s="9"/>
      <c r="G1508" s="8">
        <v>0.6023056078917759</v>
      </c>
      <c r="H1508" s="8">
        <v>0.6023056078917759</v>
      </c>
    </row>
    <row r="1509" spans="1:8" x14ac:dyDescent="0.15">
      <c r="A1509" s="7" t="s">
        <v>151</v>
      </c>
      <c r="B1509" s="7" t="str">
        <f>VLOOKUP(A1509,countries!G1504:H1677,2,FALSE)</f>
        <v>Americas</v>
      </c>
      <c r="C1509" s="10">
        <v>2015</v>
      </c>
      <c r="D1509" s="9">
        <f t="shared" si="23"/>
        <v>458015.28063639661</v>
      </c>
      <c r="E1509" s="9">
        <v>5000000000</v>
      </c>
      <c r="F1509" s="9"/>
      <c r="G1509" s="8">
        <v>0.45801528063639663</v>
      </c>
      <c r="H1509" s="8">
        <v>0.45801528063639663</v>
      </c>
    </row>
    <row r="1510" spans="1:8" x14ac:dyDescent="0.15">
      <c r="A1510" s="7" t="s">
        <v>151</v>
      </c>
      <c r="B1510" s="7" t="str">
        <f>VLOOKUP(A1510,countries!G1505:H1678,2,FALSE)</f>
        <v>Americas</v>
      </c>
      <c r="C1510" s="10">
        <v>2016</v>
      </c>
      <c r="D1510" s="9">
        <f t="shared" si="23"/>
        <v>245339.6959835992</v>
      </c>
      <c r="E1510" s="9">
        <v>5000000000</v>
      </c>
      <c r="F1510" s="9"/>
      <c r="G1510" s="8">
        <v>0.2453396959835992</v>
      </c>
      <c r="H1510" s="8">
        <v>0.2453396959835992</v>
      </c>
    </row>
    <row r="1511" spans="1:8" x14ac:dyDescent="0.15">
      <c r="A1511" s="7" t="s">
        <v>151</v>
      </c>
      <c r="B1511" s="7" t="str">
        <f>VLOOKUP(A1511,countries!G1506:H1679,2,FALSE)</f>
        <v>Americas</v>
      </c>
      <c r="C1511" s="10">
        <v>2017</v>
      </c>
      <c r="D1511" s="9">
        <f t="shared" si="23"/>
        <v>1877053.4799738119</v>
      </c>
      <c r="E1511" s="9">
        <v>5000000000</v>
      </c>
      <c r="F1511" s="9"/>
      <c r="G1511" s="8">
        <v>1.8770534799738119</v>
      </c>
      <c r="H1511" s="8">
        <v>1.8770534799738119</v>
      </c>
    </row>
    <row r="1512" spans="1:8" x14ac:dyDescent="0.15">
      <c r="A1512" s="7" t="s">
        <v>151</v>
      </c>
      <c r="B1512" s="7" t="str">
        <f>VLOOKUP(A1512,countries!G1507:H1680,2,FALSE)</f>
        <v>Americas</v>
      </c>
      <c r="C1512" s="10">
        <v>2018</v>
      </c>
      <c r="D1512" s="9">
        <f t="shared" si="23"/>
        <v>2253160.7885350781</v>
      </c>
      <c r="E1512" s="9">
        <v>5000000000</v>
      </c>
      <c r="F1512" s="9"/>
      <c r="G1512" s="8">
        <v>2.253160788535078</v>
      </c>
      <c r="H1512" s="8">
        <v>2.253160788535078</v>
      </c>
    </row>
    <row r="1513" spans="1:8" x14ac:dyDescent="0.15">
      <c r="A1513" s="7" t="s">
        <v>151</v>
      </c>
      <c r="B1513" s="7" t="str">
        <f>VLOOKUP(A1513,countries!G1508:H1681,2,FALSE)</f>
        <v>Americas</v>
      </c>
      <c r="C1513" s="10">
        <v>2019</v>
      </c>
      <c r="D1513" s="9">
        <f t="shared" si="23"/>
        <v>17400454.04948261</v>
      </c>
      <c r="E1513" s="9">
        <v>5000000000</v>
      </c>
      <c r="F1513" s="9"/>
      <c r="G1513" s="8">
        <v>17.400454049482612</v>
      </c>
      <c r="H1513" s="8">
        <v>17.400454049482612</v>
      </c>
    </row>
    <row r="1514" spans="1:8" x14ac:dyDescent="0.15">
      <c r="A1514" s="7" t="s">
        <v>151</v>
      </c>
      <c r="B1514" s="7" t="str">
        <f>VLOOKUP(A1514,countries!G1509:H1682,2,FALSE)</f>
        <v>Americas</v>
      </c>
      <c r="C1514" s="10">
        <v>2020</v>
      </c>
      <c r="D1514" s="9">
        <f t="shared" si="23"/>
        <v>10707095.435608039</v>
      </c>
      <c r="E1514" s="9">
        <v>5000000000</v>
      </c>
      <c r="F1514" s="9"/>
      <c r="G1514" s="8">
        <v>10.707095435608039</v>
      </c>
      <c r="H1514" s="8">
        <v>10.707095435608039</v>
      </c>
    </row>
    <row r="1515" spans="1:8" x14ac:dyDescent="0.15">
      <c r="A1515" s="7" t="s">
        <v>151</v>
      </c>
      <c r="B1515" s="7" t="str">
        <f>VLOOKUP(A1515,countries!G1510:H1683,2,FALSE)</f>
        <v>Americas</v>
      </c>
      <c r="C1515" s="10">
        <v>2021</v>
      </c>
      <c r="D1515" s="9">
        <f t="shared" si="23"/>
        <v>2024833.039105932</v>
      </c>
      <c r="E1515" s="9">
        <v>5000000000</v>
      </c>
      <c r="F1515" s="9"/>
      <c r="G1515" s="8">
        <v>2.0248330391059319</v>
      </c>
      <c r="H1515" s="8">
        <v>2.0248330391059319</v>
      </c>
    </row>
    <row r="1516" spans="1:8" x14ac:dyDescent="0.15">
      <c r="A1516" s="7" t="s">
        <v>151</v>
      </c>
      <c r="B1516" s="7" t="str">
        <f>VLOOKUP(A1516,countries!G1511:H1684,2,FALSE)</f>
        <v>Americas</v>
      </c>
      <c r="C1516" s="10">
        <v>2022</v>
      </c>
      <c r="D1516" s="9">
        <f t="shared" si="23"/>
        <v>4670445.7154906038</v>
      </c>
      <c r="E1516" s="9">
        <v>5000000000</v>
      </c>
      <c r="F1516" s="9"/>
      <c r="G1516" s="8">
        <v>4.6704457154906036</v>
      </c>
      <c r="H1516" s="8">
        <v>4.6704457154906036</v>
      </c>
    </row>
    <row r="1517" spans="1:8" x14ac:dyDescent="0.15">
      <c r="A1517" s="7" t="s">
        <v>152</v>
      </c>
      <c r="B1517" s="7" t="str">
        <f>VLOOKUP(A1517,countries!G1722:H1741,2,FALSE)</f>
        <v>Africa</v>
      </c>
      <c r="C1517" s="10">
        <v>2013</v>
      </c>
      <c r="D1517" s="9">
        <f t="shared" si="23"/>
        <v>254607431.25275281</v>
      </c>
      <c r="E1517" s="9">
        <v>5000000000</v>
      </c>
      <c r="F1517" s="9"/>
      <c r="G1517" s="8">
        <v>254.6074312527528</v>
      </c>
      <c r="H1517" s="8">
        <v>254.6074312527528</v>
      </c>
    </row>
    <row r="1518" spans="1:8" x14ac:dyDescent="0.15">
      <c r="A1518" s="7" t="s">
        <v>152</v>
      </c>
      <c r="B1518" s="7" t="str">
        <f>VLOOKUP(A1518,countries!G1723:H1742,2,FALSE)</f>
        <v>Africa</v>
      </c>
      <c r="C1518" s="10">
        <v>2014</v>
      </c>
      <c r="D1518" s="9">
        <f t="shared" si="23"/>
        <v>313265529.5677911</v>
      </c>
      <c r="E1518" s="9">
        <v>5000000000</v>
      </c>
      <c r="F1518" s="9"/>
      <c r="G1518" s="8">
        <v>313.26552956779108</v>
      </c>
      <c r="H1518" s="8">
        <v>313.26552956779108</v>
      </c>
    </row>
    <row r="1519" spans="1:8" x14ac:dyDescent="0.15">
      <c r="A1519" s="7" t="s">
        <v>152</v>
      </c>
      <c r="B1519" s="7" t="str">
        <f>VLOOKUP(A1519,countries!G1724:H1743,2,FALSE)</f>
        <v>Africa</v>
      </c>
      <c r="C1519" s="10">
        <v>2015</v>
      </c>
      <c r="D1519" s="9">
        <f t="shared" si="23"/>
        <v>335125860.84312642</v>
      </c>
      <c r="E1519" s="9">
        <v>5000000000</v>
      </c>
      <c r="F1519" s="9"/>
      <c r="G1519" s="8">
        <v>335.12586084312642</v>
      </c>
      <c r="H1519" s="8">
        <v>335.12586084312642</v>
      </c>
    </row>
    <row r="1520" spans="1:8" x14ac:dyDescent="0.15">
      <c r="A1520" s="7" t="s">
        <v>152</v>
      </c>
      <c r="B1520" s="7" t="str">
        <f>VLOOKUP(A1520,countries!G1725:H1744,2,FALSE)</f>
        <v>Africa</v>
      </c>
      <c r="C1520" s="10">
        <v>2016</v>
      </c>
      <c r="D1520" s="9">
        <f t="shared" si="23"/>
        <v>273141000.72350401</v>
      </c>
      <c r="E1520" s="9">
        <v>5000000000</v>
      </c>
      <c r="F1520" s="9"/>
      <c r="G1520" s="8">
        <v>273.14100072350402</v>
      </c>
      <c r="H1520" s="8">
        <v>273.14100072350402</v>
      </c>
    </row>
    <row r="1521" spans="1:8" x14ac:dyDescent="0.15">
      <c r="A1521" s="7" t="s">
        <v>152</v>
      </c>
      <c r="B1521" s="7" t="str">
        <f>VLOOKUP(A1521,countries!G1726:H1745,2,FALSE)</f>
        <v>Africa</v>
      </c>
      <c r="C1521" s="10">
        <v>2017</v>
      </c>
      <c r="D1521" s="9">
        <f t="shared" si="23"/>
        <v>265904481.29165348</v>
      </c>
      <c r="E1521" s="9">
        <v>5000000000</v>
      </c>
      <c r="F1521" s="9"/>
      <c r="G1521" s="8">
        <v>265.9044812916535</v>
      </c>
      <c r="H1521" s="8">
        <v>265.9044812916535</v>
      </c>
    </row>
    <row r="1522" spans="1:8" x14ac:dyDescent="0.15">
      <c r="A1522" s="7" t="s">
        <v>152</v>
      </c>
      <c r="B1522" s="7" t="str">
        <f>VLOOKUP(A1522,countries!G1727:H1746,2,FALSE)</f>
        <v>Africa</v>
      </c>
      <c r="C1522" s="10">
        <v>2018</v>
      </c>
      <c r="D1522" s="9">
        <f t="shared" si="23"/>
        <v>305334258.43103164</v>
      </c>
      <c r="E1522" s="9">
        <v>5000000000</v>
      </c>
      <c r="F1522" s="9"/>
      <c r="G1522" s="8">
        <v>305.33425843103163</v>
      </c>
      <c r="H1522" s="8">
        <v>305.33425843103163</v>
      </c>
    </row>
    <row r="1523" spans="1:8" x14ac:dyDescent="0.15">
      <c r="A1523" s="7" t="s">
        <v>152</v>
      </c>
      <c r="B1523" s="7" t="str">
        <f>VLOOKUP(A1523,countries!G1728:H1747,2,FALSE)</f>
        <v>Africa</v>
      </c>
      <c r="C1523" s="10">
        <v>2019</v>
      </c>
      <c r="D1523" s="9">
        <f t="shared" si="23"/>
        <v>266800811.21216851</v>
      </c>
      <c r="E1523" s="9">
        <v>5000000000</v>
      </c>
      <c r="F1523" s="9"/>
      <c r="G1523" s="8">
        <v>266.80081121216853</v>
      </c>
      <c r="H1523" s="8">
        <v>266.80081121216853</v>
      </c>
    </row>
    <row r="1524" spans="1:8" x14ac:dyDescent="0.15">
      <c r="A1524" s="7" t="s">
        <v>152</v>
      </c>
      <c r="B1524" s="7" t="str">
        <f>VLOOKUP(A1524,countries!G1729:H1748,2,FALSE)</f>
        <v>Africa</v>
      </c>
      <c r="C1524" s="10">
        <v>2020</v>
      </c>
      <c r="D1524" s="9">
        <f t="shared" si="23"/>
        <v>237002228.10791069</v>
      </c>
      <c r="E1524" s="9">
        <v>5000000000</v>
      </c>
      <c r="F1524" s="9"/>
      <c r="G1524" s="8">
        <v>237.0022281079107</v>
      </c>
      <c r="H1524" s="8">
        <v>237.0022281079107</v>
      </c>
    </row>
    <row r="1525" spans="1:8" x14ac:dyDescent="0.15">
      <c r="A1525" s="7" t="s">
        <v>152</v>
      </c>
      <c r="B1525" s="7" t="str">
        <f>VLOOKUP(A1525,countries!G1730:H1749,2,FALSE)</f>
        <v>Africa</v>
      </c>
      <c r="C1525" s="10">
        <v>2021</v>
      </c>
      <c r="D1525" s="9">
        <f t="shared" si="23"/>
        <v>217577244.72933048</v>
      </c>
      <c r="E1525" s="9">
        <v>5000000000</v>
      </c>
      <c r="F1525" s="9"/>
      <c r="G1525" s="8">
        <v>217.57724472933049</v>
      </c>
      <c r="H1525" s="8">
        <v>217.57724472933049</v>
      </c>
    </row>
    <row r="1526" spans="1:8" x14ac:dyDescent="0.15">
      <c r="A1526" s="7" t="s">
        <v>152</v>
      </c>
      <c r="B1526" s="7" t="str">
        <f>VLOOKUP(A1526,countries!G1731:H1750,2,FALSE)</f>
        <v>Africa</v>
      </c>
      <c r="C1526" s="10">
        <v>2022</v>
      </c>
      <c r="D1526" s="9">
        <f t="shared" si="23"/>
        <v>248932594.56087679</v>
      </c>
      <c r="E1526" s="9">
        <v>5000000000</v>
      </c>
      <c r="F1526" s="9"/>
      <c r="G1526" s="8">
        <v>248.93259456087679</v>
      </c>
      <c r="H1526" s="8">
        <v>248.93259456087679</v>
      </c>
    </row>
    <row r="1527" spans="1:8" x14ac:dyDescent="0.15">
      <c r="A1527" s="7" t="s">
        <v>153</v>
      </c>
      <c r="B1527" s="7" t="str">
        <f>VLOOKUP(A1527,countries!G1732:H1751,2,FALSE)</f>
        <v>Africa</v>
      </c>
      <c r="C1527" s="10">
        <v>2013</v>
      </c>
      <c r="D1527" s="9">
        <f t="shared" si="23"/>
        <v>179764739.3707602</v>
      </c>
      <c r="E1527" s="9">
        <v>5000000000</v>
      </c>
      <c r="F1527" s="9"/>
      <c r="G1527" s="8">
        <v>179.7647393707602</v>
      </c>
      <c r="H1527" s="8">
        <v>179.7647393707602</v>
      </c>
    </row>
    <row r="1528" spans="1:8" x14ac:dyDescent="0.15">
      <c r="A1528" s="7" t="s">
        <v>153</v>
      </c>
      <c r="B1528" s="7" t="str">
        <f>VLOOKUP(A1528,countries!G1733:H1752,2,FALSE)</f>
        <v>Africa</v>
      </c>
      <c r="C1528" s="10">
        <v>2014</v>
      </c>
      <c r="D1528" s="9">
        <f t="shared" si="23"/>
        <v>185904584.90063012</v>
      </c>
      <c r="E1528" s="9">
        <v>5000000000</v>
      </c>
      <c r="F1528" s="9"/>
      <c r="G1528" s="8">
        <v>185.90458490063011</v>
      </c>
      <c r="H1528" s="8">
        <v>185.90458490063011</v>
      </c>
    </row>
    <row r="1529" spans="1:8" x14ac:dyDescent="0.15">
      <c r="A1529" s="7" t="s">
        <v>153</v>
      </c>
      <c r="B1529" s="7" t="str">
        <f>VLOOKUP(A1529,countries!G1734:H1753,2,FALSE)</f>
        <v>Africa</v>
      </c>
      <c r="C1529" s="10">
        <v>2015</v>
      </c>
      <c r="D1529" s="9">
        <f t="shared" si="23"/>
        <v>194934947.72671452</v>
      </c>
      <c r="E1529" s="9">
        <v>5000000000</v>
      </c>
      <c r="F1529" s="9"/>
      <c r="G1529" s="8">
        <v>194.93494772671451</v>
      </c>
      <c r="H1529" s="8">
        <v>194.93494772671451</v>
      </c>
    </row>
    <row r="1530" spans="1:8" x14ac:dyDescent="0.15">
      <c r="A1530" s="7" t="s">
        <v>153</v>
      </c>
      <c r="B1530" s="7" t="str">
        <f>VLOOKUP(A1530,countries!G1735:H1754,2,FALSE)</f>
        <v>Africa</v>
      </c>
      <c r="C1530" s="10">
        <v>2016</v>
      </c>
      <c r="D1530" s="9">
        <f t="shared" si="23"/>
        <v>188251242.43171909</v>
      </c>
      <c r="E1530" s="9">
        <v>5000000000</v>
      </c>
      <c r="F1530" s="9"/>
      <c r="G1530" s="8">
        <v>188.25124243171911</v>
      </c>
      <c r="H1530" s="8">
        <v>188.25124243171911</v>
      </c>
    </row>
    <row r="1531" spans="1:8" x14ac:dyDescent="0.15">
      <c r="A1531" s="7" t="s">
        <v>153</v>
      </c>
      <c r="B1531" s="7" t="str">
        <f>VLOOKUP(A1531,countries!G1736:H1755,2,FALSE)</f>
        <v>Africa</v>
      </c>
      <c r="C1531" s="10">
        <v>2017</v>
      </c>
      <c r="D1531" s="9">
        <f t="shared" si="23"/>
        <v>174735883.12400171</v>
      </c>
      <c r="E1531" s="9">
        <v>5000000000</v>
      </c>
      <c r="F1531" s="9"/>
      <c r="G1531" s="8">
        <v>174.7358831240017</v>
      </c>
      <c r="H1531" s="8">
        <v>174.7358831240017</v>
      </c>
    </row>
    <row r="1532" spans="1:8" x14ac:dyDescent="0.15">
      <c r="A1532" s="7" t="s">
        <v>153</v>
      </c>
      <c r="B1532" s="7" t="str">
        <f>VLOOKUP(A1532,countries!G1737:H1756,2,FALSE)</f>
        <v>Africa</v>
      </c>
      <c r="C1532" s="10">
        <v>2018</v>
      </c>
      <c r="D1532" s="9">
        <f t="shared" si="23"/>
        <v>195019704.500321</v>
      </c>
      <c r="E1532" s="9">
        <v>5000000000</v>
      </c>
      <c r="F1532" s="9"/>
      <c r="G1532" s="8">
        <v>195.01970450032101</v>
      </c>
      <c r="H1532" s="8">
        <v>195.01970450032101</v>
      </c>
    </row>
    <row r="1533" spans="1:8" x14ac:dyDescent="0.15">
      <c r="A1533" s="7" t="s">
        <v>153</v>
      </c>
      <c r="B1533" s="7" t="str">
        <f>VLOOKUP(A1533,countries!G1738:H1757,2,FALSE)</f>
        <v>Africa</v>
      </c>
      <c r="C1533" s="10">
        <v>2019</v>
      </c>
      <c r="D1533" s="9">
        <f t="shared" si="23"/>
        <v>190135025.89089859</v>
      </c>
      <c r="E1533" s="9">
        <v>5000000000</v>
      </c>
      <c r="F1533" s="9"/>
      <c r="G1533" s="8">
        <v>190.13502589089859</v>
      </c>
      <c r="H1533" s="8">
        <v>190.13502589089859</v>
      </c>
    </row>
    <row r="1534" spans="1:8" x14ac:dyDescent="0.15">
      <c r="A1534" s="7" t="s">
        <v>153</v>
      </c>
      <c r="B1534" s="7" t="str">
        <f>VLOOKUP(A1534,countries!G1739:H1758,2,FALSE)</f>
        <v>Africa</v>
      </c>
      <c r="C1534" s="10">
        <v>2020</v>
      </c>
      <c r="D1534" s="9">
        <f t="shared" si="23"/>
        <v>65859345.950794175</v>
      </c>
      <c r="E1534" s="9">
        <v>5000000000</v>
      </c>
      <c r="F1534" s="9"/>
      <c r="G1534" s="8">
        <v>65.859345950794179</v>
      </c>
      <c r="H1534" s="8">
        <v>65.859345950794179</v>
      </c>
    </row>
    <row r="1535" spans="1:8" x14ac:dyDescent="0.15">
      <c r="A1535" s="7" t="s">
        <v>153</v>
      </c>
      <c r="B1535" s="7" t="str">
        <f>VLOOKUP(A1535,countries!G1740:H1759,2,FALSE)</f>
        <v>Africa</v>
      </c>
      <c r="C1535" s="10">
        <v>2021</v>
      </c>
      <c r="D1535" s="9">
        <f t="shared" si="23"/>
        <v>261032967.032967</v>
      </c>
      <c r="E1535" s="9">
        <v>5000000000</v>
      </c>
      <c r="F1535" s="9"/>
      <c r="G1535" s="8">
        <v>261.03296703296701</v>
      </c>
      <c r="H1535" s="8">
        <v>261.03296703296701</v>
      </c>
    </row>
    <row r="1536" spans="1:8" x14ac:dyDescent="0.15">
      <c r="A1536" s="7" t="s">
        <v>153</v>
      </c>
      <c r="B1536" s="7" t="str">
        <f>VLOOKUP(A1536,countries!G1741:H1760,2,FALSE)</f>
        <v>Africa</v>
      </c>
      <c r="C1536" s="10">
        <v>2022</v>
      </c>
      <c r="D1536" s="9">
        <f t="shared" si="23"/>
        <v>175661280.14311662</v>
      </c>
      <c r="E1536" s="9">
        <v>5000000000</v>
      </c>
      <c r="F1536" s="9"/>
      <c r="G1536" s="8">
        <v>175.66128014311661</v>
      </c>
      <c r="H1536" s="8">
        <v>175.66128014311661</v>
      </c>
    </row>
  </sheetData>
  <autoFilter ref="A6:H1536" xr:uid="{00000000-0009-0000-0000-000000000000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G4" sqref="G4"/>
    </sheetView>
  </sheetViews>
  <sheetFormatPr baseColWidth="10" defaultRowHeight="13" x14ac:dyDescent="0.15"/>
  <cols>
    <col min="1" max="1" width="25.33203125" customWidth="1"/>
    <col min="2" max="2" width="16.83203125" bestFit="1" customWidth="1"/>
    <col min="3" max="3" width="15.6640625" bestFit="1" customWidth="1"/>
    <col min="4" max="4" width="26" customWidth="1"/>
    <col min="5" max="5" width="32.83203125" customWidth="1"/>
    <col min="7" max="7" width="26.1640625" customWidth="1"/>
    <col min="8" max="8" width="33.83203125" customWidth="1"/>
    <col min="9" max="9" width="12.1640625" bestFit="1" customWidth="1"/>
  </cols>
  <sheetData>
    <row r="1" spans="1:3" s="4" customFormat="1" ht="16" x14ac:dyDescent="0.2">
      <c r="A1" s="4" t="s">
        <v>221</v>
      </c>
    </row>
    <row r="2" spans="1:3" s="4" customFormat="1" ht="16" x14ac:dyDescent="0.2"/>
    <row r="3" spans="1:3" s="4" customFormat="1" ht="16" x14ac:dyDescent="0.2">
      <c r="A3" s="4" t="s">
        <v>171</v>
      </c>
    </row>
    <row r="4" spans="1:3" s="4" customFormat="1" ht="16" x14ac:dyDescent="0.2"/>
    <row r="5" spans="1:3" s="4" customFormat="1" ht="16" x14ac:dyDescent="0.2">
      <c r="A5" s="4" t="s">
        <v>172</v>
      </c>
    </row>
    <row r="6" spans="1:3" s="4" customFormat="1" ht="16" x14ac:dyDescent="0.2">
      <c r="A6" s="5"/>
    </row>
    <row r="7" spans="1:3" s="4" customFormat="1" ht="16" x14ac:dyDescent="0.2">
      <c r="A7" s="5"/>
    </row>
    <row r="8" spans="1:3" s="4" customFormat="1" ht="16" x14ac:dyDescent="0.2">
      <c r="A8" s="4" t="s">
        <v>175</v>
      </c>
    </row>
    <row r="9" spans="1:3" s="4" customFormat="1" ht="16" x14ac:dyDescent="0.2"/>
    <row r="10" spans="1:3" s="4" customFormat="1" ht="16" x14ac:dyDescent="0.2"/>
    <row r="11" spans="1:3" s="4" customFormat="1" ht="16" x14ac:dyDescent="0.2"/>
    <row r="12" spans="1:3" s="4" customFormat="1" ht="16" x14ac:dyDescent="0.2">
      <c r="A12" s="4" t="s">
        <v>219</v>
      </c>
    </row>
    <row r="13" spans="1:3" s="4" customFormat="1" ht="16" x14ac:dyDescent="0.2"/>
    <row r="14" spans="1:3" s="4" customFormat="1" ht="16" x14ac:dyDescent="0.2">
      <c r="B14" s="4" t="s">
        <v>205</v>
      </c>
      <c r="C14" s="4" t="s">
        <v>206</v>
      </c>
    </row>
    <row r="15" spans="1:3" s="4" customFormat="1" ht="16" x14ac:dyDescent="0.2">
      <c r="A15" s="4" t="s">
        <v>31</v>
      </c>
      <c r="C15" s="5"/>
    </row>
    <row r="16" spans="1:3" s="4" customFormat="1" ht="16" x14ac:dyDescent="0.2">
      <c r="A16" s="4" t="s">
        <v>55</v>
      </c>
      <c r="C16" s="5"/>
    </row>
    <row r="17" spans="1:4" s="4" customFormat="1" ht="16" x14ac:dyDescent="0.2">
      <c r="A17" s="4" t="s">
        <v>147</v>
      </c>
      <c r="C17" s="5"/>
    </row>
    <row r="18" spans="1:4" s="4" customFormat="1" ht="16" x14ac:dyDescent="0.2">
      <c r="A18" s="4" t="s">
        <v>149</v>
      </c>
      <c r="C18" s="5"/>
    </row>
    <row r="19" spans="1:4" s="4" customFormat="1" ht="16" x14ac:dyDescent="0.2"/>
    <row r="20" spans="1:4" s="4" customFormat="1" ht="16" x14ac:dyDescent="0.2"/>
    <row r="21" spans="1:4" s="4" customFormat="1" ht="16" x14ac:dyDescent="0.2"/>
    <row r="22" spans="1:4" s="4" customFormat="1" ht="16" x14ac:dyDescent="0.2"/>
    <row r="23" spans="1:4" s="4" customFormat="1" ht="16" x14ac:dyDescent="0.2">
      <c r="D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E043-457B-6C4F-B2F2-C88B1189C804}">
  <dimension ref="A1:L1741"/>
  <sheetViews>
    <sheetView workbookViewId="0">
      <selection activeCell="C2" sqref="C2"/>
    </sheetView>
  </sheetViews>
  <sheetFormatPr baseColWidth="10" defaultRowHeight="13" x14ac:dyDescent="0.15"/>
  <sheetData>
    <row r="1" spans="1:12" ht="16" x14ac:dyDescent="0.2">
      <c r="A1" s="4" t="s">
        <v>0</v>
      </c>
      <c r="B1" s="4" t="s">
        <v>174</v>
      </c>
      <c r="C1" s="4" t="s">
        <v>176</v>
      </c>
      <c r="D1" s="4" t="s">
        <v>204</v>
      </c>
      <c r="G1" s="1" t="s">
        <v>0</v>
      </c>
      <c r="H1" s="1" t="s">
        <v>203</v>
      </c>
    </row>
    <row r="2" spans="1:12" ht="16" x14ac:dyDescent="0.2">
      <c r="A2" s="4" t="s">
        <v>1</v>
      </c>
      <c r="B2" s="4">
        <f ca="1">RAND()</f>
        <v>0.29601768999320577</v>
      </c>
      <c r="C2" s="4" t="str" cm="1">
        <f t="array" aca="1" ref="C2" ca="1">INDEX($A$2:$A$154, RANK(B2,$B$2:$B$154), 1)</f>
        <v>Netherlands</v>
      </c>
      <c r="D2" s="4"/>
      <c r="G2" t="s">
        <v>1</v>
      </c>
      <c r="H2" s="6" t="s">
        <v>201</v>
      </c>
    </row>
    <row r="3" spans="1:12" ht="16" x14ac:dyDescent="0.2">
      <c r="A3" s="4" t="s">
        <v>2</v>
      </c>
      <c r="B3" s="4">
        <f t="shared" ref="B3:B66" ca="1" si="0">RAND()</f>
        <v>0.3379236234909555</v>
      </c>
      <c r="C3" s="4" t="str" cm="1">
        <f t="array" aca="1" ref="C3" ca="1">INDEX($A$2:$A$154, RANK(B3,$B$2:$B$154), 1)</f>
        <v>Montenegro</v>
      </c>
      <c r="D3" s="4"/>
      <c r="G3" t="s">
        <v>1</v>
      </c>
      <c r="H3" s="6" t="s">
        <v>201</v>
      </c>
      <c r="L3" s="4"/>
    </row>
    <row r="4" spans="1:12" ht="16" x14ac:dyDescent="0.2">
      <c r="A4" s="4" t="s">
        <v>3</v>
      </c>
      <c r="B4" s="4">
        <f t="shared" ca="1" si="0"/>
        <v>0.26862794851360761</v>
      </c>
      <c r="C4" s="4" t="str" cm="1">
        <f t="array" aca="1" ref="C4" ca="1">INDEX($A$2:$A$154, RANK(B4,$B$2:$B$154), 1)</f>
        <v>North Macedonia</v>
      </c>
      <c r="D4" s="4"/>
      <c r="G4" t="s">
        <v>1</v>
      </c>
      <c r="H4" s="6" t="s">
        <v>201</v>
      </c>
      <c r="L4" s="4"/>
    </row>
    <row r="5" spans="1:12" ht="16" x14ac:dyDescent="0.2">
      <c r="A5" s="4" t="s">
        <v>4</v>
      </c>
      <c r="B5" s="4">
        <f t="shared" ca="1" si="0"/>
        <v>8.1561994616197619E-2</v>
      </c>
      <c r="C5" s="4" t="str" cm="1">
        <f t="array" aca="1" ref="C5" ca="1">INDEX($A$2:$A$154, RANK(B5,$B$2:$B$154), 1)</f>
        <v>Tanzania</v>
      </c>
      <c r="D5" s="4"/>
      <c r="G5" t="s">
        <v>1</v>
      </c>
      <c r="H5" s="6" t="s">
        <v>201</v>
      </c>
      <c r="L5" s="4"/>
    </row>
    <row r="6" spans="1:12" ht="16" x14ac:dyDescent="0.2">
      <c r="A6" s="4" t="s">
        <v>5</v>
      </c>
      <c r="B6" s="4">
        <f t="shared" ca="1" si="0"/>
        <v>4.0457792387650904E-2</v>
      </c>
      <c r="C6" s="4" t="str" cm="1">
        <f t="array" aca="1" ref="C6" ca="1">INDEX($A$2:$A$154, RANK(B6,$B$2:$B$154), 1)</f>
        <v>Uganda</v>
      </c>
      <c r="D6" s="4"/>
      <c r="G6" t="s">
        <v>1</v>
      </c>
      <c r="H6" s="6" t="s">
        <v>201</v>
      </c>
      <c r="L6" s="4"/>
    </row>
    <row r="7" spans="1:12" ht="16" x14ac:dyDescent="0.2">
      <c r="A7" s="4" t="s">
        <v>6</v>
      </c>
      <c r="B7" s="4">
        <f t="shared" ca="1" si="0"/>
        <v>0.70514550237513096</v>
      </c>
      <c r="C7" s="4" t="str" cm="1">
        <f t="array" aca="1" ref="C7" ca="1">INDEX($A$2:$A$154, RANK(B7,$B$2:$B$154), 1)</f>
        <v>Gabon</v>
      </c>
      <c r="D7" s="4"/>
      <c r="G7" t="s">
        <v>1</v>
      </c>
      <c r="H7" s="6" t="s">
        <v>201</v>
      </c>
      <c r="L7" s="4"/>
    </row>
    <row r="8" spans="1:12" ht="16" x14ac:dyDescent="0.2">
      <c r="A8" s="4" t="s">
        <v>7</v>
      </c>
      <c r="B8" s="4">
        <f t="shared" ca="1" si="0"/>
        <v>0.3786854710510319</v>
      </c>
      <c r="C8" s="4" t="str" cm="1">
        <f t="array" aca="1" ref="C8" ca="1">INDEX($A$2:$A$154, RANK(B8,$B$2:$B$154), 1)</f>
        <v>Mali</v>
      </c>
      <c r="D8" s="4"/>
      <c r="G8" t="s">
        <v>1</v>
      </c>
      <c r="H8" s="6" t="s">
        <v>201</v>
      </c>
      <c r="L8" s="4"/>
    </row>
    <row r="9" spans="1:12" ht="16" x14ac:dyDescent="0.2">
      <c r="A9" s="4" t="s">
        <v>8</v>
      </c>
      <c r="B9" s="4">
        <f t="shared" ca="1" si="0"/>
        <v>0.37203268474441609</v>
      </c>
      <c r="C9" s="4" t="str" cm="1">
        <f t="array" aca="1" ref="C9" ca="1">INDEX($A$2:$A$154, RANK(B9,$B$2:$B$154), 1)</f>
        <v>Malta</v>
      </c>
      <c r="D9" s="4"/>
      <c r="G9" t="s">
        <v>1</v>
      </c>
      <c r="H9" s="6" t="s">
        <v>201</v>
      </c>
      <c r="L9" s="4"/>
    </row>
    <row r="10" spans="1:12" ht="16" x14ac:dyDescent="0.2">
      <c r="A10" s="4" t="s">
        <v>9</v>
      </c>
      <c r="B10" s="4">
        <f t="shared" ca="1" si="0"/>
        <v>0.13884617698375623</v>
      </c>
      <c r="C10" s="4" t="str" cm="1">
        <f t="array" aca="1" ref="C10" ca="1">INDEX($A$2:$A$154, RANK(B10,$B$2:$B$154), 1)</f>
        <v>Slovenia</v>
      </c>
      <c r="D10" s="4"/>
      <c r="G10" t="s">
        <v>1</v>
      </c>
      <c r="H10" s="6" t="s">
        <v>201</v>
      </c>
      <c r="L10" s="4"/>
    </row>
    <row r="11" spans="1:12" ht="16" x14ac:dyDescent="0.2">
      <c r="A11" s="4" t="s">
        <v>10</v>
      </c>
      <c r="B11" s="4">
        <f t="shared" ca="1" si="0"/>
        <v>5.0759887516052316E-2</v>
      </c>
      <c r="C11" s="4" t="str" cm="1">
        <f t="array" aca="1" ref="C11" ca="1">INDEX($A$2:$A$154, RANK(B11,$B$2:$B$154), 1)</f>
        <v>Trinidad and Tobago</v>
      </c>
      <c r="D11" s="4"/>
      <c r="G11" t="s">
        <v>1</v>
      </c>
      <c r="H11" s="6" t="s">
        <v>201</v>
      </c>
      <c r="L11" s="4"/>
    </row>
    <row r="12" spans="1:12" ht="16" x14ac:dyDescent="0.2">
      <c r="A12" s="4" t="s">
        <v>11</v>
      </c>
      <c r="B12" s="4">
        <f t="shared" ca="1" si="0"/>
        <v>0.230808361010989</v>
      </c>
      <c r="C12" s="4" t="str" cm="1">
        <f t="array" aca="1" ref="C12" ca="1">INDEX($A$2:$A$154, RANK(B12,$B$2:$B$154), 1)</f>
        <v>Russia</v>
      </c>
      <c r="D12" s="4"/>
      <c r="G12" t="s">
        <v>2</v>
      </c>
      <c r="H12" s="6" t="s">
        <v>189</v>
      </c>
      <c r="L12" s="4"/>
    </row>
    <row r="13" spans="1:12" ht="16" x14ac:dyDescent="0.2">
      <c r="A13" s="4" t="s">
        <v>12</v>
      </c>
      <c r="B13" s="4">
        <f t="shared" ca="1" si="0"/>
        <v>0.13088092111733041</v>
      </c>
      <c r="C13" s="4" t="str" cm="1">
        <f t="array" aca="1" ref="C13" ca="1">INDEX($A$2:$A$154, RANK(B13,$B$2:$B$154), 1)</f>
        <v>Spain</v>
      </c>
      <c r="D13" s="4"/>
      <c r="G13" t="s">
        <v>2</v>
      </c>
      <c r="H13" s="6" t="s">
        <v>189</v>
      </c>
      <c r="L13" s="4"/>
    </row>
    <row r="14" spans="1:12" ht="16" x14ac:dyDescent="0.2">
      <c r="A14" s="4" t="s">
        <v>13</v>
      </c>
      <c r="B14" s="4">
        <f t="shared" ca="1" si="0"/>
        <v>0.72038618274140442</v>
      </c>
      <c r="C14" s="4" t="str" cm="1">
        <f t="array" aca="1" ref="C14" ca="1">INDEX($A$2:$A$154, RANK(B14,$B$2:$B$154), 1)</f>
        <v>Finland</v>
      </c>
      <c r="D14" s="4"/>
      <c r="G14" t="s">
        <v>2</v>
      </c>
      <c r="H14" s="6" t="s">
        <v>189</v>
      </c>
      <c r="L14" s="4"/>
    </row>
    <row r="15" spans="1:12" ht="16" x14ac:dyDescent="0.2">
      <c r="A15" s="4" t="s">
        <v>14</v>
      </c>
      <c r="B15" s="4">
        <f t="shared" ca="1" si="0"/>
        <v>0.24293097598623314</v>
      </c>
      <c r="C15" s="4" t="str" cm="1">
        <f t="array" aca="1" ref="C15" ca="1">INDEX($A$2:$A$154, RANK(B15,$B$2:$B$154), 1)</f>
        <v>Papua New Guinea</v>
      </c>
      <c r="D15" s="4"/>
      <c r="G15" t="s">
        <v>2</v>
      </c>
      <c r="H15" s="6" t="s">
        <v>189</v>
      </c>
      <c r="L15" s="4"/>
    </row>
    <row r="16" spans="1:12" ht="16" x14ac:dyDescent="0.2">
      <c r="A16" s="4" t="s">
        <v>15</v>
      </c>
      <c r="B16" s="4">
        <f t="shared" ca="1" si="0"/>
        <v>0.66570665982861443</v>
      </c>
      <c r="C16" s="4" t="str" cm="1">
        <f t="array" aca="1" ref="C16" ca="1">INDEX($A$2:$A$154, RANK(B16,$B$2:$B$154), 1)</f>
        <v>Greece</v>
      </c>
      <c r="D16" s="4"/>
      <c r="G16" t="s">
        <v>2</v>
      </c>
      <c r="H16" s="6" t="s">
        <v>189</v>
      </c>
      <c r="L16" s="4"/>
    </row>
    <row r="17" spans="1:12" ht="16" x14ac:dyDescent="0.2">
      <c r="A17" s="4" t="s">
        <v>16</v>
      </c>
      <c r="B17" s="4">
        <f t="shared" ca="1" si="0"/>
        <v>0.64099510070592636</v>
      </c>
      <c r="C17" s="4" t="str" cm="1">
        <f t="array" aca="1" ref="C17" ca="1">INDEX($A$2:$A$154, RANK(B17,$B$2:$B$154), 1)</f>
        <v>Guatemala</v>
      </c>
      <c r="D17" s="4"/>
      <c r="G17" t="s">
        <v>2</v>
      </c>
      <c r="H17" s="6" t="s">
        <v>189</v>
      </c>
      <c r="L17" s="4"/>
    </row>
    <row r="18" spans="1:12" ht="16" x14ac:dyDescent="0.2">
      <c r="A18" s="4" t="s">
        <v>17</v>
      </c>
      <c r="B18" s="4">
        <f t="shared" ca="1" si="0"/>
        <v>0.67804913458781069</v>
      </c>
      <c r="C18" s="4" t="str" cm="1">
        <f t="array" aca="1" ref="C18" ca="1">INDEX($A$2:$A$154, RANK(B18,$B$2:$B$154), 1)</f>
        <v>Georgia</v>
      </c>
      <c r="D18" s="4"/>
      <c r="G18" t="s">
        <v>2</v>
      </c>
      <c r="H18" s="6" t="s">
        <v>189</v>
      </c>
      <c r="L18" s="4"/>
    </row>
    <row r="19" spans="1:12" ht="16" x14ac:dyDescent="0.2">
      <c r="A19" s="4" t="s">
        <v>18</v>
      </c>
      <c r="B19" s="4">
        <f t="shared" ca="1" si="0"/>
        <v>0.79859765777189184</v>
      </c>
      <c r="C19" s="4" t="str" cm="1">
        <f t="array" aca="1" ref="C19" ca="1">INDEX($A$2:$A$154, RANK(B19,$B$2:$B$154), 1)</f>
        <v>Colombia</v>
      </c>
      <c r="D19" s="4"/>
      <c r="G19" t="s">
        <v>2</v>
      </c>
      <c r="H19" s="6" t="s">
        <v>189</v>
      </c>
      <c r="L19" s="4"/>
    </row>
    <row r="20" spans="1:12" ht="16" x14ac:dyDescent="0.2">
      <c r="A20" s="4" t="s">
        <v>19</v>
      </c>
      <c r="B20" s="4">
        <f t="shared" ca="1" si="0"/>
        <v>0.921639285316732</v>
      </c>
      <c r="C20" s="4" t="str" cm="1">
        <f t="array" aca="1" ref="C20" ca="1">INDEX($A$2:$A$154, RANK(B20,$B$2:$B$154), 1)</f>
        <v>Azerbaijan</v>
      </c>
      <c r="D20" s="4"/>
      <c r="G20" t="s">
        <v>2</v>
      </c>
      <c r="H20" s="6" t="s">
        <v>189</v>
      </c>
      <c r="L20" s="4"/>
    </row>
    <row r="21" spans="1:12" ht="16" x14ac:dyDescent="0.2">
      <c r="A21" s="4" t="s">
        <v>20</v>
      </c>
      <c r="B21" s="4">
        <f t="shared" ca="1" si="0"/>
        <v>0.89398651049077704</v>
      </c>
      <c r="C21" s="4" t="str" cm="1">
        <f t="array" aca="1" ref="C21" ca="1">INDEX($A$2:$A$154, RANK(B21,$B$2:$B$154), 1)</f>
        <v>Belgium</v>
      </c>
      <c r="D21" s="4"/>
      <c r="G21" t="s">
        <v>2</v>
      </c>
      <c r="H21" s="6" t="s">
        <v>189</v>
      </c>
      <c r="L21" s="4"/>
    </row>
    <row r="22" spans="1:12" ht="16" x14ac:dyDescent="0.2">
      <c r="A22" s="4" t="s">
        <v>21</v>
      </c>
      <c r="B22" s="4">
        <f t="shared" ca="1" si="0"/>
        <v>0.75613386416523432</v>
      </c>
      <c r="C22" s="4" t="str" cm="1">
        <f t="array" aca="1" ref="C22" ca="1">INDEX($A$2:$A$154, RANK(B22,$B$2:$B$154), 1)</f>
        <v>Egypt</v>
      </c>
      <c r="D22" s="4"/>
      <c r="G22" t="s">
        <v>3</v>
      </c>
      <c r="H22" s="6" t="s">
        <v>202</v>
      </c>
      <c r="L22" s="4"/>
    </row>
    <row r="23" spans="1:12" ht="16" x14ac:dyDescent="0.2">
      <c r="A23" s="4" t="s">
        <v>22</v>
      </c>
      <c r="B23" s="4">
        <f t="shared" ca="1" si="0"/>
        <v>0.54647791490706155</v>
      </c>
      <c r="C23" s="4" t="str" cm="1">
        <f t="array" aca="1" ref="C23" ca="1">INDEX($A$2:$A$154, RANK(B23,$B$2:$B$154), 1)</f>
        <v>Italy</v>
      </c>
      <c r="D23" s="4"/>
      <c r="G23" t="s">
        <v>3</v>
      </c>
      <c r="H23" s="6" t="s">
        <v>202</v>
      </c>
    </row>
    <row r="24" spans="1:12" ht="16" x14ac:dyDescent="0.2">
      <c r="A24" s="4" t="s">
        <v>23</v>
      </c>
      <c r="B24" s="4">
        <f t="shared" ca="1" si="0"/>
        <v>0.23171638833749009</v>
      </c>
      <c r="C24" s="4" t="str" cm="1">
        <f t="array" aca="1" ref="C24" ca="1">INDEX($A$2:$A$154, RANK(B24,$B$2:$B$154), 1)</f>
        <v>Romania</v>
      </c>
      <c r="D24" s="4"/>
      <c r="G24" t="s">
        <v>3</v>
      </c>
      <c r="H24" s="6" t="s">
        <v>202</v>
      </c>
    </row>
    <row r="25" spans="1:12" ht="16" x14ac:dyDescent="0.2">
      <c r="A25" s="4" t="s">
        <v>24</v>
      </c>
      <c r="B25" s="4">
        <f t="shared" ca="1" si="0"/>
        <v>0.34832322309126806</v>
      </c>
      <c r="C25" s="4" t="str" cm="1">
        <f t="array" aca="1" ref="C25" ca="1">INDEX($A$2:$A$154, RANK(B25,$B$2:$B$154), 1)</f>
        <v>Moldova</v>
      </c>
      <c r="D25" s="4"/>
      <c r="G25" t="s">
        <v>3</v>
      </c>
      <c r="H25" s="6" t="s">
        <v>202</v>
      </c>
    </row>
    <row r="26" spans="1:12" ht="16" x14ac:dyDescent="0.2">
      <c r="A26" s="4" t="s">
        <v>25</v>
      </c>
      <c r="B26" s="4">
        <f t="shared" ca="1" si="0"/>
        <v>0.60232174043270192</v>
      </c>
      <c r="C26" s="4" t="str" cm="1">
        <f t="array" aca="1" ref="C26" ca="1">INDEX($A$2:$A$154, RANK(B26,$B$2:$B$154), 1)</f>
        <v>Honduras</v>
      </c>
      <c r="D26" s="4"/>
      <c r="G26" t="s">
        <v>3</v>
      </c>
      <c r="H26" s="6" t="s">
        <v>202</v>
      </c>
    </row>
    <row r="27" spans="1:12" ht="16" x14ac:dyDescent="0.2">
      <c r="A27" s="4" t="s">
        <v>26</v>
      </c>
      <c r="B27" s="4">
        <f t="shared" ca="1" si="0"/>
        <v>0.86314098446244136</v>
      </c>
      <c r="C27" s="4" t="str" cm="1">
        <f t="array" aca="1" ref="C27" ca="1">INDEX($A$2:$A$154, RANK(B27,$B$2:$B$154), 1)</f>
        <v>Brazil</v>
      </c>
      <c r="D27" s="4"/>
      <c r="G27" t="s">
        <v>3</v>
      </c>
      <c r="H27" s="6" t="s">
        <v>202</v>
      </c>
    </row>
    <row r="28" spans="1:12" ht="16" x14ac:dyDescent="0.2">
      <c r="A28" s="4" t="s">
        <v>27</v>
      </c>
      <c r="B28" s="4">
        <f t="shared" ca="1" si="0"/>
        <v>0.113536458809125</v>
      </c>
      <c r="C28" s="4" t="str" cm="1">
        <f t="array" aca="1" ref="C28" ca="1">INDEX($A$2:$A$154, RANK(B28,$B$2:$B$154), 1)</f>
        <v>Sri Lanka</v>
      </c>
      <c r="D28" s="4"/>
      <c r="G28" t="s">
        <v>3</v>
      </c>
      <c r="H28" s="6" t="s">
        <v>202</v>
      </c>
    </row>
    <row r="29" spans="1:12" ht="16" x14ac:dyDescent="0.2">
      <c r="A29" s="4" t="s">
        <v>28</v>
      </c>
      <c r="B29" s="4">
        <f t="shared" ca="1" si="0"/>
        <v>0.8685793487038318</v>
      </c>
      <c r="C29" s="4" t="str" cm="1">
        <f t="array" aca="1" ref="C29" ca="1">INDEX($A$2:$A$154, RANK(B29,$B$2:$B$154), 1)</f>
        <v>Bosnia and Herzegovina</v>
      </c>
      <c r="D29" s="4"/>
      <c r="G29" t="s">
        <v>3</v>
      </c>
      <c r="H29" s="6" t="s">
        <v>202</v>
      </c>
    </row>
    <row r="30" spans="1:12" ht="16" x14ac:dyDescent="0.2">
      <c r="A30" s="4" t="s">
        <v>29</v>
      </c>
      <c r="B30" s="4">
        <f t="shared" ca="1" si="0"/>
        <v>0.16594185821764906</v>
      </c>
      <c r="C30" s="4" t="str" cm="1">
        <f t="array" aca="1" ref="C30" ca="1">INDEX($A$2:$A$154, RANK(B30,$B$2:$B$154), 1)</f>
        <v>Seychelles</v>
      </c>
      <c r="D30" s="4"/>
      <c r="G30" t="s">
        <v>3</v>
      </c>
      <c r="H30" s="6" t="s">
        <v>202</v>
      </c>
    </row>
    <row r="31" spans="1:12" ht="16" x14ac:dyDescent="0.2">
      <c r="A31" s="4" t="s">
        <v>30</v>
      </c>
      <c r="B31" s="4">
        <f t="shared" ca="1" si="0"/>
        <v>2.3071794155382297E-2</v>
      </c>
      <c r="C31" s="4" t="str" cm="1">
        <f t="array" aca="1" ref="C31" ca="1">INDEX($A$2:$A$154, RANK(B31,$B$2:$B$154), 1)</f>
        <v>Uruguay</v>
      </c>
      <c r="D31" s="4"/>
      <c r="G31" t="s">
        <v>3</v>
      </c>
      <c r="H31" s="6" t="s">
        <v>202</v>
      </c>
    </row>
    <row r="32" spans="1:12" ht="16" x14ac:dyDescent="0.2">
      <c r="A32" s="4" t="s">
        <v>31</v>
      </c>
      <c r="B32" s="4">
        <f t="shared" ca="1" si="0"/>
        <v>0.144159097560565</v>
      </c>
      <c r="C32" s="4" t="str" cm="1">
        <f t="array" aca="1" ref="C32" ca="1">INDEX($A$2:$A$154, RANK(B32,$B$2:$B$154), 1)</f>
        <v>Singapore</v>
      </c>
      <c r="D32" s="4"/>
      <c r="G32" t="s">
        <v>4</v>
      </c>
      <c r="H32" s="6" t="s">
        <v>202</v>
      </c>
    </row>
    <row r="33" spans="1:8" ht="16" x14ac:dyDescent="0.2">
      <c r="A33" s="4" t="s">
        <v>32</v>
      </c>
      <c r="B33" s="4">
        <f t="shared" ca="1" si="0"/>
        <v>0.94239233280687695</v>
      </c>
      <c r="C33" s="4" t="str" cm="1">
        <f t="array" aca="1" ref="C33" ca="1">INDEX($A$2:$A$154, RANK(B33,$B$2:$B$154), 1)</f>
        <v>Austria</v>
      </c>
      <c r="D33" s="4"/>
      <c r="G33" t="s">
        <v>4</v>
      </c>
      <c r="H33" s="6" t="s">
        <v>202</v>
      </c>
    </row>
    <row r="34" spans="1:8" ht="16" x14ac:dyDescent="0.2">
      <c r="A34" s="4" t="s">
        <v>33</v>
      </c>
      <c r="B34" s="4">
        <f t="shared" ca="1" si="0"/>
        <v>0.59321813069324725</v>
      </c>
      <c r="C34" s="4" t="str" cm="1">
        <f t="array" aca="1" ref="C34" ca="1">INDEX($A$2:$A$154, RANK(B34,$B$2:$B$154), 1)</f>
        <v>India</v>
      </c>
      <c r="D34" s="4"/>
      <c r="G34" t="s">
        <v>4</v>
      </c>
      <c r="H34" s="6" t="s">
        <v>202</v>
      </c>
    </row>
    <row r="35" spans="1:8" ht="16" x14ac:dyDescent="0.2">
      <c r="A35" s="4" t="s">
        <v>34</v>
      </c>
      <c r="B35" s="4">
        <f t="shared" ca="1" si="0"/>
        <v>0.28970685513536265</v>
      </c>
      <c r="C35" s="4" t="str" cm="1">
        <f t="array" aca="1" ref="C35" ca="1">INDEX($A$2:$A$154, RANK(B35,$B$2:$B$154), 1)</f>
        <v>New Zealand</v>
      </c>
      <c r="D35" s="4"/>
      <c r="G35" t="s">
        <v>4</v>
      </c>
      <c r="H35" s="6" t="s">
        <v>202</v>
      </c>
    </row>
    <row r="36" spans="1:8" ht="16" x14ac:dyDescent="0.2">
      <c r="A36" s="4" t="s">
        <v>35</v>
      </c>
      <c r="B36" s="4">
        <f t="shared" ca="1" si="0"/>
        <v>0.28642455163795777</v>
      </c>
      <c r="C36" s="4" t="str" cm="1">
        <f t="array" aca="1" ref="C36" ca="1">INDEX($A$2:$A$154, RANK(B36,$B$2:$B$154), 1)</f>
        <v>Niger</v>
      </c>
      <c r="D36" s="4"/>
      <c r="G36" t="s">
        <v>4</v>
      </c>
      <c r="H36" s="6" t="s">
        <v>202</v>
      </c>
    </row>
    <row r="37" spans="1:8" ht="16" x14ac:dyDescent="0.2">
      <c r="A37" s="4" t="s">
        <v>36</v>
      </c>
      <c r="B37" s="4">
        <f t="shared" ca="1" si="0"/>
        <v>9.9621466222521327E-2</v>
      </c>
      <c r="C37" s="4" t="str" cm="1">
        <f t="array" aca="1" ref="C37" ca="1">INDEX($A$2:$A$154, RANK(B37,$B$2:$B$154), 1)</f>
        <v>Tajikistan</v>
      </c>
      <c r="D37" s="4"/>
      <c r="G37" t="s">
        <v>4</v>
      </c>
      <c r="H37" s="6" t="s">
        <v>202</v>
      </c>
    </row>
    <row r="38" spans="1:8" ht="16" x14ac:dyDescent="0.2">
      <c r="A38" s="4" t="s">
        <v>37</v>
      </c>
      <c r="B38" s="4">
        <f t="shared" ca="1" si="0"/>
        <v>0.72628349098020817</v>
      </c>
      <c r="C38" s="4" t="str" cm="1">
        <f t="array" aca="1" ref="C38" ca="1">INDEX($A$2:$A$154, RANK(B38,$B$2:$B$154), 1)</f>
        <v>Ethiopia</v>
      </c>
      <c r="D38" s="4"/>
      <c r="G38" t="s">
        <v>4</v>
      </c>
      <c r="H38" s="6" t="s">
        <v>202</v>
      </c>
    </row>
    <row r="39" spans="1:8" ht="16" x14ac:dyDescent="0.2">
      <c r="A39" s="4" t="s">
        <v>38</v>
      </c>
      <c r="B39" s="4">
        <f t="shared" ca="1" si="0"/>
        <v>0.17771607318847649</v>
      </c>
      <c r="C39" s="4" t="str" cm="1">
        <f t="array" aca="1" ref="C39" ca="1">INDEX($A$2:$A$154, RANK(B39,$B$2:$B$154), 1)</f>
        <v>Senegal</v>
      </c>
      <c r="D39" s="4"/>
      <c r="G39" t="s">
        <v>4</v>
      </c>
      <c r="H39" s="6" t="s">
        <v>202</v>
      </c>
    </row>
    <row r="40" spans="1:8" ht="16" x14ac:dyDescent="0.2">
      <c r="A40" s="4" t="s">
        <v>39</v>
      </c>
      <c r="B40" s="4">
        <f t="shared" ca="1" si="0"/>
        <v>0.99465784488362441</v>
      </c>
      <c r="C40" s="4" t="str" cm="1">
        <f t="array" aca="1" ref="C40" ca="1">INDEX($A$2:$A$154, RANK(B40,$B$2:$B$154), 1)</f>
        <v>Afghanistan</v>
      </c>
      <c r="D40" s="4"/>
      <c r="G40" t="s">
        <v>4</v>
      </c>
      <c r="H40" s="6" t="s">
        <v>202</v>
      </c>
    </row>
    <row r="41" spans="1:8" ht="16" x14ac:dyDescent="0.2">
      <c r="A41" s="4" t="s">
        <v>40</v>
      </c>
      <c r="B41" s="4">
        <f t="shared" ca="1" si="0"/>
        <v>0.39340870140091311</v>
      </c>
      <c r="C41" s="4" t="str" cm="1">
        <f t="array" aca="1" ref="C41" ca="1">INDEX($A$2:$A$154, RANK(B41,$B$2:$B$154), 1)</f>
        <v>Madagascar</v>
      </c>
      <c r="D41" s="4"/>
      <c r="G41" t="s">
        <v>4</v>
      </c>
      <c r="H41" s="6" t="s">
        <v>202</v>
      </c>
    </row>
    <row r="42" spans="1:8" ht="16" x14ac:dyDescent="0.2">
      <c r="A42" s="4" t="s">
        <v>41</v>
      </c>
      <c r="B42" s="4">
        <f t="shared" ca="1" si="0"/>
        <v>0.74401843376393939</v>
      </c>
      <c r="C42" s="4" t="str" cm="1">
        <f t="array" aca="1" ref="C42" ca="1">INDEX($A$2:$A$154, RANK(B42,$B$2:$B$154), 1)</f>
        <v>Eswatini</v>
      </c>
      <c r="D42" s="4"/>
      <c r="G42" t="s">
        <v>5</v>
      </c>
      <c r="H42" s="6" t="s">
        <v>182</v>
      </c>
    </row>
    <row r="43" spans="1:8" ht="16" x14ac:dyDescent="0.2">
      <c r="A43" s="4" t="s">
        <v>42</v>
      </c>
      <c r="B43" s="4">
        <f t="shared" ca="1" si="0"/>
        <v>0.26262582897736153</v>
      </c>
      <c r="C43" s="4" t="str" cm="1">
        <f t="array" aca="1" ref="C43" ca="1">INDEX($A$2:$A$154, RANK(B43,$B$2:$B$154), 1)</f>
        <v>Pakistan</v>
      </c>
      <c r="D43" s="4"/>
      <c r="G43" t="s">
        <v>5</v>
      </c>
      <c r="H43" s="6" t="s">
        <v>182</v>
      </c>
    </row>
    <row r="44" spans="1:8" ht="16" x14ac:dyDescent="0.2">
      <c r="A44" s="4" t="s">
        <v>43</v>
      </c>
      <c r="B44" s="4">
        <f t="shared" ca="1" si="0"/>
        <v>2.5619598594069259E-2</v>
      </c>
      <c r="C44" s="4" t="str" cm="1">
        <f t="array" aca="1" ref="C44" ca="1">INDEX($A$2:$A$154, RANK(B44,$B$2:$B$154), 1)</f>
        <v>United States of America</v>
      </c>
      <c r="D44" s="4"/>
      <c r="G44" t="s">
        <v>5</v>
      </c>
      <c r="H44" s="6" t="s">
        <v>182</v>
      </c>
    </row>
    <row r="45" spans="1:8" ht="16" x14ac:dyDescent="0.2">
      <c r="A45" s="4" t="s">
        <v>44</v>
      </c>
      <c r="B45" s="4">
        <f t="shared" ca="1" si="0"/>
        <v>0.26753043594224779</v>
      </c>
      <c r="C45" s="4" t="str" cm="1">
        <f t="array" aca="1" ref="C45" ca="1">INDEX($A$2:$A$154, RANK(B45,$B$2:$B$154), 1)</f>
        <v>Norway</v>
      </c>
      <c r="D45" s="4"/>
      <c r="G45" t="s">
        <v>5</v>
      </c>
      <c r="H45" s="6" t="s">
        <v>182</v>
      </c>
    </row>
    <row r="46" spans="1:8" ht="16" x14ac:dyDescent="0.2">
      <c r="A46" s="4" t="s">
        <v>45</v>
      </c>
      <c r="B46" s="4">
        <f t="shared" ca="1" si="0"/>
        <v>0.62707650136838333</v>
      </c>
      <c r="C46" s="4" t="str" cm="1">
        <f t="array" aca="1" ref="C46" ca="1">INDEX($A$2:$A$154, RANK(B46,$B$2:$B$154), 1)</f>
        <v>Guinea-Bissau</v>
      </c>
      <c r="D46" s="4"/>
      <c r="G46" t="s">
        <v>5</v>
      </c>
      <c r="H46" s="6" t="s">
        <v>182</v>
      </c>
    </row>
    <row r="47" spans="1:8" ht="16" x14ac:dyDescent="0.2">
      <c r="A47" s="4" t="s">
        <v>46</v>
      </c>
      <c r="B47" s="4">
        <f t="shared" ca="1" si="0"/>
        <v>2.1938849874600153E-2</v>
      </c>
      <c r="C47" s="4" t="str" cm="1">
        <f t="array" aca="1" ref="C47" ca="1">INDEX($A$2:$A$154, RANK(B47,$B$2:$B$154), 1)</f>
        <v>Venezuela</v>
      </c>
      <c r="D47" s="4"/>
      <c r="G47" t="s">
        <v>5</v>
      </c>
      <c r="H47" s="6" t="s">
        <v>182</v>
      </c>
    </row>
    <row r="48" spans="1:8" ht="16" x14ac:dyDescent="0.2">
      <c r="A48" s="4" t="s">
        <v>47</v>
      </c>
      <c r="B48" s="4">
        <f t="shared" ca="1" si="0"/>
        <v>0.50421415888484811</v>
      </c>
      <c r="C48" s="4" t="str" cm="1">
        <f t="array" aca="1" ref="C48" ca="1">INDEX($A$2:$A$154, RANK(B48,$B$2:$B$154), 1)</f>
        <v>Kenya</v>
      </c>
      <c r="D48" s="4"/>
      <c r="G48" t="s">
        <v>5</v>
      </c>
      <c r="H48" s="6" t="s">
        <v>182</v>
      </c>
    </row>
    <row r="49" spans="1:8" ht="16" x14ac:dyDescent="0.2">
      <c r="A49" s="4" t="s">
        <v>48</v>
      </c>
      <c r="B49" s="4">
        <f t="shared" ca="1" si="0"/>
        <v>0.95386297101587181</v>
      </c>
      <c r="C49" s="4" t="str" cm="1">
        <f t="array" aca="1" ref="C49" ca="1">INDEX($A$2:$A$154, RANK(B49,$B$2:$B$154), 1)</f>
        <v>Armenia</v>
      </c>
      <c r="D49" s="4"/>
      <c r="G49" t="s">
        <v>5</v>
      </c>
      <c r="H49" s="6" t="s">
        <v>182</v>
      </c>
    </row>
    <row r="50" spans="1:8" ht="16" x14ac:dyDescent="0.2">
      <c r="A50" s="4" t="s">
        <v>49</v>
      </c>
      <c r="B50" s="4">
        <f t="shared" ca="1" si="0"/>
        <v>0.61866038794273071</v>
      </c>
      <c r="C50" s="4" t="str" cm="1">
        <f t="array" aca="1" ref="C50" ca="1">INDEX($A$2:$A$154, RANK(B50,$B$2:$B$154), 1)</f>
        <v>Haiti</v>
      </c>
      <c r="D50" s="4"/>
      <c r="G50" t="s">
        <v>5</v>
      </c>
      <c r="H50" s="6" t="s">
        <v>182</v>
      </c>
    </row>
    <row r="51" spans="1:8" ht="16" x14ac:dyDescent="0.2">
      <c r="A51" s="4" t="s">
        <v>50</v>
      </c>
      <c r="B51" s="4">
        <f t="shared" ca="1" si="0"/>
        <v>0.32461605708240127</v>
      </c>
      <c r="C51" s="4" t="str" cm="1">
        <f t="array" aca="1" ref="C51" ca="1">INDEX($A$2:$A$154, RANK(B51,$B$2:$B$154), 1)</f>
        <v>Myanmar</v>
      </c>
      <c r="D51" s="4"/>
      <c r="G51" t="s">
        <v>5</v>
      </c>
      <c r="H51" s="6" t="s">
        <v>182</v>
      </c>
    </row>
    <row r="52" spans="1:8" ht="16" x14ac:dyDescent="0.2">
      <c r="A52" s="4" t="s">
        <v>51</v>
      </c>
      <c r="B52" s="4">
        <f t="shared" ca="1" si="0"/>
        <v>0.79911292590869842</v>
      </c>
      <c r="C52" s="4" t="str" cm="1">
        <f t="array" aca="1" ref="C52" ca="1">INDEX($A$2:$A$154, RANK(B52,$B$2:$B$154), 1)</f>
        <v>China</v>
      </c>
      <c r="D52" s="4"/>
      <c r="G52" t="s">
        <v>6</v>
      </c>
      <c r="H52" s="6" t="s">
        <v>189</v>
      </c>
    </row>
    <row r="53" spans="1:8" ht="16" x14ac:dyDescent="0.2">
      <c r="A53" s="4" t="s">
        <v>52</v>
      </c>
      <c r="B53" s="4">
        <f t="shared" ca="1" si="0"/>
        <v>5.0451514928697594E-2</v>
      </c>
      <c r="C53" s="4" t="str" cm="1">
        <f t="array" aca="1" ref="C53" ca="1">INDEX($A$2:$A$154, RANK(B53,$B$2:$B$154), 1)</f>
        <v>Tunisia</v>
      </c>
      <c r="D53" s="4"/>
      <c r="G53" t="s">
        <v>6</v>
      </c>
      <c r="H53" s="6" t="s">
        <v>189</v>
      </c>
    </row>
    <row r="54" spans="1:8" ht="16" x14ac:dyDescent="0.2">
      <c r="A54" s="4" t="s">
        <v>53</v>
      </c>
      <c r="B54" s="4">
        <f t="shared" ca="1" si="0"/>
        <v>0.67618761700562691</v>
      </c>
      <c r="C54" s="4" t="str" cm="1">
        <f t="array" aca="1" ref="C54" ca="1">INDEX($A$2:$A$154, RANK(B54,$B$2:$B$154), 1)</f>
        <v>Germany</v>
      </c>
      <c r="D54" s="4"/>
      <c r="G54" t="s">
        <v>6</v>
      </c>
      <c r="H54" s="6" t="s">
        <v>189</v>
      </c>
    </row>
    <row r="55" spans="1:8" ht="16" x14ac:dyDescent="0.2">
      <c r="A55" s="4" t="s">
        <v>54</v>
      </c>
      <c r="B55" s="4">
        <f t="shared" ca="1" si="0"/>
        <v>0.58321083252505856</v>
      </c>
      <c r="C55" s="4" t="str" cm="1">
        <f t="array" aca="1" ref="C55" ca="1">INDEX($A$2:$A$154, RANK(B55,$B$2:$B$154), 1)</f>
        <v>Indonesia</v>
      </c>
      <c r="D55" s="4"/>
      <c r="G55" t="s">
        <v>6</v>
      </c>
      <c r="H55" s="6" t="s">
        <v>189</v>
      </c>
    </row>
    <row r="56" spans="1:8" ht="16" x14ac:dyDescent="0.2">
      <c r="A56" s="4" t="s">
        <v>55</v>
      </c>
      <c r="B56" s="4">
        <f t="shared" ca="1" si="0"/>
        <v>0.86271633061587993</v>
      </c>
      <c r="C56" s="4" t="str" cm="1">
        <f t="array" aca="1" ref="C56" ca="1">INDEX($A$2:$A$154, RANK(B56,$B$2:$B$154), 1)</f>
        <v>Brunei</v>
      </c>
      <c r="D56" s="4"/>
      <c r="G56" t="s">
        <v>6</v>
      </c>
      <c r="H56" s="6" t="s">
        <v>189</v>
      </c>
    </row>
    <row r="57" spans="1:8" ht="16" x14ac:dyDescent="0.2">
      <c r="A57" s="4" t="s">
        <v>56</v>
      </c>
      <c r="B57" s="4">
        <f t="shared" ca="1" si="0"/>
        <v>1.8508971878533065E-2</v>
      </c>
      <c r="C57" s="4" t="str" cm="1">
        <f t="array" aca="1" ref="C57" ca="1">INDEX($A$2:$A$154, RANK(B57,$B$2:$B$154), 1)</f>
        <v>Zambia</v>
      </c>
      <c r="D57" s="4"/>
      <c r="G57" t="s">
        <v>6</v>
      </c>
      <c r="H57" s="6" t="s">
        <v>189</v>
      </c>
    </row>
    <row r="58" spans="1:8" ht="16" x14ac:dyDescent="0.2">
      <c r="A58" s="4" t="s">
        <v>57</v>
      </c>
      <c r="B58" s="4">
        <f t="shared" ca="1" si="0"/>
        <v>0.77411222399695978</v>
      </c>
      <c r="C58" s="4" t="str" cm="1">
        <f t="array" aca="1" ref="C58" ca="1">INDEX($A$2:$A$154, RANK(B58,$B$2:$B$154), 1)</f>
        <v>Czechia</v>
      </c>
      <c r="D58" s="4"/>
      <c r="G58" t="s">
        <v>6</v>
      </c>
      <c r="H58" s="6" t="s">
        <v>189</v>
      </c>
    </row>
    <row r="59" spans="1:8" ht="16" x14ac:dyDescent="0.2">
      <c r="A59" s="4" t="s">
        <v>58</v>
      </c>
      <c r="B59" s="4">
        <f t="shared" ca="1" si="0"/>
        <v>0.43883937749084678</v>
      </c>
      <c r="C59" s="4" t="str" cm="1">
        <f t="array" aca="1" ref="C59" ca="1">INDEX($A$2:$A$154, RANK(B59,$B$2:$B$154), 1)</f>
        <v>Kyrgyz Republic</v>
      </c>
      <c r="D59" s="4"/>
      <c r="G59" t="s">
        <v>6</v>
      </c>
      <c r="H59" s="6" t="s">
        <v>189</v>
      </c>
    </row>
    <row r="60" spans="1:8" ht="16" x14ac:dyDescent="0.2">
      <c r="A60" s="4" t="s">
        <v>59</v>
      </c>
      <c r="B60" s="4">
        <f t="shared" ca="1" si="0"/>
        <v>0.80441534359139777</v>
      </c>
      <c r="C60" s="4" t="str" cm="1">
        <f t="array" aca="1" ref="C60" ca="1">INDEX($A$2:$A$154, RANK(B60,$B$2:$B$154), 1)</f>
        <v>Chad</v>
      </c>
      <c r="D60" s="4"/>
      <c r="G60" t="s">
        <v>6</v>
      </c>
      <c r="H60" s="6" t="s">
        <v>189</v>
      </c>
    </row>
    <row r="61" spans="1:8" ht="16" x14ac:dyDescent="0.2">
      <c r="A61" s="4" t="s">
        <v>60</v>
      </c>
      <c r="B61" s="4">
        <f t="shared" ca="1" si="0"/>
        <v>0.83966590389797491</v>
      </c>
      <c r="C61" s="4" t="str" cm="1">
        <f t="array" aca="1" ref="C61" ca="1">INDEX($A$2:$A$154, RANK(B61,$B$2:$B$154), 1)</f>
        <v>Cambodia</v>
      </c>
      <c r="D61" s="4"/>
      <c r="G61" t="s">
        <v>6</v>
      </c>
      <c r="H61" s="6" t="s">
        <v>189</v>
      </c>
    </row>
    <row r="62" spans="1:8" ht="16" x14ac:dyDescent="0.2">
      <c r="A62" s="4" t="s">
        <v>61</v>
      </c>
      <c r="B62" s="4">
        <f t="shared" ca="1" si="0"/>
        <v>0.88531921375306843</v>
      </c>
      <c r="C62" s="4" t="str" cm="1">
        <f t="array" aca="1" ref="C62" ca="1">INDEX($A$2:$A$154, RANK(B62,$B$2:$B$154), 1)</f>
        <v>Belize</v>
      </c>
      <c r="D62" s="4"/>
      <c r="G62" t="s">
        <v>7</v>
      </c>
      <c r="H62" s="6" t="s">
        <v>201</v>
      </c>
    </row>
    <row r="63" spans="1:8" ht="16" x14ac:dyDescent="0.2">
      <c r="A63" s="4" t="s">
        <v>62</v>
      </c>
      <c r="B63" s="4">
        <f t="shared" ca="1" si="0"/>
        <v>0.75948387167734388</v>
      </c>
      <c r="C63" s="4" t="str" cm="1">
        <f t="array" aca="1" ref="C63" ca="1">INDEX($A$2:$A$154, RANK(B63,$B$2:$B$154), 1)</f>
        <v>Ecuador</v>
      </c>
      <c r="D63" s="4"/>
      <c r="G63" t="s">
        <v>7</v>
      </c>
      <c r="H63" s="6" t="s">
        <v>201</v>
      </c>
    </row>
    <row r="64" spans="1:8" ht="16" x14ac:dyDescent="0.2">
      <c r="A64" s="4" t="s">
        <v>63</v>
      </c>
      <c r="B64" s="4">
        <f t="shared" ca="1" si="0"/>
        <v>0.32349093309742138</v>
      </c>
      <c r="C64" s="4" t="str" cm="1">
        <f t="array" aca="1" ref="C64" ca="1">INDEX($A$2:$A$154, RANK(B64,$B$2:$B$154), 1)</f>
        <v>Namibia</v>
      </c>
      <c r="D64" s="4"/>
      <c r="G64" t="s">
        <v>7</v>
      </c>
      <c r="H64" s="6" t="s">
        <v>201</v>
      </c>
    </row>
    <row r="65" spans="1:8" ht="16" x14ac:dyDescent="0.2">
      <c r="A65" s="4" t="s">
        <v>64</v>
      </c>
      <c r="B65" s="4">
        <f t="shared" ca="1" si="0"/>
        <v>0.4454244767987291</v>
      </c>
      <c r="C65" s="4" t="str" cm="1">
        <f t="array" aca="1" ref="C65" ca="1">INDEX($A$2:$A$154, RANK(B65,$B$2:$B$154), 1)</f>
        <v>Kuwait</v>
      </c>
      <c r="D65" s="4"/>
      <c r="G65" t="s">
        <v>7</v>
      </c>
      <c r="H65" s="6" t="s">
        <v>201</v>
      </c>
    </row>
    <row r="66" spans="1:8" ht="16" x14ac:dyDescent="0.2">
      <c r="A66" s="4" t="s">
        <v>65</v>
      </c>
      <c r="B66" s="4">
        <f t="shared" ca="1" si="0"/>
        <v>0.9440375996777276</v>
      </c>
      <c r="C66" s="4" t="str" cm="1">
        <f t="array" aca="1" ref="C66" ca="1">INDEX($A$2:$A$154, RANK(B66,$B$2:$B$154), 1)</f>
        <v>Australia</v>
      </c>
      <c r="D66" s="4"/>
      <c r="G66" t="s">
        <v>7</v>
      </c>
      <c r="H66" s="6" t="s">
        <v>201</v>
      </c>
    </row>
    <row r="67" spans="1:8" ht="16" x14ac:dyDescent="0.2">
      <c r="A67" s="4" t="s">
        <v>66</v>
      </c>
      <c r="B67" s="4">
        <f t="shared" ref="B67:B130" ca="1" si="1">RAND()</f>
        <v>0.52148544878382164</v>
      </c>
      <c r="C67" s="4" t="str" cm="1">
        <f t="array" aca="1" ref="C67" ca="1">INDEX($A$2:$A$154, RANK(B67,$B$2:$B$154), 1)</f>
        <v>Jordan</v>
      </c>
      <c r="D67" s="4"/>
      <c r="G67" t="s">
        <v>7</v>
      </c>
      <c r="H67" s="6" t="s">
        <v>201</v>
      </c>
    </row>
    <row r="68" spans="1:8" ht="16" x14ac:dyDescent="0.2">
      <c r="A68" s="4" t="s">
        <v>67</v>
      </c>
      <c r="B68" s="4">
        <f t="shared" ca="1" si="1"/>
        <v>0.48505728748250432</v>
      </c>
      <c r="C68" s="4" t="str" cm="1">
        <f t="array" aca="1" ref="C68" ca="1">INDEX($A$2:$A$154, RANK(B68,$B$2:$B$154), 1)</f>
        <v>Korea, South</v>
      </c>
      <c r="D68" s="4"/>
      <c r="G68" t="s">
        <v>7</v>
      </c>
      <c r="H68" s="6" t="s">
        <v>201</v>
      </c>
    </row>
    <row r="69" spans="1:8" ht="16" x14ac:dyDescent="0.2">
      <c r="A69" s="4" t="s">
        <v>68</v>
      </c>
      <c r="B69" s="4">
        <f t="shared" ca="1" si="1"/>
        <v>0.1073779081959082</v>
      </c>
      <c r="C69" s="4" t="str" cm="1">
        <f t="array" aca="1" ref="C69" ca="1">INDEX($A$2:$A$154, RANK(B69,$B$2:$B$154), 1)</f>
        <v>Sweden</v>
      </c>
      <c r="D69" s="4"/>
      <c r="G69" t="s">
        <v>7</v>
      </c>
      <c r="H69" s="6" t="s">
        <v>201</v>
      </c>
    </row>
    <row r="70" spans="1:8" ht="16" x14ac:dyDescent="0.2">
      <c r="A70" s="4" t="s">
        <v>69</v>
      </c>
      <c r="B70" s="4">
        <f t="shared" ca="1" si="1"/>
        <v>0.77144138396074824</v>
      </c>
      <c r="C70" s="4" t="str" cm="1">
        <f t="array" aca="1" ref="C70" ca="1">INDEX($A$2:$A$154, RANK(B70,$B$2:$B$154), 1)</f>
        <v>Denmark</v>
      </c>
      <c r="D70" s="4"/>
      <c r="G70" t="s">
        <v>7</v>
      </c>
      <c r="H70" s="6" t="s">
        <v>201</v>
      </c>
    </row>
    <row r="71" spans="1:8" ht="16" x14ac:dyDescent="0.2">
      <c r="A71" s="4" t="s">
        <v>70</v>
      </c>
      <c r="B71" s="4">
        <f t="shared" ca="1" si="1"/>
        <v>0.10176499965566688</v>
      </c>
      <c r="C71" s="4" t="str" cm="1">
        <f t="array" aca="1" ref="C71" ca="1">INDEX($A$2:$A$154, RANK(B71,$B$2:$B$154), 1)</f>
        <v>Taiwan</v>
      </c>
      <c r="D71" s="4"/>
      <c r="G71" t="s">
        <v>7</v>
      </c>
      <c r="H71" s="6" t="s">
        <v>201</v>
      </c>
    </row>
    <row r="72" spans="1:8" ht="16" x14ac:dyDescent="0.2">
      <c r="A72" s="4" t="s">
        <v>71</v>
      </c>
      <c r="B72" s="4">
        <f t="shared" ca="1" si="1"/>
        <v>0.79113791169040626</v>
      </c>
      <c r="C72" s="4" t="str" cm="1">
        <f t="array" aca="1" ref="C72" ca="1">INDEX($A$2:$A$154, RANK(B72,$B$2:$B$154), 1)</f>
        <v>Cote d'Ivoire</v>
      </c>
      <c r="D72" s="4"/>
      <c r="G72" t="s">
        <v>8</v>
      </c>
      <c r="H72" s="6" t="s">
        <v>189</v>
      </c>
    </row>
    <row r="73" spans="1:8" ht="16" x14ac:dyDescent="0.2">
      <c r="A73" s="4" t="s">
        <v>72</v>
      </c>
      <c r="B73" s="4">
        <f t="shared" ca="1" si="1"/>
        <v>0.68133923413475495</v>
      </c>
      <c r="C73" s="4" t="str" cm="1">
        <f t="array" aca="1" ref="C73" ca="1">INDEX($A$2:$A$154, RANK(B73,$B$2:$B$154), 1)</f>
        <v>Gambia, The</v>
      </c>
      <c r="D73" s="4"/>
      <c r="G73" t="s">
        <v>8</v>
      </c>
      <c r="H73" s="6" t="s">
        <v>189</v>
      </c>
    </row>
    <row r="74" spans="1:8" ht="16" x14ac:dyDescent="0.2">
      <c r="A74" s="4" t="s">
        <v>73</v>
      </c>
      <c r="B74" s="4">
        <f t="shared" ca="1" si="1"/>
        <v>0.38901285054723045</v>
      </c>
      <c r="C74" s="4" t="str" cm="1">
        <f t="array" aca="1" ref="C74" ca="1">INDEX($A$2:$A$154, RANK(B74,$B$2:$B$154), 1)</f>
        <v>Malaysia</v>
      </c>
      <c r="D74" s="4"/>
      <c r="G74" t="s">
        <v>8</v>
      </c>
      <c r="H74" s="6" t="s">
        <v>189</v>
      </c>
    </row>
    <row r="75" spans="1:8" ht="16" x14ac:dyDescent="0.2">
      <c r="A75" s="4" t="s">
        <v>74</v>
      </c>
      <c r="B75" s="4">
        <f t="shared" ca="1" si="1"/>
        <v>3.573427199517909E-2</v>
      </c>
      <c r="C75" s="4" t="str" cm="1">
        <f t="array" aca="1" ref="C75" ca="1">INDEX($A$2:$A$154, RANK(B75,$B$2:$B$154), 1)</f>
        <v>Ukraine</v>
      </c>
      <c r="D75" s="4"/>
      <c r="G75" t="s">
        <v>8</v>
      </c>
      <c r="H75" s="6" t="s">
        <v>189</v>
      </c>
    </row>
    <row r="76" spans="1:8" ht="16" x14ac:dyDescent="0.2">
      <c r="A76" s="4" t="s">
        <v>75</v>
      </c>
      <c r="B76" s="4">
        <f t="shared" ca="1" si="1"/>
        <v>0.14047634060810543</v>
      </c>
      <c r="C76" s="4" t="str" cm="1">
        <f t="array" aca="1" ref="C76" ca="1">INDEX($A$2:$A$154, RANK(B76,$B$2:$B$154), 1)</f>
        <v>Slovakia</v>
      </c>
      <c r="D76" s="4"/>
      <c r="G76" t="s">
        <v>8</v>
      </c>
      <c r="H76" s="6" t="s">
        <v>189</v>
      </c>
    </row>
    <row r="77" spans="1:8" ht="16" x14ac:dyDescent="0.2">
      <c r="A77" s="4" t="s">
        <v>76</v>
      </c>
      <c r="B77" s="4">
        <f t="shared" ca="1" si="1"/>
        <v>0.85812405898395261</v>
      </c>
      <c r="C77" s="4" t="str" cm="1">
        <f t="array" aca="1" ref="C77" ca="1">INDEX($A$2:$A$154, RANK(B77,$B$2:$B$154), 1)</f>
        <v>Burkina Faso</v>
      </c>
      <c r="D77" s="4"/>
      <c r="G77" t="s">
        <v>8</v>
      </c>
      <c r="H77" s="6" t="s">
        <v>189</v>
      </c>
    </row>
    <row r="78" spans="1:8" ht="16" x14ac:dyDescent="0.2">
      <c r="A78" s="4" t="s">
        <v>77</v>
      </c>
      <c r="B78" s="4">
        <f t="shared" ca="1" si="1"/>
        <v>4.6838952634866482E-2</v>
      </c>
      <c r="C78" s="4" t="str" cm="1">
        <f t="array" aca="1" ref="C78" ca="1">INDEX($A$2:$A$154, RANK(B78,$B$2:$B$154), 1)</f>
        <v>Türkiye</v>
      </c>
      <c r="D78" s="4"/>
      <c r="G78" t="s">
        <v>8</v>
      </c>
      <c r="H78" s="6" t="s">
        <v>189</v>
      </c>
    </row>
    <row r="79" spans="1:8" ht="16" x14ac:dyDescent="0.2">
      <c r="A79" s="4" t="s">
        <v>78</v>
      </c>
      <c r="B79" s="4">
        <f t="shared" ca="1" si="1"/>
        <v>6.5178780988654372E-2</v>
      </c>
      <c r="C79" s="4" t="str" cm="1">
        <f t="array" aca="1" ref="C79" ca="1">INDEX($A$2:$A$154, RANK(B79,$B$2:$B$154), 1)</f>
        <v>Thailand</v>
      </c>
      <c r="D79" s="4"/>
      <c r="G79" t="s">
        <v>8</v>
      </c>
      <c r="H79" s="6" t="s">
        <v>189</v>
      </c>
    </row>
    <row r="80" spans="1:8" ht="16" x14ac:dyDescent="0.2">
      <c r="A80" s="4" t="s">
        <v>79</v>
      </c>
      <c r="B80" s="4">
        <f t="shared" ca="1" si="1"/>
        <v>0.92013750359186974</v>
      </c>
      <c r="C80" s="4" t="str" cm="1">
        <f t="array" aca="1" ref="C80" ca="1">INDEX($A$2:$A$154, RANK(B80,$B$2:$B$154), 1)</f>
        <v>Bahrain</v>
      </c>
      <c r="D80" s="4"/>
      <c r="G80" t="s">
        <v>8</v>
      </c>
      <c r="H80" s="6" t="s">
        <v>189</v>
      </c>
    </row>
    <row r="81" spans="1:8" ht="16" x14ac:dyDescent="0.2">
      <c r="A81" s="4" t="s">
        <v>80</v>
      </c>
      <c r="B81" s="4">
        <f t="shared" ca="1" si="1"/>
        <v>0.3919728990013015</v>
      </c>
      <c r="C81" s="4" t="str" cm="1">
        <f t="array" aca="1" ref="C81" ca="1">INDEX($A$2:$A$154, RANK(B81,$B$2:$B$154), 1)</f>
        <v>Malawi</v>
      </c>
      <c r="D81" s="4"/>
      <c r="G81" t="s">
        <v>8</v>
      </c>
      <c r="H81" s="6" t="s">
        <v>189</v>
      </c>
    </row>
    <row r="82" spans="1:8" ht="16" x14ac:dyDescent="0.2">
      <c r="A82" s="4" t="s">
        <v>81</v>
      </c>
      <c r="B82" s="4">
        <f t="shared" ca="1" si="1"/>
        <v>0.54453337717718642</v>
      </c>
      <c r="C82" s="4" t="str" cm="1">
        <f t="array" aca="1" ref="C82" ca="1">INDEX($A$2:$A$154, RANK(B82,$B$2:$B$154), 1)</f>
        <v>Jamaica</v>
      </c>
      <c r="D82" s="4"/>
      <c r="G82" t="s">
        <v>9</v>
      </c>
      <c r="H82" s="6" t="s">
        <v>189</v>
      </c>
    </row>
    <row r="83" spans="1:8" ht="16" x14ac:dyDescent="0.2">
      <c r="A83" s="4" t="s">
        <v>82</v>
      </c>
      <c r="B83" s="4">
        <f t="shared" ca="1" si="1"/>
        <v>0.7492206873841083</v>
      </c>
      <c r="C83" s="4" t="str" cm="1">
        <f t="array" aca="1" ref="C83" ca="1">INDEX($A$2:$A$154, RANK(B83,$B$2:$B$154), 1)</f>
        <v>Equatorial Guinea</v>
      </c>
      <c r="D83" s="4"/>
      <c r="G83" t="s">
        <v>9</v>
      </c>
      <c r="H83" s="6" t="s">
        <v>189</v>
      </c>
    </row>
    <row r="84" spans="1:8" ht="16" x14ac:dyDescent="0.2">
      <c r="A84" s="4" t="s">
        <v>83</v>
      </c>
      <c r="B84" s="4">
        <f t="shared" ca="1" si="1"/>
        <v>0.43565556707623554</v>
      </c>
      <c r="C84" s="4" t="str" cm="1">
        <f t="array" aca="1" ref="C84" ca="1">INDEX($A$2:$A$154, RANK(B84,$B$2:$B$154), 1)</f>
        <v>Latvia</v>
      </c>
      <c r="D84" s="4"/>
      <c r="G84" t="s">
        <v>9</v>
      </c>
      <c r="H84" s="6" t="s">
        <v>189</v>
      </c>
    </row>
    <row r="85" spans="1:8" ht="16" x14ac:dyDescent="0.2">
      <c r="A85" s="4" t="s">
        <v>84</v>
      </c>
      <c r="B85" s="4">
        <f t="shared" ca="1" si="1"/>
        <v>0.50748790816552936</v>
      </c>
      <c r="C85" s="4" t="str" cm="1">
        <f t="array" aca="1" ref="C85" ca="1">INDEX($A$2:$A$154, RANK(B85,$B$2:$B$154), 1)</f>
        <v>Kazakhstan</v>
      </c>
      <c r="D85" s="4"/>
      <c r="G85" t="s">
        <v>9</v>
      </c>
      <c r="H85" s="6" t="s">
        <v>189</v>
      </c>
    </row>
    <row r="86" spans="1:8" ht="16" x14ac:dyDescent="0.2">
      <c r="A86" s="4" t="s">
        <v>85</v>
      </c>
      <c r="B86" s="4">
        <f t="shared" ca="1" si="1"/>
        <v>0.97119401564780694</v>
      </c>
      <c r="C86" s="4" t="str" cm="1">
        <f t="array" aca="1" ref="C86" ca="1">INDEX($A$2:$A$154, RANK(B86,$B$2:$B$154), 1)</f>
        <v>Angola</v>
      </c>
      <c r="D86" s="4"/>
      <c r="G86" t="s">
        <v>9</v>
      </c>
      <c r="H86" s="6" t="s">
        <v>189</v>
      </c>
    </row>
    <row r="87" spans="1:8" ht="16" x14ac:dyDescent="0.2">
      <c r="A87" s="4" t="s">
        <v>86</v>
      </c>
      <c r="B87" s="4">
        <f t="shared" ca="1" si="1"/>
        <v>0.23383960661810133</v>
      </c>
      <c r="C87" s="4" t="str" cm="1">
        <f t="array" aca="1" ref="C87" ca="1">INDEX($A$2:$A$154, RANK(B87,$B$2:$B$154), 1)</f>
        <v>Portugal</v>
      </c>
      <c r="D87" s="4"/>
      <c r="G87" t="s">
        <v>9</v>
      </c>
      <c r="H87" s="6" t="s">
        <v>189</v>
      </c>
    </row>
    <row r="88" spans="1:8" ht="16" x14ac:dyDescent="0.2">
      <c r="A88" s="4" t="s">
        <v>87</v>
      </c>
      <c r="B88" s="4">
        <f t="shared" ca="1" si="1"/>
        <v>0.5418434282398964</v>
      </c>
      <c r="C88" s="4" t="str" cm="1">
        <f t="array" aca="1" ref="C88" ca="1">INDEX($A$2:$A$154, RANK(B88,$B$2:$B$154), 1)</f>
        <v>Japan</v>
      </c>
      <c r="D88" s="4"/>
      <c r="G88" t="s">
        <v>9</v>
      </c>
      <c r="H88" s="6" t="s">
        <v>189</v>
      </c>
    </row>
    <row r="89" spans="1:8" ht="16" x14ac:dyDescent="0.2">
      <c r="A89" s="4" t="s">
        <v>88</v>
      </c>
      <c r="B89" s="4">
        <f t="shared" ca="1" si="1"/>
        <v>0.57674584922272698</v>
      </c>
      <c r="C89" s="4" t="str" cm="1">
        <f t="array" aca="1" ref="C89" ca="1">INDEX($A$2:$A$154, RANK(B89,$B$2:$B$154), 1)</f>
        <v>Iran</v>
      </c>
      <c r="D89" s="4"/>
      <c r="G89" t="s">
        <v>9</v>
      </c>
      <c r="H89" s="6" t="s">
        <v>189</v>
      </c>
    </row>
    <row r="90" spans="1:8" ht="16" x14ac:dyDescent="0.2">
      <c r="A90" s="4" t="s">
        <v>89</v>
      </c>
      <c r="B90" s="4">
        <f t="shared" ca="1" si="1"/>
        <v>0.81798620037332603</v>
      </c>
      <c r="C90" s="4" t="str" cm="1">
        <f t="array" aca="1" ref="C90" ca="1">INDEX($A$2:$A$154, RANK(B90,$B$2:$B$154), 1)</f>
        <v>Cape Verde</v>
      </c>
      <c r="D90" s="4"/>
      <c r="G90" t="s">
        <v>9</v>
      </c>
      <c r="H90" s="6" t="s">
        <v>189</v>
      </c>
    </row>
    <row r="91" spans="1:8" ht="16" x14ac:dyDescent="0.2">
      <c r="A91" s="4" t="s">
        <v>90</v>
      </c>
      <c r="B91" s="4">
        <f t="shared" ca="1" si="1"/>
        <v>0.86203778099979467</v>
      </c>
      <c r="C91" s="4" t="str" cm="1">
        <f t="array" aca="1" ref="C91" ca="1">INDEX($A$2:$A$154, RANK(B91,$B$2:$B$154), 1)</f>
        <v>Bulgaria</v>
      </c>
      <c r="D91" s="4"/>
      <c r="G91" t="s">
        <v>9</v>
      </c>
      <c r="H91" s="6" t="s">
        <v>189</v>
      </c>
    </row>
    <row r="92" spans="1:8" ht="16" x14ac:dyDescent="0.2">
      <c r="A92" s="4" t="s">
        <v>91</v>
      </c>
      <c r="B92" s="4">
        <f t="shared" ca="1" si="1"/>
        <v>0.83849582883524887</v>
      </c>
      <c r="C92" s="4" t="str" cm="1">
        <f t="array" aca="1" ref="C92" ca="1">INDEX($A$2:$A$154, RANK(B92,$B$2:$B$154), 1)</f>
        <v>Cameroon</v>
      </c>
      <c r="D92" s="4"/>
      <c r="G92" s="1" t="s">
        <v>10</v>
      </c>
      <c r="H92" s="6" t="s">
        <v>195</v>
      </c>
    </row>
    <row r="93" spans="1:8" ht="16" x14ac:dyDescent="0.2">
      <c r="A93" s="4" t="s">
        <v>92</v>
      </c>
      <c r="B93" s="4">
        <f t="shared" ca="1" si="1"/>
        <v>0.71751641352493534</v>
      </c>
      <c r="C93" s="4" t="str" cm="1">
        <f t="array" aca="1" ref="C93" ca="1">INDEX($A$2:$A$154, RANK(B93,$B$2:$B$154), 1)</f>
        <v>France</v>
      </c>
      <c r="D93" s="4"/>
      <c r="G93" s="1" t="s">
        <v>10</v>
      </c>
      <c r="H93" s="6" t="s">
        <v>195</v>
      </c>
    </row>
    <row r="94" spans="1:8" ht="16" x14ac:dyDescent="0.2">
      <c r="A94" s="4" t="s">
        <v>93</v>
      </c>
      <c r="B94" s="4">
        <f t="shared" ca="1" si="1"/>
        <v>3.0170618208121502E-2</v>
      </c>
      <c r="C94" s="4" t="str" cm="1">
        <f t="array" aca="1" ref="C94" ca="1">INDEX($A$2:$A$154, RANK(B94,$B$2:$B$154), 1)</f>
        <v>United Kingdom</v>
      </c>
      <c r="D94" s="4"/>
      <c r="G94" s="1" t="s">
        <v>10</v>
      </c>
      <c r="H94" s="6" t="s">
        <v>195</v>
      </c>
    </row>
    <row r="95" spans="1:8" ht="16" x14ac:dyDescent="0.2">
      <c r="A95" s="4" t="s">
        <v>94</v>
      </c>
      <c r="B95" s="4">
        <f t="shared" ca="1" si="1"/>
        <v>0.98759215219195451</v>
      </c>
      <c r="C95" s="4" t="str" cm="1">
        <f t="array" aca="1" ref="C95" ca="1">INDEX($A$2:$A$154, RANK(B95,$B$2:$B$154), 1)</f>
        <v>Algeria</v>
      </c>
      <c r="D95" s="4"/>
      <c r="G95" s="1" t="s">
        <v>10</v>
      </c>
      <c r="H95" s="6" t="s">
        <v>195</v>
      </c>
    </row>
    <row r="96" spans="1:8" ht="16" x14ac:dyDescent="0.2">
      <c r="A96" s="4" t="s">
        <v>95</v>
      </c>
      <c r="B96" s="4">
        <f t="shared" ca="1" si="1"/>
        <v>0.28932048930751753</v>
      </c>
      <c r="C96" s="4" t="str" cm="1">
        <f t="array" aca="1" ref="C96" ca="1">INDEX($A$2:$A$154, RANK(B96,$B$2:$B$154), 1)</f>
        <v>Nicaragua</v>
      </c>
      <c r="D96" s="4"/>
      <c r="G96" s="1" t="s">
        <v>10</v>
      </c>
      <c r="H96" s="6" t="s">
        <v>195</v>
      </c>
    </row>
    <row r="97" spans="1:8" ht="16" x14ac:dyDescent="0.2">
      <c r="A97" s="4" t="s">
        <v>96</v>
      </c>
      <c r="B97" s="4">
        <f t="shared" ca="1" si="1"/>
        <v>0.75385895265581349</v>
      </c>
      <c r="C97" s="4" t="str" cm="1">
        <f t="array" aca="1" ref="C97" ca="1">INDEX($A$2:$A$154, RANK(B97,$B$2:$B$154), 1)</f>
        <v>El Salvador</v>
      </c>
      <c r="D97" s="4"/>
      <c r="G97" s="1" t="s">
        <v>10</v>
      </c>
      <c r="H97" s="6" t="s">
        <v>195</v>
      </c>
    </row>
    <row r="98" spans="1:8" ht="16" x14ac:dyDescent="0.2">
      <c r="A98" s="4" t="s">
        <v>97</v>
      </c>
      <c r="B98" s="4">
        <f t="shared" ca="1" si="1"/>
        <v>0.18627469629095861</v>
      </c>
      <c r="C98" s="4" t="str" cm="1">
        <f t="array" aca="1" ref="C98" ca="1">INDEX($A$2:$A$154, RANK(B98,$B$2:$B$154), 1)</f>
        <v>Saudi Arabia</v>
      </c>
      <c r="D98" s="4"/>
      <c r="G98" s="1" t="s">
        <v>10</v>
      </c>
      <c r="H98" s="6" t="s">
        <v>195</v>
      </c>
    </row>
    <row r="99" spans="1:8" ht="16" x14ac:dyDescent="0.2">
      <c r="A99" s="4" t="s">
        <v>98</v>
      </c>
      <c r="B99" s="4">
        <f t="shared" ca="1" si="1"/>
        <v>0.27014526983677312</v>
      </c>
      <c r="C99" s="4" t="str" cm="1">
        <f t="array" aca="1" ref="C99" ca="1">INDEX($A$2:$A$154, RANK(B99,$B$2:$B$154), 1)</f>
        <v>Nigeria</v>
      </c>
      <c r="D99" s="4"/>
      <c r="G99" s="1" t="s">
        <v>10</v>
      </c>
      <c r="H99" s="6" t="s">
        <v>195</v>
      </c>
    </row>
    <row r="100" spans="1:8" ht="16" x14ac:dyDescent="0.2">
      <c r="A100" s="4" t="s">
        <v>99</v>
      </c>
      <c r="B100" s="4">
        <f t="shared" ca="1" si="1"/>
        <v>0.24787386225224073</v>
      </c>
      <c r="C100" s="4" t="str" cm="1">
        <f t="array" aca="1" ref="C100" ca="1">INDEX($A$2:$A$154, RANK(B100,$B$2:$B$154), 1)</f>
        <v>Panama</v>
      </c>
      <c r="D100" s="4"/>
      <c r="G100" s="1" t="s">
        <v>10</v>
      </c>
      <c r="H100" s="6" t="s">
        <v>195</v>
      </c>
    </row>
    <row r="101" spans="1:8" ht="16" x14ac:dyDescent="0.2">
      <c r="A101" s="4" t="s">
        <v>100</v>
      </c>
      <c r="B101" s="4">
        <f t="shared" ca="1" si="1"/>
        <v>0.79638380231118833</v>
      </c>
      <c r="C101" s="4" t="str" cm="1">
        <f t="array" aca="1" ref="C101" ca="1">INDEX($A$2:$A$154, RANK(B101,$B$2:$B$154), 1)</f>
        <v>Congo, Republic</v>
      </c>
      <c r="D101" s="4"/>
      <c r="G101" s="1" t="s">
        <v>10</v>
      </c>
      <c r="H101" s="6" t="s">
        <v>195</v>
      </c>
    </row>
    <row r="102" spans="1:8" ht="16" x14ac:dyDescent="0.2">
      <c r="A102" s="4" t="s">
        <v>101</v>
      </c>
      <c r="B102" s="4">
        <f t="shared" ca="1" si="1"/>
        <v>0.7924362101874437</v>
      </c>
      <c r="C102" s="4" t="str" cm="1">
        <f t="array" aca="1" ref="C102" ca="1">INDEX($A$2:$A$154, RANK(B102,$B$2:$B$154), 1)</f>
        <v>Costa Rica</v>
      </c>
      <c r="D102" s="4"/>
      <c r="G102" t="s">
        <v>11</v>
      </c>
      <c r="H102" s="6" t="s">
        <v>201</v>
      </c>
    </row>
    <row r="103" spans="1:8" ht="16" x14ac:dyDescent="0.2">
      <c r="A103" s="4" t="s">
        <v>102</v>
      </c>
      <c r="B103" s="4">
        <f t="shared" ca="1" si="1"/>
        <v>0.35795201898163187</v>
      </c>
      <c r="C103" s="4" t="str" cm="1">
        <f t="array" aca="1" ref="C103" ca="1">INDEX($A$2:$A$154, RANK(B103,$B$2:$B$154), 1)</f>
        <v>Mexico</v>
      </c>
      <c r="D103" s="4"/>
      <c r="G103" t="s">
        <v>11</v>
      </c>
      <c r="H103" s="6" t="s">
        <v>201</v>
      </c>
    </row>
    <row r="104" spans="1:8" ht="16" x14ac:dyDescent="0.2">
      <c r="A104" s="4" t="s">
        <v>103</v>
      </c>
      <c r="B104" s="4">
        <f t="shared" ca="1" si="1"/>
        <v>6.5764213399369664E-3</v>
      </c>
      <c r="C104" s="4" t="str" cm="1">
        <f t="array" aca="1" ref="C104" ca="1">INDEX($A$2:$A$154, RANK(B104,$B$2:$B$154), 1)</f>
        <v>Zimbabwe</v>
      </c>
      <c r="D104" s="4"/>
      <c r="G104" t="s">
        <v>11</v>
      </c>
      <c r="H104" s="6" t="s">
        <v>201</v>
      </c>
    </row>
    <row r="105" spans="1:8" ht="16" x14ac:dyDescent="0.2">
      <c r="A105" s="4" t="s">
        <v>104</v>
      </c>
      <c r="B105" s="4">
        <f t="shared" ca="1" si="1"/>
        <v>0.77951075653026181</v>
      </c>
      <c r="C105" s="4" t="str" cm="1">
        <f t="array" aca="1" ref="C105" ca="1">INDEX($A$2:$A$154, RANK(B105,$B$2:$B$154), 1)</f>
        <v>Cyprus</v>
      </c>
      <c r="D105" s="4"/>
      <c r="G105" t="s">
        <v>11</v>
      </c>
      <c r="H105" s="6" t="s">
        <v>201</v>
      </c>
    </row>
    <row r="106" spans="1:8" ht="16" x14ac:dyDescent="0.2">
      <c r="A106" s="4" t="s">
        <v>105</v>
      </c>
      <c r="B106" s="4">
        <f t="shared" ca="1" si="1"/>
        <v>0.42698127248694129</v>
      </c>
      <c r="C106" s="4" t="str" cm="1">
        <f t="array" aca="1" ref="C106" ca="1">INDEX($A$2:$A$154, RANK(B106,$B$2:$B$154), 1)</f>
        <v>Lebanon</v>
      </c>
      <c r="D106" s="4"/>
      <c r="G106" t="s">
        <v>11</v>
      </c>
      <c r="H106" s="6" t="s">
        <v>201</v>
      </c>
    </row>
    <row r="107" spans="1:8" ht="16" x14ac:dyDescent="0.2">
      <c r="A107" s="4" t="s">
        <v>106</v>
      </c>
      <c r="B107" s="4">
        <f t="shared" ca="1" si="1"/>
        <v>0.8733630271771784</v>
      </c>
      <c r="C107" s="4" t="str" cm="1">
        <f t="array" aca="1" ref="C107" ca="1">INDEX($A$2:$A$154, RANK(B107,$B$2:$B$154), 1)</f>
        <v>Bolivia</v>
      </c>
      <c r="D107" s="4"/>
      <c r="G107" t="s">
        <v>11</v>
      </c>
      <c r="H107" s="6" t="s">
        <v>201</v>
      </c>
    </row>
    <row r="108" spans="1:8" ht="16" x14ac:dyDescent="0.2">
      <c r="A108" s="4" t="s">
        <v>107</v>
      </c>
      <c r="B108" s="4">
        <f t="shared" ca="1" si="1"/>
        <v>0.36968244124975547</v>
      </c>
      <c r="C108" s="4" t="str" cm="1">
        <f t="array" aca="1" ref="C108" ca="1">INDEX($A$2:$A$154, RANK(B108,$B$2:$B$154), 1)</f>
        <v>Mauritania</v>
      </c>
      <c r="D108" s="4"/>
      <c r="G108" t="s">
        <v>11</v>
      </c>
      <c r="H108" s="6" t="s">
        <v>201</v>
      </c>
    </row>
    <row r="109" spans="1:8" ht="16" x14ac:dyDescent="0.2">
      <c r="A109" s="4" t="s">
        <v>108</v>
      </c>
      <c r="B109" s="4">
        <f t="shared" ca="1" si="1"/>
        <v>0.60061585386970051</v>
      </c>
      <c r="C109" s="4" t="str" cm="1">
        <f t="array" aca="1" ref="C109" ca="1">INDEX($A$2:$A$154, RANK(B109,$B$2:$B$154), 1)</f>
        <v>Hungary</v>
      </c>
      <c r="D109" s="4"/>
      <c r="G109" t="s">
        <v>11</v>
      </c>
      <c r="H109" s="6" t="s">
        <v>201</v>
      </c>
    </row>
    <row r="110" spans="1:8" ht="16" x14ac:dyDescent="0.2">
      <c r="A110" s="4" t="s">
        <v>109</v>
      </c>
      <c r="B110" s="4">
        <f t="shared" ca="1" si="1"/>
        <v>0.33706167768794881</v>
      </c>
      <c r="C110" s="4" t="str" cm="1">
        <f t="array" aca="1" ref="C110" ca="1">INDEX($A$2:$A$154, RANK(B110,$B$2:$B$154), 1)</f>
        <v>Morocco</v>
      </c>
      <c r="D110" s="4"/>
      <c r="G110" t="s">
        <v>11</v>
      </c>
      <c r="H110" s="6" t="s">
        <v>201</v>
      </c>
    </row>
    <row r="111" spans="1:8" ht="16" x14ac:dyDescent="0.2">
      <c r="A111" s="4" t="s">
        <v>110</v>
      </c>
      <c r="B111" s="4">
        <f t="shared" ca="1" si="1"/>
        <v>0.41925397756517735</v>
      </c>
      <c r="C111" s="4" t="str" cm="1">
        <f t="array" aca="1" ref="C111" ca="1">INDEX($A$2:$A$154, RANK(B111,$B$2:$B$154), 1)</f>
        <v>Lesotho</v>
      </c>
      <c r="D111" s="4"/>
      <c r="G111" t="s">
        <v>11</v>
      </c>
      <c r="H111" s="6" t="s">
        <v>201</v>
      </c>
    </row>
    <row r="112" spans="1:8" ht="16" x14ac:dyDescent="0.2">
      <c r="A112" s="4" t="s">
        <v>111</v>
      </c>
      <c r="B112" s="4">
        <f t="shared" ca="1" si="1"/>
        <v>0.22131038331200348</v>
      </c>
      <c r="C112" s="4" t="str" cm="1">
        <f t="array" aca="1" ref="C112" ca="1">INDEX($A$2:$A$154, RANK(B112,$B$2:$B$154), 1)</f>
        <v>Rwanda</v>
      </c>
      <c r="D112" s="4"/>
      <c r="G112" t="s">
        <v>12</v>
      </c>
      <c r="H112" s="6" t="s">
        <v>189</v>
      </c>
    </row>
    <row r="113" spans="1:8" ht="16" x14ac:dyDescent="0.2">
      <c r="A113" s="4" t="s">
        <v>112</v>
      </c>
      <c r="B113" s="4">
        <f t="shared" ca="1" si="1"/>
        <v>0.85392807603768317</v>
      </c>
      <c r="C113" s="4" t="str" cm="1">
        <f t="array" aca="1" ref="C113" ca="1">INDEX($A$2:$A$154, RANK(B113,$B$2:$B$154), 1)</f>
        <v>Burundi</v>
      </c>
      <c r="D113" s="4"/>
      <c r="G113" t="s">
        <v>12</v>
      </c>
      <c r="H113" s="6" t="s">
        <v>189</v>
      </c>
    </row>
    <row r="114" spans="1:8" ht="16" x14ac:dyDescent="0.2">
      <c r="A114" s="4" t="s">
        <v>113</v>
      </c>
      <c r="B114" s="4">
        <f t="shared" ca="1" si="1"/>
        <v>0.55557787564562411</v>
      </c>
      <c r="C114" s="4" t="str" cm="1">
        <f t="array" aca="1" ref="C114" ca="1">INDEX($A$2:$A$154, RANK(B114,$B$2:$B$154), 1)</f>
        <v>Ireland</v>
      </c>
      <c r="D114" s="4"/>
      <c r="G114" t="s">
        <v>12</v>
      </c>
      <c r="H114" s="6" t="s">
        <v>189</v>
      </c>
    </row>
    <row r="115" spans="1:8" ht="16" x14ac:dyDescent="0.2">
      <c r="A115" s="4" t="s">
        <v>114</v>
      </c>
      <c r="B115" s="4">
        <f t="shared" ca="1" si="1"/>
        <v>0.79771811467765175</v>
      </c>
      <c r="C115" s="4" t="str" cm="1">
        <f t="array" aca="1" ref="C115" ca="1">INDEX($A$2:$A$154, RANK(B115,$B$2:$B$154), 1)</f>
        <v>Congo, DR</v>
      </c>
      <c r="D115" s="4"/>
      <c r="G115" t="s">
        <v>12</v>
      </c>
      <c r="H115" s="6" t="s">
        <v>189</v>
      </c>
    </row>
    <row r="116" spans="1:8" ht="16" x14ac:dyDescent="0.2">
      <c r="A116" s="4" t="s">
        <v>115</v>
      </c>
      <c r="B116" s="4">
        <f t="shared" ca="1" si="1"/>
        <v>0.40952093686644242</v>
      </c>
      <c r="C116" s="4" t="str" cm="1">
        <f t="array" aca="1" ref="C116" ca="1">INDEX($A$2:$A$154, RANK(B116,$B$2:$B$154), 1)</f>
        <v>Lithuania</v>
      </c>
      <c r="D116" s="4"/>
      <c r="G116" t="s">
        <v>12</v>
      </c>
      <c r="H116" s="6" t="s">
        <v>189</v>
      </c>
    </row>
    <row r="117" spans="1:8" ht="16" x14ac:dyDescent="0.2">
      <c r="A117" s="4" t="s">
        <v>116</v>
      </c>
      <c r="B117" s="4">
        <f t="shared" ca="1" si="1"/>
        <v>0.90118733018801878</v>
      </c>
      <c r="C117" s="4" t="str" cm="1">
        <f t="array" aca="1" ref="C117" ca="1">INDEX($A$2:$A$154, RANK(B117,$B$2:$B$154), 1)</f>
        <v>Belarus</v>
      </c>
      <c r="D117" s="4"/>
      <c r="G117" t="s">
        <v>12</v>
      </c>
      <c r="H117" s="6" t="s">
        <v>189</v>
      </c>
    </row>
    <row r="118" spans="1:8" ht="16" x14ac:dyDescent="0.2">
      <c r="A118" s="4" t="s">
        <v>117</v>
      </c>
      <c r="B118" s="4">
        <f t="shared" ca="1" si="1"/>
        <v>0.17412642510682264</v>
      </c>
      <c r="C118" s="4" t="str" cm="1">
        <f t="array" aca="1" ref="C118" ca="1">INDEX($A$2:$A$154, RANK(B118,$B$2:$B$154), 1)</f>
        <v>Serbia</v>
      </c>
      <c r="D118" s="4"/>
      <c r="G118" t="s">
        <v>12</v>
      </c>
      <c r="H118" s="6" t="s">
        <v>189</v>
      </c>
    </row>
    <row r="119" spans="1:8" ht="16" x14ac:dyDescent="0.2">
      <c r="A119" s="4" t="s">
        <v>118</v>
      </c>
      <c r="B119" s="4">
        <f t="shared" ca="1" si="1"/>
        <v>0.67142083740989456</v>
      </c>
      <c r="C119" s="4" t="str" cm="1">
        <f t="array" aca="1" ref="C119" ca="1">INDEX($A$2:$A$154, RANK(B119,$B$2:$B$154), 1)</f>
        <v>Ghana</v>
      </c>
      <c r="D119" s="4"/>
      <c r="G119" t="s">
        <v>12</v>
      </c>
      <c r="H119" s="6" t="s">
        <v>189</v>
      </c>
    </row>
    <row r="120" spans="1:8" ht="16" x14ac:dyDescent="0.2">
      <c r="A120" s="4" t="s">
        <v>119</v>
      </c>
      <c r="B120" s="4">
        <f t="shared" ca="1" si="1"/>
        <v>0.91233710111847177</v>
      </c>
      <c r="C120" s="4" t="str" cm="1">
        <f t="array" aca="1" ref="C120" ca="1">INDEX($A$2:$A$154, RANK(B120,$B$2:$B$154), 1)</f>
        <v>Bangladesh</v>
      </c>
      <c r="D120" s="4"/>
      <c r="G120" t="s">
        <v>12</v>
      </c>
      <c r="H120" s="6" t="s">
        <v>189</v>
      </c>
    </row>
    <row r="121" spans="1:8" ht="16" x14ac:dyDescent="0.2">
      <c r="A121" s="4" t="s">
        <v>120</v>
      </c>
      <c r="B121" s="4">
        <f t="shared" ca="1" si="1"/>
        <v>0.24250285710611397</v>
      </c>
      <c r="C121" s="4" t="str" cm="1">
        <f t="array" aca="1" ref="C121" ca="1">INDEX($A$2:$A$154, RANK(B121,$B$2:$B$154), 1)</f>
        <v>Paraguay</v>
      </c>
      <c r="D121" s="4"/>
      <c r="G121" t="s">
        <v>12</v>
      </c>
      <c r="H121" s="6" t="s">
        <v>189</v>
      </c>
    </row>
    <row r="122" spans="1:8" ht="16" x14ac:dyDescent="0.2">
      <c r="A122" s="4" t="s">
        <v>121</v>
      </c>
      <c r="B122" s="4">
        <f t="shared" ca="1" si="1"/>
        <v>0.87488693759581981</v>
      </c>
      <c r="C122" s="4" t="str" cm="1">
        <f t="array" aca="1" ref="C122" ca="1">INDEX($A$2:$A$154, RANK(B122,$B$2:$B$154), 1)</f>
        <v>Benin</v>
      </c>
      <c r="D122" s="4"/>
      <c r="G122" t="s">
        <v>13</v>
      </c>
      <c r="H122" s="6" t="s">
        <v>189</v>
      </c>
    </row>
    <row r="123" spans="1:8" ht="16" x14ac:dyDescent="0.2">
      <c r="A123" s="4" t="s">
        <v>122</v>
      </c>
      <c r="B123" s="4">
        <f t="shared" ca="1" si="1"/>
        <v>0.13846830247716901</v>
      </c>
      <c r="C123" s="4" t="str" cm="1">
        <f t="array" aca="1" ref="C123" ca="1">INDEX($A$2:$A$154, RANK(B123,$B$2:$B$154), 1)</f>
        <v>South Africa</v>
      </c>
      <c r="D123" s="4"/>
      <c r="G123" t="s">
        <v>13</v>
      </c>
      <c r="H123" s="6" t="s">
        <v>189</v>
      </c>
    </row>
    <row r="124" spans="1:8" ht="16" x14ac:dyDescent="0.2">
      <c r="A124" s="4" t="s">
        <v>123</v>
      </c>
      <c r="B124" s="4">
        <f t="shared" ca="1" si="1"/>
        <v>0.83610286258255206</v>
      </c>
      <c r="C124" s="4" t="str" cm="1">
        <f t="array" aca="1" ref="C124" ca="1">INDEX($A$2:$A$154, RANK(B124,$B$2:$B$154), 1)</f>
        <v>Canada</v>
      </c>
      <c r="D124" s="4"/>
      <c r="G124" t="s">
        <v>13</v>
      </c>
      <c r="H124" s="6" t="s">
        <v>189</v>
      </c>
    </row>
    <row r="125" spans="1:8" ht="16" x14ac:dyDescent="0.2">
      <c r="A125" s="4" t="s">
        <v>124</v>
      </c>
      <c r="B125" s="4">
        <f t="shared" ca="1" si="1"/>
        <v>0.24169050408104487</v>
      </c>
      <c r="C125" s="4" t="str" cm="1">
        <f t="array" aca="1" ref="C125" ca="1">INDEX($A$2:$A$154, RANK(B125,$B$2:$B$154), 1)</f>
        <v>Philippines</v>
      </c>
      <c r="D125" s="4"/>
      <c r="G125" t="s">
        <v>13</v>
      </c>
      <c r="H125" s="6" t="s">
        <v>189</v>
      </c>
    </row>
    <row r="126" spans="1:8" ht="16" x14ac:dyDescent="0.2">
      <c r="A126" s="4" t="s">
        <v>125</v>
      </c>
      <c r="B126" s="4">
        <f t="shared" ca="1" si="1"/>
        <v>0.81418259791711045</v>
      </c>
      <c r="C126" s="4" t="str" cm="1">
        <f t="array" aca="1" ref="C126" ca="1">INDEX($A$2:$A$154, RANK(B126,$B$2:$B$154), 1)</f>
        <v>Central African Republic</v>
      </c>
      <c r="D126" s="4"/>
      <c r="G126" t="s">
        <v>13</v>
      </c>
      <c r="H126" s="6" t="s">
        <v>189</v>
      </c>
    </row>
    <row r="127" spans="1:8" ht="16" x14ac:dyDescent="0.2">
      <c r="A127" s="4" t="s">
        <v>126</v>
      </c>
      <c r="B127" s="4">
        <f t="shared" ca="1" si="1"/>
        <v>0.296775013256802</v>
      </c>
      <c r="C127" s="4" t="str" cm="1">
        <f t="array" aca="1" ref="C127" ca="1">INDEX($A$2:$A$154, RANK(B127,$B$2:$B$154), 1)</f>
        <v>Nepal</v>
      </c>
      <c r="D127" s="4"/>
      <c r="G127" t="s">
        <v>13</v>
      </c>
      <c r="H127" s="6" t="s">
        <v>189</v>
      </c>
    </row>
    <row r="128" spans="1:8" ht="16" x14ac:dyDescent="0.2">
      <c r="A128" s="4" t="s">
        <v>127</v>
      </c>
      <c r="B128" s="4">
        <f t="shared" ca="1" si="1"/>
        <v>0.59538513726306852</v>
      </c>
      <c r="C128" s="4" t="str" cm="1">
        <f t="array" aca="1" ref="C128" ca="1">INDEX($A$2:$A$154, RANK(B128,$B$2:$B$154), 1)</f>
        <v>Iceland</v>
      </c>
      <c r="D128" s="4"/>
      <c r="G128" t="s">
        <v>13</v>
      </c>
      <c r="H128" s="6" t="s">
        <v>189</v>
      </c>
    </row>
    <row r="129" spans="1:8" ht="16" x14ac:dyDescent="0.2">
      <c r="A129" s="4" t="s">
        <v>128</v>
      </c>
      <c r="B129" s="4">
        <f t="shared" ca="1" si="1"/>
        <v>0.97103451412739206</v>
      </c>
      <c r="C129" s="4" t="str" cm="1">
        <f t="array" aca="1" ref="C129" ca="1">INDEX($A$2:$A$154, RANK(B129,$B$2:$B$154), 1)</f>
        <v>Argentina</v>
      </c>
      <c r="D129" s="4"/>
      <c r="G129" t="s">
        <v>13</v>
      </c>
      <c r="H129" s="6" t="s">
        <v>189</v>
      </c>
    </row>
    <row r="130" spans="1:8" ht="16" x14ac:dyDescent="0.2">
      <c r="A130" s="4" t="s">
        <v>129</v>
      </c>
      <c r="B130" s="4">
        <f t="shared" ca="1" si="1"/>
        <v>0.23556502456265049</v>
      </c>
      <c r="C130" s="4" t="str" cm="1">
        <f t="array" aca="1" ref="C130" ca="1">INDEX($A$2:$A$154, RANK(B130,$B$2:$B$154), 1)</f>
        <v>Poland</v>
      </c>
      <c r="D130" s="4"/>
      <c r="G130" t="s">
        <v>13</v>
      </c>
      <c r="H130" s="6" t="s">
        <v>189</v>
      </c>
    </row>
    <row r="131" spans="1:8" ht="16" x14ac:dyDescent="0.2">
      <c r="A131" s="4" t="s">
        <v>130</v>
      </c>
      <c r="B131" s="4">
        <f t="shared" ref="B131:B154" ca="1" si="2">RAND()</f>
        <v>0.40163046375365286</v>
      </c>
      <c r="C131" s="4" t="str" cm="1">
        <f t="array" aca="1" ref="C131" ca="1">INDEX($A$2:$A$154, RANK(B131,$B$2:$B$154), 1)</f>
        <v>Luxembourg</v>
      </c>
      <c r="D131" s="4"/>
      <c r="G131" t="s">
        <v>13</v>
      </c>
      <c r="H131" s="6" t="s">
        <v>189</v>
      </c>
    </row>
    <row r="132" spans="1:8" ht="16" x14ac:dyDescent="0.2">
      <c r="A132" s="4" t="s">
        <v>131</v>
      </c>
      <c r="B132" s="4">
        <f t="shared" ca="1" si="2"/>
        <v>0.54794567929661175</v>
      </c>
      <c r="C132" s="4" t="str" cm="1">
        <f t="array" aca="1" ref="C132" ca="1">INDEX($A$2:$A$154, RANK(B132,$B$2:$B$154), 1)</f>
        <v>Israel</v>
      </c>
      <c r="D132" s="4"/>
      <c r="G132" t="s">
        <v>14</v>
      </c>
      <c r="H132" s="6" t="s">
        <v>182</v>
      </c>
    </row>
    <row r="133" spans="1:8" ht="16" x14ac:dyDescent="0.2">
      <c r="A133" s="4" t="s">
        <v>132</v>
      </c>
      <c r="B133" s="4">
        <f t="shared" ca="1" si="2"/>
        <v>0.80040042211564555</v>
      </c>
      <c r="C133" s="4" t="str" cm="1">
        <f t="array" aca="1" ref="C133" ca="1">INDEX($A$2:$A$154, RANK(B133,$B$2:$B$154), 1)</f>
        <v>Chile</v>
      </c>
      <c r="D133" s="4"/>
      <c r="G133" t="s">
        <v>14</v>
      </c>
      <c r="H133" s="6" t="s">
        <v>182</v>
      </c>
    </row>
    <row r="134" spans="1:8" ht="16" x14ac:dyDescent="0.2">
      <c r="A134" s="4" t="s">
        <v>133</v>
      </c>
      <c r="B134" s="4">
        <f t="shared" ca="1" si="2"/>
        <v>0.44544941394851012</v>
      </c>
      <c r="C134" s="4" t="str" cm="1">
        <f t="array" aca="1" ref="C134" ca="1">INDEX($A$2:$A$154, RANK(B134,$B$2:$B$154), 1)</f>
        <v>Kosovo</v>
      </c>
      <c r="D134" s="4"/>
      <c r="G134" t="s">
        <v>14</v>
      </c>
      <c r="H134" s="6" t="s">
        <v>182</v>
      </c>
    </row>
    <row r="135" spans="1:8" ht="16" x14ac:dyDescent="0.2">
      <c r="A135" s="4" t="s">
        <v>134</v>
      </c>
      <c r="B135" s="4">
        <f t="shared" ca="1" si="2"/>
        <v>0.7641184887429292</v>
      </c>
      <c r="C135" s="4" t="str" cm="1">
        <f t="array" aca="1" ref="C135" ca="1">INDEX($A$2:$A$154, RANK(B135,$B$2:$B$154), 1)</f>
        <v>Dominican Republic</v>
      </c>
      <c r="D135" s="4"/>
      <c r="G135" t="s">
        <v>14</v>
      </c>
      <c r="H135" s="6" t="s">
        <v>182</v>
      </c>
    </row>
    <row r="136" spans="1:8" ht="16" x14ac:dyDescent="0.2">
      <c r="A136" s="4" t="s">
        <v>135</v>
      </c>
      <c r="B136" s="4">
        <f t="shared" ca="1" si="2"/>
        <v>0.55640251521740558</v>
      </c>
      <c r="C136" s="4" t="str" cm="1">
        <f t="array" aca="1" ref="C136" ca="1">INDEX($A$2:$A$154, RANK(B136,$B$2:$B$154), 1)</f>
        <v>Iraq</v>
      </c>
      <c r="D136" s="4"/>
      <c r="G136" t="s">
        <v>14</v>
      </c>
      <c r="H136" s="6" t="s">
        <v>182</v>
      </c>
    </row>
    <row r="137" spans="1:8" ht="16" x14ac:dyDescent="0.2">
      <c r="A137" s="4" t="s">
        <v>136</v>
      </c>
      <c r="B137" s="4">
        <f t="shared" ca="1" si="2"/>
        <v>0.34538675571848565</v>
      </c>
      <c r="C137" s="4" t="str" cm="1">
        <f t="array" aca="1" ref="C137" ca="1">INDEX($A$2:$A$154, RANK(B137,$B$2:$B$154), 1)</f>
        <v>Mongolia</v>
      </c>
      <c r="D137" s="4"/>
      <c r="G137" t="s">
        <v>14</v>
      </c>
      <c r="H137" s="6" t="s">
        <v>182</v>
      </c>
    </row>
    <row r="138" spans="1:8" ht="16" x14ac:dyDescent="0.2">
      <c r="A138" s="4" t="s">
        <v>137</v>
      </c>
      <c r="B138" s="4">
        <f t="shared" ca="1" si="2"/>
        <v>0.63228092447881123</v>
      </c>
      <c r="C138" s="4" t="str" cm="1">
        <f t="array" aca="1" ref="C138" ca="1">INDEX($A$2:$A$154, RANK(B138,$B$2:$B$154), 1)</f>
        <v>Guinea</v>
      </c>
      <c r="D138" s="4"/>
      <c r="G138" t="s">
        <v>14</v>
      </c>
      <c r="H138" s="6" t="s">
        <v>182</v>
      </c>
    </row>
    <row r="139" spans="1:8" ht="16" x14ac:dyDescent="0.2">
      <c r="A139" s="4" t="s">
        <v>138</v>
      </c>
      <c r="B139" s="4">
        <f t="shared" ca="1" si="2"/>
        <v>0.24211236379443613</v>
      </c>
      <c r="C139" s="4" t="str" cm="1">
        <f t="array" aca="1" ref="C139" ca="1">INDEX($A$2:$A$154, RANK(B139,$B$2:$B$154), 1)</f>
        <v>Peru</v>
      </c>
      <c r="D139" s="4"/>
      <c r="G139" t="s">
        <v>14</v>
      </c>
      <c r="H139" s="6" t="s">
        <v>182</v>
      </c>
    </row>
    <row r="140" spans="1:8" ht="16" x14ac:dyDescent="0.2">
      <c r="A140" s="4" t="s">
        <v>139</v>
      </c>
      <c r="B140" s="4">
        <f t="shared" ca="1" si="2"/>
        <v>0.32899849002291448</v>
      </c>
      <c r="C140" s="4" t="str" cm="1">
        <f t="array" aca="1" ref="C140" ca="1">INDEX($A$2:$A$154, RANK(B140,$B$2:$B$154), 1)</f>
        <v>Mozambique</v>
      </c>
      <c r="D140" s="4"/>
      <c r="G140" t="s">
        <v>14</v>
      </c>
      <c r="H140" s="6" t="s">
        <v>182</v>
      </c>
    </row>
    <row r="141" spans="1:8" ht="16" x14ac:dyDescent="0.2">
      <c r="A141" s="4" t="s">
        <v>140</v>
      </c>
      <c r="B141" s="4">
        <f t="shared" ca="1" si="2"/>
        <v>5.8244791685517661E-2</v>
      </c>
      <c r="C141" s="4" t="str" cm="1">
        <f t="array" aca="1" ref="C141" ca="1">INDEX($A$2:$A$154, RANK(B141,$B$2:$B$154), 1)</f>
        <v>Timor Leste</v>
      </c>
      <c r="D141" s="4"/>
      <c r="G141" t="s">
        <v>14</v>
      </c>
      <c r="H141" s="6" t="s">
        <v>182</v>
      </c>
    </row>
    <row r="142" spans="1:8" ht="16" x14ac:dyDescent="0.2">
      <c r="A142" s="4" t="s">
        <v>141</v>
      </c>
      <c r="B142" s="4">
        <f t="shared" ca="1" si="2"/>
        <v>0.10370905745137227</v>
      </c>
      <c r="C142" s="4" t="str" cm="1">
        <f t="array" aca="1" ref="C142" ca="1">INDEX($A$2:$A$154, RANK(B142,$B$2:$B$154), 1)</f>
        <v>Switzerland</v>
      </c>
      <c r="D142" s="4"/>
      <c r="G142" t="s">
        <v>15</v>
      </c>
      <c r="H142" s="6" t="s">
        <v>202</v>
      </c>
    </row>
    <row r="143" spans="1:8" ht="16" x14ac:dyDescent="0.2">
      <c r="A143" s="4" t="s">
        <v>142</v>
      </c>
      <c r="B143" s="4">
        <f t="shared" ca="1" si="2"/>
        <v>0.13412045992387434</v>
      </c>
      <c r="C143" s="4" t="str" cm="1">
        <f t="array" aca="1" ref="C143" ca="1">INDEX($A$2:$A$154, RANK(B143,$B$2:$B$154), 1)</f>
        <v>South Sudan</v>
      </c>
      <c r="D143" s="4"/>
      <c r="G143" t="s">
        <v>15</v>
      </c>
      <c r="H143" s="6" t="s">
        <v>202</v>
      </c>
    </row>
    <row r="144" spans="1:8" ht="16" x14ac:dyDescent="0.2">
      <c r="A144" s="4" t="s">
        <v>143</v>
      </c>
      <c r="B144" s="4">
        <f t="shared" ca="1" si="2"/>
        <v>5.6930550721439266E-2</v>
      </c>
      <c r="C144" s="4" t="str" cm="1">
        <f t="array" aca="1" ref="C144" ca="1">INDEX($A$2:$A$154, RANK(B144,$B$2:$B$154), 1)</f>
        <v>Togo</v>
      </c>
      <c r="D144" s="4"/>
      <c r="G144" t="s">
        <v>15</v>
      </c>
      <c r="H144" s="6" t="s">
        <v>202</v>
      </c>
    </row>
    <row r="145" spans="1:8" ht="16" x14ac:dyDescent="0.2">
      <c r="A145" s="4" t="s">
        <v>144</v>
      </c>
      <c r="B145" s="4">
        <f t="shared" ca="1" si="2"/>
        <v>0.72391145014721059</v>
      </c>
      <c r="C145" s="4" t="str" cm="1">
        <f t="array" aca="1" ref="C145" ca="1">INDEX($A$2:$A$154, RANK(B145,$B$2:$B$154), 1)</f>
        <v>Fiji</v>
      </c>
      <c r="D145" s="4"/>
      <c r="G145" t="s">
        <v>15</v>
      </c>
      <c r="H145" s="6" t="s">
        <v>202</v>
      </c>
    </row>
    <row r="146" spans="1:8" ht="16" x14ac:dyDescent="0.2">
      <c r="A146" s="4" t="s">
        <v>145</v>
      </c>
      <c r="B146" s="4">
        <f t="shared" ca="1" si="2"/>
        <v>0.86462736162678611</v>
      </c>
      <c r="C146" s="4" t="str" cm="1">
        <f t="array" aca="1" ref="C146" ca="1">INDEX($A$2:$A$154, RANK(B146,$B$2:$B$154), 1)</f>
        <v>Botswana</v>
      </c>
      <c r="D146" s="4"/>
      <c r="G146" t="s">
        <v>15</v>
      </c>
      <c r="H146" s="6" t="s">
        <v>202</v>
      </c>
    </row>
    <row r="147" spans="1:8" ht="16" x14ac:dyDescent="0.2">
      <c r="A147" s="4" t="s">
        <v>146</v>
      </c>
      <c r="B147" s="4">
        <f t="shared" ca="1" si="2"/>
        <v>0.36967891669446917</v>
      </c>
      <c r="C147" s="4" t="str" cm="1">
        <f t="array" aca="1" ref="C147" ca="1">INDEX($A$2:$A$154, RANK(B147,$B$2:$B$154), 1)</f>
        <v>Mauritius</v>
      </c>
      <c r="D147" s="4"/>
      <c r="G147" t="s">
        <v>15</v>
      </c>
      <c r="H147" s="6" t="s">
        <v>202</v>
      </c>
    </row>
    <row r="148" spans="1:8" ht="16" x14ac:dyDescent="0.2">
      <c r="A148" s="4" t="s">
        <v>147</v>
      </c>
      <c r="B148" s="4">
        <f t="shared" ca="1" si="2"/>
        <v>0.14463131921621974</v>
      </c>
      <c r="C148" s="4" t="str" cm="1">
        <f t="array" aca="1" ref="C148" ca="1">INDEX($A$2:$A$154, RANK(B148,$B$2:$B$154), 1)</f>
        <v>Sierra Leone</v>
      </c>
      <c r="D148" s="4"/>
      <c r="G148" t="s">
        <v>15</v>
      </c>
      <c r="H148" s="6" t="s">
        <v>202</v>
      </c>
    </row>
    <row r="149" spans="1:8" ht="16" x14ac:dyDescent="0.2">
      <c r="A149" s="4" t="s">
        <v>148</v>
      </c>
      <c r="B149" s="4">
        <f t="shared" ca="1" si="2"/>
        <v>0.99308858499095531</v>
      </c>
      <c r="C149" s="4" t="str" cm="1">
        <f t="array" aca="1" ref="C149" ca="1">INDEX($A$2:$A$154, RANK(B149,$B$2:$B$154), 1)</f>
        <v>Albania</v>
      </c>
      <c r="D149" s="4"/>
      <c r="G149" t="s">
        <v>15</v>
      </c>
      <c r="H149" s="6" t="s">
        <v>202</v>
      </c>
    </row>
    <row r="150" spans="1:8" ht="16" x14ac:dyDescent="0.2">
      <c r="A150" s="4" t="s">
        <v>149</v>
      </c>
      <c r="B150" s="4">
        <f t="shared" ca="1" si="2"/>
        <v>0.74402814108321169</v>
      </c>
      <c r="C150" s="4" t="str" cm="1">
        <f t="array" aca="1" ref="C150" ca="1">INDEX($A$2:$A$154, RANK(B150,$B$2:$B$154), 1)</f>
        <v>Estonia</v>
      </c>
      <c r="D150" s="4"/>
      <c r="G150" t="s">
        <v>15</v>
      </c>
      <c r="H150" s="6" t="s">
        <v>202</v>
      </c>
    </row>
    <row r="151" spans="1:8" ht="16" x14ac:dyDescent="0.2">
      <c r="A151" s="4" t="s">
        <v>150</v>
      </c>
      <c r="B151" s="4">
        <f t="shared" ca="1" si="2"/>
        <v>0.79006344570200671</v>
      </c>
      <c r="C151" s="4" t="str" cm="1">
        <f t="array" aca="1" ref="C151" ca="1">INDEX($A$2:$A$154, RANK(B151,$B$2:$B$154), 1)</f>
        <v>Croatia</v>
      </c>
      <c r="D151" s="4"/>
      <c r="G151" t="s">
        <v>15</v>
      </c>
      <c r="H151" s="6" t="s">
        <v>202</v>
      </c>
    </row>
    <row r="152" spans="1:8" ht="16" x14ac:dyDescent="0.2">
      <c r="A152" s="4" t="s">
        <v>151</v>
      </c>
      <c r="B152" s="4">
        <f t="shared" ca="1" si="2"/>
        <v>0.26513658319402067</v>
      </c>
      <c r="C152" s="4" t="str" cm="1">
        <f t="array" aca="1" ref="C152" ca="1">INDEX($A$2:$A$154, RANK(B152,$B$2:$B$154), 1)</f>
        <v>Oman</v>
      </c>
      <c r="D152" s="4"/>
      <c r="G152" t="s">
        <v>16</v>
      </c>
      <c r="H152" s="6" t="s">
        <v>182</v>
      </c>
    </row>
    <row r="153" spans="1:8" ht="16" x14ac:dyDescent="0.2">
      <c r="A153" s="4" t="s">
        <v>152</v>
      </c>
      <c r="B153" s="4">
        <f t="shared" ca="1" si="2"/>
        <v>0.41222618339135753</v>
      </c>
      <c r="C153" s="4" t="str" cm="1">
        <f t="array" aca="1" ref="C153" ca="1">INDEX($A$2:$A$154, RANK(B153,$B$2:$B$154), 1)</f>
        <v>Liberia</v>
      </c>
      <c r="D153" s="4"/>
      <c r="G153" t="s">
        <v>16</v>
      </c>
      <c r="H153" s="6" t="s">
        <v>182</v>
      </c>
    </row>
    <row r="154" spans="1:8" ht="16" x14ac:dyDescent="0.2">
      <c r="A154" s="4" t="s">
        <v>153</v>
      </c>
      <c r="B154" s="4">
        <f t="shared" ca="1" si="2"/>
        <v>0.62382911460046708</v>
      </c>
      <c r="C154" s="4" t="str" cm="1">
        <f t="array" aca="1" ref="C154" ca="1">INDEX($A$2:$A$154, RANK(B154,$B$2:$B$154), 1)</f>
        <v>Guyana</v>
      </c>
      <c r="D154" s="4"/>
      <c r="G154" t="s">
        <v>16</v>
      </c>
      <c r="H154" s="6" t="s">
        <v>182</v>
      </c>
    </row>
    <row r="155" spans="1:8" x14ac:dyDescent="0.15">
      <c r="G155" t="s">
        <v>16</v>
      </c>
      <c r="H155" s="6" t="s">
        <v>182</v>
      </c>
    </row>
    <row r="156" spans="1:8" x14ac:dyDescent="0.15">
      <c r="G156" t="s">
        <v>16</v>
      </c>
      <c r="H156" s="6" t="s">
        <v>182</v>
      </c>
    </row>
    <row r="157" spans="1:8" x14ac:dyDescent="0.15">
      <c r="G157" t="s">
        <v>16</v>
      </c>
      <c r="H157" s="6" t="s">
        <v>182</v>
      </c>
    </row>
    <row r="158" spans="1:8" x14ac:dyDescent="0.15">
      <c r="G158" t="s">
        <v>16</v>
      </c>
      <c r="H158" s="6" t="s">
        <v>182</v>
      </c>
    </row>
    <row r="159" spans="1:8" x14ac:dyDescent="0.15">
      <c r="G159" t="s">
        <v>16</v>
      </c>
      <c r="H159" s="6" t="s">
        <v>182</v>
      </c>
    </row>
    <row r="160" spans="1:8" x14ac:dyDescent="0.15">
      <c r="G160" t="s">
        <v>16</v>
      </c>
      <c r="H160" s="6" t="s">
        <v>182</v>
      </c>
    </row>
    <row r="161" spans="7:8" x14ac:dyDescent="0.15">
      <c r="G161" t="s">
        <v>16</v>
      </c>
      <c r="H161" s="6" t="s">
        <v>182</v>
      </c>
    </row>
    <row r="162" spans="7:8" x14ac:dyDescent="0.15">
      <c r="G162" t="s">
        <v>17</v>
      </c>
      <c r="H162" s="6" t="s">
        <v>189</v>
      </c>
    </row>
    <row r="163" spans="7:8" x14ac:dyDescent="0.15">
      <c r="G163" t="s">
        <v>17</v>
      </c>
      <c r="H163" s="6" t="s">
        <v>189</v>
      </c>
    </row>
    <row r="164" spans="7:8" x14ac:dyDescent="0.15">
      <c r="G164" t="s">
        <v>17</v>
      </c>
      <c r="H164" s="6" t="s">
        <v>189</v>
      </c>
    </row>
    <row r="165" spans="7:8" x14ac:dyDescent="0.15">
      <c r="G165" t="s">
        <v>17</v>
      </c>
      <c r="H165" s="6" t="s">
        <v>189</v>
      </c>
    </row>
    <row r="166" spans="7:8" x14ac:dyDescent="0.15">
      <c r="G166" t="s">
        <v>17</v>
      </c>
      <c r="H166" s="6" t="s">
        <v>189</v>
      </c>
    </row>
    <row r="167" spans="7:8" x14ac:dyDescent="0.15">
      <c r="G167" t="s">
        <v>17</v>
      </c>
      <c r="H167" s="6" t="s">
        <v>189</v>
      </c>
    </row>
    <row r="168" spans="7:8" x14ac:dyDescent="0.15">
      <c r="G168" t="s">
        <v>17</v>
      </c>
      <c r="H168" s="6" t="s">
        <v>189</v>
      </c>
    </row>
    <row r="169" spans="7:8" x14ac:dyDescent="0.15">
      <c r="G169" t="s">
        <v>17</v>
      </c>
      <c r="H169" s="6" t="s">
        <v>189</v>
      </c>
    </row>
    <row r="170" spans="7:8" x14ac:dyDescent="0.15">
      <c r="G170" t="s">
        <v>17</v>
      </c>
      <c r="H170" s="6" t="s">
        <v>189</v>
      </c>
    </row>
    <row r="171" spans="7:8" x14ac:dyDescent="0.15">
      <c r="G171" t="s">
        <v>17</v>
      </c>
      <c r="H171" s="6" t="s">
        <v>189</v>
      </c>
    </row>
    <row r="172" spans="7:8" x14ac:dyDescent="0.15">
      <c r="G172" t="s">
        <v>18</v>
      </c>
      <c r="H172" s="6" t="s">
        <v>202</v>
      </c>
    </row>
    <row r="173" spans="7:8" x14ac:dyDescent="0.15">
      <c r="G173" t="s">
        <v>18</v>
      </c>
      <c r="H173" s="6" t="s">
        <v>202</v>
      </c>
    </row>
    <row r="174" spans="7:8" x14ac:dyDescent="0.15">
      <c r="G174" t="s">
        <v>18</v>
      </c>
      <c r="H174" s="6" t="s">
        <v>202</v>
      </c>
    </row>
    <row r="175" spans="7:8" x14ac:dyDescent="0.15">
      <c r="G175" t="s">
        <v>18</v>
      </c>
      <c r="H175" s="6" t="s">
        <v>202</v>
      </c>
    </row>
    <row r="176" spans="7:8" x14ac:dyDescent="0.15">
      <c r="G176" t="s">
        <v>18</v>
      </c>
      <c r="H176" s="6" t="s">
        <v>202</v>
      </c>
    </row>
    <row r="177" spans="7:8" x14ac:dyDescent="0.15">
      <c r="G177" t="s">
        <v>18</v>
      </c>
      <c r="H177" s="6" t="s">
        <v>202</v>
      </c>
    </row>
    <row r="178" spans="7:8" x14ac:dyDescent="0.15">
      <c r="G178" t="s">
        <v>18</v>
      </c>
      <c r="H178" s="6" t="s">
        <v>202</v>
      </c>
    </row>
    <row r="179" spans="7:8" x14ac:dyDescent="0.15">
      <c r="G179" t="s">
        <v>18</v>
      </c>
      <c r="H179" s="6" t="s">
        <v>202</v>
      </c>
    </row>
    <row r="180" spans="7:8" x14ac:dyDescent="0.15">
      <c r="G180" t="s">
        <v>18</v>
      </c>
      <c r="H180" s="6" t="s">
        <v>202</v>
      </c>
    </row>
    <row r="181" spans="7:8" x14ac:dyDescent="0.15">
      <c r="G181" t="s">
        <v>18</v>
      </c>
      <c r="H181" s="6" t="s">
        <v>202</v>
      </c>
    </row>
    <row r="182" spans="7:8" x14ac:dyDescent="0.15">
      <c r="G182" t="s">
        <v>19</v>
      </c>
      <c r="H182" s="6" t="s">
        <v>182</v>
      </c>
    </row>
    <row r="183" spans="7:8" x14ac:dyDescent="0.15">
      <c r="G183" t="s">
        <v>19</v>
      </c>
      <c r="H183" s="6" t="s">
        <v>182</v>
      </c>
    </row>
    <row r="184" spans="7:8" x14ac:dyDescent="0.15">
      <c r="G184" t="s">
        <v>19</v>
      </c>
      <c r="H184" s="6" t="s">
        <v>182</v>
      </c>
    </row>
    <row r="185" spans="7:8" x14ac:dyDescent="0.15">
      <c r="G185" t="s">
        <v>19</v>
      </c>
      <c r="H185" s="6" t="s">
        <v>182</v>
      </c>
    </row>
    <row r="186" spans="7:8" x14ac:dyDescent="0.15">
      <c r="G186" t="s">
        <v>19</v>
      </c>
      <c r="H186" s="6" t="s">
        <v>182</v>
      </c>
    </row>
    <row r="187" spans="7:8" x14ac:dyDescent="0.15">
      <c r="G187" t="s">
        <v>19</v>
      </c>
      <c r="H187" s="6" t="s">
        <v>182</v>
      </c>
    </row>
    <row r="188" spans="7:8" x14ac:dyDescent="0.15">
      <c r="G188" t="s">
        <v>19</v>
      </c>
      <c r="H188" s="6" t="s">
        <v>182</v>
      </c>
    </row>
    <row r="189" spans="7:8" x14ac:dyDescent="0.15">
      <c r="G189" t="s">
        <v>19</v>
      </c>
      <c r="H189" s="6" t="s">
        <v>182</v>
      </c>
    </row>
    <row r="190" spans="7:8" x14ac:dyDescent="0.15">
      <c r="G190" t="s">
        <v>19</v>
      </c>
      <c r="H190" s="6" t="s">
        <v>182</v>
      </c>
    </row>
    <row r="191" spans="7:8" x14ac:dyDescent="0.15">
      <c r="G191" t="s">
        <v>19</v>
      </c>
      <c r="H191" s="6" t="s">
        <v>182</v>
      </c>
    </row>
    <row r="192" spans="7:8" x14ac:dyDescent="0.15">
      <c r="G192" t="s">
        <v>20</v>
      </c>
      <c r="H192" s="6" t="s">
        <v>201</v>
      </c>
    </row>
    <row r="193" spans="7:8" x14ac:dyDescent="0.15">
      <c r="G193" t="s">
        <v>20</v>
      </c>
      <c r="H193" s="6" t="s">
        <v>201</v>
      </c>
    </row>
    <row r="194" spans="7:8" x14ac:dyDescent="0.15">
      <c r="G194" t="s">
        <v>20</v>
      </c>
      <c r="H194" s="6" t="s">
        <v>201</v>
      </c>
    </row>
    <row r="195" spans="7:8" x14ac:dyDescent="0.15">
      <c r="G195" t="s">
        <v>20</v>
      </c>
      <c r="H195" s="6" t="s">
        <v>201</v>
      </c>
    </row>
    <row r="196" spans="7:8" x14ac:dyDescent="0.15">
      <c r="G196" t="s">
        <v>20</v>
      </c>
      <c r="H196" s="6" t="s">
        <v>201</v>
      </c>
    </row>
    <row r="197" spans="7:8" x14ac:dyDescent="0.15">
      <c r="G197" t="s">
        <v>20</v>
      </c>
      <c r="H197" s="6" t="s">
        <v>201</v>
      </c>
    </row>
    <row r="198" spans="7:8" x14ac:dyDescent="0.15">
      <c r="G198" t="s">
        <v>20</v>
      </c>
      <c r="H198" s="6" t="s">
        <v>201</v>
      </c>
    </row>
    <row r="199" spans="7:8" x14ac:dyDescent="0.15">
      <c r="G199" t="s">
        <v>20</v>
      </c>
      <c r="H199" s="6" t="s">
        <v>201</v>
      </c>
    </row>
    <row r="200" spans="7:8" x14ac:dyDescent="0.15">
      <c r="G200" t="s">
        <v>20</v>
      </c>
      <c r="H200" s="6" t="s">
        <v>201</v>
      </c>
    </row>
    <row r="201" spans="7:8" x14ac:dyDescent="0.15">
      <c r="G201" t="s">
        <v>20</v>
      </c>
      <c r="H201" s="6" t="s">
        <v>201</v>
      </c>
    </row>
    <row r="202" spans="7:8" x14ac:dyDescent="0.15">
      <c r="G202" t="s">
        <v>21</v>
      </c>
      <c r="H202" s="6" t="s">
        <v>189</v>
      </c>
    </row>
    <row r="203" spans="7:8" x14ac:dyDescent="0.15">
      <c r="G203" t="s">
        <v>21</v>
      </c>
      <c r="H203" s="6" t="s">
        <v>189</v>
      </c>
    </row>
    <row r="204" spans="7:8" x14ac:dyDescent="0.15">
      <c r="G204" t="s">
        <v>21</v>
      </c>
      <c r="H204" s="6" t="s">
        <v>189</v>
      </c>
    </row>
    <row r="205" spans="7:8" x14ac:dyDescent="0.15">
      <c r="G205" t="s">
        <v>21</v>
      </c>
      <c r="H205" s="6" t="s">
        <v>189</v>
      </c>
    </row>
    <row r="206" spans="7:8" x14ac:dyDescent="0.15">
      <c r="G206" t="s">
        <v>21</v>
      </c>
      <c r="H206" s="6" t="s">
        <v>189</v>
      </c>
    </row>
    <row r="207" spans="7:8" x14ac:dyDescent="0.15">
      <c r="G207" t="s">
        <v>21</v>
      </c>
      <c r="H207" s="6" t="s">
        <v>189</v>
      </c>
    </row>
    <row r="208" spans="7:8" x14ac:dyDescent="0.15">
      <c r="G208" t="s">
        <v>21</v>
      </c>
      <c r="H208" s="6" t="s">
        <v>189</v>
      </c>
    </row>
    <row r="209" spans="7:8" x14ac:dyDescent="0.15">
      <c r="G209" t="s">
        <v>21</v>
      </c>
      <c r="H209" s="6" t="s">
        <v>189</v>
      </c>
    </row>
    <row r="210" spans="7:8" x14ac:dyDescent="0.15">
      <c r="G210" t="s">
        <v>21</v>
      </c>
      <c r="H210" s="6" t="s">
        <v>189</v>
      </c>
    </row>
    <row r="211" spans="7:8" x14ac:dyDescent="0.15">
      <c r="G211" t="s">
        <v>21</v>
      </c>
      <c r="H211" s="6" t="s">
        <v>189</v>
      </c>
    </row>
    <row r="212" spans="7:8" x14ac:dyDescent="0.15">
      <c r="G212" t="s">
        <v>22</v>
      </c>
      <c r="H212" s="6" t="s">
        <v>202</v>
      </c>
    </row>
    <row r="213" spans="7:8" x14ac:dyDescent="0.15">
      <c r="G213" t="s">
        <v>22</v>
      </c>
      <c r="H213" s="6" t="s">
        <v>202</v>
      </c>
    </row>
    <row r="214" spans="7:8" x14ac:dyDescent="0.15">
      <c r="G214" t="s">
        <v>22</v>
      </c>
      <c r="H214" s="6" t="s">
        <v>202</v>
      </c>
    </row>
    <row r="215" spans="7:8" x14ac:dyDescent="0.15">
      <c r="G215" t="s">
        <v>22</v>
      </c>
      <c r="H215" s="6" t="s">
        <v>202</v>
      </c>
    </row>
    <row r="216" spans="7:8" x14ac:dyDescent="0.15">
      <c r="G216" t="s">
        <v>22</v>
      </c>
      <c r="H216" s="6" t="s">
        <v>202</v>
      </c>
    </row>
    <row r="217" spans="7:8" x14ac:dyDescent="0.15">
      <c r="G217" t="s">
        <v>22</v>
      </c>
      <c r="H217" s="6" t="s">
        <v>202</v>
      </c>
    </row>
    <row r="218" spans="7:8" x14ac:dyDescent="0.15">
      <c r="G218" t="s">
        <v>22</v>
      </c>
      <c r="H218" s="6" t="s">
        <v>202</v>
      </c>
    </row>
    <row r="219" spans="7:8" x14ac:dyDescent="0.15">
      <c r="G219" t="s">
        <v>22</v>
      </c>
      <c r="H219" s="6" t="s">
        <v>202</v>
      </c>
    </row>
    <row r="220" spans="7:8" x14ac:dyDescent="0.15">
      <c r="G220" t="s">
        <v>22</v>
      </c>
      <c r="H220" s="6" t="s">
        <v>202</v>
      </c>
    </row>
    <row r="221" spans="7:8" x14ac:dyDescent="0.15">
      <c r="G221" t="s">
        <v>22</v>
      </c>
      <c r="H221" s="6" t="s">
        <v>202</v>
      </c>
    </row>
    <row r="222" spans="7:8" x14ac:dyDescent="0.15">
      <c r="G222" t="s">
        <v>23</v>
      </c>
      <c r="H222" s="6" t="s">
        <v>202</v>
      </c>
    </row>
    <row r="223" spans="7:8" x14ac:dyDescent="0.15">
      <c r="G223" t="s">
        <v>23</v>
      </c>
      <c r="H223" s="6" t="s">
        <v>202</v>
      </c>
    </row>
    <row r="224" spans="7:8" x14ac:dyDescent="0.15">
      <c r="G224" t="s">
        <v>23</v>
      </c>
      <c r="H224" s="6" t="s">
        <v>202</v>
      </c>
    </row>
    <row r="225" spans="7:8" x14ac:dyDescent="0.15">
      <c r="G225" t="s">
        <v>23</v>
      </c>
      <c r="H225" s="6" t="s">
        <v>202</v>
      </c>
    </row>
    <row r="226" spans="7:8" x14ac:dyDescent="0.15">
      <c r="G226" t="s">
        <v>23</v>
      </c>
      <c r="H226" s="6" t="s">
        <v>202</v>
      </c>
    </row>
    <row r="227" spans="7:8" x14ac:dyDescent="0.15">
      <c r="G227" t="s">
        <v>23</v>
      </c>
      <c r="H227" s="6" t="s">
        <v>202</v>
      </c>
    </row>
    <row r="228" spans="7:8" x14ac:dyDescent="0.15">
      <c r="G228" t="s">
        <v>23</v>
      </c>
      <c r="H228" s="6" t="s">
        <v>202</v>
      </c>
    </row>
    <row r="229" spans="7:8" x14ac:dyDescent="0.15">
      <c r="G229" t="s">
        <v>23</v>
      </c>
      <c r="H229" s="6" t="s">
        <v>202</v>
      </c>
    </row>
    <row r="230" spans="7:8" x14ac:dyDescent="0.15">
      <c r="G230" t="s">
        <v>23</v>
      </c>
      <c r="H230" s="6" t="s">
        <v>202</v>
      </c>
    </row>
    <row r="231" spans="7:8" x14ac:dyDescent="0.15">
      <c r="G231" t="s">
        <v>23</v>
      </c>
      <c r="H231" s="6" t="s">
        <v>202</v>
      </c>
    </row>
    <row r="232" spans="7:8" x14ac:dyDescent="0.15">
      <c r="G232" t="s">
        <v>24</v>
      </c>
      <c r="H232" s="6" t="s">
        <v>201</v>
      </c>
    </row>
    <row r="233" spans="7:8" x14ac:dyDescent="0.15">
      <c r="G233" t="s">
        <v>24</v>
      </c>
      <c r="H233" s="6" t="s">
        <v>201</v>
      </c>
    </row>
    <row r="234" spans="7:8" x14ac:dyDescent="0.15">
      <c r="G234" t="s">
        <v>24</v>
      </c>
      <c r="H234" s="6" t="s">
        <v>201</v>
      </c>
    </row>
    <row r="235" spans="7:8" x14ac:dyDescent="0.15">
      <c r="G235" t="s">
        <v>24</v>
      </c>
      <c r="H235" s="6" t="s">
        <v>201</v>
      </c>
    </row>
    <row r="236" spans="7:8" x14ac:dyDescent="0.15">
      <c r="G236" t="s">
        <v>24</v>
      </c>
      <c r="H236" s="6" t="s">
        <v>201</v>
      </c>
    </row>
    <row r="237" spans="7:8" x14ac:dyDescent="0.15">
      <c r="G237" t="s">
        <v>24</v>
      </c>
      <c r="H237" s="6" t="s">
        <v>201</v>
      </c>
    </row>
    <row r="238" spans="7:8" x14ac:dyDescent="0.15">
      <c r="G238" t="s">
        <v>24</v>
      </c>
      <c r="H238" s="6" t="s">
        <v>201</v>
      </c>
    </row>
    <row r="239" spans="7:8" x14ac:dyDescent="0.15">
      <c r="G239" t="s">
        <v>24</v>
      </c>
      <c r="H239" s="6" t="s">
        <v>201</v>
      </c>
    </row>
    <row r="240" spans="7:8" x14ac:dyDescent="0.15">
      <c r="G240" t="s">
        <v>24</v>
      </c>
      <c r="H240" s="6" t="s">
        <v>201</v>
      </c>
    </row>
    <row r="241" spans="7:8" x14ac:dyDescent="0.15">
      <c r="G241" t="s">
        <v>24</v>
      </c>
      <c r="H241" s="6" t="s">
        <v>201</v>
      </c>
    </row>
    <row r="242" spans="7:8" x14ac:dyDescent="0.15">
      <c r="G242" t="s">
        <v>25</v>
      </c>
      <c r="H242" s="6" t="s">
        <v>202</v>
      </c>
    </row>
    <row r="243" spans="7:8" x14ac:dyDescent="0.15">
      <c r="G243" t="s">
        <v>25</v>
      </c>
      <c r="H243" s="6" t="s">
        <v>202</v>
      </c>
    </row>
    <row r="244" spans="7:8" x14ac:dyDescent="0.15">
      <c r="G244" t="s">
        <v>25</v>
      </c>
      <c r="H244" s="6" t="s">
        <v>202</v>
      </c>
    </row>
    <row r="245" spans="7:8" x14ac:dyDescent="0.15">
      <c r="G245" t="s">
        <v>25</v>
      </c>
      <c r="H245" s="6" t="s">
        <v>202</v>
      </c>
    </row>
    <row r="246" spans="7:8" x14ac:dyDescent="0.15">
      <c r="G246" t="s">
        <v>25</v>
      </c>
      <c r="H246" s="6" t="s">
        <v>202</v>
      </c>
    </row>
    <row r="247" spans="7:8" x14ac:dyDescent="0.15">
      <c r="G247" t="s">
        <v>25</v>
      </c>
      <c r="H247" s="6" t="s">
        <v>202</v>
      </c>
    </row>
    <row r="248" spans="7:8" x14ac:dyDescent="0.15">
      <c r="G248" t="s">
        <v>25</v>
      </c>
      <c r="H248" s="6" t="s">
        <v>202</v>
      </c>
    </row>
    <row r="249" spans="7:8" x14ac:dyDescent="0.15">
      <c r="G249" t="s">
        <v>25</v>
      </c>
      <c r="H249" s="6" t="s">
        <v>202</v>
      </c>
    </row>
    <row r="250" spans="7:8" x14ac:dyDescent="0.15">
      <c r="G250" t="s">
        <v>25</v>
      </c>
      <c r="H250" s="6" t="s">
        <v>202</v>
      </c>
    </row>
    <row r="251" spans="7:8" x14ac:dyDescent="0.15">
      <c r="G251" t="s">
        <v>25</v>
      </c>
      <c r="H251" s="6" t="s">
        <v>202</v>
      </c>
    </row>
    <row r="252" spans="7:8" x14ac:dyDescent="0.15">
      <c r="G252" t="s">
        <v>26</v>
      </c>
      <c r="H252" s="6" t="s">
        <v>182</v>
      </c>
    </row>
    <row r="253" spans="7:8" x14ac:dyDescent="0.15">
      <c r="G253" t="s">
        <v>26</v>
      </c>
      <c r="H253" s="6" t="s">
        <v>182</v>
      </c>
    </row>
    <row r="254" spans="7:8" x14ac:dyDescent="0.15">
      <c r="G254" t="s">
        <v>26</v>
      </c>
      <c r="H254" s="6" t="s">
        <v>182</v>
      </c>
    </row>
    <row r="255" spans="7:8" x14ac:dyDescent="0.15">
      <c r="G255" t="s">
        <v>26</v>
      </c>
      <c r="H255" s="6" t="s">
        <v>182</v>
      </c>
    </row>
    <row r="256" spans="7:8" x14ac:dyDescent="0.15">
      <c r="G256" t="s">
        <v>26</v>
      </c>
      <c r="H256" s="6" t="s">
        <v>182</v>
      </c>
    </row>
    <row r="257" spans="7:8" x14ac:dyDescent="0.15">
      <c r="G257" t="s">
        <v>26</v>
      </c>
      <c r="H257" s="6" t="s">
        <v>182</v>
      </c>
    </row>
    <row r="258" spans="7:8" x14ac:dyDescent="0.15">
      <c r="G258" t="s">
        <v>26</v>
      </c>
      <c r="H258" s="6" t="s">
        <v>182</v>
      </c>
    </row>
    <row r="259" spans="7:8" x14ac:dyDescent="0.15">
      <c r="G259" t="s">
        <v>26</v>
      </c>
      <c r="H259" s="6" t="s">
        <v>182</v>
      </c>
    </row>
    <row r="260" spans="7:8" x14ac:dyDescent="0.15">
      <c r="G260" t="s">
        <v>26</v>
      </c>
      <c r="H260" s="6" t="s">
        <v>182</v>
      </c>
    </row>
    <row r="261" spans="7:8" x14ac:dyDescent="0.15">
      <c r="G261" t="s">
        <v>26</v>
      </c>
      <c r="H261" s="6" t="s">
        <v>182</v>
      </c>
    </row>
    <row r="262" spans="7:8" x14ac:dyDescent="0.15">
      <c r="G262" t="s">
        <v>27</v>
      </c>
      <c r="H262" s="6" t="s">
        <v>202</v>
      </c>
    </row>
    <row r="263" spans="7:8" x14ac:dyDescent="0.15">
      <c r="G263" t="s">
        <v>27</v>
      </c>
      <c r="H263" s="6" t="s">
        <v>202</v>
      </c>
    </row>
    <row r="264" spans="7:8" x14ac:dyDescent="0.15">
      <c r="G264" t="s">
        <v>27</v>
      </c>
      <c r="H264" s="6" t="s">
        <v>202</v>
      </c>
    </row>
    <row r="265" spans="7:8" x14ac:dyDescent="0.15">
      <c r="G265" t="s">
        <v>27</v>
      </c>
      <c r="H265" s="6" t="s">
        <v>202</v>
      </c>
    </row>
    <row r="266" spans="7:8" x14ac:dyDescent="0.15">
      <c r="G266" t="s">
        <v>27</v>
      </c>
      <c r="H266" s="6" t="s">
        <v>202</v>
      </c>
    </row>
    <row r="267" spans="7:8" x14ac:dyDescent="0.15">
      <c r="G267" t="s">
        <v>27</v>
      </c>
      <c r="H267" s="6" t="s">
        <v>202</v>
      </c>
    </row>
    <row r="268" spans="7:8" x14ac:dyDescent="0.15">
      <c r="G268" t="s">
        <v>27</v>
      </c>
      <c r="H268" s="6" t="s">
        <v>202</v>
      </c>
    </row>
    <row r="269" spans="7:8" x14ac:dyDescent="0.15">
      <c r="G269" t="s">
        <v>27</v>
      </c>
      <c r="H269" s="6" t="s">
        <v>202</v>
      </c>
    </row>
    <row r="270" spans="7:8" x14ac:dyDescent="0.15">
      <c r="G270" t="s">
        <v>27</v>
      </c>
      <c r="H270" s="6" t="s">
        <v>202</v>
      </c>
    </row>
    <row r="271" spans="7:8" x14ac:dyDescent="0.15">
      <c r="G271" t="s">
        <v>27</v>
      </c>
      <c r="H271" s="6" t="s">
        <v>202</v>
      </c>
    </row>
    <row r="272" spans="7:8" x14ac:dyDescent="0.15">
      <c r="G272" t="s">
        <v>28</v>
      </c>
      <c r="H272" s="6" t="s">
        <v>202</v>
      </c>
    </row>
    <row r="273" spans="7:8" x14ac:dyDescent="0.15">
      <c r="G273" t="s">
        <v>28</v>
      </c>
      <c r="H273" s="6" t="s">
        <v>202</v>
      </c>
    </row>
    <row r="274" spans="7:8" x14ac:dyDescent="0.15">
      <c r="G274" t="s">
        <v>28</v>
      </c>
      <c r="H274" s="6" t="s">
        <v>202</v>
      </c>
    </row>
    <row r="275" spans="7:8" x14ac:dyDescent="0.15">
      <c r="G275" t="s">
        <v>28</v>
      </c>
      <c r="H275" s="6" t="s">
        <v>202</v>
      </c>
    </row>
    <row r="276" spans="7:8" x14ac:dyDescent="0.15">
      <c r="G276" t="s">
        <v>28</v>
      </c>
      <c r="H276" s="6" t="s">
        <v>202</v>
      </c>
    </row>
    <row r="277" spans="7:8" x14ac:dyDescent="0.15">
      <c r="G277" t="s">
        <v>28</v>
      </c>
      <c r="H277" s="6" t="s">
        <v>202</v>
      </c>
    </row>
    <row r="278" spans="7:8" x14ac:dyDescent="0.15">
      <c r="G278" t="s">
        <v>28</v>
      </c>
      <c r="H278" s="6" t="s">
        <v>202</v>
      </c>
    </row>
    <row r="279" spans="7:8" x14ac:dyDescent="0.15">
      <c r="G279" t="s">
        <v>28</v>
      </c>
      <c r="H279" s="6" t="s">
        <v>202</v>
      </c>
    </row>
    <row r="280" spans="7:8" x14ac:dyDescent="0.15">
      <c r="G280" t="s">
        <v>28</v>
      </c>
      <c r="H280" s="6" t="s">
        <v>202</v>
      </c>
    </row>
    <row r="281" spans="7:8" x14ac:dyDescent="0.15">
      <c r="G281" t="s">
        <v>28</v>
      </c>
      <c r="H281" s="6" t="s">
        <v>202</v>
      </c>
    </row>
    <row r="282" spans="7:8" x14ac:dyDescent="0.15">
      <c r="G282" t="s">
        <v>29</v>
      </c>
      <c r="H282" s="6" t="s">
        <v>202</v>
      </c>
    </row>
    <row r="283" spans="7:8" x14ac:dyDescent="0.15">
      <c r="G283" t="s">
        <v>29</v>
      </c>
      <c r="H283" s="6" t="s">
        <v>202</v>
      </c>
    </row>
    <row r="284" spans="7:8" x14ac:dyDescent="0.15">
      <c r="G284" t="s">
        <v>29</v>
      </c>
      <c r="H284" s="6" t="s">
        <v>202</v>
      </c>
    </row>
    <row r="285" spans="7:8" x14ac:dyDescent="0.15">
      <c r="G285" t="s">
        <v>29</v>
      </c>
      <c r="H285" s="6" t="s">
        <v>202</v>
      </c>
    </row>
    <row r="286" spans="7:8" x14ac:dyDescent="0.15">
      <c r="G286" t="s">
        <v>29</v>
      </c>
      <c r="H286" s="6" t="s">
        <v>202</v>
      </c>
    </row>
    <row r="287" spans="7:8" x14ac:dyDescent="0.15">
      <c r="G287" t="s">
        <v>29</v>
      </c>
      <c r="H287" s="6" t="s">
        <v>202</v>
      </c>
    </row>
    <row r="288" spans="7:8" x14ac:dyDescent="0.15">
      <c r="G288" t="s">
        <v>29</v>
      </c>
      <c r="H288" s="6" t="s">
        <v>202</v>
      </c>
    </row>
    <row r="289" spans="7:8" x14ac:dyDescent="0.15">
      <c r="G289" t="s">
        <v>29</v>
      </c>
      <c r="H289" s="6" t="s">
        <v>202</v>
      </c>
    </row>
    <row r="290" spans="7:8" x14ac:dyDescent="0.15">
      <c r="G290" t="s">
        <v>29</v>
      </c>
      <c r="H290" s="6" t="s">
        <v>202</v>
      </c>
    </row>
    <row r="291" spans="7:8" x14ac:dyDescent="0.15">
      <c r="G291" t="s">
        <v>29</v>
      </c>
      <c r="H291" s="6" t="s">
        <v>202</v>
      </c>
    </row>
    <row r="292" spans="7:8" x14ac:dyDescent="0.15">
      <c r="G292" t="s">
        <v>30</v>
      </c>
      <c r="H292" s="6" t="s">
        <v>182</v>
      </c>
    </row>
    <row r="293" spans="7:8" x14ac:dyDescent="0.15">
      <c r="G293" t="s">
        <v>30</v>
      </c>
      <c r="H293" s="6" t="s">
        <v>182</v>
      </c>
    </row>
    <row r="294" spans="7:8" x14ac:dyDescent="0.15">
      <c r="G294" t="s">
        <v>30</v>
      </c>
      <c r="H294" s="6" t="s">
        <v>182</v>
      </c>
    </row>
    <row r="295" spans="7:8" x14ac:dyDescent="0.15">
      <c r="G295" t="s">
        <v>30</v>
      </c>
      <c r="H295" s="6" t="s">
        <v>182</v>
      </c>
    </row>
    <row r="296" spans="7:8" x14ac:dyDescent="0.15">
      <c r="G296" t="s">
        <v>30</v>
      </c>
      <c r="H296" s="6" t="s">
        <v>182</v>
      </c>
    </row>
    <row r="297" spans="7:8" x14ac:dyDescent="0.15">
      <c r="G297" t="s">
        <v>30</v>
      </c>
      <c r="H297" s="6" t="s">
        <v>182</v>
      </c>
    </row>
    <row r="298" spans="7:8" x14ac:dyDescent="0.15">
      <c r="G298" t="s">
        <v>30</v>
      </c>
      <c r="H298" s="6" t="s">
        <v>182</v>
      </c>
    </row>
    <row r="299" spans="7:8" x14ac:dyDescent="0.15">
      <c r="G299" t="s">
        <v>30</v>
      </c>
      <c r="H299" s="6" t="s">
        <v>182</v>
      </c>
    </row>
    <row r="300" spans="7:8" x14ac:dyDescent="0.15">
      <c r="G300" t="s">
        <v>30</v>
      </c>
      <c r="H300" s="6" t="s">
        <v>182</v>
      </c>
    </row>
    <row r="301" spans="7:8" x14ac:dyDescent="0.15">
      <c r="G301" t="s">
        <v>30</v>
      </c>
      <c r="H301" s="6" t="s">
        <v>182</v>
      </c>
    </row>
    <row r="302" spans="7:8" x14ac:dyDescent="0.15">
      <c r="G302" t="s">
        <v>31</v>
      </c>
      <c r="H302" s="6" t="s">
        <v>201</v>
      </c>
    </row>
    <row r="303" spans="7:8" x14ac:dyDescent="0.15">
      <c r="G303" t="s">
        <v>31</v>
      </c>
      <c r="H303" s="6" t="s">
        <v>201</v>
      </c>
    </row>
    <row r="304" spans="7:8" x14ac:dyDescent="0.15">
      <c r="G304" t="s">
        <v>31</v>
      </c>
      <c r="H304" s="6" t="s">
        <v>201</v>
      </c>
    </row>
    <row r="305" spans="7:8" x14ac:dyDescent="0.15">
      <c r="G305" t="s">
        <v>31</v>
      </c>
      <c r="H305" s="6" t="s">
        <v>201</v>
      </c>
    </row>
    <row r="306" spans="7:8" x14ac:dyDescent="0.15">
      <c r="G306" t="s">
        <v>31</v>
      </c>
      <c r="H306" s="6" t="s">
        <v>201</v>
      </c>
    </row>
    <row r="307" spans="7:8" x14ac:dyDescent="0.15">
      <c r="G307" t="s">
        <v>31</v>
      </c>
      <c r="H307" s="6" t="s">
        <v>201</v>
      </c>
    </row>
    <row r="308" spans="7:8" x14ac:dyDescent="0.15">
      <c r="G308" t="s">
        <v>31</v>
      </c>
      <c r="H308" s="6" t="s">
        <v>201</v>
      </c>
    </row>
    <row r="309" spans="7:8" x14ac:dyDescent="0.15">
      <c r="G309" t="s">
        <v>31</v>
      </c>
      <c r="H309" s="6" t="s">
        <v>201</v>
      </c>
    </row>
    <row r="310" spans="7:8" x14ac:dyDescent="0.15">
      <c r="G310" t="s">
        <v>31</v>
      </c>
      <c r="H310" s="6" t="s">
        <v>201</v>
      </c>
    </row>
    <row r="311" spans="7:8" x14ac:dyDescent="0.15">
      <c r="G311" t="s">
        <v>31</v>
      </c>
      <c r="H311" s="6" t="s">
        <v>201</v>
      </c>
    </row>
    <row r="312" spans="7:8" x14ac:dyDescent="0.15">
      <c r="G312" t="s">
        <v>32</v>
      </c>
      <c r="H312" s="6" t="s">
        <v>182</v>
      </c>
    </row>
    <row r="313" spans="7:8" x14ac:dyDescent="0.15">
      <c r="G313" t="s">
        <v>32</v>
      </c>
      <c r="H313" s="6" t="s">
        <v>182</v>
      </c>
    </row>
    <row r="314" spans="7:8" x14ac:dyDescent="0.15">
      <c r="G314" t="s">
        <v>32</v>
      </c>
      <c r="H314" s="6" t="s">
        <v>182</v>
      </c>
    </row>
    <row r="315" spans="7:8" x14ac:dyDescent="0.15">
      <c r="G315" t="s">
        <v>32</v>
      </c>
      <c r="H315" s="6" t="s">
        <v>182</v>
      </c>
    </row>
    <row r="316" spans="7:8" x14ac:dyDescent="0.15">
      <c r="G316" t="s">
        <v>32</v>
      </c>
      <c r="H316" s="6" t="s">
        <v>182</v>
      </c>
    </row>
    <row r="317" spans="7:8" x14ac:dyDescent="0.15">
      <c r="G317" t="s">
        <v>32</v>
      </c>
      <c r="H317" s="6" t="s">
        <v>182</v>
      </c>
    </row>
    <row r="318" spans="7:8" x14ac:dyDescent="0.15">
      <c r="G318" t="s">
        <v>32</v>
      </c>
      <c r="H318" s="6" t="s">
        <v>182</v>
      </c>
    </row>
    <row r="319" spans="7:8" x14ac:dyDescent="0.15">
      <c r="G319" t="s">
        <v>32</v>
      </c>
      <c r="H319" s="6" t="s">
        <v>182</v>
      </c>
    </row>
    <row r="320" spans="7:8" x14ac:dyDescent="0.15">
      <c r="G320" t="s">
        <v>32</v>
      </c>
      <c r="H320" s="6" t="s">
        <v>182</v>
      </c>
    </row>
    <row r="321" spans="7:8" x14ac:dyDescent="0.15">
      <c r="G321" t="s">
        <v>32</v>
      </c>
      <c r="H321" s="6" t="s">
        <v>182</v>
      </c>
    </row>
    <row r="322" spans="7:8" x14ac:dyDescent="0.15">
      <c r="G322" t="s">
        <v>33</v>
      </c>
      <c r="H322" s="6" t="s">
        <v>202</v>
      </c>
    </row>
    <row r="323" spans="7:8" x14ac:dyDescent="0.15">
      <c r="G323" t="s">
        <v>33</v>
      </c>
      <c r="H323" s="6" t="s">
        <v>202</v>
      </c>
    </row>
    <row r="324" spans="7:8" x14ac:dyDescent="0.15">
      <c r="G324" t="s">
        <v>33</v>
      </c>
      <c r="H324" s="6" t="s">
        <v>202</v>
      </c>
    </row>
    <row r="325" spans="7:8" x14ac:dyDescent="0.15">
      <c r="G325" t="s">
        <v>33</v>
      </c>
      <c r="H325" s="6" t="s">
        <v>202</v>
      </c>
    </row>
    <row r="326" spans="7:8" x14ac:dyDescent="0.15">
      <c r="G326" t="s">
        <v>33</v>
      </c>
      <c r="H326" s="6" t="s">
        <v>202</v>
      </c>
    </row>
    <row r="327" spans="7:8" x14ac:dyDescent="0.15">
      <c r="G327" t="s">
        <v>33</v>
      </c>
      <c r="H327" s="6" t="s">
        <v>202</v>
      </c>
    </row>
    <row r="328" spans="7:8" x14ac:dyDescent="0.15">
      <c r="G328" t="s">
        <v>33</v>
      </c>
      <c r="H328" s="6" t="s">
        <v>202</v>
      </c>
    </row>
    <row r="329" spans="7:8" x14ac:dyDescent="0.15">
      <c r="G329" t="s">
        <v>33</v>
      </c>
      <c r="H329" s="6" t="s">
        <v>202</v>
      </c>
    </row>
    <row r="330" spans="7:8" x14ac:dyDescent="0.15">
      <c r="G330" t="s">
        <v>33</v>
      </c>
      <c r="H330" s="6" t="s">
        <v>202</v>
      </c>
    </row>
    <row r="331" spans="7:8" x14ac:dyDescent="0.15">
      <c r="G331" t="s">
        <v>33</v>
      </c>
      <c r="H331" s="6" t="s">
        <v>202</v>
      </c>
    </row>
    <row r="332" spans="7:8" x14ac:dyDescent="0.15">
      <c r="G332" t="s">
        <v>34</v>
      </c>
      <c r="H332" s="6" t="s">
        <v>202</v>
      </c>
    </row>
    <row r="333" spans="7:8" x14ac:dyDescent="0.15">
      <c r="G333" t="s">
        <v>34</v>
      </c>
      <c r="H333" s="6" t="s">
        <v>202</v>
      </c>
    </row>
    <row r="334" spans="7:8" x14ac:dyDescent="0.15">
      <c r="G334" t="s">
        <v>34</v>
      </c>
      <c r="H334" s="6" t="s">
        <v>202</v>
      </c>
    </row>
    <row r="335" spans="7:8" x14ac:dyDescent="0.15">
      <c r="G335" t="s">
        <v>34</v>
      </c>
      <c r="H335" s="6" t="s">
        <v>202</v>
      </c>
    </row>
    <row r="336" spans="7:8" x14ac:dyDescent="0.15">
      <c r="G336" t="s">
        <v>34</v>
      </c>
      <c r="H336" s="6" t="s">
        <v>202</v>
      </c>
    </row>
    <row r="337" spans="7:8" x14ac:dyDescent="0.15">
      <c r="G337" t="s">
        <v>34</v>
      </c>
      <c r="H337" s="6" t="s">
        <v>202</v>
      </c>
    </row>
    <row r="338" spans="7:8" x14ac:dyDescent="0.15">
      <c r="G338" t="s">
        <v>34</v>
      </c>
      <c r="H338" s="6" t="s">
        <v>202</v>
      </c>
    </row>
    <row r="339" spans="7:8" x14ac:dyDescent="0.15">
      <c r="G339" t="s">
        <v>34</v>
      </c>
      <c r="H339" s="6" t="s">
        <v>202</v>
      </c>
    </row>
    <row r="340" spans="7:8" x14ac:dyDescent="0.15">
      <c r="G340" t="s">
        <v>34</v>
      </c>
      <c r="H340" s="6" t="s">
        <v>202</v>
      </c>
    </row>
    <row r="341" spans="7:8" x14ac:dyDescent="0.15">
      <c r="G341" t="s">
        <v>34</v>
      </c>
      <c r="H341" s="6" t="s">
        <v>202</v>
      </c>
    </row>
    <row r="342" spans="7:8" x14ac:dyDescent="0.15">
      <c r="G342" t="s">
        <v>35</v>
      </c>
      <c r="H342" s="6" t="s">
        <v>182</v>
      </c>
    </row>
    <row r="343" spans="7:8" x14ac:dyDescent="0.15">
      <c r="G343" t="s">
        <v>35</v>
      </c>
      <c r="H343" s="6" t="s">
        <v>182</v>
      </c>
    </row>
    <row r="344" spans="7:8" x14ac:dyDescent="0.15">
      <c r="G344" t="s">
        <v>35</v>
      </c>
      <c r="H344" s="6" t="s">
        <v>182</v>
      </c>
    </row>
    <row r="345" spans="7:8" x14ac:dyDescent="0.15">
      <c r="G345" t="s">
        <v>35</v>
      </c>
      <c r="H345" s="6" t="s">
        <v>182</v>
      </c>
    </row>
    <row r="346" spans="7:8" x14ac:dyDescent="0.15">
      <c r="G346" t="s">
        <v>35</v>
      </c>
      <c r="H346" s="6" t="s">
        <v>182</v>
      </c>
    </row>
    <row r="347" spans="7:8" x14ac:dyDescent="0.15">
      <c r="G347" t="s">
        <v>35</v>
      </c>
      <c r="H347" s="6" t="s">
        <v>182</v>
      </c>
    </row>
    <row r="348" spans="7:8" x14ac:dyDescent="0.15">
      <c r="G348" t="s">
        <v>35</v>
      </c>
      <c r="H348" s="6" t="s">
        <v>182</v>
      </c>
    </row>
    <row r="349" spans="7:8" x14ac:dyDescent="0.15">
      <c r="G349" t="s">
        <v>35</v>
      </c>
      <c r="H349" s="6" t="s">
        <v>182</v>
      </c>
    </row>
    <row r="350" spans="7:8" x14ac:dyDescent="0.15">
      <c r="G350" t="s">
        <v>35</v>
      </c>
      <c r="H350" s="6" t="s">
        <v>182</v>
      </c>
    </row>
    <row r="351" spans="7:8" x14ac:dyDescent="0.15">
      <c r="G351" t="s">
        <v>35</v>
      </c>
      <c r="H351" s="6" t="s">
        <v>182</v>
      </c>
    </row>
    <row r="352" spans="7:8" x14ac:dyDescent="0.15">
      <c r="G352" t="s">
        <v>36</v>
      </c>
      <c r="H352" s="6" t="s">
        <v>202</v>
      </c>
    </row>
    <row r="353" spans="7:8" x14ac:dyDescent="0.15">
      <c r="G353" t="s">
        <v>36</v>
      </c>
      <c r="H353" s="6" t="s">
        <v>202</v>
      </c>
    </row>
    <row r="354" spans="7:8" x14ac:dyDescent="0.15">
      <c r="G354" t="s">
        <v>36</v>
      </c>
      <c r="H354" s="6" t="s">
        <v>202</v>
      </c>
    </row>
    <row r="355" spans="7:8" x14ac:dyDescent="0.15">
      <c r="G355" t="s">
        <v>36</v>
      </c>
      <c r="H355" s="6" t="s">
        <v>202</v>
      </c>
    </row>
    <row r="356" spans="7:8" x14ac:dyDescent="0.15">
      <c r="G356" t="s">
        <v>36</v>
      </c>
      <c r="H356" s="6" t="s">
        <v>202</v>
      </c>
    </row>
    <row r="357" spans="7:8" x14ac:dyDescent="0.15">
      <c r="G357" t="s">
        <v>36</v>
      </c>
      <c r="H357" s="6" t="s">
        <v>202</v>
      </c>
    </row>
    <row r="358" spans="7:8" x14ac:dyDescent="0.15">
      <c r="G358" t="s">
        <v>36</v>
      </c>
      <c r="H358" s="6" t="s">
        <v>202</v>
      </c>
    </row>
    <row r="359" spans="7:8" x14ac:dyDescent="0.15">
      <c r="G359" t="s">
        <v>36</v>
      </c>
      <c r="H359" s="6" t="s">
        <v>202</v>
      </c>
    </row>
    <row r="360" spans="7:8" x14ac:dyDescent="0.15">
      <c r="G360" t="s">
        <v>36</v>
      </c>
      <c r="H360" s="6" t="s">
        <v>202</v>
      </c>
    </row>
    <row r="361" spans="7:8" x14ac:dyDescent="0.15">
      <c r="G361" t="s">
        <v>36</v>
      </c>
      <c r="H361" s="6" t="s">
        <v>202</v>
      </c>
    </row>
    <row r="362" spans="7:8" x14ac:dyDescent="0.15">
      <c r="G362" t="s">
        <v>37</v>
      </c>
      <c r="H362" s="6" t="s">
        <v>189</v>
      </c>
    </row>
    <row r="363" spans="7:8" x14ac:dyDescent="0.15">
      <c r="G363" t="s">
        <v>37</v>
      </c>
      <c r="H363" s="6" t="s">
        <v>189</v>
      </c>
    </row>
    <row r="364" spans="7:8" x14ac:dyDescent="0.15">
      <c r="G364" t="s">
        <v>37</v>
      </c>
      <c r="H364" s="6" t="s">
        <v>189</v>
      </c>
    </row>
    <row r="365" spans="7:8" x14ac:dyDescent="0.15">
      <c r="G365" t="s">
        <v>37</v>
      </c>
      <c r="H365" s="6" t="s">
        <v>189</v>
      </c>
    </row>
    <row r="366" spans="7:8" x14ac:dyDescent="0.15">
      <c r="G366" t="s">
        <v>37</v>
      </c>
      <c r="H366" s="6" t="s">
        <v>189</v>
      </c>
    </row>
    <row r="367" spans="7:8" x14ac:dyDescent="0.15">
      <c r="G367" t="s">
        <v>37</v>
      </c>
      <c r="H367" s="6" t="s">
        <v>189</v>
      </c>
    </row>
    <row r="368" spans="7:8" x14ac:dyDescent="0.15">
      <c r="G368" t="s">
        <v>37</v>
      </c>
      <c r="H368" s="6" t="s">
        <v>189</v>
      </c>
    </row>
    <row r="369" spans="7:8" x14ac:dyDescent="0.15">
      <c r="G369" t="s">
        <v>37</v>
      </c>
      <c r="H369" s="6" t="s">
        <v>189</v>
      </c>
    </row>
    <row r="370" spans="7:8" x14ac:dyDescent="0.15">
      <c r="G370" t="s">
        <v>37</v>
      </c>
      <c r="H370" s="6" t="s">
        <v>189</v>
      </c>
    </row>
    <row r="371" spans="7:8" x14ac:dyDescent="0.15">
      <c r="G371" t="s">
        <v>37</v>
      </c>
      <c r="H371" s="6" t="s">
        <v>189</v>
      </c>
    </row>
    <row r="372" spans="7:8" x14ac:dyDescent="0.15">
      <c r="G372" t="s">
        <v>183</v>
      </c>
      <c r="H372" s="6" t="s">
        <v>182</v>
      </c>
    </row>
    <row r="373" spans="7:8" x14ac:dyDescent="0.15">
      <c r="G373" t="s">
        <v>183</v>
      </c>
      <c r="H373" s="6" t="s">
        <v>182</v>
      </c>
    </row>
    <row r="374" spans="7:8" x14ac:dyDescent="0.15">
      <c r="G374" t="s">
        <v>183</v>
      </c>
      <c r="H374" s="6" t="s">
        <v>182</v>
      </c>
    </row>
    <row r="375" spans="7:8" x14ac:dyDescent="0.15">
      <c r="G375" t="s">
        <v>183</v>
      </c>
      <c r="H375" s="6" t="s">
        <v>182</v>
      </c>
    </row>
    <row r="376" spans="7:8" x14ac:dyDescent="0.15">
      <c r="G376" t="s">
        <v>183</v>
      </c>
      <c r="H376" s="6" t="s">
        <v>182</v>
      </c>
    </row>
    <row r="377" spans="7:8" x14ac:dyDescent="0.15">
      <c r="G377" t="s">
        <v>183</v>
      </c>
      <c r="H377" s="6" t="s">
        <v>182</v>
      </c>
    </row>
    <row r="378" spans="7:8" x14ac:dyDescent="0.15">
      <c r="G378" t="s">
        <v>183</v>
      </c>
      <c r="H378" s="6" t="s">
        <v>182</v>
      </c>
    </row>
    <row r="379" spans="7:8" x14ac:dyDescent="0.15">
      <c r="G379" t="s">
        <v>183</v>
      </c>
      <c r="H379" s="6" t="s">
        <v>182</v>
      </c>
    </row>
    <row r="380" spans="7:8" x14ac:dyDescent="0.15">
      <c r="G380" t="s">
        <v>183</v>
      </c>
      <c r="H380" s="6" t="s">
        <v>182</v>
      </c>
    </row>
    <row r="381" spans="7:8" x14ac:dyDescent="0.15">
      <c r="G381" t="s">
        <v>183</v>
      </c>
      <c r="H381" s="6" t="s">
        <v>182</v>
      </c>
    </row>
    <row r="382" spans="7:8" x14ac:dyDescent="0.15">
      <c r="G382" t="s">
        <v>38</v>
      </c>
      <c r="H382" s="6" t="s">
        <v>189</v>
      </c>
    </row>
    <row r="383" spans="7:8" x14ac:dyDescent="0.15">
      <c r="G383" t="s">
        <v>38</v>
      </c>
      <c r="H383" s="6" t="s">
        <v>189</v>
      </c>
    </row>
    <row r="384" spans="7:8" x14ac:dyDescent="0.15">
      <c r="G384" t="s">
        <v>38</v>
      </c>
      <c r="H384" s="6" t="s">
        <v>189</v>
      </c>
    </row>
    <row r="385" spans="7:8" x14ac:dyDescent="0.15">
      <c r="G385" t="s">
        <v>38</v>
      </c>
      <c r="H385" s="6" t="s">
        <v>189</v>
      </c>
    </row>
    <row r="386" spans="7:8" x14ac:dyDescent="0.15">
      <c r="G386" t="s">
        <v>38</v>
      </c>
      <c r="H386" s="6" t="s">
        <v>189</v>
      </c>
    </row>
    <row r="387" spans="7:8" x14ac:dyDescent="0.15">
      <c r="G387" t="s">
        <v>38</v>
      </c>
      <c r="H387" s="6" t="s">
        <v>189</v>
      </c>
    </row>
    <row r="388" spans="7:8" x14ac:dyDescent="0.15">
      <c r="G388" t="s">
        <v>38</v>
      </c>
      <c r="H388" s="6" t="s">
        <v>189</v>
      </c>
    </row>
    <row r="389" spans="7:8" x14ac:dyDescent="0.15">
      <c r="G389" t="s">
        <v>38</v>
      </c>
      <c r="H389" s="6" t="s">
        <v>189</v>
      </c>
    </row>
    <row r="390" spans="7:8" x14ac:dyDescent="0.15">
      <c r="G390" t="s">
        <v>38</v>
      </c>
      <c r="H390" s="6" t="s">
        <v>189</v>
      </c>
    </row>
    <row r="391" spans="7:8" x14ac:dyDescent="0.15">
      <c r="G391" t="s">
        <v>38</v>
      </c>
      <c r="H391" s="6" t="s">
        <v>189</v>
      </c>
    </row>
    <row r="392" spans="7:8" x14ac:dyDescent="0.15">
      <c r="G392" t="s">
        <v>39</v>
      </c>
      <c r="H392" s="6" t="s">
        <v>189</v>
      </c>
    </row>
    <row r="393" spans="7:8" x14ac:dyDescent="0.15">
      <c r="G393" t="s">
        <v>39</v>
      </c>
      <c r="H393" s="6" t="s">
        <v>189</v>
      </c>
    </row>
    <row r="394" spans="7:8" x14ac:dyDescent="0.15">
      <c r="G394" t="s">
        <v>39</v>
      </c>
      <c r="H394" s="6" t="s">
        <v>189</v>
      </c>
    </row>
    <row r="395" spans="7:8" x14ac:dyDescent="0.15">
      <c r="G395" t="s">
        <v>39</v>
      </c>
      <c r="H395" s="6" t="s">
        <v>189</v>
      </c>
    </row>
    <row r="396" spans="7:8" x14ac:dyDescent="0.15">
      <c r="G396" t="s">
        <v>39</v>
      </c>
      <c r="H396" s="6" t="s">
        <v>189</v>
      </c>
    </row>
    <row r="397" spans="7:8" x14ac:dyDescent="0.15">
      <c r="G397" t="s">
        <v>39</v>
      </c>
      <c r="H397" s="6" t="s">
        <v>189</v>
      </c>
    </row>
    <row r="398" spans="7:8" x14ac:dyDescent="0.15">
      <c r="G398" t="s">
        <v>39</v>
      </c>
      <c r="H398" s="6" t="s">
        <v>189</v>
      </c>
    </row>
    <row r="399" spans="7:8" x14ac:dyDescent="0.15">
      <c r="G399" t="s">
        <v>39</v>
      </c>
      <c r="H399" s="6" t="s">
        <v>189</v>
      </c>
    </row>
    <row r="400" spans="7:8" x14ac:dyDescent="0.15">
      <c r="G400" t="s">
        <v>39</v>
      </c>
      <c r="H400" s="6" t="s">
        <v>189</v>
      </c>
    </row>
    <row r="401" spans="7:8" x14ac:dyDescent="0.15">
      <c r="G401" t="s">
        <v>39</v>
      </c>
      <c r="H401" s="6" t="s">
        <v>189</v>
      </c>
    </row>
    <row r="402" spans="7:8" x14ac:dyDescent="0.15">
      <c r="G402" t="s">
        <v>190</v>
      </c>
      <c r="H402" s="6" t="s">
        <v>189</v>
      </c>
    </row>
    <row r="403" spans="7:8" x14ac:dyDescent="0.15">
      <c r="G403" t="s">
        <v>190</v>
      </c>
      <c r="H403" s="6" t="s">
        <v>189</v>
      </c>
    </row>
    <row r="404" spans="7:8" x14ac:dyDescent="0.15">
      <c r="G404" t="s">
        <v>190</v>
      </c>
      <c r="H404" s="6" t="s">
        <v>189</v>
      </c>
    </row>
    <row r="405" spans="7:8" x14ac:dyDescent="0.15">
      <c r="G405" t="s">
        <v>190</v>
      </c>
      <c r="H405" s="6" t="s">
        <v>189</v>
      </c>
    </row>
    <row r="406" spans="7:8" x14ac:dyDescent="0.15">
      <c r="G406" t="s">
        <v>190</v>
      </c>
      <c r="H406" s="6" t="s">
        <v>189</v>
      </c>
    </row>
    <row r="407" spans="7:8" x14ac:dyDescent="0.15">
      <c r="G407" t="s">
        <v>190</v>
      </c>
      <c r="H407" s="6" t="s">
        <v>189</v>
      </c>
    </row>
    <row r="408" spans="7:8" x14ac:dyDescent="0.15">
      <c r="G408" t="s">
        <v>190</v>
      </c>
      <c r="H408" s="6" t="s">
        <v>189</v>
      </c>
    </row>
    <row r="409" spans="7:8" x14ac:dyDescent="0.15">
      <c r="G409" t="s">
        <v>190</v>
      </c>
      <c r="H409" s="6" t="s">
        <v>189</v>
      </c>
    </row>
    <row r="410" spans="7:8" x14ac:dyDescent="0.15">
      <c r="G410" t="s">
        <v>190</v>
      </c>
      <c r="H410" s="6" t="s">
        <v>189</v>
      </c>
    </row>
    <row r="411" spans="7:8" x14ac:dyDescent="0.15">
      <c r="G411" t="s">
        <v>190</v>
      </c>
      <c r="H411" s="6" t="s">
        <v>189</v>
      </c>
    </row>
    <row r="412" spans="7:8" x14ac:dyDescent="0.15">
      <c r="G412" t="s">
        <v>40</v>
      </c>
      <c r="H412" s="6" t="s">
        <v>189</v>
      </c>
    </row>
    <row r="413" spans="7:8" x14ac:dyDescent="0.15">
      <c r="G413" t="s">
        <v>40</v>
      </c>
      <c r="H413" s="6" t="s">
        <v>189</v>
      </c>
    </row>
    <row r="414" spans="7:8" x14ac:dyDescent="0.15">
      <c r="G414" t="s">
        <v>40</v>
      </c>
      <c r="H414" s="6" t="s">
        <v>189</v>
      </c>
    </row>
    <row r="415" spans="7:8" x14ac:dyDescent="0.15">
      <c r="G415" t="s">
        <v>40</v>
      </c>
      <c r="H415" s="6" t="s">
        <v>189</v>
      </c>
    </row>
    <row r="416" spans="7:8" x14ac:dyDescent="0.15">
      <c r="G416" t="s">
        <v>40</v>
      </c>
      <c r="H416" s="6" t="s">
        <v>189</v>
      </c>
    </row>
    <row r="417" spans="7:8" x14ac:dyDescent="0.15">
      <c r="G417" t="s">
        <v>40</v>
      </c>
      <c r="H417" s="6" t="s">
        <v>189</v>
      </c>
    </row>
    <row r="418" spans="7:8" x14ac:dyDescent="0.15">
      <c r="G418" t="s">
        <v>40</v>
      </c>
      <c r="H418" s="6" t="s">
        <v>189</v>
      </c>
    </row>
    <row r="419" spans="7:8" x14ac:dyDescent="0.15">
      <c r="G419" t="s">
        <v>40</v>
      </c>
      <c r="H419" s="6" t="s">
        <v>189</v>
      </c>
    </row>
    <row r="420" spans="7:8" x14ac:dyDescent="0.15">
      <c r="G420" t="s">
        <v>40</v>
      </c>
      <c r="H420" s="6" t="s">
        <v>189</v>
      </c>
    </row>
    <row r="421" spans="7:8" x14ac:dyDescent="0.15">
      <c r="G421" t="s">
        <v>40</v>
      </c>
      <c r="H421" s="6" t="s">
        <v>189</v>
      </c>
    </row>
    <row r="422" spans="7:8" x14ac:dyDescent="0.15">
      <c r="G422" t="s">
        <v>178</v>
      </c>
      <c r="H422" s="6" t="s">
        <v>202</v>
      </c>
    </row>
    <row r="423" spans="7:8" x14ac:dyDescent="0.15">
      <c r="G423" t="s">
        <v>178</v>
      </c>
      <c r="H423" s="6" t="s">
        <v>202</v>
      </c>
    </row>
    <row r="424" spans="7:8" x14ac:dyDescent="0.15">
      <c r="G424" t="s">
        <v>178</v>
      </c>
      <c r="H424" s="6" t="s">
        <v>202</v>
      </c>
    </row>
    <row r="425" spans="7:8" x14ac:dyDescent="0.15">
      <c r="G425" t="s">
        <v>178</v>
      </c>
      <c r="H425" s="6" t="s">
        <v>202</v>
      </c>
    </row>
    <row r="426" spans="7:8" x14ac:dyDescent="0.15">
      <c r="G426" t="s">
        <v>178</v>
      </c>
      <c r="H426" s="6" t="s">
        <v>202</v>
      </c>
    </row>
    <row r="427" spans="7:8" x14ac:dyDescent="0.15">
      <c r="G427" t="s">
        <v>178</v>
      </c>
      <c r="H427" s="6" t="s">
        <v>202</v>
      </c>
    </row>
    <row r="428" spans="7:8" x14ac:dyDescent="0.15">
      <c r="G428" t="s">
        <v>178</v>
      </c>
      <c r="H428" s="6" t="s">
        <v>202</v>
      </c>
    </row>
    <row r="429" spans="7:8" x14ac:dyDescent="0.15">
      <c r="G429" t="s">
        <v>178</v>
      </c>
      <c r="H429" s="6" t="s">
        <v>202</v>
      </c>
    </row>
    <row r="430" spans="7:8" x14ac:dyDescent="0.15">
      <c r="G430" t="s">
        <v>178</v>
      </c>
      <c r="H430" s="6" t="s">
        <v>202</v>
      </c>
    </row>
    <row r="431" spans="7:8" x14ac:dyDescent="0.15">
      <c r="G431" t="s">
        <v>178</v>
      </c>
      <c r="H431" s="6" t="s">
        <v>202</v>
      </c>
    </row>
    <row r="432" spans="7:8" x14ac:dyDescent="0.15">
      <c r="G432" t="s">
        <v>41</v>
      </c>
      <c r="H432" s="6" t="s">
        <v>182</v>
      </c>
    </row>
    <row r="433" spans="7:8" x14ac:dyDescent="0.15">
      <c r="G433" t="s">
        <v>41</v>
      </c>
      <c r="H433" s="6" t="s">
        <v>182</v>
      </c>
    </row>
    <row r="434" spans="7:8" x14ac:dyDescent="0.15">
      <c r="G434" t="s">
        <v>41</v>
      </c>
      <c r="H434" s="6" t="s">
        <v>182</v>
      </c>
    </row>
    <row r="435" spans="7:8" x14ac:dyDescent="0.15">
      <c r="G435" t="s">
        <v>41</v>
      </c>
      <c r="H435" s="6" t="s">
        <v>182</v>
      </c>
    </row>
    <row r="436" spans="7:8" x14ac:dyDescent="0.15">
      <c r="G436" t="s">
        <v>41</v>
      </c>
      <c r="H436" s="6" t="s">
        <v>182</v>
      </c>
    </row>
    <row r="437" spans="7:8" x14ac:dyDescent="0.15">
      <c r="G437" t="s">
        <v>41</v>
      </c>
      <c r="H437" s="6" t="s">
        <v>182</v>
      </c>
    </row>
    <row r="438" spans="7:8" x14ac:dyDescent="0.15">
      <c r="G438" t="s">
        <v>41</v>
      </c>
      <c r="H438" s="6" t="s">
        <v>182</v>
      </c>
    </row>
    <row r="439" spans="7:8" x14ac:dyDescent="0.15">
      <c r="G439" t="s">
        <v>41</v>
      </c>
      <c r="H439" s="6" t="s">
        <v>182</v>
      </c>
    </row>
    <row r="440" spans="7:8" x14ac:dyDescent="0.15">
      <c r="G440" t="s">
        <v>41</v>
      </c>
      <c r="H440" s="6" t="s">
        <v>182</v>
      </c>
    </row>
    <row r="441" spans="7:8" x14ac:dyDescent="0.15">
      <c r="G441" t="s">
        <v>41</v>
      </c>
      <c r="H441" s="6" t="s">
        <v>182</v>
      </c>
    </row>
    <row r="442" spans="7:8" x14ac:dyDescent="0.15">
      <c r="G442" t="s">
        <v>42</v>
      </c>
      <c r="H442" s="6" t="s">
        <v>182</v>
      </c>
    </row>
    <row r="443" spans="7:8" x14ac:dyDescent="0.15">
      <c r="G443" t="s">
        <v>42</v>
      </c>
      <c r="H443" s="6" t="s">
        <v>182</v>
      </c>
    </row>
    <row r="444" spans="7:8" x14ac:dyDescent="0.15">
      <c r="G444" t="s">
        <v>42</v>
      </c>
      <c r="H444" s="6" t="s">
        <v>182</v>
      </c>
    </row>
    <row r="445" spans="7:8" x14ac:dyDescent="0.15">
      <c r="G445" t="s">
        <v>42</v>
      </c>
      <c r="H445" s="6" t="s">
        <v>182</v>
      </c>
    </row>
    <row r="446" spans="7:8" x14ac:dyDescent="0.15">
      <c r="G446" t="s">
        <v>42</v>
      </c>
      <c r="H446" s="6" t="s">
        <v>182</v>
      </c>
    </row>
    <row r="447" spans="7:8" x14ac:dyDescent="0.15">
      <c r="G447" t="s">
        <v>42</v>
      </c>
      <c r="H447" s="6" t="s">
        <v>182</v>
      </c>
    </row>
    <row r="448" spans="7:8" x14ac:dyDescent="0.15">
      <c r="G448" t="s">
        <v>42</v>
      </c>
      <c r="H448" s="6" t="s">
        <v>182</v>
      </c>
    </row>
    <row r="449" spans="7:8" x14ac:dyDescent="0.15">
      <c r="G449" t="s">
        <v>42</v>
      </c>
      <c r="H449" s="6" t="s">
        <v>182</v>
      </c>
    </row>
    <row r="450" spans="7:8" x14ac:dyDescent="0.15">
      <c r="G450" t="s">
        <v>42</v>
      </c>
      <c r="H450" s="6" t="s">
        <v>182</v>
      </c>
    </row>
    <row r="451" spans="7:8" x14ac:dyDescent="0.15">
      <c r="G451" t="s">
        <v>42</v>
      </c>
      <c r="H451" s="6" t="s">
        <v>182</v>
      </c>
    </row>
    <row r="452" spans="7:8" x14ac:dyDescent="0.15">
      <c r="G452" s="1" t="s">
        <v>43</v>
      </c>
      <c r="H452" s="6" t="s">
        <v>195</v>
      </c>
    </row>
    <row r="453" spans="7:8" x14ac:dyDescent="0.15">
      <c r="G453" s="1" t="s">
        <v>43</v>
      </c>
      <c r="H453" s="6" t="s">
        <v>195</v>
      </c>
    </row>
    <row r="454" spans="7:8" x14ac:dyDescent="0.15">
      <c r="G454" s="1" t="s">
        <v>43</v>
      </c>
      <c r="H454" s="6" t="s">
        <v>195</v>
      </c>
    </row>
    <row r="455" spans="7:8" x14ac:dyDescent="0.15">
      <c r="G455" s="1" t="s">
        <v>43</v>
      </c>
      <c r="H455" s="6" t="s">
        <v>195</v>
      </c>
    </row>
    <row r="456" spans="7:8" x14ac:dyDescent="0.15">
      <c r="G456" s="1" t="s">
        <v>43</v>
      </c>
      <c r="H456" s="6" t="s">
        <v>195</v>
      </c>
    </row>
    <row r="457" spans="7:8" x14ac:dyDescent="0.15">
      <c r="G457" s="1" t="s">
        <v>43</v>
      </c>
      <c r="H457" s="6" t="s">
        <v>195</v>
      </c>
    </row>
    <row r="458" spans="7:8" x14ac:dyDescent="0.15">
      <c r="G458" s="1" t="s">
        <v>43</v>
      </c>
      <c r="H458" s="6" t="s">
        <v>195</v>
      </c>
    </row>
    <row r="459" spans="7:8" x14ac:dyDescent="0.15">
      <c r="G459" s="1" t="s">
        <v>43</v>
      </c>
      <c r="H459" s="6" t="s">
        <v>195</v>
      </c>
    </row>
    <row r="460" spans="7:8" x14ac:dyDescent="0.15">
      <c r="G460" s="1" t="s">
        <v>43</v>
      </c>
      <c r="H460" s="6" t="s">
        <v>195</v>
      </c>
    </row>
    <row r="461" spans="7:8" x14ac:dyDescent="0.15">
      <c r="G461" s="1" t="s">
        <v>43</v>
      </c>
      <c r="H461" s="6" t="s">
        <v>195</v>
      </c>
    </row>
    <row r="462" spans="7:8" x14ac:dyDescent="0.15">
      <c r="G462" t="s">
        <v>44</v>
      </c>
      <c r="H462" s="6" t="s">
        <v>182</v>
      </c>
    </row>
    <row r="463" spans="7:8" x14ac:dyDescent="0.15">
      <c r="G463" t="s">
        <v>44</v>
      </c>
      <c r="H463" s="6" t="s">
        <v>182</v>
      </c>
    </row>
    <row r="464" spans="7:8" x14ac:dyDescent="0.15">
      <c r="G464" t="s">
        <v>44</v>
      </c>
      <c r="H464" s="6" t="s">
        <v>182</v>
      </c>
    </row>
    <row r="465" spans="7:8" x14ac:dyDescent="0.15">
      <c r="G465" t="s">
        <v>44</v>
      </c>
      <c r="H465" s="6" t="s">
        <v>182</v>
      </c>
    </row>
    <row r="466" spans="7:8" x14ac:dyDescent="0.15">
      <c r="G466" t="s">
        <v>44</v>
      </c>
      <c r="H466" s="6" t="s">
        <v>182</v>
      </c>
    </row>
    <row r="467" spans="7:8" x14ac:dyDescent="0.15">
      <c r="G467" t="s">
        <v>44</v>
      </c>
      <c r="H467" s="6" t="s">
        <v>182</v>
      </c>
    </row>
    <row r="468" spans="7:8" x14ac:dyDescent="0.15">
      <c r="G468" t="s">
        <v>44</v>
      </c>
      <c r="H468" s="6" t="s">
        <v>182</v>
      </c>
    </row>
    <row r="469" spans="7:8" x14ac:dyDescent="0.15">
      <c r="G469" t="s">
        <v>44</v>
      </c>
      <c r="H469" s="6" t="s">
        <v>182</v>
      </c>
    </row>
    <row r="470" spans="7:8" x14ac:dyDescent="0.15">
      <c r="G470" t="s">
        <v>44</v>
      </c>
      <c r="H470" s="6" t="s">
        <v>182</v>
      </c>
    </row>
    <row r="471" spans="7:8" x14ac:dyDescent="0.15">
      <c r="G471" t="s">
        <v>44</v>
      </c>
      <c r="H471" s="6" t="s">
        <v>182</v>
      </c>
    </row>
    <row r="472" spans="7:8" x14ac:dyDescent="0.15">
      <c r="G472" t="s">
        <v>45</v>
      </c>
      <c r="H472" s="6" t="s">
        <v>202</v>
      </c>
    </row>
    <row r="473" spans="7:8" x14ac:dyDescent="0.15">
      <c r="G473" t="s">
        <v>45</v>
      </c>
      <c r="H473" s="6" t="s">
        <v>202</v>
      </c>
    </row>
    <row r="474" spans="7:8" x14ac:dyDescent="0.15">
      <c r="G474" t="s">
        <v>45</v>
      </c>
      <c r="H474" s="6" t="s">
        <v>202</v>
      </c>
    </row>
    <row r="475" spans="7:8" x14ac:dyDescent="0.15">
      <c r="G475" t="s">
        <v>45</v>
      </c>
      <c r="H475" s="6" t="s">
        <v>202</v>
      </c>
    </row>
    <row r="476" spans="7:8" x14ac:dyDescent="0.15">
      <c r="G476" t="s">
        <v>45</v>
      </c>
      <c r="H476" s="6" t="s">
        <v>202</v>
      </c>
    </row>
    <row r="477" spans="7:8" x14ac:dyDescent="0.15">
      <c r="G477" t="s">
        <v>45</v>
      </c>
      <c r="H477" s="6" t="s">
        <v>202</v>
      </c>
    </row>
    <row r="478" spans="7:8" x14ac:dyDescent="0.15">
      <c r="G478" t="s">
        <v>45</v>
      </c>
      <c r="H478" s="6" t="s">
        <v>202</v>
      </c>
    </row>
    <row r="479" spans="7:8" x14ac:dyDescent="0.15">
      <c r="G479" t="s">
        <v>45</v>
      </c>
      <c r="H479" s="6" t="s">
        <v>202</v>
      </c>
    </row>
    <row r="480" spans="7:8" x14ac:dyDescent="0.15">
      <c r="G480" t="s">
        <v>45</v>
      </c>
      <c r="H480" s="6" t="s">
        <v>202</v>
      </c>
    </row>
    <row r="481" spans="7:8" x14ac:dyDescent="0.15">
      <c r="G481" t="s">
        <v>45</v>
      </c>
      <c r="H481" s="6" t="s">
        <v>202</v>
      </c>
    </row>
    <row r="482" spans="7:8" x14ac:dyDescent="0.15">
      <c r="G482" t="s">
        <v>179</v>
      </c>
      <c r="H482" s="6" t="s">
        <v>202</v>
      </c>
    </row>
    <row r="483" spans="7:8" x14ac:dyDescent="0.15">
      <c r="G483" t="s">
        <v>179</v>
      </c>
      <c r="H483" s="6" t="s">
        <v>202</v>
      </c>
    </row>
    <row r="484" spans="7:8" x14ac:dyDescent="0.15">
      <c r="G484" t="s">
        <v>179</v>
      </c>
      <c r="H484" s="6" t="s">
        <v>202</v>
      </c>
    </row>
    <row r="485" spans="7:8" x14ac:dyDescent="0.15">
      <c r="G485" t="s">
        <v>179</v>
      </c>
      <c r="H485" s="6" t="s">
        <v>202</v>
      </c>
    </row>
    <row r="486" spans="7:8" x14ac:dyDescent="0.15">
      <c r="G486" t="s">
        <v>179</v>
      </c>
      <c r="H486" s="6" t="s">
        <v>202</v>
      </c>
    </row>
    <row r="487" spans="7:8" x14ac:dyDescent="0.15">
      <c r="G487" t="s">
        <v>179</v>
      </c>
      <c r="H487" s="6" t="s">
        <v>202</v>
      </c>
    </row>
    <row r="488" spans="7:8" x14ac:dyDescent="0.15">
      <c r="G488" t="s">
        <v>179</v>
      </c>
      <c r="H488" s="6" t="s">
        <v>202</v>
      </c>
    </row>
    <row r="489" spans="7:8" x14ac:dyDescent="0.15">
      <c r="G489" t="s">
        <v>179</v>
      </c>
      <c r="H489" s="6" t="s">
        <v>202</v>
      </c>
    </row>
    <row r="490" spans="7:8" x14ac:dyDescent="0.15">
      <c r="G490" t="s">
        <v>179</v>
      </c>
      <c r="H490" s="6" t="s">
        <v>202</v>
      </c>
    </row>
    <row r="491" spans="7:8" x14ac:dyDescent="0.15">
      <c r="G491" t="s">
        <v>179</v>
      </c>
      <c r="H491" s="6" t="s">
        <v>202</v>
      </c>
    </row>
    <row r="492" spans="7:8" x14ac:dyDescent="0.15">
      <c r="G492" t="s">
        <v>46</v>
      </c>
      <c r="H492" s="6" t="s">
        <v>189</v>
      </c>
    </row>
    <row r="493" spans="7:8" x14ac:dyDescent="0.15">
      <c r="G493" t="s">
        <v>46</v>
      </c>
      <c r="H493" s="6" t="s">
        <v>189</v>
      </c>
    </row>
    <row r="494" spans="7:8" x14ac:dyDescent="0.15">
      <c r="G494" t="s">
        <v>46</v>
      </c>
      <c r="H494" s="6" t="s">
        <v>189</v>
      </c>
    </row>
    <row r="495" spans="7:8" x14ac:dyDescent="0.15">
      <c r="G495" t="s">
        <v>46</v>
      </c>
      <c r="H495" s="6" t="s">
        <v>189</v>
      </c>
    </row>
    <row r="496" spans="7:8" x14ac:dyDescent="0.15">
      <c r="G496" t="s">
        <v>46</v>
      </c>
      <c r="H496" s="6" t="s">
        <v>189</v>
      </c>
    </row>
    <row r="497" spans="7:8" x14ac:dyDescent="0.15">
      <c r="G497" t="s">
        <v>46</v>
      </c>
      <c r="H497" s="6" t="s">
        <v>189</v>
      </c>
    </row>
    <row r="498" spans="7:8" x14ac:dyDescent="0.15">
      <c r="G498" t="s">
        <v>46</v>
      </c>
      <c r="H498" s="6" t="s">
        <v>189</v>
      </c>
    </row>
    <row r="499" spans="7:8" x14ac:dyDescent="0.15">
      <c r="G499" t="s">
        <v>46</v>
      </c>
      <c r="H499" s="6" t="s">
        <v>189</v>
      </c>
    </row>
    <row r="500" spans="7:8" x14ac:dyDescent="0.15">
      <c r="G500" t="s">
        <v>46</v>
      </c>
      <c r="H500" s="6" t="s">
        <v>189</v>
      </c>
    </row>
    <row r="501" spans="7:8" x14ac:dyDescent="0.15">
      <c r="G501" t="s">
        <v>46</v>
      </c>
      <c r="H501" s="6" t="s">
        <v>189</v>
      </c>
    </row>
    <row r="502" spans="7:8" x14ac:dyDescent="0.15">
      <c r="G502" t="s">
        <v>47</v>
      </c>
      <c r="H502" s="6" t="s">
        <v>202</v>
      </c>
    </row>
    <row r="503" spans="7:8" x14ac:dyDescent="0.15">
      <c r="G503" t="s">
        <v>47</v>
      </c>
      <c r="H503" s="6" t="s">
        <v>202</v>
      </c>
    </row>
    <row r="504" spans="7:8" x14ac:dyDescent="0.15">
      <c r="G504" t="s">
        <v>47</v>
      </c>
      <c r="H504" s="6" t="s">
        <v>202</v>
      </c>
    </row>
    <row r="505" spans="7:8" x14ac:dyDescent="0.15">
      <c r="G505" t="s">
        <v>47</v>
      </c>
      <c r="H505" s="6" t="s">
        <v>202</v>
      </c>
    </row>
    <row r="506" spans="7:8" x14ac:dyDescent="0.15">
      <c r="G506" t="s">
        <v>47</v>
      </c>
      <c r="H506" s="6" t="s">
        <v>202</v>
      </c>
    </row>
    <row r="507" spans="7:8" x14ac:dyDescent="0.15">
      <c r="G507" t="s">
        <v>47</v>
      </c>
      <c r="H507" s="6" t="s">
        <v>202</v>
      </c>
    </row>
    <row r="508" spans="7:8" x14ac:dyDescent="0.15">
      <c r="G508" t="s">
        <v>47</v>
      </c>
      <c r="H508" s="6" t="s">
        <v>202</v>
      </c>
    </row>
    <row r="509" spans="7:8" x14ac:dyDescent="0.15">
      <c r="G509" t="s">
        <v>47</v>
      </c>
      <c r="H509" s="6" t="s">
        <v>202</v>
      </c>
    </row>
    <row r="510" spans="7:8" x14ac:dyDescent="0.15">
      <c r="G510" t="s">
        <v>47</v>
      </c>
      <c r="H510" s="6" t="s">
        <v>202</v>
      </c>
    </row>
    <row r="511" spans="7:8" x14ac:dyDescent="0.15">
      <c r="G511" t="s">
        <v>47</v>
      </c>
      <c r="H511" s="6" t="s">
        <v>202</v>
      </c>
    </row>
    <row r="512" spans="7:8" x14ac:dyDescent="0.15">
      <c r="G512" t="s">
        <v>48</v>
      </c>
      <c r="H512" s="6" t="s">
        <v>202</v>
      </c>
    </row>
    <row r="513" spans="7:8" x14ac:dyDescent="0.15">
      <c r="G513" t="s">
        <v>48</v>
      </c>
      <c r="H513" s="6" t="s">
        <v>202</v>
      </c>
    </row>
    <row r="514" spans="7:8" x14ac:dyDescent="0.15">
      <c r="G514" t="s">
        <v>48</v>
      </c>
      <c r="H514" s="6" t="s">
        <v>202</v>
      </c>
    </row>
    <row r="515" spans="7:8" x14ac:dyDescent="0.15">
      <c r="G515" t="s">
        <v>48</v>
      </c>
      <c r="H515" s="6" t="s">
        <v>202</v>
      </c>
    </row>
    <row r="516" spans="7:8" x14ac:dyDescent="0.15">
      <c r="G516" t="s">
        <v>48</v>
      </c>
      <c r="H516" s="6" t="s">
        <v>202</v>
      </c>
    </row>
    <row r="517" spans="7:8" x14ac:dyDescent="0.15">
      <c r="G517" t="s">
        <v>48</v>
      </c>
      <c r="H517" s="6" t="s">
        <v>202</v>
      </c>
    </row>
    <row r="518" spans="7:8" x14ac:dyDescent="0.15">
      <c r="G518" t="s">
        <v>48</v>
      </c>
      <c r="H518" s="6" t="s">
        <v>202</v>
      </c>
    </row>
    <row r="519" spans="7:8" x14ac:dyDescent="0.15">
      <c r="G519" t="s">
        <v>48</v>
      </c>
      <c r="H519" s="6" t="s">
        <v>202</v>
      </c>
    </row>
    <row r="520" spans="7:8" x14ac:dyDescent="0.15">
      <c r="G520" t="s">
        <v>48</v>
      </c>
      <c r="H520" s="6" t="s">
        <v>202</v>
      </c>
    </row>
    <row r="521" spans="7:8" x14ac:dyDescent="0.15">
      <c r="G521" t="s">
        <v>48</v>
      </c>
      <c r="H521" s="6" t="s">
        <v>202</v>
      </c>
    </row>
    <row r="522" spans="7:8" x14ac:dyDescent="0.15">
      <c r="G522" t="s">
        <v>194</v>
      </c>
      <c r="H522" s="6" t="s">
        <v>189</v>
      </c>
    </row>
    <row r="523" spans="7:8" x14ac:dyDescent="0.15">
      <c r="G523" t="s">
        <v>194</v>
      </c>
      <c r="H523" s="6" t="s">
        <v>189</v>
      </c>
    </row>
    <row r="524" spans="7:8" x14ac:dyDescent="0.15">
      <c r="G524" t="s">
        <v>194</v>
      </c>
      <c r="H524" s="6" t="s">
        <v>189</v>
      </c>
    </row>
    <row r="525" spans="7:8" x14ac:dyDescent="0.15">
      <c r="G525" t="s">
        <v>194</v>
      </c>
      <c r="H525" s="6" t="s">
        <v>189</v>
      </c>
    </row>
    <row r="526" spans="7:8" x14ac:dyDescent="0.15">
      <c r="G526" t="s">
        <v>194</v>
      </c>
      <c r="H526" s="6" t="s">
        <v>189</v>
      </c>
    </row>
    <row r="527" spans="7:8" x14ac:dyDescent="0.15">
      <c r="G527" t="s">
        <v>194</v>
      </c>
      <c r="H527" s="6" t="s">
        <v>189</v>
      </c>
    </row>
    <row r="528" spans="7:8" x14ac:dyDescent="0.15">
      <c r="G528" t="s">
        <v>194</v>
      </c>
      <c r="H528" s="6" t="s">
        <v>189</v>
      </c>
    </row>
    <row r="529" spans="7:8" x14ac:dyDescent="0.15">
      <c r="G529" t="s">
        <v>194</v>
      </c>
      <c r="H529" s="6" t="s">
        <v>189</v>
      </c>
    </row>
    <row r="530" spans="7:8" x14ac:dyDescent="0.15">
      <c r="G530" t="s">
        <v>194</v>
      </c>
      <c r="H530" s="6" t="s">
        <v>189</v>
      </c>
    </row>
    <row r="531" spans="7:8" x14ac:dyDescent="0.15">
      <c r="G531" t="s">
        <v>194</v>
      </c>
      <c r="H531" s="6" t="s">
        <v>189</v>
      </c>
    </row>
    <row r="532" spans="7:8" x14ac:dyDescent="0.15">
      <c r="G532" t="s">
        <v>49</v>
      </c>
      <c r="H532" s="6" t="s">
        <v>201</v>
      </c>
    </row>
    <row r="533" spans="7:8" x14ac:dyDescent="0.15">
      <c r="G533" t="s">
        <v>49</v>
      </c>
      <c r="H533" s="6" t="s">
        <v>201</v>
      </c>
    </row>
    <row r="534" spans="7:8" x14ac:dyDescent="0.15">
      <c r="G534" t="s">
        <v>49</v>
      </c>
      <c r="H534" s="6" t="s">
        <v>201</v>
      </c>
    </row>
    <row r="535" spans="7:8" x14ac:dyDescent="0.15">
      <c r="G535" t="s">
        <v>49</v>
      </c>
      <c r="H535" s="6" t="s">
        <v>201</v>
      </c>
    </row>
    <row r="536" spans="7:8" x14ac:dyDescent="0.15">
      <c r="G536" t="s">
        <v>49</v>
      </c>
      <c r="H536" s="6" t="s">
        <v>201</v>
      </c>
    </row>
    <row r="537" spans="7:8" x14ac:dyDescent="0.15">
      <c r="G537" t="s">
        <v>49</v>
      </c>
      <c r="H537" s="6" t="s">
        <v>201</v>
      </c>
    </row>
    <row r="538" spans="7:8" x14ac:dyDescent="0.15">
      <c r="G538" t="s">
        <v>49</v>
      </c>
      <c r="H538" s="6" t="s">
        <v>201</v>
      </c>
    </row>
    <row r="539" spans="7:8" x14ac:dyDescent="0.15">
      <c r="G539" t="s">
        <v>49</v>
      </c>
      <c r="H539" s="6" t="s">
        <v>201</v>
      </c>
    </row>
    <row r="540" spans="7:8" x14ac:dyDescent="0.15">
      <c r="G540" t="s">
        <v>49</v>
      </c>
      <c r="H540" s="6" t="s">
        <v>201</v>
      </c>
    </row>
    <row r="541" spans="7:8" x14ac:dyDescent="0.15">
      <c r="G541" t="s">
        <v>49</v>
      </c>
      <c r="H541" s="6" t="s">
        <v>201</v>
      </c>
    </row>
    <row r="542" spans="7:8" x14ac:dyDescent="0.15">
      <c r="G542" t="s">
        <v>50</v>
      </c>
      <c r="H542" s="6" t="s">
        <v>189</v>
      </c>
    </row>
    <row r="543" spans="7:8" x14ac:dyDescent="0.15">
      <c r="G543" t="s">
        <v>50</v>
      </c>
      <c r="H543" s="6" t="s">
        <v>189</v>
      </c>
    </row>
    <row r="544" spans="7:8" x14ac:dyDescent="0.15">
      <c r="G544" t="s">
        <v>50</v>
      </c>
      <c r="H544" s="6" t="s">
        <v>189</v>
      </c>
    </row>
    <row r="545" spans="7:8" x14ac:dyDescent="0.15">
      <c r="G545" t="s">
        <v>50</v>
      </c>
      <c r="H545" s="6" t="s">
        <v>189</v>
      </c>
    </row>
    <row r="546" spans="7:8" x14ac:dyDescent="0.15">
      <c r="G546" t="s">
        <v>50</v>
      </c>
      <c r="H546" s="6" t="s">
        <v>189</v>
      </c>
    </row>
    <row r="547" spans="7:8" x14ac:dyDescent="0.15">
      <c r="G547" t="s">
        <v>50</v>
      </c>
      <c r="H547" s="6" t="s">
        <v>189</v>
      </c>
    </row>
    <row r="548" spans="7:8" x14ac:dyDescent="0.15">
      <c r="G548" t="s">
        <v>50</v>
      </c>
      <c r="H548" s="6" t="s">
        <v>189</v>
      </c>
    </row>
    <row r="549" spans="7:8" x14ac:dyDescent="0.15">
      <c r="G549" t="s">
        <v>50</v>
      </c>
      <c r="H549" s="6" t="s">
        <v>189</v>
      </c>
    </row>
    <row r="550" spans="7:8" x14ac:dyDescent="0.15">
      <c r="G550" t="s">
        <v>50</v>
      </c>
      <c r="H550" s="6" t="s">
        <v>189</v>
      </c>
    </row>
    <row r="551" spans="7:8" x14ac:dyDescent="0.15">
      <c r="G551" t="s">
        <v>50</v>
      </c>
      <c r="H551" s="6" t="s">
        <v>189</v>
      </c>
    </row>
    <row r="552" spans="7:8" x14ac:dyDescent="0.15">
      <c r="G552" t="s">
        <v>51</v>
      </c>
      <c r="H552" s="6" t="s">
        <v>189</v>
      </c>
    </row>
    <row r="553" spans="7:8" x14ac:dyDescent="0.15">
      <c r="G553" t="s">
        <v>51</v>
      </c>
      <c r="H553" s="6" t="s">
        <v>189</v>
      </c>
    </row>
    <row r="554" spans="7:8" x14ac:dyDescent="0.15">
      <c r="G554" t="s">
        <v>51</v>
      </c>
      <c r="H554" s="6" t="s">
        <v>189</v>
      </c>
    </row>
    <row r="555" spans="7:8" x14ac:dyDescent="0.15">
      <c r="G555" t="s">
        <v>51</v>
      </c>
      <c r="H555" s="6" t="s">
        <v>189</v>
      </c>
    </row>
    <row r="556" spans="7:8" x14ac:dyDescent="0.15">
      <c r="G556" t="s">
        <v>51</v>
      </c>
      <c r="H556" s="6" t="s">
        <v>189</v>
      </c>
    </row>
    <row r="557" spans="7:8" x14ac:dyDescent="0.15">
      <c r="G557" t="s">
        <v>51</v>
      </c>
      <c r="H557" s="6" t="s">
        <v>189</v>
      </c>
    </row>
    <row r="558" spans="7:8" x14ac:dyDescent="0.15">
      <c r="G558" t="s">
        <v>51</v>
      </c>
      <c r="H558" s="6" t="s">
        <v>189</v>
      </c>
    </row>
    <row r="559" spans="7:8" x14ac:dyDescent="0.15">
      <c r="G559" t="s">
        <v>51</v>
      </c>
      <c r="H559" s="6" t="s">
        <v>189</v>
      </c>
    </row>
    <row r="560" spans="7:8" x14ac:dyDescent="0.15">
      <c r="G560" t="s">
        <v>51</v>
      </c>
      <c r="H560" s="6" t="s">
        <v>189</v>
      </c>
    </row>
    <row r="561" spans="7:8" x14ac:dyDescent="0.15">
      <c r="G561" t="s">
        <v>51</v>
      </c>
      <c r="H561" s="6" t="s">
        <v>189</v>
      </c>
    </row>
    <row r="562" spans="7:8" x14ac:dyDescent="0.15">
      <c r="G562" t="s">
        <v>52</v>
      </c>
      <c r="H562" s="6" t="s">
        <v>202</v>
      </c>
    </row>
    <row r="563" spans="7:8" x14ac:dyDescent="0.15">
      <c r="G563" t="s">
        <v>52</v>
      </c>
      <c r="H563" s="6" t="s">
        <v>202</v>
      </c>
    </row>
    <row r="564" spans="7:8" x14ac:dyDescent="0.15">
      <c r="G564" t="s">
        <v>52</v>
      </c>
      <c r="H564" s="6" t="s">
        <v>202</v>
      </c>
    </row>
    <row r="565" spans="7:8" x14ac:dyDescent="0.15">
      <c r="G565" t="s">
        <v>52</v>
      </c>
      <c r="H565" s="6" t="s">
        <v>202</v>
      </c>
    </row>
    <row r="566" spans="7:8" x14ac:dyDescent="0.15">
      <c r="G566" t="s">
        <v>52</v>
      </c>
      <c r="H566" s="6" t="s">
        <v>202</v>
      </c>
    </row>
    <row r="567" spans="7:8" x14ac:dyDescent="0.15">
      <c r="G567" t="s">
        <v>52</v>
      </c>
      <c r="H567" s="6" t="s">
        <v>202</v>
      </c>
    </row>
    <row r="568" spans="7:8" x14ac:dyDescent="0.15">
      <c r="G568" t="s">
        <v>52</v>
      </c>
      <c r="H568" s="6" t="s">
        <v>202</v>
      </c>
    </row>
    <row r="569" spans="7:8" x14ac:dyDescent="0.15">
      <c r="G569" t="s">
        <v>52</v>
      </c>
      <c r="H569" s="6" t="s">
        <v>202</v>
      </c>
    </row>
    <row r="570" spans="7:8" x14ac:dyDescent="0.15">
      <c r="G570" t="s">
        <v>52</v>
      </c>
      <c r="H570" s="6" t="s">
        <v>202</v>
      </c>
    </row>
    <row r="571" spans="7:8" x14ac:dyDescent="0.15">
      <c r="G571" t="s">
        <v>52</v>
      </c>
      <c r="H571" s="6" t="s">
        <v>202</v>
      </c>
    </row>
    <row r="572" spans="7:8" x14ac:dyDescent="0.15">
      <c r="G572" t="s">
        <v>53</v>
      </c>
      <c r="H572" s="6" t="s">
        <v>202</v>
      </c>
    </row>
    <row r="573" spans="7:8" x14ac:dyDescent="0.15">
      <c r="G573" t="s">
        <v>53</v>
      </c>
      <c r="H573" s="6" t="s">
        <v>202</v>
      </c>
    </row>
    <row r="574" spans="7:8" x14ac:dyDescent="0.15">
      <c r="G574" t="s">
        <v>53</v>
      </c>
      <c r="H574" s="6" t="s">
        <v>202</v>
      </c>
    </row>
    <row r="575" spans="7:8" x14ac:dyDescent="0.15">
      <c r="G575" t="s">
        <v>53</v>
      </c>
      <c r="H575" s="6" t="s">
        <v>202</v>
      </c>
    </row>
    <row r="576" spans="7:8" x14ac:dyDescent="0.15">
      <c r="G576" t="s">
        <v>53</v>
      </c>
      <c r="H576" s="6" t="s">
        <v>202</v>
      </c>
    </row>
    <row r="577" spans="7:8" x14ac:dyDescent="0.15">
      <c r="G577" t="s">
        <v>53</v>
      </c>
      <c r="H577" s="6" t="s">
        <v>202</v>
      </c>
    </row>
    <row r="578" spans="7:8" x14ac:dyDescent="0.15">
      <c r="G578" t="s">
        <v>53</v>
      </c>
      <c r="H578" s="6" t="s">
        <v>202</v>
      </c>
    </row>
    <row r="579" spans="7:8" x14ac:dyDescent="0.15">
      <c r="G579" t="s">
        <v>53</v>
      </c>
      <c r="H579" s="6" t="s">
        <v>202</v>
      </c>
    </row>
    <row r="580" spans="7:8" x14ac:dyDescent="0.15">
      <c r="G580" t="s">
        <v>53</v>
      </c>
      <c r="H580" s="6" t="s">
        <v>202</v>
      </c>
    </row>
    <row r="581" spans="7:8" x14ac:dyDescent="0.15">
      <c r="G581" t="s">
        <v>53</v>
      </c>
      <c r="H581" s="6" t="s">
        <v>202</v>
      </c>
    </row>
    <row r="582" spans="7:8" x14ac:dyDescent="0.15">
      <c r="G582" t="s">
        <v>54</v>
      </c>
      <c r="H582" s="6" t="s">
        <v>189</v>
      </c>
    </row>
    <row r="583" spans="7:8" x14ac:dyDescent="0.15">
      <c r="G583" t="s">
        <v>54</v>
      </c>
      <c r="H583" s="6" t="s">
        <v>189</v>
      </c>
    </row>
    <row r="584" spans="7:8" x14ac:dyDescent="0.15">
      <c r="G584" t="s">
        <v>54</v>
      </c>
      <c r="H584" s="6" t="s">
        <v>189</v>
      </c>
    </row>
    <row r="585" spans="7:8" x14ac:dyDescent="0.15">
      <c r="G585" t="s">
        <v>54</v>
      </c>
      <c r="H585" s="6" t="s">
        <v>189</v>
      </c>
    </row>
    <row r="586" spans="7:8" x14ac:dyDescent="0.15">
      <c r="G586" t="s">
        <v>54</v>
      </c>
      <c r="H586" s="6" t="s">
        <v>189</v>
      </c>
    </row>
    <row r="587" spans="7:8" x14ac:dyDescent="0.15">
      <c r="G587" t="s">
        <v>54</v>
      </c>
      <c r="H587" s="6" t="s">
        <v>189</v>
      </c>
    </row>
    <row r="588" spans="7:8" x14ac:dyDescent="0.15">
      <c r="G588" t="s">
        <v>54</v>
      </c>
      <c r="H588" s="6" t="s">
        <v>189</v>
      </c>
    </row>
    <row r="589" spans="7:8" x14ac:dyDescent="0.15">
      <c r="G589" t="s">
        <v>54</v>
      </c>
      <c r="H589" s="6" t="s">
        <v>189</v>
      </c>
    </row>
    <row r="590" spans="7:8" x14ac:dyDescent="0.15">
      <c r="G590" t="s">
        <v>54</v>
      </c>
      <c r="H590" s="6" t="s">
        <v>189</v>
      </c>
    </row>
    <row r="591" spans="7:8" x14ac:dyDescent="0.15">
      <c r="G591" t="s">
        <v>54</v>
      </c>
      <c r="H591" s="6" t="s">
        <v>189</v>
      </c>
    </row>
    <row r="592" spans="7:8" x14ac:dyDescent="0.15">
      <c r="G592" t="s">
        <v>191</v>
      </c>
      <c r="H592" s="6" t="s">
        <v>189</v>
      </c>
    </row>
    <row r="593" spans="7:8" x14ac:dyDescent="0.15">
      <c r="G593" t="s">
        <v>191</v>
      </c>
      <c r="H593" s="6" t="s">
        <v>189</v>
      </c>
    </row>
    <row r="594" spans="7:8" x14ac:dyDescent="0.15">
      <c r="G594" t="s">
        <v>191</v>
      </c>
      <c r="H594" s="6" t="s">
        <v>189</v>
      </c>
    </row>
    <row r="595" spans="7:8" x14ac:dyDescent="0.15">
      <c r="G595" t="s">
        <v>191</v>
      </c>
      <c r="H595" s="6" t="s">
        <v>189</v>
      </c>
    </row>
    <row r="596" spans="7:8" x14ac:dyDescent="0.15">
      <c r="G596" t="s">
        <v>191</v>
      </c>
      <c r="H596" s="6" t="s">
        <v>189</v>
      </c>
    </row>
    <row r="597" spans="7:8" x14ac:dyDescent="0.15">
      <c r="G597" t="s">
        <v>191</v>
      </c>
      <c r="H597" s="6" t="s">
        <v>189</v>
      </c>
    </row>
    <row r="598" spans="7:8" x14ac:dyDescent="0.15">
      <c r="G598" t="s">
        <v>191</v>
      </c>
      <c r="H598" s="6" t="s">
        <v>189</v>
      </c>
    </row>
    <row r="599" spans="7:8" x14ac:dyDescent="0.15">
      <c r="G599" t="s">
        <v>191</v>
      </c>
      <c r="H599" s="6" t="s">
        <v>189</v>
      </c>
    </row>
    <row r="600" spans="7:8" x14ac:dyDescent="0.15">
      <c r="G600" t="s">
        <v>191</v>
      </c>
      <c r="H600" s="6" t="s">
        <v>189</v>
      </c>
    </row>
    <row r="601" spans="7:8" x14ac:dyDescent="0.15">
      <c r="G601" t="s">
        <v>191</v>
      </c>
      <c r="H601" s="6" t="s">
        <v>189</v>
      </c>
    </row>
    <row r="602" spans="7:8" x14ac:dyDescent="0.15">
      <c r="G602" t="s">
        <v>55</v>
      </c>
      <c r="H602" s="6" t="s">
        <v>189</v>
      </c>
    </row>
    <row r="603" spans="7:8" x14ac:dyDescent="0.15">
      <c r="G603" t="s">
        <v>55</v>
      </c>
      <c r="H603" s="6" t="s">
        <v>189</v>
      </c>
    </row>
    <row r="604" spans="7:8" x14ac:dyDescent="0.15">
      <c r="G604" t="s">
        <v>55</v>
      </c>
      <c r="H604" s="6" t="s">
        <v>189</v>
      </c>
    </row>
    <row r="605" spans="7:8" x14ac:dyDescent="0.15">
      <c r="G605" t="s">
        <v>55</v>
      </c>
      <c r="H605" s="6" t="s">
        <v>189</v>
      </c>
    </row>
    <row r="606" spans="7:8" x14ac:dyDescent="0.15">
      <c r="G606" t="s">
        <v>55</v>
      </c>
      <c r="H606" s="6" t="s">
        <v>189</v>
      </c>
    </row>
    <row r="607" spans="7:8" x14ac:dyDescent="0.15">
      <c r="G607" t="s">
        <v>55</v>
      </c>
      <c r="H607" s="6" t="s">
        <v>189</v>
      </c>
    </row>
    <row r="608" spans="7:8" x14ac:dyDescent="0.15">
      <c r="G608" t="s">
        <v>55</v>
      </c>
      <c r="H608" s="6" t="s">
        <v>189</v>
      </c>
    </row>
    <row r="609" spans="7:8" x14ac:dyDescent="0.15">
      <c r="G609" t="s">
        <v>55</v>
      </c>
      <c r="H609" s="6" t="s">
        <v>189</v>
      </c>
    </row>
    <row r="610" spans="7:8" x14ac:dyDescent="0.15">
      <c r="G610" t="s">
        <v>55</v>
      </c>
      <c r="H610" s="6" t="s">
        <v>189</v>
      </c>
    </row>
    <row r="611" spans="7:8" x14ac:dyDescent="0.15">
      <c r="G611" t="s">
        <v>55</v>
      </c>
      <c r="H611" s="6" t="s">
        <v>189</v>
      </c>
    </row>
    <row r="612" spans="7:8" x14ac:dyDescent="0.15">
      <c r="G612" t="s">
        <v>56</v>
      </c>
      <c r="H612" s="6" t="s">
        <v>202</v>
      </c>
    </row>
    <row r="613" spans="7:8" x14ac:dyDescent="0.15">
      <c r="G613" t="s">
        <v>56</v>
      </c>
      <c r="H613" s="6" t="s">
        <v>202</v>
      </c>
    </row>
    <row r="614" spans="7:8" x14ac:dyDescent="0.15">
      <c r="G614" t="s">
        <v>56</v>
      </c>
      <c r="H614" s="6" t="s">
        <v>202</v>
      </c>
    </row>
    <row r="615" spans="7:8" x14ac:dyDescent="0.15">
      <c r="G615" t="s">
        <v>56</v>
      </c>
      <c r="H615" s="6" t="s">
        <v>202</v>
      </c>
    </row>
    <row r="616" spans="7:8" x14ac:dyDescent="0.15">
      <c r="G616" t="s">
        <v>56</v>
      </c>
      <c r="H616" s="6" t="s">
        <v>202</v>
      </c>
    </row>
    <row r="617" spans="7:8" x14ac:dyDescent="0.15">
      <c r="G617" t="s">
        <v>56</v>
      </c>
      <c r="H617" s="6" t="s">
        <v>202</v>
      </c>
    </row>
    <row r="618" spans="7:8" x14ac:dyDescent="0.15">
      <c r="G618" t="s">
        <v>56</v>
      </c>
      <c r="H618" s="6" t="s">
        <v>202</v>
      </c>
    </row>
    <row r="619" spans="7:8" x14ac:dyDescent="0.15">
      <c r="G619" t="s">
        <v>56</v>
      </c>
      <c r="H619" s="6" t="s">
        <v>202</v>
      </c>
    </row>
    <row r="620" spans="7:8" x14ac:dyDescent="0.15">
      <c r="G620" t="s">
        <v>56</v>
      </c>
      <c r="H620" s="6" t="s">
        <v>202</v>
      </c>
    </row>
    <row r="621" spans="7:8" x14ac:dyDescent="0.15">
      <c r="G621" t="s">
        <v>56</v>
      </c>
      <c r="H621" s="6" t="s">
        <v>202</v>
      </c>
    </row>
    <row r="622" spans="7:8" x14ac:dyDescent="0.15">
      <c r="G622" t="s">
        <v>57</v>
      </c>
      <c r="H622" s="6" t="s">
        <v>189</v>
      </c>
    </row>
    <row r="623" spans="7:8" x14ac:dyDescent="0.15">
      <c r="G623" t="s">
        <v>57</v>
      </c>
      <c r="H623" s="6" t="s">
        <v>189</v>
      </c>
    </row>
    <row r="624" spans="7:8" x14ac:dyDescent="0.15">
      <c r="G624" t="s">
        <v>57</v>
      </c>
      <c r="H624" s="6" t="s">
        <v>189</v>
      </c>
    </row>
    <row r="625" spans="7:8" x14ac:dyDescent="0.15">
      <c r="G625" t="s">
        <v>57</v>
      </c>
      <c r="H625" s="6" t="s">
        <v>189</v>
      </c>
    </row>
    <row r="626" spans="7:8" x14ac:dyDescent="0.15">
      <c r="G626" t="s">
        <v>57</v>
      </c>
      <c r="H626" s="6" t="s">
        <v>189</v>
      </c>
    </row>
    <row r="627" spans="7:8" x14ac:dyDescent="0.15">
      <c r="G627" t="s">
        <v>57</v>
      </c>
      <c r="H627" s="6" t="s">
        <v>189</v>
      </c>
    </row>
    <row r="628" spans="7:8" x14ac:dyDescent="0.15">
      <c r="G628" t="s">
        <v>57</v>
      </c>
      <c r="H628" s="6" t="s">
        <v>189</v>
      </c>
    </row>
    <row r="629" spans="7:8" x14ac:dyDescent="0.15">
      <c r="G629" t="s">
        <v>57</v>
      </c>
      <c r="H629" s="6" t="s">
        <v>189</v>
      </c>
    </row>
    <row r="630" spans="7:8" x14ac:dyDescent="0.15">
      <c r="G630" t="s">
        <v>57</v>
      </c>
      <c r="H630" s="6" t="s">
        <v>189</v>
      </c>
    </row>
    <row r="631" spans="7:8" x14ac:dyDescent="0.15">
      <c r="G631" t="s">
        <v>57</v>
      </c>
      <c r="H631" s="6" t="s">
        <v>189</v>
      </c>
    </row>
    <row r="632" spans="7:8" x14ac:dyDescent="0.15">
      <c r="G632" t="s">
        <v>58</v>
      </c>
      <c r="H632" s="6" t="s">
        <v>182</v>
      </c>
    </row>
    <row r="633" spans="7:8" x14ac:dyDescent="0.15">
      <c r="G633" t="s">
        <v>58</v>
      </c>
      <c r="H633" s="6" t="s">
        <v>182</v>
      </c>
    </row>
    <row r="634" spans="7:8" x14ac:dyDescent="0.15">
      <c r="G634" t="s">
        <v>58</v>
      </c>
      <c r="H634" s="6" t="s">
        <v>182</v>
      </c>
    </row>
    <row r="635" spans="7:8" x14ac:dyDescent="0.15">
      <c r="G635" t="s">
        <v>58</v>
      </c>
      <c r="H635" s="6" t="s">
        <v>182</v>
      </c>
    </row>
    <row r="636" spans="7:8" x14ac:dyDescent="0.15">
      <c r="G636" t="s">
        <v>58</v>
      </c>
      <c r="H636" s="6" t="s">
        <v>182</v>
      </c>
    </row>
    <row r="637" spans="7:8" x14ac:dyDescent="0.15">
      <c r="G637" t="s">
        <v>58</v>
      </c>
      <c r="H637" s="6" t="s">
        <v>182</v>
      </c>
    </row>
    <row r="638" spans="7:8" x14ac:dyDescent="0.15">
      <c r="G638" t="s">
        <v>58</v>
      </c>
      <c r="H638" s="6" t="s">
        <v>182</v>
      </c>
    </row>
    <row r="639" spans="7:8" x14ac:dyDescent="0.15">
      <c r="G639" t="s">
        <v>58</v>
      </c>
      <c r="H639" s="6" t="s">
        <v>182</v>
      </c>
    </row>
    <row r="640" spans="7:8" x14ac:dyDescent="0.15">
      <c r="G640" t="s">
        <v>58</v>
      </c>
      <c r="H640" s="6" t="s">
        <v>182</v>
      </c>
    </row>
    <row r="641" spans="7:8" x14ac:dyDescent="0.15">
      <c r="G641" t="s">
        <v>58</v>
      </c>
      <c r="H641" s="6" t="s">
        <v>182</v>
      </c>
    </row>
    <row r="642" spans="7:8" x14ac:dyDescent="0.15">
      <c r="G642" t="s">
        <v>59</v>
      </c>
      <c r="H642" s="6" t="s">
        <v>202</v>
      </c>
    </row>
    <row r="643" spans="7:8" x14ac:dyDescent="0.15">
      <c r="G643" t="s">
        <v>59</v>
      </c>
      <c r="H643" s="6" t="s">
        <v>202</v>
      </c>
    </row>
    <row r="644" spans="7:8" x14ac:dyDescent="0.15">
      <c r="G644" t="s">
        <v>59</v>
      </c>
      <c r="H644" s="6" t="s">
        <v>202</v>
      </c>
    </row>
    <row r="645" spans="7:8" x14ac:dyDescent="0.15">
      <c r="G645" t="s">
        <v>59</v>
      </c>
      <c r="H645" s="6" t="s">
        <v>202</v>
      </c>
    </row>
    <row r="646" spans="7:8" x14ac:dyDescent="0.15">
      <c r="G646" t="s">
        <v>59</v>
      </c>
      <c r="H646" s="6" t="s">
        <v>202</v>
      </c>
    </row>
    <row r="647" spans="7:8" x14ac:dyDescent="0.15">
      <c r="G647" t="s">
        <v>59</v>
      </c>
      <c r="H647" s="6" t="s">
        <v>202</v>
      </c>
    </row>
    <row r="648" spans="7:8" x14ac:dyDescent="0.15">
      <c r="G648" t="s">
        <v>59</v>
      </c>
      <c r="H648" s="6" t="s">
        <v>202</v>
      </c>
    </row>
    <row r="649" spans="7:8" x14ac:dyDescent="0.15">
      <c r="G649" t="s">
        <v>59</v>
      </c>
      <c r="H649" s="6" t="s">
        <v>202</v>
      </c>
    </row>
    <row r="650" spans="7:8" x14ac:dyDescent="0.15">
      <c r="G650" t="s">
        <v>59</v>
      </c>
      <c r="H650" s="6" t="s">
        <v>202</v>
      </c>
    </row>
    <row r="651" spans="7:8" x14ac:dyDescent="0.15">
      <c r="G651" t="s">
        <v>59</v>
      </c>
      <c r="H651" s="6" t="s">
        <v>202</v>
      </c>
    </row>
    <row r="652" spans="7:8" x14ac:dyDescent="0.15">
      <c r="G652" t="s">
        <v>60</v>
      </c>
      <c r="H652" s="6" t="s">
        <v>202</v>
      </c>
    </row>
    <row r="653" spans="7:8" x14ac:dyDescent="0.15">
      <c r="G653" t="s">
        <v>60</v>
      </c>
      <c r="H653" s="6" t="s">
        <v>202</v>
      </c>
    </row>
    <row r="654" spans="7:8" x14ac:dyDescent="0.15">
      <c r="G654" t="s">
        <v>60</v>
      </c>
      <c r="H654" s="6" t="s">
        <v>202</v>
      </c>
    </row>
    <row r="655" spans="7:8" x14ac:dyDescent="0.15">
      <c r="G655" t="s">
        <v>60</v>
      </c>
      <c r="H655" s="6" t="s">
        <v>202</v>
      </c>
    </row>
    <row r="656" spans="7:8" x14ac:dyDescent="0.15">
      <c r="G656" t="s">
        <v>60</v>
      </c>
      <c r="H656" s="6" t="s">
        <v>202</v>
      </c>
    </row>
    <row r="657" spans="7:8" x14ac:dyDescent="0.15">
      <c r="G657" t="s">
        <v>60</v>
      </c>
      <c r="H657" s="6" t="s">
        <v>202</v>
      </c>
    </row>
    <row r="658" spans="7:8" x14ac:dyDescent="0.15">
      <c r="G658" t="s">
        <v>60</v>
      </c>
      <c r="H658" s="6" t="s">
        <v>202</v>
      </c>
    </row>
    <row r="659" spans="7:8" x14ac:dyDescent="0.15">
      <c r="G659" t="s">
        <v>60</v>
      </c>
      <c r="H659" s="6" t="s">
        <v>202</v>
      </c>
    </row>
    <row r="660" spans="7:8" x14ac:dyDescent="0.15">
      <c r="G660" t="s">
        <v>60</v>
      </c>
      <c r="H660" s="6" t="s">
        <v>202</v>
      </c>
    </row>
    <row r="661" spans="7:8" x14ac:dyDescent="0.15">
      <c r="G661" t="s">
        <v>60</v>
      </c>
      <c r="H661" s="6" t="s">
        <v>202</v>
      </c>
    </row>
    <row r="662" spans="7:8" x14ac:dyDescent="0.15">
      <c r="G662" t="s">
        <v>61</v>
      </c>
      <c r="H662" s="6" t="s">
        <v>182</v>
      </c>
    </row>
    <row r="663" spans="7:8" x14ac:dyDescent="0.15">
      <c r="G663" t="s">
        <v>61</v>
      </c>
      <c r="H663" s="6" t="s">
        <v>182</v>
      </c>
    </row>
    <row r="664" spans="7:8" x14ac:dyDescent="0.15">
      <c r="G664" t="s">
        <v>61</v>
      </c>
      <c r="H664" s="6" t="s">
        <v>182</v>
      </c>
    </row>
    <row r="665" spans="7:8" x14ac:dyDescent="0.15">
      <c r="G665" t="s">
        <v>61</v>
      </c>
      <c r="H665" s="6" t="s">
        <v>182</v>
      </c>
    </row>
    <row r="666" spans="7:8" x14ac:dyDescent="0.15">
      <c r="G666" t="s">
        <v>61</v>
      </c>
      <c r="H666" s="6" t="s">
        <v>182</v>
      </c>
    </row>
    <row r="667" spans="7:8" x14ac:dyDescent="0.15">
      <c r="G667" t="s">
        <v>61</v>
      </c>
      <c r="H667" s="6" t="s">
        <v>182</v>
      </c>
    </row>
    <row r="668" spans="7:8" x14ac:dyDescent="0.15">
      <c r="G668" t="s">
        <v>61</v>
      </c>
      <c r="H668" s="6" t="s">
        <v>182</v>
      </c>
    </row>
    <row r="669" spans="7:8" x14ac:dyDescent="0.15">
      <c r="G669" t="s">
        <v>61</v>
      </c>
      <c r="H669" s="6" t="s">
        <v>182</v>
      </c>
    </row>
    <row r="670" spans="7:8" x14ac:dyDescent="0.15">
      <c r="G670" t="s">
        <v>61</v>
      </c>
      <c r="H670" s="6" t="s">
        <v>182</v>
      </c>
    </row>
    <row r="671" spans="7:8" x14ac:dyDescent="0.15">
      <c r="G671" t="s">
        <v>61</v>
      </c>
      <c r="H671" s="6" t="s">
        <v>182</v>
      </c>
    </row>
    <row r="672" spans="7:8" x14ac:dyDescent="0.15">
      <c r="G672" t="s">
        <v>62</v>
      </c>
      <c r="H672" s="6" t="s">
        <v>182</v>
      </c>
    </row>
    <row r="673" spans="7:8" x14ac:dyDescent="0.15">
      <c r="G673" t="s">
        <v>62</v>
      </c>
      <c r="H673" s="6" t="s">
        <v>182</v>
      </c>
    </row>
    <row r="674" spans="7:8" x14ac:dyDescent="0.15">
      <c r="G674" t="s">
        <v>62</v>
      </c>
      <c r="H674" s="6" t="s">
        <v>182</v>
      </c>
    </row>
    <row r="675" spans="7:8" x14ac:dyDescent="0.15">
      <c r="G675" t="s">
        <v>62</v>
      </c>
      <c r="H675" s="6" t="s">
        <v>182</v>
      </c>
    </row>
    <row r="676" spans="7:8" x14ac:dyDescent="0.15">
      <c r="G676" t="s">
        <v>62</v>
      </c>
      <c r="H676" s="6" t="s">
        <v>182</v>
      </c>
    </row>
    <row r="677" spans="7:8" x14ac:dyDescent="0.15">
      <c r="G677" t="s">
        <v>62</v>
      </c>
      <c r="H677" s="6" t="s">
        <v>182</v>
      </c>
    </row>
    <row r="678" spans="7:8" x14ac:dyDescent="0.15">
      <c r="G678" t="s">
        <v>62</v>
      </c>
      <c r="H678" s="6" t="s">
        <v>182</v>
      </c>
    </row>
    <row r="679" spans="7:8" x14ac:dyDescent="0.15">
      <c r="G679" t="s">
        <v>62</v>
      </c>
      <c r="H679" s="6" t="s">
        <v>182</v>
      </c>
    </row>
    <row r="680" spans="7:8" x14ac:dyDescent="0.15">
      <c r="G680" t="s">
        <v>62</v>
      </c>
      <c r="H680" s="6" t="s">
        <v>182</v>
      </c>
    </row>
    <row r="681" spans="7:8" x14ac:dyDescent="0.15">
      <c r="G681" t="s">
        <v>62</v>
      </c>
      <c r="H681" s="6" t="s">
        <v>182</v>
      </c>
    </row>
    <row r="682" spans="7:8" x14ac:dyDescent="0.15">
      <c r="G682" t="s">
        <v>63</v>
      </c>
      <c r="H682" s="6" t="s">
        <v>182</v>
      </c>
    </row>
    <row r="683" spans="7:8" x14ac:dyDescent="0.15">
      <c r="G683" t="s">
        <v>63</v>
      </c>
      <c r="H683" s="6" t="s">
        <v>182</v>
      </c>
    </row>
    <row r="684" spans="7:8" x14ac:dyDescent="0.15">
      <c r="G684" t="s">
        <v>63</v>
      </c>
      <c r="H684" s="6" t="s">
        <v>182</v>
      </c>
    </row>
    <row r="685" spans="7:8" x14ac:dyDescent="0.15">
      <c r="G685" t="s">
        <v>63</v>
      </c>
      <c r="H685" s="6" t="s">
        <v>182</v>
      </c>
    </row>
    <row r="686" spans="7:8" x14ac:dyDescent="0.15">
      <c r="G686" t="s">
        <v>63</v>
      </c>
      <c r="H686" s="6" t="s">
        <v>182</v>
      </c>
    </row>
    <row r="687" spans="7:8" x14ac:dyDescent="0.15">
      <c r="G687" t="s">
        <v>63</v>
      </c>
      <c r="H687" s="6" t="s">
        <v>182</v>
      </c>
    </row>
    <row r="688" spans="7:8" x14ac:dyDescent="0.15">
      <c r="G688" t="s">
        <v>63</v>
      </c>
      <c r="H688" s="6" t="s">
        <v>182</v>
      </c>
    </row>
    <row r="689" spans="7:8" x14ac:dyDescent="0.15">
      <c r="G689" t="s">
        <v>63</v>
      </c>
      <c r="H689" s="6" t="s">
        <v>182</v>
      </c>
    </row>
    <row r="690" spans="7:8" x14ac:dyDescent="0.15">
      <c r="G690" t="s">
        <v>63</v>
      </c>
      <c r="H690" s="6" t="s">
        <v>182</v>
      </c>
    </row>
    <row r="691" spans="7:8" x14ac:dyDescent="0.15">
      <c r="G691" t="s">
        <v>63</v>
      </c>
      <c r="H691" s="6" t="s">
        <v>182</v>
      </c>
    </row>
    <row r="692" spans="7:8" x14ac:dyDescent="0.15">
      <c r="G692" t="s">
        <v>64</v>
      </c>
      <c r="H692" s="6" t="s">
        <v>189</v>
      </c>
    </row>
    <row r="693" spans="7:8" x14ac:dyDescent="0.15">
      <c r="G693" t="s">
        <v>64</v>
      </c>
      <c r="H693" s="6" t="s">
        <v>189</v>
      </c>
    </row>
    <row r="694" spans="7:8" x14ac:dyDescent="0.15">
      <c r="G694" t="s">
        <v>64</v>
      </c>
      <c r="H694" s="6" t="s">
        <v>189</v>
      </c>
    </row>
    <row r="695" spans="7:8" x14ac:dyDescent="0.15">
      <c r="G695" t="s">
        <v>64</v>
      </c>
      <c r="H695" s="6" t="s">
        <v>189</v>
      </c>
    </row>
    <row r="696" spans="7:8" x14ac:dyDescent="0.15">
      <c r="G696" t="s">
        <v>64</v>
      </c>
      <c r="H696" s="6" t="s">
        <v>189</v>
      </c>
    </row>
    <row r="697" spans="7:8" x14ac:dyDescent="0.15">
      <c r="G697" t="s">
        <v>64</v>
      </c>
      <c r="H697" s="6" t="s">
        <v>189</v>
      </c>
    </row>
    <row r="698" spans="7:8" x14ac:dyDescent="0.15">
      <c r="G698" t="s">
        <v>64</v>
      </c>
      <c r="H698" s="6" t="s">
        <v>189</v>
      </c>
    </row>
    <row r="699" spans="7:8" x14ac:dyDescent="0.15">
      <c r="G699" t="s">
        <v>64</v>
      </c>
      <c r="H699" s="6" t="s">
        <v>189</v>
      </c>
    </row>
    <row r="700" spans="7:8" x14ac:dyDescent="0.15">
      <c r="G700" t="s">
        <v>64</v>
      </c>
      <c r="H700" s="6" t="s">
        <v>189</v>
      </c>
    </row>
    <row r="701" spans="7:8" x14ac:dyDescent="0.15">
      <c r="G701" t="s">
        <v>64</v>
      </c>
      <c r="H701" s="6" t="s">
        <v>189</v>
      </c>
    </row>
    <row r="702" spans="7:8" x14ac:dyDescent="0.15">
      <c r="G702" t="s">
        <v>65</v>
      </c>
      <c r="H702" s="6" t="s">
        <v>189</v>
      </c>
    </row>
    <row r="703" spans="7:8" x14ac:dyDescent="0.15">
      <c r="G703" t="s">
        <v>65</v>
      </c>
      <c r="H703" s="6" t="s">
        <v>189</v>
      </c>
    </row>
    <row r="704" spans="7:8" x14ac:dyDescent="0.15">
      <c r="G704" t="s">
        <v>65</v>
      </c>
      <c r="H704" s="6" t="s">
        <v>189</v>
      </c>
    </row>
    <row r="705" spans="7:8" x14ac:dyDescent="0.15">
      <c r="G705" t="s">
        <v>65</v>
      </c>
      <c r="H705" s="6" t="s">
        <v>189</v>
      </c>
    </row>
    <row r="706" spans="7:8" x14ac:dyDescent="0.15">
      <c r="G706" t="s">
        <v>65</v>
      </c>
      <c r="H706" s="6" t="s">
        <v>189</v>
      </c>
    </row>
    <row r="707" spans="7:8" x14ac:dyDescent="0.15">
      <c r="G707" t="s">
        <v>65</v>
      </c>
      <c r="H707" s="6" t="s">
        <v>189</v>
      </c>
    </row>
    <row r="708" spans="7:8" x14ac:dyDescent="0.15">
      <c r="G708" t="s">
        <v>65</v>
      </c>
      <c r="H708" s="6" t="s">
        <v>189</v>
      </c>
    </row>
    <row r="709" spans="7:8" x14ac:dyDescent="0.15">
      <c r="G709" t="s">
        <v>65</v>
      </c>
      <c r="H709" s="6" t="s">
        <v>189</v>
      </c>
    </row>
    <row r="710" spans="7:8" x14ac:dyDescent="0.15">
      <c r="G710" t="s">
        <v>65</v>
      </c>
      <c r="H710" s="6" t="s">
        <v>189</v>
      </c>
    </row>
    <row r="711" spans="7:8" x14ac:dyDescent="0.15">
      <c r="G711" t="s">
        <v>65</v>
      </c>
      <c r="H711" s="6" t="s">
        <v>189</v>
      </c>
    </row>
    <row r="712" spans="7:8" x14ac:dyDescent="0.15">
      <c r="G712" t="s">
        <v>66</v>
      </c>
      <c r="H712" s="6" t="s">
        <v>201</v>
      </c>
    </row>
    <row r="713" spans="7:8" x14ac:dyDescent="0.15">
      <c r="G713" t="s">
        <v>66</v>
      </c>
      <c r="H713" s="6" t="s">
        <v>201</v>
      </c>
    </row>
    <row r="714" spans="7:8" x14ac:dyDescent="0.15">
      <c r="G714" t="s">
        <v>66</v>
      </c>
      <c r="H714" s="6" t="s">
        <v>201</v>
      </c>
    </row>
    <row r="715" spans="7:8" x14ac:dyDescent="0.15">
      <c r="G715" t="s">
        <v>66</v>
      </c>
      <c r="H715" s="6" t="s">
        <v>201</v>
      </c>
    </row>
    <row r="716" spans="7:8" x14ac:dyDescent="0.15">
      <c r="G716" t="s">
        <v>66</v>
      </c>
      <c r="H716" s="6" t="s">
        <v>201</v>
      </c>
    </row>
    <row r="717" spans="7:8" x14ac:dyDescent="0.15">
      <c r="G717" t="s">
        <v>66</v>
      </c>
      <c r="H717" s="6" t="s">
        <v>201</v>
      </c>
    </row>
    <row r="718" spans="7:8" x14ac:dyDescent="0.15">
      <c r="G718" t="s">
        <v>66</v>
      </c>
      <c r="H718" s="6" t="s">
        <v>201</v>
      </c>
    </row>
    <row r="719" spans="7:8" x14ac:dyDescent="0.15">
      <c r="G719" t="s">
        <v>66</v>
      </c>
      <c r="H719" s="6" t="s">
        <v>201</v>
      </c>
    </row>
    <row r="720" spans="7:8" x14ac:dyDescent="0.15">
      <c r="G720" t="s">
        <v>66</v>
      </c>
      <c r="H720" s="6" t="s">
        <v>201</v>
      </c>
    </row>
    <row r="721" spans="7:8" x14ac:dyDescent="0.15">
      <c r="G721" t="s">
        <v>66</v>
      </c>
      <c r="H721" s="6" t="s">
        <v>201</v>
      </c>
    </row>
    <row r="722" spans="7:8" x14ac:dyDescent="0.15">
      <c r="G722" t="s">
        <v>67</v>
      </c>
      <c r="H722" s="6" t="s">
        <v>201</v>
      </c>
    </row>
    <row r="723" spans="7:8" x14ac:dyDescent="0.15">
      <c r="G723" t="s">
        <v>67</v>
      </c>
      <c r="H723" s="6" t="s">
        <v>201</v>
      </c>
    </row>
    <row r="724" spans="7:8" x14ac:dyDescent="0.15">
      <c r="G724" t="s">
        <v>67</v>
      </c>
      <c r="H724" s="6" t="s">
        <v>201</v>
      </c>
    </row>
    <row r="725" spans="7:8" x14ac:dyDescent="0.15">
      <c r="G725" t="s">
        <v>67</v>
      </c>
      <c r="H725" s="6" t="s">
        <v>201</v>
      </c>
    </row>
    <row r="726" spans="7:8" x14ac:dyDescent="0.15">
      <c r="G726" t="s">
        <v>67</v>
      </c>
      <c r="H726" s="6" t="s">
        <v>201</v>
      </c>
    </row>
    <row r="727" spans="7:8" x14ac:dyDescent="0.15">
      <c r="G727" t="s">
        <v>67</v>
      </c>
      <c r="H727" s="6" t="s">
        <v>201</v>
      </c>
    </row>
    <row r="728" spans="7:8" x14ac:dyDescent="0.15">
      <c r="G728" t="s">
        <v>67</v>
      </c>
      <c r="H728" s="6" t="s">
        <v>201</v>
      </c>
    </row>
    <row r="729" spans="7:8" x14ac:dyDescent="0.15">
      <c r="G729" t="s">
        <v>67</v>
      </c>
      <c r="H729" s="6" t="s">
        <v>201</v>
      </c>
    </row>
    <row r="730" spans="7:8" x14ac:dyDescent="0.15">
      <c r="G730" t="s">
        <v>67</v>
      </c>
      <c r="H730" s="6" t="s">
        <v>201</v>
      </c>
    </row>
    <row r="731" spans="7:8" x14ac:dyDescent="0.15">
      <c r="G731" t="s">
        <v>67</v>
      </c>
      <c r="H731" s="6" t="s">
        <v>201</v>
      </c>
    </row>
    <row r="732" spans="7:8" x14ac:dyDescent="0.15">
      <c r="G732" s="1" t="s">
        <v>68</v>
      </c>
      <c r="H732" s="6" t="s">
        <v>195</v>
      </c>
    </row>
    <row r="733" spans="7:8" x14ac:dyDescent="0.15">
      <c r="G733" s="1" t="s">
        <v>68</v>
      </c>
      <c r="H733" s="6" t="s">
        <v>195</v>
      </c>
    </row>
    <row r="734" spans="7:8" x14ac:dyDescent="0.15">
      <c r="G734" s="1" t="s">
        <v>68</v>
      </c>
      <c r="H734" s="6" t="s">
        <v>195</v>
      </c>
    </row>
    <row r="735" spans="7:8" x14ac:dyDescent="0.15">
      <c r="G735" s="1" t="s">
        <v>68</v>
      </c>
      <c r="H735" s="6" t="s">
        <v>195</v>
      </c>
    </row>
    <row r="736" spans="7:8" x14ac:dyDescent="0.15">
      <c r="G736" s="1" t="s">
        <v>68</v>
      </c>
      <c r="H736" s="6" t="s">
        <v>195</v>
      </c>
    </row>
    <row r="737" spans="7:8" x14ac:dyDescent="0.15">
      <c r="G737" s="1" t="s">
        <v>68</v>
      </c>
      <c r="H737" s="6" t="s">
        <v>195</v>
      </c>
    </row>
    <row r="738" spans="7:8" x14ac:dyDescent="0.15">
      <c r="G738" s="1" t="s">
        <v>68</v>
      </c>
      <c r="H738" s="6" t="s">
        <v>195</v>
      </c>
    </row>
    <row r="739" spans="7:8" x14ac:dyDescent="0.15">
      <c r="G739" s="1" t="s">
        <v>68</v>
      </c>
      <c r="H739" s="6" t="s">
        <v>195</v>
      </c>
    </row>
    <row r="740" spans="7:8" x14ac:dyDescent="0.15">
      <c r="G740" s="1" t="s">
        <v>68</v>
      </c>
      <c r="H740" s="6" t="s">
        <v>195</v>
      </c>
    </row>
    <row r="741" spans="7:8" x14ac:dyDescent="0.15">
      <c r="G741" s="1" t="s">
        <v>68</v>
      </c>
      <c r="H741" s="6" t="s">
        <v>195</v>
      </c>
    </row>
    <row r="742" spans="7:8" x14ac:dyDescent="0.15">
      <c r="G742" s="1" t="s">
        <v>69</v>
      </c>
      <c r="H742" s="6" t="s">
        <v>195</v>
      </c>
    </row>
    <row r="743" spans="7:8" x14ac:dyDescent="0.15">
      <c r="G743" s="1" t="s">
        <v>69</v>
      </c>
      <c r="H743" s="6" t="s">
        <v>195</v>
      </c>
    </row>
    <row r="744" spans="7:8" x14ac:dyDescent="0.15">
      <c r="G744" s="1" t="s">
        <v>69</v>
      </c>
      <c r="H744" s="6" t="s">
        <v>195</v>
      </c>
    </row>
    <row r="745" spans="7:8" x14ac:dyDescent="0.15">
      <c r="G745" s="1" t="s">
        <v>69</v>
      </c>
      <c r="H745" s="6" t="s">
        <v>195</v>
      </c>
    </row>
    <row r="746" spans="7:8" x14ac:dyDescent="0.15">
      <c r="G746" s="1" t="s">
        <v>69</v>
      </c>
      <c r="H746" s="6" t="s">
        <v>195</v>
      </c>
    </row>
    <row r="747" spans="7:8" x14ac:dyDescent="0.15">
      <c r="G747" s="1" t="s">
        <v>69</v>
      </c>
      <c r="H747" s="6" t="s">
        <v>195</v>
      </c>
    </row>
    <row r="748" spans="7:8" x14ac:dyDescent="0.15">
      <c r="G748" s="1" t="s">
        <v>69</v>
      </c>
      <c r="H748" s="6" t="s">
        <v>195</v>
      </c>
    </row>
    <row r="749" spans="7:8" x14ac:dyDescent="0.15">
      <c r="G749" s="1" t="s">
        <v>69</v>
      </c>
      <c r="H749" s="6" t="s">
        <v>195</v>
      </c>
    </row>
    <row r="750" spans="7:8" x14ac:dyDescent="0.15">
      <c r="G750" s="1" t="s">
        <v>69</v>
      </c>
      <c r="H750" s="6" t="s">
        <v>195</v>
      </c>
    </row>
    <row r="751" spans="7:8" x14ac:dyDescent="0.15">
      <c r="G751" s="1" t="s">
        <v>69</v>
      </c>
      <c r="H751" s="6" t="s">
        <v>195</v>
      </c>
    </row>
    <row r="752" spans="7:8" x14ac:dyDescent="0.15">
      <c r="G752" t="s">
        <v>70</v>
      </c>
      <c r="H752" s="6" t="s">
        <v>189</v>
      </c>
    </row>
    <row r="753" spans="7:8" x14ac:dyDescent="0.15">
      <c r="G753" t="s">
        <v>70</v>
      </c>
      <c r="H753" s="6" t="s">
        <v>189</v>
      </c>
    </row>
    <row r="754" spans="7:8" x14ac:dyDescent="0.15">
      <c r="G754" t="s">
        <v>70</v>
      </c>
      <c r="H754" s="6" t="s">
        <v>189</v>
      </c>
    </row>
    <row r="755" spans="7:8" x14ac:dyDescent="0.15">
      <c r="G755" t="s">
        <v>70</v>
      </c>
      <c r="H755" s="6" t="s">
        <v>189</v>
      </c>
    </row>
    <row r="756" spans="7:8" x14ac:dyDescent="0.15">
      <c r="G756" t="s">
        <v>70</v>
      </c>
      <c r="H756" s="6" t="s">
        <v>189</v>
      </c>
    </row>
    <row r="757" spans="7:8" x14ac:dyDescent="0.15">
      <c r="G757" t="s">
        <v>70</v>
      </c>
      <c r="H757" s="6" t="s">
        <v>189</v>
      </c>
    </row>
    <row r="758" spans="7:8" x14ac:dyDescent="0.15">
      <c r="G758" t="s">
        <v>70</v>
      </c>
      <c r="H758" s="6" t="s">
        <v>189</v>
      </c>
    </row>
    <row r="759" spans="7:8" x14ac:dyDescent="0.15">
      <c r="G759" t="s">
        <v>70</v>
      </c>
      <c r="H759" s="6" t="s">
        <v>189</v>
      </c>
    </row>
    <row r="760" spans="7:8" x14ac:dyDescent="0.15">
      <c r="G760" t="s">
        <v>70</v>
      </c>
      <c r="H760" s="6" t="s">
        <v>189</v>
      </c>
    </row>
    <row r="761" spans="7:8" x14ac:dyDescent="0.15">
      <c r="G761" t="s">
        <v>70</v>
      </c>
      <c r="H761" s="6" t="s">
        <v>189</v>
      </c>
    </row>
    <row r="762" spans="7:8" x14ac:dyDescent="0.15">
      <c r="G762" s="1" t="s">
        <v>71</v>
      </c>
      <c r="H762" s="6" t="s">
        <v>195</v>
      </c>
    </row>
    <row r="763" spans="7:8" x14ac:dyDescent="0.15">
      <c r="G763" s="1" t="s">
        <v>71</v>
      </c>
      <c r="H763" s="6" t="s">
        <v>195</v>
      </c>
    </row>
    <row r="764" spans="7:8" x14ac:dyDescent="0.15">
      <c r="G764" s="1" t="s">
        <v>71</v>
      </c>
      <c r="H764" s="6" t="s">
        <v>195</v>
      </c>
    </row>
    <row r="765" spans="7:8" x14ac:dyDescent="0.15">
      <c r="G765" s="1" t="s">
        <v>71</v>
      </c>
      <c r="H765" s="6" t="s">
        <v>195</v>
      </c>
    </row>
    <row r="766" spans="7:8" x14ac:dyDescent="0.15">
      <c r="G766" s="1" t="s">
        <v>71</v>
      </c>
      <c r="H766" s="6" t="s">
        <v>195</v>
      </c>
    </row>
    <row r="767" spans="7:8" x14ac:dyDescent="0.15">
      <c r="G767" s="1" t="s">
        <v>71</v>
      </c>
      <c r="H767" s="6" t="s">
        <v>195</v>
      </c>
    </row>
    <row r="768" spans="7:8" x14ac:dyDescent="0.15">
      <c r="G768" s="1" t="s">
        <v>71</v>
      </c>
      <c r="H768" s="6" t="s">
        <v>195</v>
      </c>
    </row>
    <row r="769" spans="7:8" x14ac:dyDescent="0.15">
      <c r="G769" s="1" t="s">
        <v>71</v>
      </c>
      <c r="H769" s="6" t="s">
        <v>195</v>
      </c>
    </row>
    <row r="770" spans="7:8" x14ac:dyDescent="0.15">
      <c r="G770" s="1" t="s">
        <v>71</v>
      </c>
      <c r="H770" s="6" t="s">
        <v>195</v>
      </c>
    </row>
    <row r="771" spans="7:8" x14ac:dyDescent="0.15">
      <c r="G771" s="1" t="s">
        <v>71</v>
      </c>
      <c r="H771" s="6" t="s">
        <v>195</v>
      </c>
    </row>
    <row r="772" spans="7:8" x14ac:dyDescent="0.15">
      <c r="G772" t="s">
        <v>72</v>
      </c>
      <c r="H772" s="6" t="s">
        <v>189</v>
      </c>
    </row>
    <row r="773" spans="7:8" x14ac:dyDescent="0.15">
      <c r="G773" t="s">
        <v>72</v>
      </c>
      <c r="H773" s="6" t="s">
        <v>189</v>
      </c>
    </row>
    <row r="774" spans="7:8" x14ac:dyDescent="0.15">
      <c r="G774" t="s">
        <v>72</v>
      </c>
      <c r="H774" s="6" t="s">
        <v>189</v>
      </c>
    </row>
    <row r="775" spans="7:8" x14ac:dyDescent="0.15">
      <c r="G775" t="s">
        <v>72</v>
      </c>
      <c r="H775" s="6" t="s">
        <v>189</v>
      </c>
    </row>
    <row r="776" spans="7:8" x14ac:dyDescent="0.15">
      <c r="G776" t="s">
        <v>72</v>
      </c>
      <c r="H776" s="6" t="s">
        <v>189</v>
      </c>
    </row>
    <row r="777" spans="7:8" x14ac:dyDescent="0.15">
      <c r="G777" t="s">
        <v>72</v>
      </c>
      <c r="H777" s="6" t="s">
        <v>189</v>
      </c>
    </row>
    <row r="778" spans="7:8" x14ac:dyDescent="0.15">
      <c r="G778" t="s">
        <v>72</v>
      </c>
      <c r="H778" s="6" t="s">
        <v>189</v>
      </c>
    </row>
    <row r="779" spans="7:8" x14ac:dyDescent="0.15">
      <c r="G779" t="s">
        <v>72</v>
      </c>
      <c r="H779" s="6" t="s">
        <v>189</v>
      </c>
    </row>
    <row r="780" spans="7:8" x14ac:dyDescent="0.15">
      <c r="G780" t="s">
        <v>72</v>
      </c>
      <c r="H780" s="6" t="s">
        <v>189</v>
      </c>
    </row>
    <row r="781" spans="7:8" x14ac:dyDescent="0.15">
      <c r="G781" t="s">
        <v>72</v>
      </c>
      <c r="H781" s="6" t="s">
        <v>189</v>
      </c>
    </row>
    <row r="782" spans="7:8" x14ac:dyDescent="0.15">
      <c r="G782" t="s">
        <v>73</v>
      </c>
      <c r="H782" s="6" t="s">
        <v>182</v>
      </c>
    </row>
    <row r="783" spans="7:8" x14ac:dyDescent="0.15">
      <c r="G783" t="s">
        <v>73</v>
      </c>
      <c r="H783" s="6" t="s">
        <v>182</v>
      </c>
    </row>
    <row r="784" spans="7:8" x14ac:dyDescent="0.15">
      <c r="G784" t="s">
        <v>73</v>
      </c>
      <c r="H784" s="6" t="s">
        <v>182</v>
      </c>
    </row>
    <row r="785" spans="7:8" x14ac:dyDescent="0.15">
      <c r="G785" t="s">
        <v>73</v>
      </c>
      <c r="H785" s="6" t="s">
        <v>182</v>
      </c>
    </row>
    <row r="786" spans="7:8" x14ac:dyDescent="0.15">
      <c r="G786" t="s">
        <v>73</v>
      </c>
      <c r="H786" s="6" t="s">
        <v>182</v>
      </c>
    </row>
    <row r="787" spans="7:8" x14ac:dyDescent="0.15">
      <c r="G787" t="s">
        <v>73</v>
      </c>
      <c r="H787" s="6" t="s">
        <v>182</v>
      </c>
    </row>
    <row r="788" spans="7:8" x14ac:dyDescent="0.15">
      <c r="G788" t="s">
        <v>73</v>
      </c>
      <c r="H788" s="6" t="s">
        <v>182</v>
      </c>
    </row>
    <row r="789" spans="7:8" x14ac:dyDescent="0.15">
      <c r="G789" t="s">
        <v>73</v>
      </c>
      <c r="H789" s="6" t="s">
        <v>182</v>
      </c>
    </row>
    <row r="790" spans="7:8" x14ac:dyDescent="0.15">
      <c r="G790" t="s">
        <v>73</v>
      </c>
      <c r="H790" s="6" t="s">
        <v>182</v>
      </c>
    </row>
    <row r="791" spans="7:8" x14ac:dyDescent="0.15">
      <c r="G791" t="s">
        <v>73</v>
      </c>
      <c r="H791" s="6" t="s">
        <v>182</v>
      </c>
    </row>
    <row r="792" spans="7:8" x14ac:dyDescent="0.15">
      <c r="G792" t="s">
        <v>74</v>
      </c>
      <c r="H792" s="6" t="s">
        <v>201</v>
      </c>
    </row>
    <row r="793" spans="7:8" x14ac:dyDescent="0.15">
      <c r="G793" t="s">
        <v>74</v>
      </c>
      <c r="H793" s="6" t="s">
        <v>201</v>
      </c>
    </row>
    <row r="794" spans="7:8" x14ac:dyDescent="0.15">
      <c r="G794" t="s">
        <v>74</v>
      </c>
      <c r="H794" s="6" t="s">
        <v>201</v>
      </c>
    </row>
    <row r="795" spans="7:8" x14ac:dyDescent="0.15">
      <c r="G795" t="s">
        <v>74</v>
      </c>
      <c r="H795" s="6" t="s">
        <v>201</v>
      </c>
    </row>
    <row r="796" spans="7:8" x14ac:dyDescent="0.15">
      <c r="G796" t="s">
        <v>74</v>
      </c>
      <c r="H796" s="6" t="s">
        <v>201</v>
      </c>
    </row>
    <row r="797" spans="7:8" x14ac:dyDescent="0.15">
      <c r="G797" t="s">
        <v>74</v>
      </c>
      <c r="H797" s="6" t="s">
        <v>201</v>
      </c>
    </row>
    <row r="798" spans="7:8" x14ac:dyDescent="0.15">
      <c r="G798" t="s">
        <v>74</v>
      </c>
      <c r="H798" s="6" t="s">
        <v>201</v>
      </c>
    </row>
    <row r="799" spans="7:8" x14ac:dyDescent="0.15">
      <c r="G799" t="s">
        <v>74</v>
      </c>
      <c r="H799" s="6" t="s">
        <v>201</v>
      </c>
    </row>
    <row r="800" spans="7:8" x14ac:dyDescent="0.15">
      <c r="G800" t="s">
        <v>74</v>
      </c>
      <c r="H800" s="6" t="s">
        <v>201</v>
      </c>
    </row>
    <row r="801" spans="7:8" x14ac:dyDescent="0.15">
      <c r="G801" t="s">
        <v>74</v>
      </c>
      <c r="H801" s="6" t="s">
        <v>201</v>
      </c>
    </row>
    <row r="802" spans="7:8" x14ac:dyDescent="0.15">
      <c r="G802" s="1" t="s">
        <v>75</v>
      </c>
      <c r="H802" s="6" t="s">
        <v>195</v>
      </c>
    </row>
    <row r="803" spans="7:8" x14ac:dyDescent="0.15">
      <c r="G803" s="1" t="s">
        <v>75</v>
      </c>
      <c r="H803" s="6" t="s">
        <v>195</v>
      </c>
    </row>
    <row r="804" spans="7:8" x14ac:dyDescent="0.15">
      <c r="G804" s="1" t="s">
        <v>75</v>
      </c>
      <c r="H804" s="6" t="s">
        <v>195</v>
      </c>
    </row>
    <row r="805" spans="7:8" x14ac:dyDescent="0.15">
      <c r="G805" s="1" t="s">
        <v>75</v>
      </c>
      <c r="H805" s="6" t="s">
        <v>195</v>
      </c>
    </row>
    <row r="806" spans="7:8" x14ac:dyDescent="0.15">
      <c r="G806" s="1" t="s">
        <v>75</v>
      </c>
      <c r="H806" s="6" t="s">
        <v>195</v>
      </c>
    </row>
    <row r="807" spans="7:8" x14ac:dyDescent="0.15">
      <c r="G807" s="1" t="s">
        <v>75</v>
      </c>
      <c r="H807" s="6" t="s">
        <v>195</v>
      </c>
    </row>
    <row r="808" spans="7:8" x14ac:dyDescent="0.15">
      <c r="G808" s="1" t="s">
        <v>75</v>
      </c>
      <c r="H808" s="6" t="s">
        <v>195</v>
      </c>
    </row>
    <row r="809" spans="7:8" x14ac:dyDescent="0.15">
      <c r="G809" s="1" t="s">
        <v>75</v>
      </c>
      <c r="H809" s="6" t="s">
        <v>195</v>
      </c>
    </row>
    <row r="810" spans="7:8" x14ac:dyDescent="0.15">
      <c r="G810" s="1" t="s">
        <v>75</v>
      </c>
      <c r="H810" s="6" t="s">
        <v>195</v>
      </c>
    </row>
    <row r="811" spans="7:8" x14ac:dyDescent="0.15">
      <c r="G811" s="1" t="s">
        <v>75</v>
      </c>
      <c r="H811" s="6" t="s">
        <v>195</v>
      </c>
    </row>
    <row r="812" spans="7:8" x14ac:dyDescent="0.15">
      <c r="G812" t="s">
        <v>76</v>
      </c>
      <c r="H812" s="6" t="s">
        <v>201</v>
      </c>
    </row>
    <row r="813" spans="7:8" x14ac:dyDescent="0.15">
      <c r="G813" t="s">
        <v>76</v>
      </c>
      <c r="H813" s="6" t="s">
        <v>201</v>
      </c>
    </row>
    <row r="814" spans="7:8" x14ac:dyDescent="0.15">
      <c r="G814" t="s">
        <v>76</v>
      </c>
      <c r="H814" s="6" t="s">
        <v>201</v>
      </c>
    </row>
    <row r="815" spans="7:8" x14ac:dyDescent="0.15">
      <c r="G815" t="s">
        <v>76</v>
      </c>
      <c r="H815" s="6" t="s">
        <v>201</v>
      </c>
    </row>
    <row r="816" spans="7:8" x14ac:dyDescent="0.15">
      <c r="G816" t="s">
        <v>76</v>
      </c>
      <c r="H816" s="6" t="s">
        <v>201</v>
      </c>
    </row>
    <row r="817" spans="7:8" x14ac:dyDescent="0.15">
      <c r="G817" t="s">
        <v>76</v>
      </c>
      <c r="H817" s="6" t="s">
        <v>201</v>
      </c>
    </row>
    <row r="818" spans="7:8" x14ac:dyDescent="0.15">
      <c r="G818" t="s">
        <v>76</v>
      </c>
      <c r="H818" s="6" t="s">
        <v>201</v>
      </c>
    </row>
    <row r="819" spans="7:8" x14ac:dyDescent="0.15">
      <c r="G819" t="s">
        <v>76</v>
      </c>
      <c r="H819" s="6" t="s">
        <v>201</v>
      </c>
    </row>
    <row r="820" spans="7:8" x14ac:dyDescent="0.15">
      <c r="G820" t="s">
        <v>76</v>
      </c>
      <c r="H820" s="6" t="s">
        <v>201</v>
      </c>
    </row>
    <row r="821" spans="7:8" x14ac:dyDescent="0.15">
      <c r="G821" t="s">
        <v>76</v>
      </c>
      <c r="H821" s="6" t="s">
        <v>201</v>
      </c>
    </row>
    <row r="822" spans="7:8" x14ac:dyDescent="0.15">
      <c r="G822" t="s">
        <v>77</v>
      </c>
      <c r="H822" s="6" t="s">
        <v>202</v>
      </c>
    </row>
    <row r="823" spans="7:8" x14ac:dyDescent="0.15">
      <c r="G823" t="s">
        <v>77</v>
      </c>
      <c r="H823" s="6" t="s">
        <v>202</v>
      </c>
    </row>
    <row r="824" spans="7:8" x14ac:dyDescent="0.15">
      <c r="G824" t="s">
        <v>77</v>
      </c>
      <c r="H824" s="6" t="s">
        <v>202</v>
      </c>
    </row>
    <row r="825" spans="7:8" x14ac:dyDescent="0.15">
      <c r="G825" t="s">
        <v>77</v>
      </c>
      <c r="H825" s="6" t="s">
        <v>202</v>
      </c>
    </row>
    <row r="826" spans="7:8" x14ac:dyDescent="0.15">
      <c r="G826" t="s">
        <v>77</v>
      </c>
      <c r="H826" s="6" t="s">
        <v>202</v>
      </c>
    </row>
    <row r="827" spans="7:8" x14ac:dyDescent="0.15">
      <c r="G827" t="s">
        <v>77</v>
      </c>
      <c r="H827" s="6" t="s">
        <v>202</v>
      </c>
    </row>
    <row r="828" spans="7:8" x14ac:dyDescent="0.15">
      <c r="G828" t="s">
        <v>77</v>
      </c>
      <c r="H828" s="6" t="s">
        <v>202</v>
      </c>
    </row>
    <row r="829" spans="7:8" x14ac:dyDescent="0.15">
      <c r="G829" t="s">
        <v>77</v>
      </c>
      <c r="H829" s="6" t="s">
        <v>202</v>
      </c>
    </row>
    <row r="830" spans="7:8" x14ac:dyDescent="0.15">
      <c r="G830" t="s">
        <v>77</v>
      </c>
      <c r="H830" s="6" t="s">
        <v>202</v>
      </c>
    </row>
    <row r="831" spans="7:8" x14ac:dyDescent="0.15">
      <c r="G831" t="s">
        <v>77</v>
      </c>
      <c r="H831" s="6" t="s">
        <v>202</v>
      </c>
    </row>
    <row r="832" spans="7:8" x14ac:dyDescent="0.15">
      <c r="G832" t="s">
        <v>184</v>
      </c>
      <c r="H832" s="6" t="s">
        <v>201</v>
      </c>
    </row>
    <row r="833" spans="7:8" x14ac:dyDescent="0.15">
      <c r="G833" t="s">
        <v>184</v>
      </c>
      <c r="H833" s="6" t="s">
        <v>201</v>
      </c>
    </row>
    <row r="834" spans="7:8" x14ac:dyDescent="0.15">
      <c r="G834" t="s">
        <v>184</v>
      </c>
      <c r="H834" s="6" t="s">
        <v>201</v>
      </c>
    </row>
    <row r="835" spans="7:8" x14ac:dyDescent="0.15">
      <c r="G835" t="s">
        <v>184</v>
      </c>
      <c r="H835" s="6" t="s">
        <v>201</v>
      </c>
    </row>
    <row r="836" spans="7:8" x14ac:dyDescent="0.15">
      <c r="G836" t="s">
        <v>184</v>
      </c>
      <c r="H836" s="6" t="s">
        <v>201</v>
      </c>
    </row>
    <row r="837" spans="7:8" x14ac:dyDescent="0.15">
      <c r="G837" t="s">
        <v>184</v>
      </c>
      <c r="H837" s="6" t="s">
        <v>201</v>
      </c>
    </row>
    <row r="838" spans="7:8" x14ac:dyDescent="0.15">
      <c r="G838" t="s">
        <v>184</v>
      </c>
      <c r="H838" s="6" t="s">
        <v>201</v>
      </c>
    </row>
    <row r="839" spans="7:8" x14ac:dyDescent="0.15">
      <c r="G839" t="s">
        <v>184</v>
      </c>
      <c r="H839" s="6" t="s">
        <v>201</v>
      </c>
    </row>
    <row r="840" spans="7:8" x14ac:dyDescent="0.15">
      <c r="G840" t="s">
        <v>184</v>
      </c>
      <c r="H840" s="6" t="s">
        <v>201</v>
      </c>
    </row>
    <row r="841" spans="7:8" x14ac:dyDescent="0.15">
      <c r="G841" t="s">
        <v>184</v>
      </c>
      <c r="H841" s="6" t="s">
        <v>201</v>
      </c>
    </row>
    <row r="842" spans="7:8" x14ac:dyDescent="0.15">
      <c r="G842" t="s">
        <v>78</v>
      </c>
      <c r="H842" s="6" t="s">
        <v>201</v>
      </c>
    </row>
    <row r="843" spans="7:8" x14ac:dyDescent="0.15">
      <c r="G843" t="s">
        <v>78</v>
      </c>
      <c r="H843" s="6" t="s">
        <v>201</v>
      </c>
    </row>
    <row r="844" spans="7:8" x14ac:dyDescent="0.15">
      <c r="G844" t="s">
        <v>78</v>
      </c>
      <c r="H844" s="6" t="s">
        <v>201</v>
      </c>
    </row>
    <row r="845" spans="7:8" x14ac:dyDescent="0.15">
      <c r="G845" t="s">
        <v>78</v>
      </c>
      <c r="H845" s="6" t="s">
        <v>201</v>
      </c>
    </row>
    <row r="846" spans="7:8" x14ac:dyDescent="0.15">
      <c r="G846" t="s">
        <v>78</v>
      </c>
      <c r="H846" s="6" t="s">
        <v>201</v>
      </c>
    </row>
    <row r="847" spans="7:8" x14ac:dyDescent="0.15">
      <c r="G847" t="s">
        <v>78</v>
      </c>
      <c r="H847" s="6" t="s">
        <v>201</v>
      </c>
    </row>
    <row r="848" spans="7:8" x14ac:dyDescent="0.15">
      <c r="G848" t="s">
        <v>78</v>
      </c>
      <c r="H848" s="6" t="s">
        <v>201</v>
      </c>
    </row>
    <row r="849" spans="7:8" x14ac:dyDescent="0.15">
      <c r="G849" t="s">
        <v>78</v>
      </c>
      <c r="H849" s="6" t="s">
        <v>201</v>
      </c>
    </row>
    <row r="850" spans="7:8" x14ac:dyDescent="0.15">
      <c r="G850" t="s">
        <v>78</v>
      </c>
      <c r="H850" s="6" t="s">
        <v>201</v>
      </c>
    </row>
    <row r="851" spans="7:8" x14ac:dyDescent="0.15">
      <c r="G851" t="s">
        <v>78</v>
      </c>
      <c r="H851" s="6" t="s">
        <v>201</v>
      </c>
    </row>
    <row r="852" spans="7:8" x14ac:dyDescent="0.15">
      <c r="G852" t="s">
        <v>79</v>
      </c>
      <c r="H852" s="6" t="s">
        <v>189</v>
      </c>
    </row>
    <row r="853" spans="7:8" x14ac:dyDescent="0.15">
      <c r="G853" t="s">
        <v>79</v>
      </c>
      <c r="H853" s="6" t="s">
        <v>189</v>
      </c>
    </row>
    <row r="854" spans="7:8" x14ac:dyDescent="0.15">
      <c r="G854" t="s">
        <v>79</v>
      </c>
      <c r="H854" s="6" t="s">
        <v>189</v>
      </c>
    </row>
    <row r="855" spans="7:8" x14ac:dyDescent="0.15">
      <c r="G855" t="s">
        <v>79</v>
      </c>
      <c r="H855" s="6" t="s">
        <v>189</v>
      </c>
    </row>
    <row r="856" spans="7:8" x14ac:dyDescent="0.15">
      <c r="G856" t="s">
        <v>79</v>
      </c>
      <c r="H856" s="6" t="s">
        <v>189</v>
      </c>
    </row>
    <row r="857" spans="7:8" x14ac:dyDescent="0.15">
      <c r="G857" t="s">
        <v>79</v>
      </c>
      <c r="H857" s="6" t="s">
        <v>189</v>
      </c>
    </row>
    <row r="858" spans="7:8" x14ac:dyDescent="0.15">
      <c r="G858" t="s">
        <v>79</v>
      </c>
      <c r="H858" s="6" t="s">
        <v>189</v>
      </c>
    </row>
    <row r="859" spans="7:8" x14ac:dyDescent="0.15">
      <c r="G859" t="s">
        <v>79</v>
      </c>
      <c r="H859" s="6" t="s">
        <v>189</v>
      </c>
    </row>
    <row r="860" spans="7:8" x14ac:dyDescent="0.15">
      <c r="G860" t="s">
        <v>79</v>
      </c>
      <c r="H860" s="6" t="s">
        <v>189</v>
      </c>
    </row>
    <row r="861" spans="7:8" x14ac:dyDescent="0.15">
      <c r="G861" t="s">
        <v>79</v>
      </c>
      <c r="H861" s="6" t="s">
        <v>189</v>
      </c>
    </row>
    <row r="862" spans="7:8" x14ac:dyDescent="0.15">
      <c r="G862" s="1" t="s">
        <v>80</v>
      </c>
      <c r="H862" s="6" t="s">
        <v>195</v>
      </c>
    </row>
    <row r="863" spans="7:8" x14ac:dyDescent="0.15">
      <c r="G863" s="1" t="s">
        <v>80</v>
      </c>
      <c r="H863" s="6" t="s">
        <v>195</v>
      </c>
    </row>
    <row r="864" spans="7:8" x14ac:dyDescent="0.15">
      <c r="G864" s="1" t="s">
        <v>80</v>
      </c>
      <c r="H864" s="6" t="s">
        <v>195</v>
      </c>
    </row>
    <row r="865" spans="7:8" x14ac:dyDescent="0.15">
      <c r="G865" s="1" t="s">
        <v>80</v>
      </c>
      <c r="H865" s="6" t="s">
        <v>195</v>
      </c>
    </row>
    <row r="866" spans="7:8" x14ac:dyDescent="0.15">
      <c r="G866" s="1" t="s">
        <v>80</v>
      </c>
      <c r="H866" s="6" t="s">
        <v>195</v>
      </c>
    </row>
    <row r="867" spans="7:8" x14ac:dyDescent="0.15">
      <c r="G867" s="1" t="s">
        <v>80</v>
      </c>
      <c r="H867" s="6" t="s">
        <v>195</v>
      </c>
    </row>
    <row r="868" spans="7:8" x14ac:dyDescent="0.15">
      <c r="G868" s="1" t="s">
        <v>80</v>
      </c>
      <c r="H868" s="6" t="s">
        <v>195</v>
      </c>
    </row>
    <row r="869" spans="7:8" x14ac:dyDescent="0.15">
      <c r="G869" s="1" t="s">
        <v>80</v>
      </c>
      <c r="H869" s="6" t="s">
        <v>195</v>
      </c>
    </row>
    <row r="870" spans="7:8" x14ac:dyDescent="0.15">
      <c r="G870" s="1" t="s">
        <v>80</v>
      </c>
      <c r="H870" s="6" t="s">
        <v>195</v>
      </c>
    </row>
    <row r="871" spans="7:8" x14ac:dyDescent="0.15">
      <c r="G871" s="1" t="s">
        <v>80</v>
      </c>
      <c r="H871" s="6" t="s">
        <v>195</v>
      </c>
    </row>
    <row r="872" spans="7:8" x14ac:dyDescent="0.15">
      <c r="G872" t="s">
        <v>81</v>
      </c>
      <c r="H872" s="6" t="s">
        <v>201</v>
      </c>
    </row>
    <row r="873" spans="7:8" x14ac:dyDescent="0.15">
      <c r="G873" t="s">
        <v>81</v>
      </c>
      <c r="H873" s="6" t="s">
        <v>201</v>
      </c>
    </row>
    <row r="874" spans="7:8" x14ac:dyDescent="0.15">
      <c r="G874" t="s">
        <v>81</v>
      </c>
      <c r="H874" s="6" t="s">
        <v>201</v>
      </c>
    </row>
    <row r="875" spans="7:8" x14ac:dyDescent="0.15">
      <c r="G875" t="s">
        <v>81</v>
      </c>
      <c r="H875" s="6" t="s">
        <v>201</v>
      </c>
    </row>
    <row r="876" spans="7:8" x14ac:dyDescent="0.15">
      <c r="G876" t="s">
        <v>81</v>
      </c>
      <c r="H876" s="6" t="s">
        <v>201</v>
      </c>
    </row>
    <row r="877" spans="7:8" x14ac:dyDescent="0.15">
      <c r="G877" t="s">
        <v>81</v>
      </c>
      <c r="H877" s="6" t="s">
        <v>201</v>
      </c>
    </row>
    <row r="878" spans="7:8" x14ac:dyDescent="0.15">
      <c r="G878" t="s">
        <v>81</v>
      </c>
      <c r="H878" s="6" t="s">
        <v>201</v>
      </c>
    </row>
    <row r="879" spans="7:8" x14ac:dyDescent="0.15">
      <c r="G879" t="s">
        <v>81</v>
      </c>
      <c r="H879" s="6" t="s">
        <v>201</v>
      </c>
    </row>
    <row r="880" spans="7:8" x14ac:dyDescent="0.15">
      <c r="G880" t="s">
        <v>81</v>
      </c>
      <c r="H880" s="6" t="s">
        <v>201</v>
      </c>
    </row>
    <row r="881" spans="7:8" x14ac:dyDescent="0.15">
      <c r="G881" t="s">
        <v>81</v>
      </c>
      <c r="H881" s="6" t="s">
        <v>201</v>
      </c>
    </row>
    <row r="882" spans="7:8" x14ac:dyDescent="0.15">
      <c r="G882" t="s">
        <v>185</v>
      </c>
      <c r="H882" s="6" t="s">
        <v>201</v>
      </c>
    </row>
    <row r="883" spans="7:8" x14ac:dyDescent="0.15">
      <c r="G883" t="s">
        <v>185</v>
      </c>
      <c r="H883" s="6" t="s">
        <v>201</v>
      </c>
    </row>
    <row r="884" spans="7:8" x14ac:dyDescent="0.15">
      <c r="G884" t="s">
        <v>185</v>
      </c>
      <c r="H884" s="6" t="s">
        <v>201</v>
      </c>
    </row>
    <row r="885" spans="7:8" x14ac:dyDescent="0.15">
      <c r="G885" t="s">
        <v>185</v>
      </c>
      <c r="H885" s="6" t="s">
        <v>201</v>
      </c>
    </row>
    <row r="886" spans="7:8" x14ac:dyDescent="0.15">
      <c r="G886" t="s">
        <v>185</v>
      </c>
      <c r="H886" s="6" t="s">
        <v>201</v>
      </c>
    </row>
    <row r="887" spans="7:8" x14ac:dyDescent="0.15">
      <c r="G887" t="s">
        <v>185</v>
      </c>
      <c r="H887" s="6" t="s">
        <v>201</v>
      </c>
    </row>
    <row r="888" spans="7:8" x14ac:dyDescent="0.15">
      <c r="G888" t="s">
        <v>185</v>
      </c>
      <c r="H888" s="6" t="s">
        <v>201</v>
      </c>
    </row>
    <row r="889" spans="7:8" x14ac:dyDescent="0.15">
      <c r="G889" t="s">
        <v>185</v>
      </c>
      <c r="H889" s="6" t="s">
        <v>201</v>
      </c>
    </row>
    <row r="890" spans="7:8" x14ac:dyDescent="0.15">
      <c r="G890" t="s">
        <v>185</v>
      </c>
      <c r="H890" s="6" t="s">
        <v>201</v>
      </c>
    </row>
    <row r="891" spans="7:8" x14ac:dyDescent="0.15">
      <c r="G891" t="s">
        <v>185</v>
      </c>
      <c r="H891" s="6" t="s">
        <v>201</v>
      </c>
    </row>
    <row r="892" spans="7:8" x14ac:dyDescent="0.15">
      <c r="G892" t="s">
        <v>82</v>
      </c>
      <c r="H892" s="6" t="s">
        <v>189</v>
      </c>
    </row>
    <row r="893" spans="7:8" x14ac:dyDescent="0.15">
      <c r="G893" t="s">
        <v>82</v>
      </c>
      <c r="H893" s="6" t="s">
        <v>189</v>
      </c>
    </row>
    <row r="894" spans="7:8" x14ac:dyDescent="0.15">
      <c r="G894" t="s">
        <v>82</v>
      </c>
      <c r="H894" s="6" t="s">
        <v>189</v>
      </c>
    </row>
    <row r="895" spans="7:8" x14ac:dyDescent="0.15">
      <c r="G895" t="s">
        <v>82</v>
      </c>
      <c r="H895" s="6" t="s">
        <v>189</v>
      </c>
    </row>
    <row r="896" spans="7:8" x14ac:dyDescent="0.15">
      <c r="G896" t="s">
        <v>82</v>
      </c>
      <c r="H896" s="6" t="s">
        <v>189</v>
      </c>
    </row>
    <row r="897" spans="7:8" x14ac:dyDescent="0.15">
      <c r="G897" t="s">
        <v>82</v>
      </c>
      <c r="H897" s="6" t="s">
        <v>189</v>
      </c>
    </row>
    <row r="898" spans="7:8" x14ac:dyDescent="0.15">
      <c r="G898" t="s">
        <v>82</v>
      </c>
      <c r="H898" s="6" t="s">
        <v>189</v>
      </c>
    </row>
    <row r="899" spans="7:8" x14ac:dyDescent="0.15">
      <c r="G899" t="s">
        <v>82</v>
      </c>
      <c r="H899" s="6" t="s">
        <v>189</v>
      </c>
    </row>
    <row r="900" spans="7:8" x14ac:dyDescent="0.15">
      <c r="G900" t="s">
        <v>82</v>
      </c>
      <c r="H900" s="6" t="s">
        <v>189</v>
      </c>
    </row>
    <row r="901" spans="7:8" x14ac:dyDescent="0.15">
      <c r="G901" t="s">
        <v>82</v>
      </c>
      <c r="H901" s="6" t="s">
        <v>189</v>
      </c>
    </row>
    <row r="902" spans="7:8" x14ac:dyDescent="0.15">
      <c r="G902" s="1" t="s">
        <v>83</v>
      </c>
      <c r="H902" s="6" t="s">
        <v>195</v>
      </c>
    </row>
    <row r="903" spans="7:8" x14ac:dyDescent="0.15">
      <c r="G903" s="1" t="s">
        <v>83</v>
      </c>
      <c r="H903" s="6" t="s">
        <v>195</v>
      </c>
    </row>
    <row r="904" spans="7:8" x14ac:dyDescent="0.15">
      <c r="G904" s="1" t="s">
        <v>83</v>
      </c>
      <c r="H904" s="6" t="s">
        <v>195</v>
      </c>
    </row>
    <row r="905" spans="7:8" x14ac:dyDescent="0.15">
      <c r="G905" s="1" t="s">
        <v>83</v>
      </c>
      <c r="H905" s="6" t="s">
        <v>195</v>
      </c>
    </row>
    <row r="906" spans="7:8" x14ac:dyDescent="0.15">
      <c r="G906" s="1" t="s">
        <v>83</v>
      </c>
      <c r="H906" s="6" t="s">
        <v>195</v>
      </c>
    </row>
    <row r="907" spans="7:8" x14ac:dyDescent="0.15">
      <c r="G907" s="1" t="s">
        <v>83</v>
      </c>
      <c r="H907" s="6" t="s">
        <v>195</v>
      </c>
    </row>
    <row r="908" spans="7:8" x14ac:dyDescent="0.15">
      <c r="G908" s="1" t="s">
        <v>83</v>
      </c>
      <c r="H908" s="6" t="s">
        <v>195</v>
      </c>
    </row>
    <row r="909" spans="7:8" x14ac:dyDescent="0.15">
      <c r="G909" s="1" t="s">
        <v>83</v>
      </c>
      <c r="H909" s="6" t="s">
        <v>195</v>
      </c>
    </row>
    <row r="910" spans="7:8" x14ac:dyDescent="0.15">
      <c r="G910" s="1" t="s">
        <v>83</v>
      </c>
      <c r="H910" s="6" t="s">
        <v>195</v>
      </c>
    </row>
    <row r="911" spans="7:8" x14ac:dyDescent="0.15">
      <c r="G911" s="1" t="s">
        <v>83</v>
      </c>
      <c r="H911" s="6" t="s">
        <v>195</v>
      </c>
    </row>
    <row r="912" spans="7:8" x14ac:dyDescent="0.15">
      <c r="G912" t="s">
        <v>84</v>
      </c>
      <c r="H912" s="6" t="s">
        <v>202</v>
      </c>
    </row>
    <row r="913" spans="7:8" x14ac:dyDescent="0.15">
      <c r="G913" t="s">
        <v>84</v>
      </c>
      <c r="H913" s="6" t="s">
        <v>202</v>
      </c>
    </row>
    <row r="914" spans="7:8" x14ac:dyDescent="0.15">
      <c r="G914" t="s">
        <v>84</v>
      </c>
      <c r="H914" s="6" t="s">
        <v>202</v>
      </c>
    </row>
    <row r="915" spans="7:8" x14ac:dyDescent="0.15">
      <c r="G915" t="s">
        <v>84</v>
      </c>
      <c r="H915" s="6" t="s">
        <v>202</v>
      </c>
    </row>
    <row r="916" spans="7:8" x14ac:dyDescent="0.15">
      <c r="G916" t="s">
        <v>84</v>
      </c>
      <c r="H916" s="6" t="s">
        <v>202</v>
      </c>
    </row>
    <row r="917" spans="7:8" x14ac:dyDescent="0.15">
      <c r="G917" t="s">
        <v>84</v>
      </c>
      <c r="H917" s="6" t="s">
        <v>202</v>
      </c>
    </row>
    <row r="918" spans="7:8" x14ac:dyDescent="0.15">
      <c r="G918" t="s">
        <v>84</v>
      </c>
      <c r="H918" s="6" t="s">
        <v>202</v>
      </c>
    </row>
    <row r="919" spans="7:8" x14ac:dyDescent="0.15">
      <c r="G919" t="s">
        <v>84</v>
      </c>
      <c r="H919" s="6" t="s">
        <v>202</v>
      </c>
    </row>
    <row r="920" spans="7:8" x14ac:dyDescent="0.15">
      <c r="G920" t="s">
        <v>84</v>
      </c>
      <c r="H920" s="6" t="s">
        <v>202</v>
      </c>
    </row>
    <row r="921" spans="7:8" x14ac:dyDescent="0.15">
      <c r="G921" t="s">
        <v>84</v>
      </c>
      <c r="H921" s="6" t="s">
        <v>202</v>
      </c>
    </row>
    <row r="922" spans="7:8" x14ac:dyDescent="0.15">
      <c r="G922" t="s">
        <v>85</v>
      </c>
      <c r="H922" s="6" t="s">
        <v>202</v>
      </c>
    </row>
    <row r="923" spans="7:8" x14ac:dyDescent="0.15">
      <c r="G923" t="s">
        <v>85</v>
      </c>
      <c r="H923" s="6" t="s">
        <v>202</v>
      </c>
    </row>
    <row r="924" spans="7:8" x14ac:dyDescent="0.15">
      <c r="G924" t="s">
        <v>85</v>
      </c>
      <c r="H924" s="6" t="s">
        <v>202</v>
      </c>
    </row>
    <row r="925" spans="7:8" x14ac:dyDescent="0.15">
      <c r="G925" t="s">
        <v>85</v>
      </c>
      <c r="H925" s="6" t="s">
        <v>202</v>
      </c>
    </row>
    <row r="926" spans="7:8" x14ac:dyDescent="0.15">
      <c r="G926" t="s">
        <v>85</v>
      </c>
      <c r="H926" s="6" t="s">
        <v>202</v>
      </c>
    </row>
    <row r="927" spans="7:8" x14ac:dyDescent="0.15">
      <c r="G927" t="s">
        <v>85</v>
      </c>
      <c r="H927" s="6" t="s">
        <v>202</v>
      </c>
    </row>
    <row r="928" spans="7:8" x14ac:dyDescent="0.15">
      <c r="G928" t="s">
        <v>85</v>
      </c>
      <c r="H928" s="6" t="s">
        <v>202</v>
      </c>
    </row>
    <row r="929" spans="7:8" x14ac:dyDescent="0.15">
      <c r="G929" t="s">
        <v>85</v>
      </c>
      <c r="H929" s="6" t="s">
        <v>202</v>
      </c>
    </row>
    <row r="930" spans="7:8" x14ac:dyDescent="0.15">
      <c r="G930" t="s">
        <v>85</v>
      </c>
      <c r="H930" s="6" t="s">
        <v>202</v>
      </c>
    </row>
    <row r="931" spans="7:8" x14ac:dyDescent="0.15">
      <c r="G931" t="s">
        <v>85</v>
      </c>
      <c r="H931" s="6" t="s">
        <v>202</v>
      </c>
    </row>
    <row r="932" spans="7:8" x14ac:dyDescent="0.15">
      <c r="G932" t="s">
        <v>177</v>
      </c>
      <c r="H932" s="6" t="s">
        <v>202</v>
      </c>
    </row>
    <row r="933" spans="7:8" x14ac:dyDescent="0.15">
      <c r="G933" t="s">
        <v>177</v>
      </c>
      <c r="H933" s="6" t="s">
        <v>202</v>
      </c>
    </row>
    <row r="934" spans="7:8" x14ac:dyDescent="0.15">
      <c r="G934" t="s">
        <v>177</v>
      </c>
      <c r="H934" s="6" t="s">
        <v>202</v>
      </c>
    </row>
    <row r="935" spans="7:8" x14ac:dyDescent="0.15">
      <c r="G935" t="s">
        <v>177</v>
      </c>
      <c r="H935" s="6" t="s">
        <v>202</v>
      </c>
    </row>
    <row r="936" spans="7:8" x14ac:dyDescent="0.15">
      <c r="G936" t="s">
        <v>177</v>
      </c>
      <c r="H936" s="6" t="s">
        <v>202</v>
      </c>
    </row>
    <row r="937" spans="7:8" x14ac:dyDescent="0.15">
      <c r="G937" t="s">
        <v>177</v>
      </c>
      <c r="H937" s="6" t="s">
        <v>202</v>
      </c>
    </row>
    <row r="938" spans="7:8" x14ac:dyDescent="0.15">
      <c r="G938" t="s">
        <v>177</v>
      </c>
      <c r="H938" s="6" t="s">
        <v>202</v>
      </c>
    </row>
    <row r="939" spans="7:8" x14ac:dyDescent="0.15">
      <c r="G939" t="s">
        <v>177</v>
      </c>
      <c r="H939" s="6" t="s">
        <v>202</v>
      </c>
    </row>
    <row r="940" spans="7:8" x14ac:dyDescent="0.15">
      <c r="G940" t="s">
        <v>177</v>
      </c>
      <c r="H940" s="6" t="s">
        <v>202</v>
      </c>
    </row>
    <row r="941" spans="7:8" x14ac:dyDescent="0.15">
      <c r="G941" t="s">
        <v>177</v>
      </c>
      <c r="H941" s="6" t="s">
        <v>202</v>
      </c>
    </row>
    <row r="942" spans="7:8" x14ac:dyDescent="0.15">
      <c r="G942" t="s">
        <v>86</v>
      </c>
      <c r="H942" s="6" t="s">
        <v>189</v>
      </c>
    </row>
    <row r="943" spans="7:8" x14ac:dyDescent="0.15">
      <c r="G943" t="s">
        <v>86</v>
      </c>
      <c r="H943" s="6" t="s">
        <v>189</v>
      </c>
    </row>
    <row r="944" spans="7:8" x14ac:dyDescent="0.15">
      <c r="G944" t="s">
        <v>86</v>
      </c>
      <c r="H944" s="6" t="s">
        <v>189</v>
      </c>
    </row>
    <row r="945" spans="7:8" x14ac:dyDescent="0.15">
      <c r="G945" t="s">
        <v>86</v>
      </c>
      <c r="H945" s="6" t="s">
        <v>189</v>
      </c>
    </row>
    <row r="946" spans="7:8" x14ac:dyDescent="0.15">
      <c r="G946" t="s">
        <v>86</v>
      </c>
      <c r="H946" s="6" t="s">
        <v>189</v>
      </c>
    </row>
    <row r="947" spans="7:8" x14ac:dyDescent="0.15">
      <c r="G947" t="s">
        <v>86</v>
      </c>
      <c r="H947" s="6" t="s">
        <v>189</v>
      </c>
    </row>
    <row r="948" spans="7:8" x14ac:dyDescent="0.15">
      <c r="G948" t="s">
        <v>86</v>
      </c>
      <c r="H948" s="6" t="s">
        <v>189</v>
      </c>
    </row>
    <row r="949" spans="7:8" x14ac:dyDescent="0.15">
      <c r="G949" t="s">
        <v>86</v>
      </c>
      <c r="H949" s="6" t="s">
        <v>189</v>
      </c>
    </row>
    <row r="950" spans="7:8" x14ac:dyDescent="0.15">
      <c r="G950" t="s">
        <v>86</v>
      </c>
      <c r="H950" s="6" t="s">
        <v>189</v>
      </c>
    </row>
    <row r="951" spans="7:8" x14ac:dyDescent="0.15">
      <c r="G951" t="s">
        <v>86</v>
      </c>
      <c r="H951" s="6" t="s">
        <v>189</v>
      </c>
    </row>
    <row r="952" spans="7:8" x14ac:dyDescent="0.15">
      <c r="G952" t="s">
        <v>87</v>
      </c>
      <c r="H952" s="6" t="s">
        <v>189</v>
      </c>
    </row>
    <row r="953" spans="7:8" x14ac:dyDescent="0.15">
      <c r="G953" t="s">
        <v>87</v>
      </c>
      <c r="H953" s="6" t="s">
        <v>189</v>
      </c>
    </row>
    <row r="954" spans="7:8" x14ac:dyDescent="0.15">
      <c r="G954" t="s">
        <v>87</v>
      </c>
      <c r="H954" s="6" t="s">
        <v>189</v>
      </c>
    </row>
    <row r="955" spans="7:8" x14ac:dyDescent="0.15">
      <c r="G955" t="s">
        <v>87</v>
      </c>
      <c r="H955" s="6" t="s">
        <v>189</v>
      </c>
    </row>
    <row r="956" spans="7:8" x14ac:dyDescent="0.15">
      <c r="G956" t="s">
        <v>87</v>
      </c>
      <c r="H956" s="6" t="s">
        <v>189</v>
      </c>
    </row>
    <row r="957" spans="7:8" x14ac:dyDescent="0.15">
      <c r="G957" t="s">
        <v>87</v>
      </c>
      <c r="H957" s="6" t="s">
        <v>189</v>
      </c>
    </row>
    <row r="958" spans="7:8" x14ac:dyDescent="0.15">
      <c r="G958" t="s">
        <v>87</v>
      </c>
      <c r="H958" s="6" t="s">
        <v>189</v>
      </c>
    </row>
    <row r="959" spans="7:8" x14ac:dyDescent="0.15">
      <c r="G959" t="s">
        <v>87</v>
      </c>
      <c r="H959" s="6" t="s">
        <v>189</v>
      </c>
    </row>
    <row r="960" spans="7:8" x14ac:dyDescent="0.15">
      <c r="G960" t="s">
        <v>87</v>
      </c>
      <c r="H960" s="6" t="s">
        <v>189</v>
      </c>
    </row>
    <row r="961" spans="7:8" x14ac:dyDescent="0.15">
      <c r="G961" t="s">
        <v>87</v>
      </c>
      <c r="H961" s="6" t="s">
        <v>189</v>
      </c>
    </row>
    <row r="962" spans="7:8" x14ac:dyDescent="0.15">
      <c r="G962" t="s">
        <v>88</v>
      </c>
      <c r="H962" s="6" t="s">
        <v>202</v>
      </c>
    </row>
    <row r="963" spans="7:8" x14ac:dyDescent="0.15">
      <c r="G963" t="s">
        <v>88</v>
      </c>
      <c r="H963" s="6" t="s">
        <v>202</v>
      </c>
    </row>
    <row r="964" spans="7:8" x14ac:dyDescent="0.15">
      <c r="G964" t="s">
        <v>88</v>
      </c>
      <c r="H964" s="6" t="s">
        <v>202</v>
      </c>
    </row>
    <row r="965" spans="7:8" x14ac:dyDescent="0.15">
      <c r="G965" t="s">
        <v>88</v>
      </c>
      <c r="H965" s="6" t="s">
        <v>202</v>
      </c>
    </row>
    <row r="966" spans="7:8" x14ac:dyDescent="0.15">
      <c r="G966" t="s">
        <v>88</v>
      </c>
      <c r="H966" s="6" t="s">
        <v>202</v>
      </c>
    </row>
    <row r="967" spans="7:8" x14ac:dyDescent="0.15">
      <c r="G967" t="s">
        <v>88</v>
      </c>
      <c r="H967" s="6" t="s">
        <v>202</v>
      </c>
    </row>
    <row r="968" spans="7:8" x14ac:dyDescent="0.15">
      <c r="G968" t="s">
        <v>88</v>
      </c>
      <c r="H968" s="6" t="s">
        <v>202</v>
      </c>
    </row>
    <row r="969" spans="7:8" x14ac:dyDescent="0.15">
      <c r="G969" t="s">
        <v>88</v>
      </c>
      <c r="H969" s="6" t="s">
        <v>202</v>
      </c>
    </row>
    <row r="970" spans="7:8" x14ac:dyDescent="0.15">
      <c r="G970" t="s">
        <v>88</v>
      </c>
      <c r="H970" s="6" t="s">
        <v>202</v>
      </c>
    </row>
    <row r="971" spans="7:8" x14ac:dyDescent="0.15">
      <c r="G971" t="s">
        <v>88</v>
      </c>
      <c r="H971" s="6" t="s">
        <v>202</v>
      </c>
    </row>
    <row r="972" spans="7:8" x14ac:dyDescent="0.15">
      <c r="G972" t="s">
        <v>89</v>
      </c>
      <c r="H972" s="6" t="s">
        <v>202</v>
      </c>
    </row>
    <row r="973" spans="7:8" x14ac:dyDescent="0.15">
      <c r="G973" t="s">
        <v>89</v>
      </c>
      <c r="H973" s="6" t="s">
        <v>202</v>
      </c>
    </row>
    <row r="974" spans="7:8" x14ac:dyDescent="0.15">
      <c r="G974" t="s">
        <v>89</v>
      </c>
      <c r="H974" s="6" t="s">
        <v>202</v>
      </c>
    </row>
    <row r="975" spans="7:8" x14ac:dyDescent="0.15">
      <c r="G975" t="s">
        <v>89</v>
      </c>
      <c r="H975" s="6" t="s">
        <v>202</v>
      </c>
    </row>
    <row r="976" spans="7:8" x14ac:dyDescent="0.15">
      <c r="G976" t="s">
        <v>89</v>
      </c>
      <c r="H976" s="6" t="s">
        <v>202</v>
      </c>
    </row>
    <row r="977" spans="7:8" x14ac:dyDescent="0.15">
      <c r="G977" t="s">
        <v>89</v>
      </c>
      <c r="H977" s="6" t="s">
        <v>202</v>
      </c>
    </row>
    <row r="978" spans="7:8" x14ac:dyDescent="0.15">
      <c r="G978" t="s">
        <v>89</v>
      </c>
      <c r="H978" s="6" t="s">
        <v>202</v>
      </c>
    </row>
    <row r="979" spans="7:8" x14ac:dyDescent="0.15">
      <c r="G979" t="s">
        <v>89</v>
      </c>
      <c r="H979" s="6" t="s">
        <v>202</v>
      </c>
    </row>
    <row r="980" spans="7:8" x14ac:dyDescent="0.15">
      <c r="G980" t="s">
        <v>89</v>
      </c>
      <c r="H980" s="6" t="s">
        <v>202</v>
      </c>
    </row>
    <row r="981" spans="7:8" x14ac:dyDescent="0.15">
      <c r="G981" t="s">
        <v>89</v>
      </c>
      <c r="H981" s="6" t="s">
        <v>202</v>
      </c>
    </row>
    <row r="982" spans="7:8" x14ac:dyDescent="0.15">
      <c r="G982" t="s">
        <v>90</v>
      </c>
      <c r="H982" s="6" t="s">
        <v>201</v>
      </c>
    </row>
    <row r="983" spans="7:8" x14ac:dyDescent="0.15">
      <c r="G983" t="s">
        <v>90</v>
      </c>
      <c r="H983" s="6" t="s">
        <v>201</v>
      </c>
    </row>
    <row r="984" spans="7:8" x14ac:dyDescent="0.15">
      <c r="G984" t="s">
        <v>90</v>
      </c>
      <c r="H984" s="6" t="s">
        <v>201</v>
      </c>
    </row>
    <row r="985" spans="7:8" x14ac:dyDescent="0.15">
      <c r="G985" t="s">
        <v>90</v>
      </c>
      <c r="H985" s="6" t="s">
        <v>201</v>
      </c>
    </row>
    <row r="986" spans="7:8" x14ac:dyDescent="0.15">
      <c r="G986" t="s">
        <v>90</v>
      </c>
      <c r="H986" s="6" t="s">
        <v>201</v>
      </c>
    </row>
    <row r="987" spans="7:8" x14ac:dyDescent="0.15">
      <c r="G987" t="s">
        <v>90</v>
      </c>
      <c r="H987" s="6" t="s">
        <v>201</v>
      </c>
    </row>
    <row r="988" spans="7:8" x14ac:dyDescent="0.15">
      <c r="G988" t="s">
        <v>90</v>
      </c>
      <c r="H988" s="6" t="s">
        <v>201</v>
      </c>
    </row>
    <row r="989" spans="7:8" x14ac:dyDescent="0.15">
      <c r="G989" t="s">
        <v>90</v>
      </c>
      <c r="H989" s="6" t="s">
        <v>201</v>
      </c>
    </row>
    <row r="990" spans="7:8" x14ac:dyDescent="0.15">
      <c r="G990" t="s">
        <v>90</v>
      </c>
      <c r="H990" s="6" t="s">
        <v>201</v>
      </c>
    </row>
    <row r="991" spans="7:8" x14ac:dyDescent="0.15">
      <c r="G991" t="s">
        <v>90</v>
      </c>
      <c r="H991" s="6" t="s">
        <v>201</v>
      </c>
    </row>
    <row r="992" spans="7:8" x14ac:dyDescent="0.15">
      <c r="G992" t="s">
        <v>91</v>
      </c>
      <c r="H992" s="6" t="s">
        <v>202</v>
      </c>
    </row>
    <row r="993" spans="7:8" x14ac:dyDescent="0.15">
      <c r="G993" t="s">
        <v>91</v>
      </c>
      <c r="H993" s="6" t="s">
        <v>202</v>
      </c>
    </row>
    <row r="994" spans="7:8" x14ac:dyDescent="0.15">
      <c r="G994" t="s">
        <v>91</v>
      </c>
      <c r="H994" s="6" t="s">
        <v>202</v>
      </c>
    </row>
    <row r="995" spans="7:8" x14ac:dyDescent="0.15">
      <c r="G995" t="s">
        <v>91</v>
      </c>
      <c r="H995" s="6" t="s">
        <v>202</v>
      </c>
    </row>
    <row r="996" spans="7:8" x14ac:dyDescent="0.15">
      <c r="G996" t="s">
        <v>91</v>
      </c>
      <c r="H996" s="6" t="s">
        <v>202</v>
      </c>
    </row>
    <row r="997" spans="7:8" x14ac:dyDescent="0.15">
      <c r="G997" t="s">
        <v>91</v>
      </c>
      <c r="H997" s="6" t="s">
        <v>202</v>
      </c>
    </row>
    <row r="998" spans="7:8" x14ac:dyDescent="0.15">
      <c r="G998" t="s">
        <v>91</v>
      </c>
      <c r="H998" s="6" t="s">
        <v>202</v>
      </c>
    </row>
    <row r="999" spans="7:8" x14ac:dyDescent="0.15">
      <c r="G999" t="s">
        <v>91</v>
      </c>
      <c r="H999" s="6" t="s">
        <v>202</v>
      </c>
    </row>
    <row r="1000" spans="7:8" x14ac:dyDescent="0.15">
      <c r="G1000" t="s">
        <v>91</v>
      </c>
      <c r="H1000" s="6" t="s">
        <v>202</v>
      </c>
    </row>
    <row r="1001" spans="7:8" x14ac:dyDescent="0.15">
      <c r="G1001" t="s">
        <v>91</v>
      </c>
      <c r="H1001" s="6" t="s">
        <v>202</v>
      </c>
    </row>
    <row r="1002" spans="7:8" x14ac:dyDescent="0.15">
      <c r="G1002" t="s">
        <v>92</v>
      </c>
      <c r="H1002" s="6" t="s">
        <v>189</v>
      </c>
    </row>
    <row r="1003" spans="7:8" x14ac:dyDescent="0.15">
      <c r="G1003" t="s">
        <v>92</v>
      </c>
      <c r="H1003" s="6" t="s">
        <v>189</v>
      </c>
    </row>
    <row r="1004" spans="7:8" x14ac:dyDescent="0.15">
      <c r="G1004" t="s">
        <v>92</v>
      </c>
      <c r="H1004" s="6" t="s">
        <v>189</v>
      </c>
    </row>
    <row r="1005" spans="7:8" x14ac:dyDescent="0.15">
      <c r="G1005" t="s">
        <v>92</v>
      </c>
      <c r="H1005" s="6" t="s">
        <v>189</v>
      </c>
    </row>
    <row r="1006" spans="7:8" x14ac:dyDescent="0.15">
      <c r="G1006" t="s">
        <v>92</v>
      </c>
      <c r="H1006" s="6" t="s">
        <v>189</v>
      </c>
    </row>
    <row r="1007" spans="7:8" x14ac:dyDescent="0.15">
      <c r="G1007" t="s">
        <v>92</v>
      </c>
      <c r="H1007" s="6" t="s">
        <v>189</v>
      </c>
    </row>
    <row r="1008" spans="7:8" x14ac:dyDescent="0.15">
      <c r="G1008" t="s">
        <v>92</v>
      </c>
      <c r="H1008" s="6" t="s">
        <v>189</v>
      </c>
    </row>
    <row r="1009" spans="7:8" x14ac:dyDescent="0.15">
      <c r="G1009" t="s">
        <v>92</v>
      </c>
      <c r="H1009" s="6" t="s">
        <v>189</v>
      </c>
    </row>
    <row r="1010" spans="7:8" x14ac:dyDescent="0.15">
      <c r="G1010" t="s">
        <v>92</v>
      </c>
      <c r="H1010" s="6" t="s">
        <v>189</v>
      </c>
    </row>
    <row r="1011" spans="7:8" x14ac:dyDescent="0.15">
      <c r="G1011" t="s">
        <v>92</v>
      </c>
      <c r="H1011" s="6" t="s">
        <v>189</v>
      </c>
    </row>
    <row r="1012" spans="7:8" x14ac:dyDescent="0.15">
      <c r="G1012" t="s">
        <v>93</v>
      </c>
      <c r="H1012" s="6" t="s">
        <v>202</v>
      </c>
    </row>
    <row r="1013" spans="7:8" x14ac:dyDescent="0.15">
      <c r="G1013" t="s">
        <v>93</v>
      </c>
      <c r="H1013" s="6" t="s">
        <v>202</v>
      </c>
    </row>
    <row r="1014" spans="7:8" x14ac:dyDescent="0.15">
      <c r="G1014" t="s">
        <v>93</v>
      </c>
      <c r="H1014" s="6" t="s">
        <v>202</v>
      </c>
    </row>
    <row r="1015" spans="7:8" x14ac:dyDescent="0.15">
      <c r="G1015" t="s">
        <v>93</v>
      </c>
      <c r="H1015" s="6" t="s">
        <v>202</v>
      </c>
    </row>
    <row r="1016" spans="7:8" x14ac:dyDescent="0.15">
      <c r="G1016" t="s">
        <v>93</v>
      </c>
      <c r="H1016" s="6" t="s">
        <v>202</v>
      </c>
    </row>
    <row r="1017" spans="7:8" x14ac:dyDescent="0.15">
      <c r="G1017" t="s">
        <v>93</v>
      </c>
      <c r="H1017" s="6" t="s">
        <v>202</v>
      </c>
    </row>
    <row r="1018" spans="7:8" x14ac:dyDescent="0.15">
      <c r="G1018" t="s">
        <v>93</v>
      </c>
      <c r="H1018" s="6" t="s">
        <v>202</v>
      </c>
    </row>
    <row r="1019" spans="7:8" x14ac:dyDescent="0.15">
      <c r="G1019" t="s">
        <v>93</v>
      </c>
      <c r="H1019" s="6" t="s">
        <v>202</v>
      </c>
    </row>
    <row r="1020" spans="7:8" x14ac:dyDescent="0.15">
      <c r="G1020" t="s">
        <v>93</v>
      </c>
      <c r="H1020" s="6" t="s">
        <v>202</v>
      </c>
    </row>
    <row r="1021" spans="7:8" x14ac:dyDescent="0.15">
      <c r="G1021" t="s">
        <v>93</v>
      </c>
      <c r="H1021" s="6" t="s">
        <v>202</v>
      </c>
    </row>
    <row r="1022" spans="7:8" x14ac:dyDescent="0.15">
      <c r="G1022" t="s">
        <v>94</v>
      </c>
      <c r="H1022" s="6" t="s">
        <v>202</v>
      </c>
    </row>
    <row r="1023" spans="7:8" x14ac:dyDescent="0.15">
      <c r="G1023" t="s">
        <v>94</v>
      </c>
      <c r="H1023" s="6" t="s">
        <v>202</v>
      </c>
    </row>
    <row r="1024" spans="7:8" x14ac:dyDescent="0.15">
      <c r="G1024" t="s">
        <v>94</v>
      </c>
      <c r="H1024" s="6" t="s">
        <v>202</v>
      </c>
    </row>
    <row r="1025" spans="7:8" x14ac:dyDescent="0.15">
      <c r="G1025" t="s">
        <v>94</v>
      </c>
      <c r="H1025" s="6" t="s">
        <v>202</v>
      </c>
    </row>
    <row r="1026" spans="7:8" x14ac:dyDescent="0.15">
      <c r="G1026" t="s">
        <v>94</v>
      </c>
      <c r="H1026" s="6" t="s">
        <v>202</v>
      </c>
    </row>
    <row r="1027" spans="7:8" x14ac:dyDescent="0.15">
      <c r="G1027" t="s">
        <v>94</v>
      </c>
      <c r="H1027" s="6" t="s">
        <v>202</v>
      </c>
    </row>
    <row r="1028" spans="7:8" x14ac:dyDescent="0.15">
      <c r="G1028" t="s">
        <v>94</v>
      </c>
      <c r="H1028" s="6" t="s">
        <v>202</v>
      </c>
    </row>
    <row r="1029" spans="7:8" x14ac:dyDescent="0.15">
      <c r="G1029" t="s">
        <v>94</v>
      </c>
      <c r="H1029" s="6" t="s">
        <v>202</v>
      </c>
    </row>
    <row r="1030" spans="7:8" x14ac:dyDescent="0.15">
      <c r="G1030" t="s">
        <v>94</v>
      </c>
      <c r="H1030" s="6" t="s">
        <v>202</v>
      </c>
    </row>
    <row r="1031" spans="7:8" x14ac:dyDescent="0.15">
      <c r="G1031" t="s">
        <v>94</v>
      </c>
      <c r="H1031" s="6" t="s">
        <v>202</v>
      </c>
    </row>
    <row r="1032" spans="7:8" x14ac:dyDescent="0.15">
      <c r="G1032" t="s">
        <v>95</v>
      </c>
      <c r="H1032" s="6" t="s">
        <v>182</v>
      </c>
    </row>
    <row r="1033" spans="7:8" x14ac:dyDescent="0.15">
      <c r="G1033" t="s">
        <v>95</v>
      </c>
      <c r="H1033" s="6" t="s">
        <v>182</v>
      </c>
    </row>
    <row r="1034" spans="7:8" x14ac:dyDescent="0.15">
      <c r="G1034" t="s">
        <v>95</v>
      </c>
      <c r="H1034" s="6" t="s">
        <v>182</v>
      </c>
    </row>
    <row r="1035" spans="7:8" x14ac:dyDescent="0.15">
      <c r="G1035" t="s">
        <v>95</v>
      </c>
      <c r="H1035" s="6" t="s">
        <v>182</v>
      </c>
    </row>
    <row r="1036" spans="7:8" x14ac:dyDescent="0.15">
      <c r="G1036" t="s">
        <v>95</v>
      </c>
      <c r="H1036" s="6" t="s">
        <v>182</v>
      </c>
    </row>
    <row r="1037" spans="7:8" x14ac:dyDescent="0.15">
      <c r="G1037" t="s">
        <v>95</v>
      </c>
      <c r="H1037" s="6" t="s">
        <v>182</v>
      </c>
    </row>
    <row r="1038" spans="7:8" x14ac:dyDescent="0.15">
      <c r="G1038" t="s">
        <v>95</v>
      </c>
      <c r="H1038" s="6" t="s">
        <v>182</v>
      </c>
    </row>
    <row r="1039" spans="7:8" x14ac:dyDescent="0.15">
      <c r="G1039" t="s">
        <v>95</v>
      </c>
      <c r="H1039" s="6" t="s">
        <v>182</v>
      </c>
    </row>
    <row r="1040" spans="7:8" x14ac:dyDescent="0.15">
      <c r="G1040" t="s">
        <v>95</v>
      </c>
      <c r="H1040" s="6" t="s">
        <v>182</v>
      </c>
    </row>
    <row r="1041" spans="7:8" x14ac:dyDescent="0.15">
      <c r="G1041" t="s">
        <v>95</v>
      </c>
      <c r="H1041" s="6" t="s">
        <v>182</v>
      </c>
    </row>
    <row r="1042" spans="7:8" x14ac:dyDescent="0.15">
      <c r="G1042" t="s">
        <v>96</v>
      </c>
      <c r="H1042" s="6" t="s">
        <v>189</v>
      </c>
    </row>
    <row r="1043" spans="7:8" x14ac:dyDescent="0.15">
      <c r="G1043" t="s">
        <v>96</v>
      </c>
      <c r="H1043" s="6" t="s">
        <v>189</v>
      </c>
    </row>
    <row r="1044" spans="7:8" x14ac:dyDescent="0.15">
      <c r="G1044" t="s">
        <v>96</v>
      </c>
      <c r="H1044" s="6" t="s">
        <v>189</v>
      </c>
    </row>
    <row r="1045" spans="7:8" x14ac:dyDescent="0.15">
      <c r="G1045" t="s">
        <v>96</v>
      </c>
      <c r="H1045" s="6" t="s">
        <v>189</v>
      </c>
    </row>
    <row r="1046" spans="7:8" x14ac:dyDescent="0.15">
      <c r="G1046" t="s">
        <v>96</v>
      </c>
      <c r="H1046" s="6" t="s">
        <v>189</v>
      </c>
    </row>
    <row r="1047" spans="7:8" x14ac:dyDescent="0.15">
      <c r="G1047" t="s">
        <v>96</v>
      </c>
      <c r="H1047" s="6" t="s">
        <v>189</v>
      </c>
    </row>
    <row r="1048" spans="7:8" x14ac:dyDescent="0.15">
      <c r="G1048" t="s">
        <v>96</v>
      </c>
      <c r="H1048" s="6" t="s">
        <v>189</v>
      </c>
    </row>
    <row r="1049" spans="7:8" x14ac:dyDescent="0.15">
      <c r="G1049" t="s">
        <v>96</v>
      </c>
      <c r="H1049" s="6" t="s">
        <v>189</v>
      </c>
    </row>
    <row r="1050" spans="7:8" x14ac:dyDescent="0.15">
      <c r="G1050" t="s">
        <v>96</v>
      </c>
      <c r="H1050" s="6" t="s">
        <v>189</v>
      </c>
    </row>
    <row r="1051" spans="7:8" x14ac:dyDescent="0.15">
      <c r="G1051" t="s">
        <v>96</v>
      </c>
      <c r="H1051" s="6" t="s">
        <v>189</v>
      </c>
    </row>
    <row r="1052" spans="7:8" x14ac:dyDescent="0.15">
      <c r="G1052" t="s">
        <v>97</v>
      </c>
      <c r="H1052" s="6" t="s">
        <v>201</v>
      </c>
    </row>
    <row r="1053" spans="7:8" x14ac:dyDescent="0.15">
      <c r="G1053" t="s">
        <v>97</v>
      </c>
      <c r="H1053" s="6" t="s">
        <v>201</v>
      </c>
    </row>
    <row r="1054" spans="7:8" x14ac:dyDescent="0.15">
      <c r="G1054" t="s">
        <v>97</v>
      </c>
      <c r="H1054" s="6" t="s">
        <v>201</v>
      </c>
    </row>
    <row r="1055" spans="7:8" x14ac:dyDescent="0.15">
      <c r="G1055" t="s">
        <v>97</v>
      </c>
      <c r="H1055" s="6" t="s">
        <v>201</v>
      </c>
    </row>
    <row r="1056" spans="7:8" x14ac:dyDescent="0.15">
      <c r="G1056" t="s">
        <v>97</v>
      </c>
      <c r="H1056" s="6" t="s">
        <v>201</v>
      </c>
    </row>
    <row r="1057" spans="7:8" x14ac:dyDescent="0.15">
      <c r="G1057" t="s">
        <v>97</v>
      </c>
      <c r="H1057" s="6" t="s">
        <v>201</v>
      </c>
    </row>
    <row r="1058" spans="7:8" x14ac:dyDescent="0.15">
      <c r="G1058" t="s">
        <v>97</v>
      </c>
      <c r="H1058" s="6" t="s">
        <v>201</v>
      </c>
    </row>
    <row r="1059" spans="7:8" x14ac:dyDescent="0.15">
      <c r="G1059" t="s">
        <v>97</v>
      </c>
      <c r="H1059" s="6" t="s">
        <v>201</v>
      </c>
    </row>
    <row r="1060" spans="7:8" x14ac:dyDescent="0.15">
      <c r="G1060" t="s">
        <v>97</v>
      </c>
      <c r="H1060" s="6" t="s">
        <v>201</v>
      </c>
    </row>
    <row r="1061" spans="7:8" x14ac:dyDescent="0.15">
      <c r="G1061" t="s">
        <v>97</v>
      </c>
      <c r="H1061" s="6" t="s">
        <v>201</v>
      </c>
    </row>
    <row r="1062" spans="7:8" x14ac:dyDescent="0.15">
      <c r="G1062" t="s">
        <v>98</v>
      </c>
      <c r="H1062" s="6" t="s">
        <v>189</v>
      </c>
    </row>
    <row r="1063" spans="7:8" x14ac:dyDescent="0.15">
      <c r="G1063" t="s">
        <v>98</v>
      </c>
      <c r="H1063" s="6" t="s">
        <v>189</v>
      </c>
    </row>
    <row r="1064" spans="7:8" x14ac:dyDescent="0.15">
      <c r="G1064" t="s">
        <v>98</v>
      </c>
      <c r="H1064" s="6" t="s">
        <v>189</v>
      </c>
    </row>
    <row r="1065" spans="7:8" x14ac:dyDescent="0.15">
      <c r="G1065" t="s">
        <v>98</v>
      </c>
      <c r="H1065" s="6" t="s">
        <v>189</v>
      </c>
    </row>
    <row r="1066" spans="7:8" x14ac:dyDescent="0.15">
      <c r="G1066" t="s">
        <v>98</v>
      </c>
      <c r="H1066" s="6" t="s">
        <v>189</v>
      </c>
    </row>
    <row r="1067" spans="7:8" x14ac:dyDescent="0.15">
      <c r="G1067" t="s">
        <v>98</v>
      </c>
      <c r="H1067" s="6" t="s">
        <v>189</v>
      </c>
    </row>
    <row r="1068" spans="7:8" x14ac:dyDescent="0.15">
      <c r="G1068" t="s">
        <v>98</v>
      </c>
      <c r="H1068" s="6" t="s">
        <v>189</v>
      </c>
    </row>
    <row r="1069" spans="7:8" x14ac:dyDescent="0.15">
      <c r="G1069" t="s">
        <v>98</v>
      </c>
      <c r="H1069" s="6" t="s">
        <v>189</v>
      </c>
    </row>
    <row r="1070" spans="7:8" x14ac:dyDescent="0.15">
      <c r="G1070" t="s">
        <v>98</v>
      </c>
      <c r="H1070" s="6" t="s">
        <v>189</v>
      </c>
    </row>
    <row r="1071" spans="7:8" x14ac:dyDescent="0.15">
      <c r="G1071" t="s">
        <v>98</v>
      </c>
      <c r="H1071" s="6" t="s">
        <v>189</v>
      </c>
    </row>
    <row r="1072" spans="7:8" x14ac:dyDescent="0.15">
      <c r="G1072" t="s">
        <v>99</v>
      </c>
      <c r="H1072" s="6" t="s">
        <v>202</v>
      </c>
    </row>
    <row r="1073" spans="7:8" x14ac:dyDescent="0.15">
      <c r="G1073" t="s">
        <v>99</v>
      </c>
      <c r="H1073" s="6" t="s">
        <v>202</v>
      </c>
    </row>
    <row r="1074" spans="7:8" x14ac:dyDescent="0.15">
      <c r="G1074" t="s">
        <v>99</v>
      </c>
      <c r="H1074" s="6" t="s">
        <v>202</v>
      </c>
    </row>
    <row r="1075" spans="7:8" x14ac:dyDescent="0.15">
      <c r="G1075" t="s">
        <v>99</v>
      </c>
      <c r="H1075" s="6" t="s">
        <v>202</v>
      </c>
    </row>
    <row r="1076" spans="7:8" x14ac:dyDescent="0.15">
      <c r="G1076" t="s">
        <v>99</v>
      </c>
      <c r="H1076" s="6" t="s">
        <v>202</v>
      </c>
    </row>
    <row r="1077" spans="7:8" x14ac:dyDescent="0.15">
      <c r="G1077" t="s">
        <v>99</v>
      </c>
      <c r="H1077" s="6" t="s">
        <v>202</v>
      </c>
    </row>
    <row r="1078" spans="7:8" x14ac:dyDescent="0.15">
      <c r="G1078" t="s">
        <v>99</v>
      </c>
      <c r="H1078" s="6" t="s">
        <v>202</v>
      </c>
    </row>
    <row r="1079" spans="7:8" x14ac:dyDescent="0.15">
      <c r="G1079" t="s">
        <v>99</v>
      </c>
      <c r="H1079" s="6" t="s">
        <v>202</v>
      </c>
    </row>
    <row r="1080" spans="7:8" x14ac:dyDescent="0.15">
      <c r="G1080" t="s">
        <v>99</v>
      </c>
      <c r="H1080" s="6" t="s">
        <v>202</v>
      </c>
    </row>
    <row r="1081" spans="7:8" x14ac:dyDescent="0.15">
      <c r="G1081" t="s">
        <v>99</v>
      </c>
      <c r="H1081" s="6" t="s">
        <v>202</v>
      </c>
    </row>
    <row r="1082" spans="7:8" x14ac:dyDescent="0.15">
      <c r="G1082" t="s">
        <v>100</v>
      </c>
      <c r="H1082" s="6" t="s">
        <v>202</v>
      </c>
    </row>
    <row r="1083" spans="7:8" x14ac:dyDescent="0.15">
      <c r="G1083" t="s">
        <v>100</v>
      </c>
      <c r="H1083" s="6" t="s">
        <v>202</v>
      </c>
    </row>
    <row r="1084" spans="7:8" x14ac:dyDescent="0.15">
      <c r="G1084" t="s">
        <v>100</v>
      </c>
      <c r="H1084" s="6" t="s">
        <v>202</v>
      </c>
    </row>
    <row r="1085" spans="7:8" x14ac:dyDescent="0.15">
      <c r="G1085" t="s">
        <v>100</v>
      </c>
      <c r="H1085" s="6" t="s">
        <v>202</v>
      </c>
    </row>
    <row r="1086" spans="7:8" x14ac:dyDescent="0.15">
      <c r="G1086" t="s">
        <v>100</v>
      </c>
      <c r="H1086" s="6" t="s">
        <v>202</v>
      </c>
    </row>
    <row r="1087" spans="7:8" x14ac:dyDescent="0.15">
      <c r="G1087" t="s">
        <v>100</v>
      </c>
      <c r="H1087" s="6" t="s">
        <v>202</v>
      </c>
    </row>
    <row r="1088" spans="7:8" x14ac:dyDescent="0.15">
      <c r="G1088" t="s">
        <v>100</v>
      </c>
      <c r="H1088" s="6" t="s">
        <v>202</v>
      </c>
    </row>
    <row r="1089" spans="7:8" x14ac:dyDescent="0.15">
      <c r="G1089" t="s">
        <v>100</v>
      </c>
      <c r="H1089" s="6" t="s">
        <v>202</v>
      </c>
    </row>
    <row r="1090" spans="7:8" x14ac:dyDescent="0.15">
      <c r="G1090" t="s">
        <v>100</v>
      </c>
      <c r="H1090" s="6" t="s">
        <v>202</v>
      </c>
    </row>
    <row r="1091" spans="7:8" x14ac:dyDescent="0.15">
      <c r="G1091" t="s">
        <v>100</v>
      </c>
      <c r="H1091" s="6" t="s">
        <v>202</v>
      </c>
    </row>
    <row r="1092" spans="7:8" x14ac:dyDescent="0.15">
      <c r="G1092" t="s">
        <v>101</v>
      </c>
      <c r="H1092" s="6" t="s">
        <v>201</v>
      </c>
    </row>
    <row r="1093" spans="7:8" x14ac:dyDescent="0.15">
      <c r="G1093" t="s">
        <v>101</v>
      </c>
      <c r="H1093" s="6" t="s">
        <v>201</v>
      </c>
    </row>
    <row r="1094" spans="7:8" x14ac:dyDescent="0.15">
      <c r="G1094" t="s">
        <v>101</v>
      </c>
      <c r="H1094" s="6" t="s">
        <v>201</v>
      </c>
    </row>
    <row r="1095" spans="7:8" x14ac:dyDescent="0.15">
      <c r="G1095" t="s">
        <v>101</v>
      </c>
      <c r="H1095" s="6" t="s">
        <v>201</v>
      </c>
    </row>
    <row r="1096" spans="7:8" x14ac:dyDescent="0.15">
      <c r="G1096" t="s">
        <v>101</v>
      </c>
      <c r="H1096" s="6" t="s">
        <v>201</v>
      </c>
    </row>
    <row r="1097" spans="7:8" x14ac:dyDescent="0.15">
      <c r="G1097" t="s">
        <v>101</v>
      </c>
      <c r="H1097" s="6" t="s">
        <v>201</v>
      </c>
    </row>
    <row r="1098" spans="7:8" x14ac:dyDescent="0.15">
      <c r="G1098" t="s">
        <v>101</v>
      </c>
      <c r="H1098" s="6" t="s">
        <v>201</v>
      </c>
    </row>
    <row r="1099" spans="7:8" x14ac:dyDescent="0.15">
      <c r="G1099" t="s">
        <v>101</v>
      </c>
      <c r="H1099" s="6" t="s">
        <v>201</v>
      </c>
    </row>
    <row r="1100" spans="7:8" x14ac:dyDescent="0.15">
      <c r="G1100" t="s">
        <v>101</v>
      </c>
      <c r="H1100" s="6" t="s">
        <v>201</v>
      </c>
    </row>
    <row r="1101" spans="7:8" x14ac:dyDescent="0.15">
      <c r="G1101" t="s">
        <v>101</v>
      </c>
      <c r="H1101" s="6" t="s">
        <v>201</v>
      </c>
    </row>
    <row r="1102" spans="7:8" x14ac:dyDescent="0.15">
      <c r="G1102" t="s">
        <v>102</v>
      </c>
      <c r="H1102" s="6" t="s">
        <v>202</v>
      </c>
    </row>
    <row r="1103" spans="7:8" x14ac:dyDescent="0.15">
      <c r="G1103" t="s">
        <v>102</v>
      </c>
      <c r="H1103" s="6" t="s">
        <v>202</v>
      </c>
    </row>
    <row r="1104" spans="7:8" x14ac:dyDescent="0.15">
      <c r="G1104" t="s">
        <v>102</v>
      </c>
      <c r="H1104" s="6" t="s">
        <v>202</v>
      </c>
    </row>
    <row r="1105" spans="7:8" x14ac:dyDescent="0.15">
      <c r="G1105" t="s">
        <v>102</v>
      </c>
      <c r="H1105" s="6" t="s">
        <v>202</v>
      </c>
    </row>
    <row r="1106" spans="7:8" x14ac:dyDescent="0.15">
      <c r="G1106" t="s">
        <v>102</v>
      </c>
      <c r="H1106" s="6" t="s">
        <v>202</v>
      </c>
    </row>
    <row r="1107" spans="7:8" x14ac:dyDescent="0.15">
      <c r="G1107" t="s">
        <v>102</v>
      </c>
      <c r="H1107" s="6" t="s">
        <v>202</v>
      </c>
    </row>
    <row r="1108" spans="7:8" x14ac:dyDescent="0.15">
      <c r="G1108" t="s">
        <v>102</v>
      </c>
      <c r="H1108" s="6" t="s">
        <v>202</v>
      </c>
    </row>
    <row r="1109" spans="7:8" x14ac:dyDescent="0.15">
      <c r="G1109" t="s">
        <v>102</v>
      </c>
      <c r="H1109" s="6" t="s">
        <v>202</v>
      </c>
    </row>
    <row r="1110" spans="7:8" x14ac:dyDescent="0.15">
      <c r="G1110" t="s">
        <v>102</v>
      </c>
      <c r="H1110" s="6" t="s">
        <v>202</v>
      </c>
    </row>
    <row r="1111" spans="7:8" x14ac:dyDescent="0.15">
      <c r="G1111" t="s">
        <v>102</v>
      </c>
      <c r="H1111" s="6" t="s">
        <v>202</v>
      </c>
    </row>
    <row r="1112" spans="7:8" x14ac:dyDescent="0.15">
      <c r="G1112" t="s">
        <v>103</v>
      </c>
      <c r="H1112" s="6" t="s">
        <v>201</v>
      </c>
    </row>
    <row r="1113" spans="7:8" x14ac:dyDescent="0.15">
      <c r="G1113" t="s">
        <v>103</v>
      </c>
      <c r="H1113" s="6" t="s">
        <v>201</v>
      </c>
    </row>
    <row r="1114" spans="7:8" x14ac:dyDescent="0.15">
      <c r="G1114" t="s">
        <v>103</v>
      </c>
      <c r="H1114" s="6" t="s">
        <v>201</v>
      </c>
    </row>
    <row r="1115" spans="7:8" x14ac:dyDescent="0.15">
      <c r="G1115" t="s">
        <v>103</v>
      </c>
      <c r="H1115" s="6" t="s">
        <v>201</v>
      </c>
    </row>
    <row r="1116" spans="7:8" x14ac:dyDescent="0.15">
      <c r="G1116" t="s">
        <v>103</v>
      </c>
      <c r="H1116" s="6" t="s">
        <v>201</v>
      </c>
    </row>
    <row r="1117" spans="7:8" x14ac:dyDescent="0.15">
      <c r="G1117" t="s">
        <v>103</v>
      </c>
      <c r="H1117" s="6" t="s">
        <v>201</v>
      </c>
    </row>
    <row r="1118" spans="7:8" x14ac:dyDescent="0.15">
      <c r="G1118" t="s">
        <v>103</v>
      </c>
      <c r="H1118" s="6" t="s">
        <v>201</v>
      </c>
    </row>
    <row r="1119" spans="7:8" x14ac:dyDescent="0.15">
      <c r="G1119" t="s">
        <v>103</v>
      </c>
      <c r="H1119" s="6" t="s">
        <v>201</v>
      </c>
    </row>
    <row r="1120" spans="7:8" x14ac:dyDescent="0.15">
      <c r="G1120" t="s">
        <v>103</v>
      </c>
      <c r="H1120" s="6" t="s">
        <v>201</v>
      </c>
    </row>
    <row r="1121" spans="7:8" x14ac:dyDescent="0.15">
      <c r="G1121" t="s">
        <v>103</v>
      </c>
      <c r="H1121" s="6" t="s">
        <v>201</v>
      </c>
    </row>
    <row r="1122" spans="7:8" x14ac:dyDescent="0.15">
      <c r="G1122" t="s">
        <v>104</v>
      </c>
      <c r="H1122" s="6" t="s">
        <v>189</v>
      </c>
    </row>
    <row r="1123" spans="7:8" x14ac:dyDescent="0.15">
      <c r="G1123" t="s">
        <v>104</v>
      </c>
      <c r="H1123" s="6" t="s">
        <v>189</v>
      </c>
    </row>
    <row r="1124" spans="7:8" x14ac:dyDescent="0.15">
      <c r="G1124" t="s">
        <v>104</v>
      </c>
      <c r="H1124" s="6" t="s">
        <v>189</v>
      </c>
    </row>
    <row r="1125" spans="7:8" x14ac:dyDescent="0.15">
      <c r="G1125" t="s">
        <v>104</v>
      </c>
      <c r="H1125" s="6" t="s">
        <v>189</v>
      </c>
    </row>
    <row r="1126" spans="7:8" x14ac:dyDescent="0.15">
      <c r="G1126" t="s">
        <v>104</v>
      </c>
      <c r="H1126" s="6" t="s">
        <v>189</v>
      </c>
    </row>
    <row r="1127" spans="7:8" x14ac:dyDescent="0.15">
      <c r="G1127" t="s">
        <v>104</v>
      </c>
      <c r="H1127" s="6" t="s">
        <v>189</v>
      </c>
    </row>
    <row r="1128" spans="7:8" x14ac:dyDescent="0.15">
      <c r="G1128" t="s">
        <v>104</v>
      </c>
      <c r="H1128" s="6" t="s">
        <v>189</v>
      </c>
    </row>
    <row r="1129" spans="7:8" x14ac:dyDescent="0.15">
      <c r="G1129" t="s">
        <v>104</v>
      </c>
      <c r="H1129" s="6" t="s">
        <v>189</v>
      </c>
    </row>
    <row r="1130" spans="7:8" x14ac:dyDescent="0.15">
      <c r="G1130" t="s">
        <v>104</v>
      </c>
      <c r="H1130" s="6" t="s">
        <v>189</v>
      </c>
    </row>
    <row r="1131" spans="7:8" x14ac:dyDescent="0.15">
      <c r="G1131" t="s">
        <v>104</v>
      </c>
      <c r="H1131" s="6" t="s">
        <v>189</v>
      </c>
    </row>
    <row r="1132" spans="7:8" x14ac:dyDescent="0.15">
      <c r="G1132" t="s">
        <v>105</v>
      </c>
      <c r="H1132" s="6" t="s">
        <v>201</v>
      </c>
    </row>
    <row r="1133" spans="7:8" x14ac:dyDescent="0.15">
      <c r="G1133" t="s">
        <v>105</v>
      </c>
      <c r="H1133" s="6" t="s">
        <v>201</v>
      </c>
    </row>
    <row r="1134" spans="7:8" x14ac:dyDescent="0.15">
      <c r="G1134" t="s">
        <v>105</v>
      </c>
      <c r="H1134" s="6" t="s">
        <v>201</v>
      </c>
    </row>
    <row r="1135" spans="7:8" x14ac:dyDescent="0.15">
      <c r="G1135" t="s">
        <v>105</v>
      </c>
      <c r="H1135" s="6" t="s">
        <v>201</v>
      </c>
    </row>
    <row r="1136" spans="7:8" x14ac:dyDescent="0.15">
      <c r="G1136" t="s">
        <v>105</v>
      </c>
      <c r="H1136" s="6" t="s">
        <v>201</v>
      </c>
    </row>
    <row r="1137" spans="7:8" x14ac:dyDescent="0.15">
      <c r="G1137" t="s">
        <v>105</v>
      </c>
      <c r="H1137" s="6" t="s">
        <v>201</v>
      </c>
    </row>
    <row r="1138" spans="7:8" x14ac:dyDescent="0.15">
      <c r="G1138" t="s">
        <v>105</v>
      </c>
      <c r="H1138" s="6" t="s">
        <v>201</v>
      </c>
    </row>
    <row r="1139" spans="7:8" x14ac:dyDescent="0.15">
      <c r="G1139" t="s">
        <v>105</v>
      </c>
      <c r="H1139" s="6" t="s">
        <v>201</v>
      </c>
    </row>
    <row r="1140" spans="7:8" x14ac:dyDescent="0.15">
      <c r="G1140" t="s">
        <v>105</v>
      </c>
      <c r="H1140" s="6" t="s">
        <v>201</v>
      </c>
    </row>
    <row r="1141" spans="7:8" x14ac:dyDescent="0.15">
      <c r="G1141" t="s">
        <v>105</v>
      </c>
      <c r="H1141" s="6" t="s">
        <v>201</v>
      </c>
    </row>
    <row r="1142" spans="7:8" x14ac:dyDescent="0.15">
      <c r="G1142" t="s">
        <v>106</v>
      </c>
      <c r="H1142" s="6" t="s">
        <v>182</v>
      </c>
    </row>
    <row r="1143" spans="7:8" x14ac:dyDescent="0.15">
      <c r="G1143" t="s">
        <v>106</v>
      </c>
      <c r="H1143" s="6" t="s">
        <v>182</v>
      </c>
    </row>
    <row r="1144" spans="7:8" x14ac:dyDescent="0.15">
      <c r="G1144" t="s">
        <v>106</v>
      </c>
      <c r="H1144" s="6" t="s">
        <v>182</v>
      </c>
    </row>
    <row r="1145" spans="7:8" x14ac:dyDescent="0.15">
      <c r="G1145" t="s">
        <v>106</v>
      </c>
      <c r="H1145" s="6" t="s">
        <v>182</v>
      </c>
    </row>
    <row r="1146" spans="7:8" x14ac:dyDescent="0.15">
      <c r="G1146" t="s">
        <v>106</v>
      </c>
      <c r="H1146" s="6" t="s">
        <v>182</v>
      </c>
    </row>
    <row r="1147" spans="7:8" x14ac:dyDescent="0.15">
      <c r="G1147" t="s">
        <v>106</v>
      </c>
      <c r="H1147" s="6" t="s">
        <v>182</v>
      </c>
    </row>
    <row r="1148" spans="7:8" x14ac:dyDescent="0.15">
      <c r="G1148" t="s">
        <v>106</v>
      </c>
      <c r="H1148" s="6" t="s">
        <v>182</v>
      </c>
    </row>
    <row r="1149" spans="7:8" x14ac:dyDescent="0.15">
      <c r="G1149" t="s">
        <v>106</v>
      </c>
      <c r="H1149" s="6" t="s">
        <v>182</v>
      </c>
    </row>
    <row r="1150" spans="7:8" x14ac:dyDescent="0.15">
      <c r="G1150" t="s">
        <v>106</v>
      </c>
      <c r="H1150" s="6" t="s">
        <v>182</v>
      </c>
    </row>
    <row r="1151" spans="7:8" x14ac:dyDescent="0.15">
      <c r="G1151" t="s">
        <v>106</v>
      </c>
      <c r="H1151" s="6" t="s">
        <v>182</v>
      </c>
    </row>
    <row r="1152" spans="7:8" x14ac:dyDescent="0.15">
      <c r="G1152" t="s">
        <v>107</v>
      </c>
      <c r="H1152" s="6" t="s">
        <v>202</v>
      </c>
    </row>
    <row r="1153" spans="7:8" x14ac:dyDescent="0.15">
      <c r="G1153" t="s">
        <v>107</v>
      </c>
      <c r="H1153" s="6" t="s">
        <v>202</v>
      </c>
    </row>
    <row r="1154" spans="7:8" x14ac:dyDescent="0.15">
      <c r="G1154" t="s">
        <v>107</v>
      </c>
      <c r="H1154" s="6" t="s">
        <v>202</v>
      </c>
    </row>
    <row r="1155" spans="7:8" x14ac:dyDescent="0.15">
      <c r="G1155" t="s">
        <v>107</v>
      </c>
      <c r="H1155" s="6" t="s">
        <v>202</v>
      </c>
    </row>
    <row r="1156" spans="7:8" x14ac:dyDescent="0.15">
      <c r="G1156" t="s">
        <v>107</v>
      </c>
      <c r="H1156" s="6" t="s">
        <v>202</v>
      </c>
    </row>
    <row r="1157" spans="7:8" x14ac:dyDescent="0.15">
      <c r="G1157" t="s">
        <v>107</v>
      </c>
      <c r="H1157" s="6" t="s">
        <v>202</v>
      </c>
    </row>
    <row r="1158" spans="7:8" x14ac:dyDescent="0.15">
      <c r="G1158" t="s">
        <v>107</v>
      </c>
      <c r="H1158" s="6" t="s">
        <v>202</v>
      </c>
    </row>
    <row r="1159" spans="7:8" x14ac:dyDescent="0.15">
      <c r="G1159" t="s">
        <v>107</v>
      </c>
      <c r="H1159" s="6" t="s">
        <v>202</v>
      </c>
    </row>
    <row r="1160" spans="7:8" x14ac:dyDescent="0.15">
      <c r="G1160" t="s">
        <v>107</v>
      </c>
      <c r="H1160" s="6" t="s">
        <v>202</v>
      </c>
    </row>
    <row r="1161" spans="7:8" x14ac:dyDescent="0.15">
      <c r="G1161" t="s">
        <v>107</v>
      </c>
      <c r="H1161" s="6" t="s">
        <v>202</v>
      </c>
    </row>
    <row r="1162" spans="7:8" x14ac:dyDescent="0.15">
      <c r="G1162" t="s">
        <v>108</v>
      </c>
      <c r="H1162" s="6" t="s">
        <v>202</v>
      </c>
    </row>
    <row r="1163" spans="7:8" x14ac:dyDescent="0.15">
      <c r="G1163" t="s">
        <v>108</v>
      </c>
      <c r="H1163" s="6" t="s">
        <v>202</v>
      </c>
    </row>
    <row r="1164" spans="7:8" x14ac:dyDescent="0.15">
      <c r="G1164" t="s">
        <v>108</v>
      </c>
      <c r="H1164" s="6" t="s">
        <v>202</v>
      </c>
    </row>
    <row r="1165" spans="7:8" x14ac:dyDescent="0.15">
      <c r="G1165" t="s">
        <v>108</v>
      </c>
      <c r="H1165" s="6" t="s">
        <v>202</v>
      </c>
    </row>
    <row r="1166" spans="7:8" x14ac:dyDescent="0.15">
      <c r="G1166" t="s">
        <v>108</v>
      </c>
      <c r="H1166" s="6" t="s">
        <v>202</v>
      </c>
    </row>
    <row r="1167" spans="7:8" x14ac:dyDescent="0.15">
      <c r="G1167" t="s">
        <v>108</v>
      </c>
      <c r="H1167" s="6" t="s">
        <v>202</v>
      </c>
    </row>
    <row r="1168" spans="7:8" x14ac:dyDescent="0.15">
      <c r="G1168" t="s">
        <v>108</v>
      </c>
      <c r="H1168" s="6" t="s">
        <v>202</v>
      </c>
    </row>
    <row r="1169" spans="7:8" x14ac:dyDescent="0.15">
      <c r="G1169" t="s">
        <v>108</v>
      </c>
      <c r="H1169" s="6" t="s">
        <v>202</v>
      </c>
    </row>
    <row r="1170" spans="7:8" x14ac:dyDescent="0.15">
      <c r="G1170" t="s">
        <v>108</v>
      </c>
      <c r="H1170" s="6" t="s">
        <v>202</v>
      </c>
    </row>
    <row r="1171" spans="7:8" x14ac:dyDescent="0.15">
      <c r="G1171" t="s">
        <v>108</v>
      </c>
      <c r="H1171" s="6" t="s">
        <v>202</v>
      </c>
    </row>
    <row r="1172" spans="7:8" x14ac:dyDescent="0.15">
      <c r="G1172" t="s">
        <v>109</v>
      </c>
      <c r="H1172" s="6" t="s">
        <v>189</v>
      </c>
    </row>
    <row r="1173" spans="7:8" x14ac:dyDescent="0.15">
      <c r="G1173" t="s">
        <v>109</v>
      </c>
      <c r="H1173" s="6" t="s">
        <v>189</v>
      </c>
    </row>
    <row r="1174" spans="7:8" x14ac:dyDescent="0.15">
      <c r="G1174" t="s">
        <v>109</v>
      </c>
      <c r="H1174" s="6" t="s">
        <v>189</v>
      </c>
    </row>
    <row r="1175" spans="7:8" x14ac:dyDescent="0.15">
      <c r="G1175" t="s">
        <v>109</v>
      </c>
      <c r="H1175" s="6" t="s">
        <v>189</v>
      </c>
    </row>
    <row r="1176" spans="7:8" x14ac:dyDescent="0.15">
      <c r="G1176" t="s">
        <v>109</v>
      </c>
      <c r="H1176" s="6" t="s">
        <v>189</v>
      </c>
    </row>
    <row r="1177" spans="7:8" x14ac:dyDescent="0.15">
      <c r="G1177" t="s">
        <v>109</v>
      </c>
      <c r="H1177" s="6" t="s">
        <v>189</v>
      </c>
    </row>
    <row r="1178" spans="7:8" x14ac:dyDescent="0.15">
      <c r="G1178" t="s">
        <v>109</v>
      </c>
      <c r="H1178" s="6" t="s">
        <v>189</v>
      </c>
    </row>
    <row r="1179" spans="7:8" x14ac:dyDescent="0.15">
      <c r="G1179" t="s">
        <v>109</v>
      </c>
      <c r="H1179" s="6" t="s">
        <v>189</v>
      </c>
    </row>
    <row r="1180" spans="7:8" x14ac:dyDescent="0.15">
      <c r="G1180" t="s">
        <v>109</v>
      </c>
      <c r="H1180" s="6" t="s">
        <v>189</v>
      </c>
    </row>
    <row r="1181" spans="7:8" x14ac:dyDescent="0.15">
      <c r="G1181" t="s">
        <v>109</v>
      </c>
      <c r="H1181" s="6" t="s">
        <v>189</v>
      </c>
    </row>
    <row r="1182" spans="7:8" x14ac:dyDescent="0.15">
      <c r="G1182" t="s">
        <v>110</v>
      </c>
      <c r="H1182" s="6" t="s">
        <v>189</v>
      </c>
    </row>
    <row r="1183" spans="7:8" x14ac:dyDescent="0.15">
      <c r="G1183" t="s">
        <v>110</v>
      </c>
      <c r="H1183" s="6" t="s">
        <v>189</v>
      </c>
    </row>
    <row r="1184" spans="7:8" x14ac:dyDescent="0.15">
      <c r="G1184" t="s">
        <v>110</v>
      </c>
      <c r="H1184" s="6" t="s">
        <v>189</v>
      </c>
    </row>
    <row r="1185" spans="7:8" x14ac:dyDescent="0.15">
      <c r="G1185" t="s">
        <v>110</v>
      </c>
      <c r="H1185" s="6" t="s">
        <v>189</v>
      </c>
    </row>
    <row r="1186" spans="7:8" x14ac:dyDescent="0.15">
      <c r="G1186" t="s">
        <v>110</v>
      </c>
      <c r="H1186" s="6" t="s">
        <v>189</v>
      </c>
    </row>
    <row r="1187" spans="7:8" x14ac:dyDescent="0.15">
      <c r="G1187" t="s">
        <v>110</v>
      </c>
      <c r="H1187" s="6" t="s">
        <v>189</v>
      </c>
    </row>
    <row r="1188" spans="7:8" x14ac:dyDescent="0.15">
      <c r="G1188" t="s">
        <v>110</v>
      </c>
      <c r="H1188" s="6" t="s">
        <v>189</v>
      </c>
    </row>
    <row r="1189" spans="7:8" x14ac:dyDescent="0.15">
      <c r="G1189" t="s">
        <v>110</v>
      </c>
      <c r="H1189" s="6" t="s">
        <v>189</v>
      </c>
    </row>
    <row r="1190" spans="7:8" x14ac:dyDescent="0.15">
      <c r="G1190" t="s">
        <v>110</v>
      </c>
      <c r="H1190" s="6" t="s">
        <v>189</v>
      </c>
    </row>
    <row r="1191" spans="7:8" x14ac:dyDescent="0.15">
      <c r="G1191" t="s">
        <v>110</v>
      </c>
      <c r="H1191" s="6" t="s">
        <v>189</v>
      </c>
    </row>
    <row r="1192" spans="7:8" x14ac:dyDescent="0.15">
      <c r="G1192" s="1" t="s">
        <v>111</v>
      </c>
      <c r="H1192" s="6" t="s">
        <v>195</v>
      </c>
    </row>
    <row r="1193" spans="7:8" x14ac:dyDescent="0.15">
      <c r="G1193" s="1" t="s">
        <v>111</v>
      </c>
      <c r="H1193" s="6" t="s">
        <v>195</v>
      </c>
    </row>
    <row r="1194" spans="7:8" x14ac:dyDescent="0.15">
      <c r="G1194" s="1" t="s">
        <v>111</v>
      </c>
      <c r="H1194" s="6" t="s">
        <v>195</v>
      </c>
    </row>
    <row r="1195" spans="7:8" x14ac:dyDescent="0.15">
      <c r="G1195" s="1" t="s">
        <v>111</v>
      </c>
      <c r="H1195" s="6" t="s">
        <v>195</v>
      </c>
    </row>
    <row r="1196" spans="7:8" x14ac:dyDescent="0.15">
      <c r="G1196" s="1" t="s">
        <v>111</v>
      </c>
      <c r="H1196" s="6" t="s">
        <v>195</v>
      </c>
    </row>
    <row r="1197" spans="7:8" x14ac:dyDescent="0.15">
      <c r="G1197" s="1" t="s">
        <v>111</v>
      </c>
      <c r="H1197" s="6" t="s">
        <v>195</v>
      </c>
    </row>
    <row r="1198" spans="7:8" x14ac:dyDescent="0.15">
      <c r="G1198" s="1" t="s">
        <v>111</v>
      </c>
      <c r="H1198" s="6" t="s">
        <v>195</v>
      </c>
    </row>
    <row r="1199" spans="7:8" x14ac:dyDescent="0.15">
      <c r="G1199" s="1" t="s">
        <v>111</v>
      </c>
      <c r="H1199" s="6" t="s">
        <v>195</v>
      </c>
    </row>
    <row r="1200" spans="7:8" x14ac:dyDescent="0.15">
      <c r="G1200" s="1" t="s">
        <v>111</v>
      </c>
      <c r="H1200" s="6" t="s">
        <v>195</v>
      </c>
    </row>
    <row r="1201" spans="7:8" x14ac:dyDescent="0.15">
      <c r="G1201" s="1" t="s">
        <v>111</v>
      </c>
      <c r="H1201" s="6" t="s">
        <v>195</v>
      </c>
    </row>
    <row r="1202" spans="7:8" x14ac:dyDescent="0.15">
      <c r="G1202" t="s">
        <v>112</v>
      </c>
      <c r="H1202" s="6" t="s">
        <v>201</v>
      </c>
    </row>
    <row r="1203" spans="7:8" x14ac:dyDescent="0.15">
      <c r="G1203" t="s">
        <v>112</v>
      </c>
      <c r="H1203" s="6" t="s">
        <v>201</v>
      </c>
    </row>
    <row r="1204" spans="7:8" x14ac:dyDescent="0.15">
      <c r="G1204" t="s">
        <v>112</v>
      </c>
      <c r="H1204" s="6" t="s">
        <v>201</v>
      </c>
    </row>
    <row r="1205" spans="7:8" x14ac:dyDescent="0.15">
      <c r="G1205" t="s">
        <v>112</v>
      </c>
      <c r="H1205" s="6" t="s">
        <v>201</v>
      </c>
    </row>
    <row r="1206" spans="7:8" x14ac:dyDescent="0.15">
      <c r="G1206" t="s">
        <v>112</v>
      </c>
      <c r="H1206" s="6" t="s">
        <v>201</v>
      </c>
    </row>
    <row r="1207" spans="7:8" x14ac:dyDescent="0.15">
      <c r="G1207" t="s">
        <v>112</v>
      </c>
      <c r="H1207" s="6" t="s">
        <v>201</v>
      </c>
    </row>
    <row r="1208" spans="7:8" x14ac:dyDescent="0.15">
      <c r="G1208" t="s">
        <v>112</v>
      </c>
      <c r="H1208" s="6" t="s">
        <v>201</v>
      </c>
    </row>
    <row r="1209" spans="7:8" x14ac:dyDescent="0.15">
      <c r="G1209" t="s">
        <v>112</v>
      </c>
      <c r="H1209" s="6" t="s">
        <v>201</v>
      </c>
    </row>
    <row r="1210" spans="7:8" x14ac:dyDescent="0.15">
      <c r="G1210" t="s">
        <v>112</v>
      </c>
      <c r="H1210" s="6" t="s">
        <v>201</v>
      </c>
    </row>
    <row r="1211" spans="7:8" x14ac:dyDescent="0.15">
      <c r="G1211" t="s">
        <v>112</v>
      </c>
      <c r="H1211" s="6" t="s">
        <v>201</v>
      </c>
    </row>
    <row r="1212" spans="7:8" x14ac:dyDescent="0.15">
      <c r="G1212" t="s">
        <v>113</v>
      </c>
      <c r="H1212" s="6" t="s">
        <v>182</v>
      </c>
    </row>
    <row r="1213" spans="7:8" x14ac:dyDescent="0.15">
      <c r="G1213" t="s">
        <v>113</v>
      </c>
      <c r="H1213" s="6" t="s">
        <v>182</v>
      </c>
    </row>
    <row r="1214" spans="7:8" x14ac:dyDescent="0.15">
      <c r="G1214" t="s">
        <v>113</v>
      </c>
      <c r="H1214" s="6" t="s">
        <v>182</v>
      </c>
    </row>
    <row r="1215" spans="7:8" x14ac:dyDescent="0.15">
      <c r="G1215" t="s">
        <v>113</v>
      </c>
      <c r="H1215" s="6" t="s">
        <v>182</v>
      </c>
    </row>
    <row r="1216" spans="7:8" x14ac:dyDescent="0.15">
      <c r="G1216" t="s">
        <v>113</v>
      </c>
      <c r="H1216" s="6" t="s">
        <v>182</v>
      </c>
    </row>
    <row r="1217" spans="7:8" x14ac:dyDescent="0.15">
      <c r="G1217" t="s">
        <v>113</v>
      </c>
      <c r="H1217" s="6" t="s">
        <v>182</v>
      </c>
    </row>
    <row r="1218" spans="7:8" x14ac:dyDescent="0.15">
      <c r="G1218" t="s">
        <v>113</v>
      </c>
      <c r="H1218" s="6" t="s">
        <v>182</v>
      </c>
    </row>
    <row r="1219" spans="7:8" x14ac:dyDescent="0.15">
      <c r="G1219" t="s">
        <v>113</v>
      </c>
      <c r="H1219" s="6" t="s">
        <v>182</v>
      </c>
    </row>
    <row r="1220" spans="7:8" x14ac:dyDescent="0.15">
      <c r="G1220" t="s">
        <v>113</v>
      </c>
      <c r="H1220" s="6" t="s">
        <v>182</v>
      </c>
    </row>
    <row r="1221" spans="7:8" x14ac:dyDescent="0.15">
      <c r="G1221" t="s">
        <v>113</v>
      </c>
      <c r="H1221" s="6" t="s">
        <v>182</v>
      </c>
    </row>
    <row r="1222" spans="7:8" x14ac:dyDescent="0.15">
      <c r="G1222" t="s">
        <v>114</v>
      </c>
      <c r="H1222" s="6" t="s">
        <v>201</v>
      </c>
    </row>
    <row r="1223" spans="7:8" x14ac:dyDescent="0.15">
      <c r="G1223" t="s">
        <v>114</v>
      </c>
      <c r="H1223" s="6" t="s">
        <v>201</v>
      </c>
    </row>
    <row r="1224" spans="7:8" x14ac:dyDescent="0.15">
      <c r="G1224" t="s">
        <v>114</v>
      </c>
      <c r="H1224" s="6" t="s">
        <v>201</v>
      </c>
    </row>
    <row r="1225" spans="7:8" x14ac:dyDescent="0.15">
      <c r="G1225" t="s">
        <v>114</v>
      </c>
      <c r="H1225" s="6" t="s">
        <v>201</v>
      </c>
    </row>
    <row r="1226" spans="7:8" x14ac:dyDescent="0.15">
      <c r="G1226" t="s">
        <v>114</v>
      </c>
      <c r="H1226" s="6" t="s">
        <v>201</v>
      </c>
    </row>
    <row r="1227" spans="7:8" x14ac:dyDescent="0.15">
      <c r="G1227" t="s">
        <v>114</v>
      </c>
      <c r="H1227" s="6" t="s">
        <v>201</v>
      </c>
    </row>
    <row r="1228" spans="7:8" x14ac:dyDescent="0.15">
      <c r="G1228" t="s">
        <v>114</v>
      </c>
      <c r="H1228" s="6" t="s">
        <v>201</v>
      </c>
    </row>
    <row r="1229" spans="7:8" x14ac:dyDescent="0.15">
      <c r="G1229" t="s">
        <v>114</v>
      </c>
      <c r="H1229" s="6" t="s">
        <v>201</v>
      </c>
    </row>
    <row r="1230" spans="7:8" x14ac:dyDescent="0.15">
      <c r="G1230" t="s">
        <v>114</v>
      </c>
      <c r="H1230" s="6" t="s">
        <v>201</v>
      </c>
    </row>
    <row r="1231" spans="7:8" x14ac:dyDescent="0.15">
      <c r="G1231" t="s">
        <v>114</v>
      </c>
      <c r="H1231" s="6" t="s">
        <v>201</v>
      </c>
    </row>
    <row r="1232" spans="7:8" x14ac:dyDescent="0.15">
      <c r="G1232" t="s">
        <v>115</v>
      </c>
      <c r="H1232" s="6" t="s">
        <v>182</v>
      </c>
    </row>
    <row r="1233" spans="7:8" x14ac:dyDescent="0.15">
      <c r="G1233" t="s">
        <v>115</v>
      </c>
      <c r="H1233" s="6" t="s">
        <v>182</v>
      </c>
    </row>
    <row r="1234" spans="7:8" x14ac:dyDescent="0.15">
      <c r="G1234" t="s">
        <v>115</v>
      </c>
      <c r="H1234" s="6" t="s">
        <v>182</v>
      </c>
    </row>
    <row r="1235" spans="7:8" x14ac:dyDescent="0.15">
      <c r="G1235" t="s">
        <v>115</v>
      </c>
      <c r="H1235" s="6" t="s">
        <v>182</v>
      </c>
    </row>
    <row r="1236" spans="7:8" x14ac:dyDescent="0.15">
      <c r="G1236" t="s">
        <v>115</v>
      </c>
      <c r="H1236" s="6" t="s">
        <v>182</v>
      </c>
    </row>
    <row r="1237" spans="7:8" x14ac:dyDescent="0.15">
      <c r="G1237" t="s">
        <v>115</v>
      </c>
      <c r="H1237" s="6" t="s">
        <v>182</v>
      </c>
    </row>
    <row r="1238" spans="7:8" x14ac:dyDescent="0.15">
      <c r="G1238" t="s">
        <v>115</v>
      </c>
      <c r="H1238" s="6" t="s">
        <v>182</v>
      </c>
    </row>
    <row r="1239" spans="7:8" x14ac:dyDescent="0.15">
      <c r="G1239" t="s">
        <v>115</v>
      </c>
      <c r="H1239" s="6" t="s">
        <v>182</v>
      </c>
    </row>
    <row r="1240" spans="7:8" x14ac:dyDescent="0.15">
      <c r="G1240" t="s">
        <v>115</v>
      </c>
      <c r="H1240" s="6" t="s">
        <v>182</v>
      </c>
    </row>
    <row r="1241" spans="7:8" x14ac:dyDescent="0.15">
      <c r="G1241" t="s">
        <v>115</v>
      </c>
      <c r="H1241" s="6" t="s">
        <v>182</v>
      </c>
    </row>
    <row r="1242" spans="7:8" x14ac:dyDescent="0.15">
      <c r="G1242" t="s">
        <v>116</v>
      </c>
      <c r="H1242" s="6" t="s">
        <v>182</v>
      </c>
    </row>
    <row r="1243" spans="7:8" x14ac:dyDescent="0.15">
      <c r="G1243" t="s">
        <v>116</v>
      </c>
      <c r="H1243" s="6" t="s">
        <v>182</v>
      </c>
    </row>
    <row r="1244" spans="7:8" x14ac:dyDescent="0.15">
      <c r="G1244" t="s">
        <v>116</v>
      </c>
      <c r="H1244" s="6" t="s">
        <v>182</v>
      </c>
    </row>
    <row r="1245" spans="7:8" x14ac:dyDescent="0.15">
      <c r="G1245" t="s">
        <v>116</v>
      </c>
      <c r="H1245" s="6" t="s">
        <v>182</v>
      </c>
    </row>
    <row r="1246" spans="7:8" x14ac:dyDescent="0.15">
      <c r="G1246" t="s">
        <v>116</v>
      </c>
      <c r="H1246" s="6" t="s">
        <v>182</v>
      </c>
    </row>
    <row r="1247" spans="7:8" x14ac:dyDescent="0.15">
      <c r="G1247" t="s">
        <v>116</v>
      </c>
      <c r="H1247" s="6" t="s">
        <v>182</v>
      </c>
    </row>
    <row r="1248" spans="7:8" x14ac:dyDescent="0.15">
      <c r="G1248" t="s">
        <v>116</v>
      </c>
      <c r="H1248" s="6" t="s">
        <v>182</v>
      </c>
    </row>
    <row r="1249" spans="7:8" x14ac:dyDescent="0.15">
      <c r="G1249" t="s">
        <v>116</v>
      </c>
      <c r="H1249" s="6" t="s">
        <v>182</v>
      </c>
    </row>
    <row r="1250" spans="7:8" x14ac:dyDescent="0.15">
      <c r="G1250" t="s">
        <v>116</v>
      </c>
      <c r="H1250" s="6" t="s">
        <v>182</v>
      </c>
    </row>
    <row r="1251" spans="7:8" x14ac:dyDescent="0.15">
      <c r="G1251" t="s">
        <v>116</v>
      </c>
      <c r="H1251" s="6" t="s">
        <v>182</v>
      </c>
    </row>
    <row r="1252" spans="7:8" x14ac:dyDescent="0.15">
      <c r="G1252" t="s">
        <v>117</v>
      </c>
      <c r="H1252" s="6" t="s">
        <v>201</v>
      </c>
    </row>
    <row r="1253" spans="7:8" x14ac:dyDescent="0.15">
      <c r="G1253" t="s">
        <v>117</v>
      </c>
      <c r="H1253" s="6" t="s">
        <v>201</v>
      </c>
    </row>
    <row r="1254" spans="7:8" x14ac:dyDescent="0.15">
      <c r="G1254" t="s">
        <v>117</v>
      </c>
      <c r="H1254" s="6" t="s">
        <v>201</v>
      </c>
    </row>
    <row r="1255" spans="7:8" x14ac:dyDescent="0.15">
      <c r="G1255" t="s">
        <v>117</v>
      </c>
      <c r="H1255" s="6" t="s">
        <v>201</v>
      </c>
    </row>
    <row r="1256" spans="7:8" x14ac:dyDescent="0.15">
      <c r="G1256" t="s">
        <v>117</v>
      </c>
      <c r="H1256" s="6" t="s">
        <v>201</v>
      </c>
    </row>
    <row r="1257" spans="7:8" x14ac:dyDescent="0.15">
      <c r="G1257" t="s">
        <v>117</v>
      </c>
      <c r="H1257" s="6" t="s">
        <v>201</v>
      </c>
    </row>
    <row r="1258" spans="7:8" x14ac:dyDescent="0.15">
      <c r="G1258" t="s">
        <v>117</v>
      </c>
      <c r="H1258" s="6" t="s">
        <v>201</v>
      </c>
    </row>
    <row r="1259" spans="7:8" x14ac:dyDescent="0.15">
      <c r="G1259" t="s">
        <v>117</v>
      </c>
      <c r="H1259" s="6" t="s">
        <v>201</v>
      </c>
    </row>
    <row r="1260" spans="7:8" x14ac:dyDescent="0.15">
      <c r="G1260" t="s">
        <v>117</v>
      </c>
      <c r="H1260" s="6" t="s">
        <v>201</v>
      </c>
    </row>
    <row r="1261" spans="7:8" x14ac:dyDescent="0.15">
      <c r="G1261" t="s">
        <v>117</v>
      </c>
      <c r="H1261" s="6" t="s">
        <v>201</v>
      </c>
    </row>
    <row r="1262" spans="7:8" x14ac:dyDescent="0.15">
      <c r="G1262" t="s">
        <v>118</v>
      </c>
      <c r="H1262" s="6" t="s">
        <v>189</v>
      </c>
    </row>
    <row r="1263" spans="7:8" x14ac:dyDescent="0.15">
      <c r="G1263" t="s">
        <v>118</v>
      </c>
      <c r="H1263" s="6" t="s">
        <v>189</v>
      </c>
    </row>
    <row r="1264" spans="7:8" x14ac:dyDescent="0.15">
      <c r="G1264" t="s">
        <v>118</v>
      </c>
      <c r="H1264" s="6" t="s">
        <v>189</v>
      </c>
    </row>
    <row r="1265" spans="7:8" x14ac:dyDescent="0.15">
      <c r="G1265" t="s">
        <v>118</v>
      </c>
      <c r="H1265" s="6" t="s">
        <v>189</v>
      </c>
    </row>
    <row r="1266" spans="7:8" x14ac:dyDescent="0.15">
      <c r="G1266" t="s">
        <v>118</v>
      </c>
      <c r="H1266" s="6" t="s">
        <v>189</v>
      </c>
    </row>
    <row r="1267" spans="7:8" x14ac:dyDescent="0.15">
      <c r="G1267" t="s">
        <v>118</v>
      </c>
      <c r="H1267" s="6" t="s">
        <v>189</v>
      </c>
    </row>
    <row r="1268" spans="7:8" x14ac:dyDescent="0.15">
      <c r="G1268" t="s">
        <v>118</v>
      </c>
      <c r="H1268" s="6" t="s">
        <v>189</v>
      </c>
    </row>
    <row r="1269" spans="7:8" x14ac:dyDescent="0.15">
      <c r="G1269" t="s">
        <v>118</v>
      </c>
      <c r="H1269" s="6" t="s">
        <v>189</v>
      </c>
    </row>
    <row r="1270" spans="7:8" x14ac:dyDescent="0.15">
      <c r="G1270" t="s">
        <v>118</v>
      </c>
      <c r="H1270" s="6" t="s">
        <v>189</v>
      </c>
    </row>
    <row r="1271" spans="7:8" x14ac:dyDescent="0.15">
      <c r="G1271" t="s">
        <v>118</v>
      </c>
      <c r="H1271" s="6" t="s">
        <v>189</v>
      </c>
    </row>
    <row r="1272" spans="7:8" x14ac:dyDescent="0.15">
      <c r="G1272" t="s">
        <v>119</v>
      </c>
      <c r="H1272" s="6" t="s">
        <v>189</v>
      </c>
    </row>
    <row r="1273" spans="7:8" x14ac:dyDescent="0.15">
      <c r="G1273" t="s">
        <v>119</v>
      </c>
      <c r="H1273" s="6" t="s">
        <v>189</v>
      </c>
    </row>
    <row r="1274" spans="7:8" x14ac:dyDescent="0.15">
      <c r="G1274" t="s">
        <v>119</v>
      </c>
      <c r="H1274" s="6" t="s">
        <v>189</v>
      </c>
    </row>
    <row r="1275" spans="7:8" x14ac:dyDescent="0.15">
      <c r="G1275" t="s">
        <v>119</v>
      </c>
      <c r="H1275" s="6" t="s">
        <v>189</v>
      </c>
    </row>
    <row r="1276" spans="7:8" x14ac:dyDescent="0.15">
      <c r="G1276" t="s">
        <v>119</v>
      </c>
      <c r="H1276" s="6" t="s">
        <v>189</v>
      </c>
    </row>
    <row r="1277" spans="7:8" x14ac:dyDescent="0.15">
      <c r="G1277" t="s">
        <v>119</v>
      </c>
      <c r="H1277" s="6" t="s">
        <v>189</v>
      </c>
    </row>
    <row r="1278" spans="7:8" x14ac:dyDescent="0.15">
      <c r="G1278" t="s">
        <v>119</v>
      </c>
      <c r="H1278" s="6" t="s">
        <v>189</v>
      </c>
    </row>
    <row r="1279" spans="7:8" x14ac:dyDescent="0.15">
      <c r="G1279" t="s">
        <v>119</v>
      </c>
      <c r="H1279" s="6" t="s">
        <v>189</v>
      </c>
    </row>
    <row r="1280" spans="7:8" x14ac:dyDescent="0.15">
      <c r="G1280" t="s">
        <v>119</v>
      </c>
      <c r="H1280" s="6" t="s">
        <v>189</v>
      </c>
    </row>
    <row r="1281" spans="7:8" x14ac:dyDescent="0.15">
      <c r="G1281" t="s">
        <v>119</v>
      </c>
      <c r="H1281" s="6" t="s">
        <v>189</v>
      </c>
    </row>
    <row r="1282" spans="7:8" x14ac:dyDescent="0.15">
      <c r="G1282" s="1" t="s">
        <v>196</v>
      </c>
      <c r="H1282" s="6" t="s">
        <v>195</v>
      </c>
    </row>
    <row r="1283" spans="7:8" x14ac:dyDescent="0.15">
      <c r="G1283" s="1" t="s">
        <v>196</v>
      </c>
      <c r="H1283" s="6" t="s">
        <v>195</v>
      </c>
    </row>
    <row r="1284" spans="7:8" x14ac:dyDescent="0.15">
      <c r="G1284" s="1" t="s">
        <v>196</v>
      </c>
      <c r="H1284" s="6" t="s">
        <v>195</v>
      </c>
    </row>
    <row r="1285" spans="7:8" x14ac:dyDescent="0.15">
      <c r="G1285" s="1" t="s">
        <v>196</v>
      </c>
      <c r="H1285" s="6" t="s">
        <v>195</v>
      </c>
    </row>
    <row r="1286" spans="7:8" x14ac:dyDescent="0.15">
      <c r="G1286" s="1" t="s">
        <v>196</v>
      </c>
      <c r="H1286" s="6" t="s">
        <v>195</v>
      </c>
    </row>
    <row r="1287" spans="7:8" x14ac:dyDescent="0.15">
      <c r="G1287" s="1" t="s">
        <v>196</v>
      </c>
      <c r="H1287" s="6" t="s">
        <v>195</v>
      </c>
    </row>
    <row r="1288" spans="7:8" x14ac:dyDescent="0.15">
      <c r="G1288" s="1" t="s">
        <v>196</v>
      </c>
      <c r="H1288" s="6" t="s">
        <v>195</v>
      </c>
    </row>
    <row r="1289" spans="7:8" x14ac:dyDescent="0.15">
      <c r="G1289" s="1" t="s">
        <v>196</v>
      </c>
      <c r="H1289" s="6" t="s">
        <v>195</v>
      </c>
    </row>
    <row r="1290" spans="7:8" x14ac:dyDescent="0.15">
      <c r="G1290" s="1" t="s">
        <v>196</v>
      </c>
      <c r="H1290" s="6" t="s">
        <v>195</v>
      </c>
    </row>
    <row r="1291" spans="7:8" x14ac:dyDescent="0.15">
      <c r="G1291" s="1" t="s">
        <v>196</v>
      </c>
      <c r="H1291" s="6" t="s">
        <v>195</v>
      </c>
    </row>
    <row r="1292" spans="7:8" x14ac:dyDescent="0.15">
      <c r="G1292" t="s">
        <v>120</v>
      </c>
      <c r="H1292" s="6" t="s">
        <v>189</v>
      </c>
    </row>
    <row r="1293" spans="7:8" x14ac:dyDescent="0.15">
      <c r="G1293" t="s">
        <v>120</v>
      </c>
      <c r="H1293" s="6" t="s">
        <v>189</v>
      </c>
    </row>
    <row r="1294" spans="7:8" x14ac:dyDescent="0.15">
      <c r="G1294" t="s">
        <v>120</v>
      </c>
      <c r="H1294" s="6" t="s">
        <v>189</v>
      </c>
    </row>
    <row r="1295" spans="7:8" x14ac:dyDescent="0.15">
      <c r="G1295" t="s">
        <v>120</v>
      </c>
      <c r="H1295" s="6" t="s">
        <v>189</v>
      </c>
    </row>
    <row r="1296" spans="7:8" x14ac:dyDescent="0.15">
      <c r="G1296" t="s">
        <v>120</v>
      </c>
      <c r="H1296" s="6" t="s">
        <v>189</v>
      </c>
    </row>
    <row r="1297" spans="7:8" x14ac:dyDescent="0.15">
      <c r="G1297" t="s">
        <v>120</v>
      </c>
      <c r="H1297" s="6" t="s">
        <v>189</v>
      </c>
    </row>
    <row r="1298" spans="7:8" x14ac:dyDescent="0.15">
      <c r="G1298" t="s">
        <v>120</v>
      </c>
      <c r="H1298" s="6" t="s">
        <v>189</v>
      </c>
    </row>
    <row r="1299" spans="7:8" x14ac:dyDescent="0.15">
      <c r="G1299" t="s">
        <v>120</v>
      </c>
      <c r="H1299" s="6" t="s">
        <v>189</v>
      </c>
    </row>
    <row r="1300" spans="7:8" x14ac:dyDescent="0.15">
      <c r="G1300" t="s">
        <v>120</v>
      </c>
      <c r="H1300" s="6" t="s">
        <v>189</v>
      </c>
    </row>
    <row r="1301" spans="7:8" x14ac:dyDescent="0.15">
      <c r="G1301" t="s">
        <v>120</v>
      </c>
      <c r="H1301" s="6" t="s">
        <v>189</v>
      </c>
    </row>
    <row r="1302" spans="7:8" x14ac:dyDescent="0.15">
      <c r="G1302" t="s">
        <v>121</v>
      </c>
      <c r="H1302" s="6" t="s">
        <v>189</v>
      </c>
    </row>
    <row r="1303" spans="7:8" x14ac:dyDescent="0.15">
      <c r="G1303" t="s">
        <v>121</v>
      </c>
      <c r="H1303" s="6" t="s">
        <v>189</v>
      </c>
    </row>
    <row r="1304" spans="7:8" x14ac:dyDescent="0.15">
      <c r="G1304" t="s">
        <v>121</v>
      </c>
      <c r="H1304" s="6" t="s">
        <v>189</v>
      </c>
    </row>
    <row r="1305" spans="7:8" x14ac:dyDescent="0.15">
      <c r="G1305" t="s">
        <v>121</v>
      </c>
      <c r="H1305" s="6" t="s">
        <v>189</v>
      </c>
    </row>
    <row r="1306" spans="7:8" x14ac:dyDescent="0.15">
      <c r="G1306" t="s">
        <v>121</v>
      </c>
      <c r="H1306" s="6" t="s">
        <v>189</v>
      </c>
    </row>
    <row r="1307" spans="7:8" x14ac:dyDescent="0.15">
      <c r="G1307" t="s">
        <v>121</v>
      </c>
      <c r="H1307" s="6" t="s">
        <v>189</v>
      </c>
    </row>
    <row r="1308" spans="7:8" x14ac:dyDescent="0.15">
      <c r="G1308" t="s">
        <v>121</v>
      </c>
      <c r="H1308" s="6" t="s">
        <v>189</v>
      </c>
    </row>
    <row r="1309" spans="7:8" x14ac:dyDescent="0.15">
      <c r="G1309" t="s">
        <v>121</v>
      </c>
      <c r="H1309" s="6" t="s">
        <v>189</v>
      </c>
    </row>
    <row r="1310" spans="7:8" x14ac:dyDescent="0.15">
      <c r="G1310" t="s">
        <v>121</v>
      </c>
      <c r="H1310" s="6" t="s">
        <v>189</v>
      </c>
    </row>
    <row r="1311" spans="7:8" x14ac:dyDescent="0.15">
      <c r="G1311" t="s">
        <v>121</v>
      </c>
      <c r="H1311" s="6" t="s">
        <v>189</v>
      </c>
    </row>
    <row r="1312" spans="7:8" x14ac:dyDescent="0.15">
      <c r="G1312" t="s">
        <v>122</v>
      </c>
      <c r="H1312" s="6" t="s">
        <v>202</v>
      </c>
    </row>
    <row r="1313" spans="7:8" x14ac:dyDescent="0.15">
      <c r="G1313" t="s">
        <v>122</v>
      </c>
      <c r="H1313" s="6" t="s">
        <v>202</v>
      </c>
    </row>
    <row r="1314" spans="7:8" x14ac:dyDescent="0.15">
      <c r="G1314" t="s">
        <v>122</v>
      </c>
      <c r="H1314" s="6" t="s">
        <v>202</v>
      </c>
    </row>
    <row r="1315" spans="7:8" x14ac:dyDescent="0.15">
      <c r="G1315" t="s">
        <v>122</v>
      </c>
      <c r="H1315" s="6" t="s">
        <v>202</v>
      </c>
    </row>
    <row r="1316" spans="7:8" x14ac:dyDescent="0.15">
      <c r="G1316" t="s">
        <v>122</v>
      </c>
      <c r="H1316" s="6" t="s">
        <v>202</v>
      </c>
    </row>
    <row r="1317" spans="7:8" x14ac:dyDescent="0.15">
      <c r="G1317" t="s">
        <v>122</v>
      </c>
      <c r="H1317" s="6" t="s">
        <v>202</v>
      </c>
    </row>
    <row r="1318" spans="7:8" x14ac:dyDescent="0.15">
      <c r="G1318" t="s">
        <v>122</v>
      </c>
      <c r="H1318" s="6" t="s">
        <v>202</v>
      </c>
    </row>
    <row r="1319" spans="7:8" x14ac:dyDescent="0.15">
      <c r="G1319" t="s">
        <v>122</v>
      </c>
      <c r="H1319" s="6" t="s">
        <v>202</v>
      </c>
    </row>
    <row r="1320" spans="7:8" x14ac:dyDescent="0.15">
      <c r="G1320" t="s">
        <v>122</v>
      </c>
      <c r="H1320" s="6" t="s">
        <v>202</v>
      </c>
    </row>
    <row r="1321" spans="7:8" x14ac:dyDescent="0.15">
      <c r="G1321" t="s">
        <v>122</v>
      </c>
      <c r="H1321" s="6" t="s">
        <v>202</v>
      </c>
    </row>
    <row r="1322" spans="7:8" x14ac:dyDescent="0.15">
      <c r="G1322" s="1" t="s">
        <v>123</v>
      </c>
      <c r="H1322" s="6" t="s">
        <v>195</v>
      </c>
    </row>
    <row r="1323" spans="7:8" x14ac:dyDescent="0.15">
      <c r="G1323" s="1" t="s">
        <v>123</v>
      </c>
      <c r="H1323" s="6" t="s">
        <v>195</v>
      </c>
    </row>
    <row r="1324" spans="7:8" x14ac:dyDescent="0.15">
      <c r="G1324" s="1" t="s">
        <v>123</v>
      </c>
      <c r="H1324" s="6" t="s">
        <v>195</v>
      </c>
    </row>
    <row r="1325" spans="7:8" x14ac:dyDescent="0.15">
      <c r="G1325" s="1" t="s">
        <v>123</v>
      </c>
      <c r="H1325" s="6" t="s">
        <v>195</v>
      </c>
    </row>
    <row r="1326" spans="7:8" x14ac:dyDescent="0.15">
      <c r="G1326" s="1" t="s">
        <v>123</v>
      </c>
      <c r="H1326" s="6" t="s">
        <v>195</v>
      </c>
    </row>
    <row r="1327" spans="7:8" x14ac:dyDescent="0.15">
      <c r="G1327" s="1" t="s">
        <v>123</v>
      </c>
      <c r="H1327" s="6" t="s">
        <v>195</v>
      </c>
    </row>
    <row r="1328" spans="7:8" x14ac:dyDescent="0.15">
      <c r="G1328" s="1" t="s">
        <v>123</v>
      </c>
      <c r="H1328" s="6" t="s">
        <v>195</v>
      </c>
    </row>
    <row r="1329" spans="7:8" x14ac:dyDescent="0.15">
      <c r="G1329" s="1" t="s">
        <v>123</v>
      </c>
      <c r="H1329" s="6" t="s">
        <v>195</v>
      </c>
    </row>
    <row r="1330" spans="7:8" x14ac:dyDescent="0.15">
      <c r="G1330" s="1" t="s">
        <v>123</v>
      </c>
      <c r="H1330" s="6" t="s">
        <v>195</v>
      </c>
    </row>
    <row r="1331" spans="7:8" x14ac:dyDescent="0.15">
      <c r="G1331" s="1" t="s">
        <v>123</v>
      </c>
      <c r="H1331" s="6" t="s">
        <v>195</v>
      </c>
    </row>
    <row r="1332" spans="7:8" x14ac:dyDescent="0.15">
      <c r="G1332" t="s">
        <v>124</v>
      </c>
      <c r="H1332" s="6" t="s">
        <v>202</v>
      </c>
    </row>
    <row r="1333" spans="7:8" x14ac:dyDescent="0.15">
      <c r="G1333" t="s">
        <v>124</v>
      </c>
      <c r="H1333" s="6" t="s">
        <v>202</v>
      </c>
    </row>
    <row r="1334" spans="7:8" x14ac:dyDescent="0.15">
      <c r="G1334" t="s">
        <v>124</v>
      </c>
      <c r="H1334" s="6" t="s">
        <v>202</v>
      </c>
    </row>
    <row r="1335" spans="7:8" x14ac:dyDescent="0.15">
      <c r="G1335" t="s">
        <v>124</v>
      </c>
      <c r="H1335" s="6" t="s">
        <v>202</v>
      </c>
    </row>
    <row r="1336" spans="7:8" x14ac:dyDescent="0.15">
      <c r="G1336" t="s">
        <v>124</v>
      </c>
      <c r="H1336" s="6" t="s">
        <v>202</v>
      </c>
    </row>
    <row r="1337" spans="7:8" x14ac:dyDescent="0.15">
      <c r="G1337" t="s">
        <v>124</v>
      </c>
      <c r="H1337" s="6" t="s">
        <v>202</v>
      </c>
    </row>
    <row r="1338" spans="7:8" x14ac:dyDescent="0.15">
      <c r="G1338" t="s">
        <v>124</v>
      </c>
      <c r="H1338" s="6" t="s">
        <v>202</v>
      </c>
    </row>
    <row r="1339" spans="7:8" x14ac:dyDescent="0.15">
      <c r="G1339" t="s">
        <v>124</v>
      </c>
      <c r="H1339" s="6" t="s">
        <v>202</v>
      </c>
    </row>
    <row r="1340" spans="7:8" x14ac:dyDescent="0.15">
      <c r="G1340" t="s">
        <v>124</v>
      </c>
      <c r="H1340" s="6" t="s">
        <v>202</v>
      </c>
    </row>
    <row r="1341" spans="7:8" x14ac:dyDescent="0.15">
      <c r="G1341" t="s">
        <v>124</v>
      </c>
      <c r="H1341" s="6" t="s">
        <v>202</v>
      </c>
    </row>
    <row r="1342" spans="7:8" x14ac:dyDescent="0.15">
      <c r="G1342" t="s">
        <v>125</v>
      </c>
      <c r="H1342" s="6" t="s">
        <v>189</v>
      </c>
    </row>
    <row r="1343" spans="7:8" x14ac:dyDescent="0.15">
      <c r="G1343" t="s">
        <v>125</v>
      </c>
      <c r="H1343" s="6" t="s">
        <v>189</v>
      </c>
    </row>
    <row r="1344" spans="7:8" x14ac:dyDescent="0.15">
      <c r="G1344" t="s">
        <v>125</v>
      </c>
      <c r="H1344" s="6" t="s">
        <v>189</v>
      </c>
    </row>
    <row r="1345" spans="7:8" x14ac:dyDescent="0.15">
      <c r="G1345" t="s">
        <v>125</v>
      </c>
      <c r="H1345" s="6" t="s">
        <v>189</v>
      </c>
    </row>
    <row r="1346" spans="7:8" x14ac:dyDescent="0.15">
      <c r="G1346" t="s">
        <v>125</v>
      </c>
      <c r="H1346" s="6" t="s">
        <v>189</v>
      </c>
    </row>
    <row r="1347" spans="7:8" x14ac:dyDescent="0.15">
      <c r="G1347" t="s">
        <v>125</v>
      </c>
      <c r="H1347" s="6" t="s">
        <v>189</v>
      </c>
    </row>
    <row r="1348" spans="7:8" x14ac:dyDescent="0.15">
      <c r="G1348" t="s">
        <v>125</v>
      </c>
      <c r="H1348" s="6" t="s">
        <v>189</v>
      </c>
    </row>
    <row r="1349" spans="7:8" x14ac:dyDescent="0.15">
      <c r="G1349" t="s">
        <v>125</v>
      </c>
      <c r="H1349" s="6" t="s">
        <v>189</v>
      </c>
    </row>
    <row r="1350" spans="7:8" x14ac:dyDescent="0.15">
      <c r="G1350" t="s">
        <v>125</v>
      </c>
      <c r="H1350" s="6" t="s">
        <v>189</v>
      </c>
    </row>
    <row r="1351" spans="7:8" x14ac:dyDescent="0.15">
      <c r="G1351" t="s">
        <v>125</v>
      </c>
      <c r="H1351" s="6" t="s">
        <v>189</v>
      </c>
    </row>
    <row r="1352" spans="7:8" x14ac:dyDescent="0.15">
      <c r="G1352" t="s">
        <v>126</v>
      </c>
      <c r="H1352" s="6" t="s">
        <v>202</v>
      </c>
    </row>
    <row r="1353" spans="7:8" x14ac:dyDescent="0.15">
      <c r="G1353" t="s">
        <v>126</v>
      </c>
      <c r="H1353" s="6" t="s">
        <v>202</v>
      </c>
    </row>
    <row r="1354" spans="7:8" x14ac:dyDescent="0.15">
      <c r="G1354" t="s">
        <v>126</v>
      </c>
      <c r="H1354" s="6" t="s">
        <v>202</v>
      </c>
    </row>
    <row r="1355" spans="7:8" x14ac:dyDescent="0.15">
      <c r="G1355" t="s">
        <v>126</v>
      </c>
      <c r="H1355" s="6" t="s">
        <v>202</v>
      </c>
    </row>
    <row r="1356" spans="7:8" x14ac:dyDescent="0.15">
      <c r="G1356" t="s">
        <v>126</v>
      </c>
      <c r="H1356" s="6" t="s">
        <v>202</v>
      </c>
    </row>
    <row r="1357" spans="7:8" x14ac:dyDescent="0.15">
      <c r="G1357" t="s">
        <v>126</v>
      </c>
      <c r="H1357" s="6" t="s">
        <v>202</v>
      </c>
    </row>
    <row r="1358" spans="7:8" x14ac:dyDescent="0.15">
      <c r="G1358" t="s">
        <v>126</v>
      </c>
      <c r="H1358" s="6" t="s">
        <v>202</v>
      </c>
    </row>
    <row r="1359" spans="7:8" x14ac:dyDescent="0.15">
      <c r="G1359" t="s">
        <v>126</v>
      </c>
      <c r="H1359" s="6" t="s">
        <v>202</v>
      </c>
    </row>
    <row r="1360" spans="7:8" x14ac:dyDescent="0.15">
      <c r="G1360" t="s">
        <v>126</v>
      </c>
      <c r="H1360" s="6" t="s">
        <v>202</v>
      </c>
    </row>
    <row r="1361" spans="7:8" x14ac:dyDescent="0.15">
      <c r="G1361" t="s">
        <v>126</v>
      </c>
      <c r="H1361" s="6" t="s">
        <v>202</v>
      </c>
    </row>
    <row r="1362" spans="7:8" x14ac:dyDescent="0.15">
      <c r="G1362" t="s">
        <v>127</v>
      </c>
      <c r="H1362" s="6" t="s">
        <v>202</v>
      </c>
    </row>
    <row r="1363" spans="7:8" x14ac:dyDescent="0.15">
      <c r="G1363" t="s">
        <v>127</v>
      </c>
      <c r="H1363" s="6" t="s">
        <v>202</v>
      </c>
    </row>
    <row r="1364" spans="7:8" x14ac:dyDescent="0.15">
      <c r="G1364" t="s">
        <v>127</v>
      </c>
      <c r="H1364" s="6" t="s">
        <v>202</v>
      </c>
    </row>
    <row r="1365" spans="7:8" x14ac:dyDescent="0.15">
      <c r="G1365" t="s">
        <v>127</v>
      </c>
      <c r="H1365" s="6" t="s">
        <v>202</v>
      </c>
    </row>
    <row r="1366" spans="7:8" x14ac:dyDescent="0.15">
      <c r="G1366" t="s">
        <v>127</v>
      </c>
      <c r="H1366" s="6" t="s">
        <v>202</v>
      </c>
    </row>
    <row r="1367" spans="7:8" x14ac:dyDescent="0.15">
      <c r="G1367" t="s">
        <v>127</v>
      </c>
      <c r="H1367" s="6" t="s">
        <v>202</v>
      </c>
    </row>
    <row r="1368" spans="7:8" x14ac:dyDescent="0.15">
      <c r="G1368" t="s">
        <v>127</v>
      </c>
      <c r="H1368" s="6" t="s">
        <v>202</v>
      </c>
    </row>
    <row r="1369" spans="7:8" x14ac:dyDescent="0.15">
      <c r="G1369" t="s">
        <v>127</v>
      </c>
      <c r="H1369" s="6" t="s">
        <v>202</v>
      </c>
    </row>
    <row r="1370" spans="7:8" x14ac:dyDescent="0.15">
      <c r="G1370" t="s">
        <v>127</v>
      </c>
      <c r="H1370" s="6" t="s">
        <v>202</v>
      </c>
    </row>
    <row r="1371" spans="7:8" x14ac:dyDescent="0.15">
      <c r="G1371" t="s">
        <v>127</v>
      </c>
      <c r="H1371" s="6" t="s">
        <v>202</v>
      </c>
    </row>
    <row r="1372" spans="7:8" x14ac:dyDescent="0.15">
      <c r="G1372" t="s">
        <v>128</v>
      </c>
      <c r="H1372" s="6" t="s">
        <v>201</v>
      </c>
    </row>
    <row r="1373" spans="7:8" x14ac:dyDescent="0.15">
      <c r="G1373" t="s">
        <v>128</v>
      </c>
      <c r="H1373" s="6" t="s">
        <v>201</v>
      </c>
    </row>
    <row r="1374" spans="7:8" x14ac:dyDescent="0.15">
      <c r="G1374" t="s">
        <v>128</v>
      </c>
      <c r="H1374" s="6" t="s">
        <v>201</v>
      </c>
    </row>
    <row r="1375" spans="7:8" x14ac:dyDescent="0.15">
      <c r="G1375" t="s">
        <v>128</v>
      </c>
      <c r="H1375" s="6" t="s">
        <v>201</v>
      </c>
    </row>
    <row r="1376" spans="7:8" x14ac:dyDescent="0.15">
      <c r="G1376" t="s">
        <v>128</v>
      </c>
      <c r="H1376" s="6" t="s">
        <v>201</v>
      </c>
    </row>
    <row r="1377" spans="7:8" x14ac:dyDescent="0.15">
      <c r="G1377" t="s">
        <v>128</v>
      </c>
      <c r="H1377" s="6" t="s">
        <v>201</v>
      </c>
    </row>
    <row r="1378" spans="7:8" x14ac:dyDescent="0.15">
      <c r="G1378" t="s">
        <v>128</v>
      </c>
      <c r="H1378" s="6" t="s">
        <v>201</v>
      </c>
    </row>
    <row r="1379" spans="7:8" x14ac:dyDescent="0.15">
      <c r="G1379" t="s">
        <v>128</v>
      </c>
      <c r="H1379" s="6" t="s">
        <v>201</v>
      </c>
    </row>
    <row r="1380" spans="7:8" x14ac:dyDescent="0.15">
      <c r="G1380" t="s">
        <v>128</v>
      </c>
      <c r="H1380" s="6" t="s">
        <v>201</v>
      </c>
    </row>
    <row r="1381" spans="7:8" x14ac:dyDescent="0.15">
      <c r="G1381" t="s">
        <v>128</v>
      </c>
      <c r="H1381" s="6" t="s">
        <v>201</v>
      </c>
    </row>
    <row r="1382" spans="7:8" x14ac:dyDescent="0.15">
      <c r="G1382" t="s">
        <v>129</v>
      </c>
      <c r="H1382" s="6" t="s">
        <v>189</v>
      </c>
    </row>
    <row r="1383" spans="7:8" x14ac:dyDescent="0.15">
      <c r="G1383" t="s">
        <v>129</v>
      </c>
      <c r="H1383" s="6" t="s">
        <v>189</v>
      </c>
    </row>
    <row r="1384" spans="7:8" x14ac:dyDescent="0.15">
      <c r="G1384" t="s">
        <v>129</v>
      </c>
      <c r="H1384" s="6" t="s">
        <v>189</v>
      </c>
    </row>
    <row r="1385" spans="7:8" x14ac:dyDescent="0.15">
      <c r="G1385" t="s">
        <v>129</v>
      </c>
      <c r="H1385" s="6" t="s">
        <v>189</v>
      </c>
    </row>
    <row r="1386" spans="7:8" x14ac:dyDescent="0.15">
      <c r="G1386" t="s">
        <v>129</v>
      </c>
      <c r="H1386" s="6" t="s">
        <v>189</v>
      </c>
    </row>
    <row r="1387" spans="7:8" x14ac:dyDescent="0.15">
      <c r="G1387" t="s">
        <v>129</v>
      </c>
      <c r="H1387" s="6" t="s">
        <v>189</v>
      </c>
    </row>
    <row r="1388" spans="7:8" x14ac:dyDescent="0.15">
      <c r="G1388" t="s">
        <v>129</v>
      </c>
      <c r="H1388" s="6" t="s">
        <v>189</v>
      </c>
    </row>
    <row r="1389" spans="7:8" x14ac:dyDescent="0.15">
      <c r="G1389" t="s">
        <v>129</v>
      </c>
      <c r="H1389" s="6" t="s">
        <v>189</v>
      </c>
    </row>
    <row r="1390" spans="7:8" x14ac:dyDescent="0.15">
      <c r="G1390" t="s">
        <v>129</v>
      </c>
      <c r="H1390" s="6" t="s">
        <v>189</v>
      </c>
    </row>
    <row r="1391" spans="7:8" x14ac:dyDescent="0.15">
      <c r="G1391" t="s">
        <v>129</v>
      </c>
      <c r="H1391" s="6" t="s">
        <v>189</v>
      </c>
    </row>
    <row r="1392" spans="7:8" x14ac:dyDescent="0.15">
      <c r="G1392" t="s">
        <v>130</v>
      </c>
      <c r="H1392" s="6" t="s">
        <v>189</v>
      </c>
    </row>
    <row r="1393" spans="7:8" x14ac:dyDescent="0.15">
      <c r="G1393" t="s">
        <v>130</v>
      </c>
      <c r="H1393" s="6" t="s">
        <v>189</v>
      </c>
    </row>
    <row r="1394" spans="7:8" x14ac:dyDescent="0.15">
      <c r="G1394" t="s">
        <v>130</v>
      </c>
      <c r="H1394" s="6" t="s">
        <v>189</v>
      </c>
    </row>
    <row r="1395" spans="7:8" x14ac:dyDescent="0.15">
      <c r="G1395" t="s">
        <v>130</v>
      </c>
      <c r="H1395" s="6" t="s">
        <v>189</v>
      </c>
    </row>
    <row r="1396" spans="7:8" x14ac:dyDescent="0.15">
      <c r="G1396" t="s">
        <v>130</v>
      </c>
      <c r="H1396" s="6" t="s">
        <v>189</v>
      </c>
    </row>
    <row r="1397" spans="7:8" x14ac:dyDescent="0.15">
      <c r="G1397" t="s">
        <v>130</v>
      </c>
      <c r="H1397" s="6" t="s">
        <v>189</v>
      </c>
    </row>
    <row r="1398" spans="7:8" x14ac:dyDescent="0.15">
      <c r="G1398" t="s">
        <v>130</v>
      </c>
      <c r="H1398" s="6" t="s">
        <v>189</v>
      </c>
    </row>
    <row r="1399" spans="7:8" x14ac:dyDescent="0.15">
      <c r="G1399" t="s">
        <v>130</v>
      </c>
      <c r="H1399" s="6" t="s">
        <v>189</v>
      </c>
    </row>
    <row r="1400" spans="7:8" x14ac:dyDescent="0.15">
      <c r="G1400" t="s">
        <v>130</v>
      </c>
      <c r="H1400" s="6" t="s">
        <v>189</v>
      </c>
    </row>
    <row r="1401" spans="7:8" x14ac:dyDescent="0.15">
      <c r="G1401" t="s">
        <v>130</v>
      </c>
      <c r="H1401" s="6" t="s">
        <v>189</v>
      </c>
    </row>
    <row r="1402" spans="7:8" x14ac:dyDescent="0.15">
      <c r="G1402" t="s">
        <v>180</v>
      </c>
      <c r="H1402" s="6" t="s">
        <v>202</v>
      </c>
    </row>
    <row r="1403" spans="7:8" x14ac:dyDescent="0.15">
      <c r="G1403" t="s">
        <v>180</v>
      </c>
      <c r="H1403" s="6" t="s">
        <v>202</v>
      </c>
    </row>
    <row r="1404" spans="7:8" x14ac:dyDescent="0.15">
      <c r="G1404" t="s">
        <v>180</v>
      </c>
      <c r="H1404" s="6" t="s">
        <v>202</v>
      </c>
    </row>
    <row r="1405" spans="7:8" x14ac:dyDescent="0.15">
      <c r="G1405" t="s">
        <v>180</v>
      </c>
      <c r="H1405" s="6" t="s">
        <v>202</v>
      </c>
    </row>
    <row r="1406" spans="7:8" x14ac:dyDescent="0.15">
      <c r="G1406" t="s">
        <v>180</v>
      </c>
      <c r="H1406" s="6" t="s">
        <v>202</v>
      </c>
    </row>
    <row r="1407" spans="7:8" x14ac:dyDescent="0.15">
      <c r="G1407" t="s">
        <v>180</v>
      </c>
      <c r="H1407" s="6" t="s">
        <v>202</v>
      </c>
    </row>
    <row r="1408" spans="7:8" x14ac:dyDescent="0.15">
      <c r="G1408" t="s">
        <v>180</v>
      </c>
      <c r="H1408" s="6" t="s">
        <v>202</v>
      </c>
    </row>
    <row r="1409" spans="7:8" x14ac:dyDescent="0.15">
      <c r="G1409" t="s">
        <v>180</v>
      </c>
      <c r="H1409" s="6" t="s">
        <v>202</v>
      </c>
    </row>
    <row r="1410" spans="7:8" x14ac:dyDescent="0.15">
      <c r="G1410" t="s">
        <v>180</v>
      </c>
      <c r="H1410" s="6" t="s">
        <v>202</v>
      </c>
    </row>
    <row r="1411" spans="7:8" x14ac:dyDescent="0.15">
      <c r="G1411" t="s">
        <v>180</v>
      </c>
      <c r="H1411" s="6" t="s">
        <v>202</v>
      </c>
    </row>
    <row r="1412" spans="7:8" x14ac:dyDescent="0.15">
      <c r="G1412" t="s">
        <v>131</v>
      </c>
      <c r="H1412" s="6" t="s">
        <v>202</v>
      </c>
    </row>
    <row r="1413" spans="7:8" x14ac:dyDescent="0.15">
      <c r="G1413" t="s">
        <v>131</v>
      </c>
      <c r="H1413" s="6" t="s">
        <v>202</v>
      </c>
    </row>
    <row r="1414" spans="7:8" x14ac:dyDescent="0.15">
      <c r="G1414" t="s">
        <v>131</v>
      </c>
      <c r="H1414" s="6" t="s">
        <v>202</v>
      </c>
    </row>
    <row r="1415" spans="7:8" x14ac:dyDescent="0.15">
      <c r="G1415" t="s">
        <v>131</v>
      </c>
      <c r="H1415" s="6" t="s">
        <v>202</v>
      </c>
    </row>
    <row r="1416" spans="7:8" x14ac:dyDescent="0.15">
      <c r="G1416" t="s">
        <v>131</v>
      </c>
      <c r="H1416" s="6" t="s">
        <v>202</v>
      </c>
    </row>
    <row r="1417" spans="7:8" x14ac:dyDescent="0.15">
      <c r="G1417" t="s">
        <v>131</v>
      </c>
      <c r="H1417" s="6" t="s">
        <v>202</v>
      </c>
    </row>
    <row r="1418" spans="7:8" x14ac:dyDescent="0.15">
      <c r="G1418" t="s">
        <v>131</v>
      </c>
      <c r="H1418" s="6" t="s">
        <v>202</v>
      </c>
    </row>
    <row r="1419" spans="7:8" x14ac:dyDescent="0.15">
      <c r="G1419" t="s">
        <v>131</v>
      </c>
      <c r="H1419" s="6" t="s">
        <v>202</v>
      </c>
    </row>
    <row r="1420" spans="7:8" x14ac:dyDescent="0.15">
      <c r="G1420" t="s">
        <v>131</v>
      </c>
      <c r="H1420" s="6" t="s">
        <v>202</v>
      </c>
    </row>
    <row r="1421" spans="7:8" x14ac:dyDescent="0.15">
      <c r="G1421" t="s">
        <v>131</v>
      </c>
      <c r="H1421" s="6" t="s">
        <v>202</v>
      </c>
    </row>
    <row r="1422" spans="7:8" x14ac:dyDescent="0.15">
      <c r="G1422" t="s">
        <v>132</v>
      </c>
      <c r="H1422" s="6" t="s">
        <v>202</v>
      </c>
    </row>
    <row r="1423" spans="7:8" x14ac:dyDescent="0.15">
      <c r="G1423" t="s">
        <v>132</v>
      </c>
      <c r="H1423" s="6" t="s">
        <v>202</v>
      </c>
    </row>
    <row r="1424" spans="7:8" x14ac:dyDescent="0.15">
      <c r="G1424" t="s">
        <v>132</v>
      </c>
      <c r="H1424" s="6" t="s">
        <v>202</v>
      </c>
    </row>
    <row r="1425" spans="7:8" x14ac:dyDescent="0.15">
      <c r="G1425" t="s">
        <v>132</v>
      </c>
      <c r="H1425" s="6" t="s">
        <v>202</v>
      </c>
    </row>
    <row r="1426" spans="7:8" x14ac:dyDescent="0.15">
      <c r="G1426" t="s">
        <v>132</v>
      </c>
      <c r="H1426" s="6" t="s">
        <v>202</v>
      </c>
    </row>
    <row r="1427" spans="7:8" x14ac:dyDescent="0.15">
      <c r="G1427" t="s">
        <v>132</v>
      </c>
      <c r="H1427" s="6" t="s">
        <v>202</v>
      </c>
    </row>
    <row r="1428" spans="7:8" x14ac:dyDescent="0.15">
      <c r="G1428" t="s">
        <v>132</v>
      </c>
      <c r="H1428" s="6" t="s">
        <v>202</v>
      </c>
    </row>
    <row r="1429" spans="7:8" x14ac:dyDescent="0.15">
      <c r="G1429" t="s">
        <v>132</v>
      </c>
      <c r="H1429" s="6" t="s">
        <v>202</v>
      </c>
    </row>
    <row r="1430" spans="7:8" x14ac:dyDescent="0.15">
      <c r="G1430" t="s">
        <v>132</v>
      </c>
      <c r="H1430" s="6" t="s">
        <v>202</v>
      </c>
    </row>
    <row r="1431" spans="7:8" x14ac:dyDescent="0.15">
      <c r="G1431" t="s">
        <v>132</v>
      </c>
      <c r="H1431" s="6" t="s">
        <v>202</v>
      </c>
    </row>
    <row r="1432" spans="7:8" x14ac:dyDescent="0.15">
      <c r="G1432" t="s">
        <v>133</v>
      </c>
      <c r="H1432" s="6" t="s">
        <v>189</v>
      </c>
    </row>
    <row r="1433" spans="7:8" x14ac:dyDescent="0.15">
      <c r="G1433" t="s">
        <v>133</v>
      </c>
      <c r="H1433" s="6" t="s">
        <v>189</v>
      </c>
    </row>
    <row r="1434" spans="7:8" x14ac:dyDescent="0.15">
      <c r="G1434" t="s">
        <v>133</v>
      </c>
      <c r="H1434" s="6" t="s">
        <v>189</v>
      </c>
    </row>
    <row r="1435" spans="7:8" x14ac:dyDescent="0.15">
      <c r="G1435" t="s">
        <v>133</v>
      </c>
      <c r="H1435" s="6" t="s">
        <v>189</v>
      </c>
    </row>
    <row r="1436" spans="7:8" x14ac:dyDescent="0.15">
      <c r="G1436" t="s">
        <v>133</v>
      </c>
      <c r="H1436" s="6" t="s">
        <v>189</v>
      </c>
    </row>
    <row r="1437" spans="7:8" x14ac:dyDescent="0.15">
      <c r="G1437" t="s">
        <v>133</v>
      </c>
      <c r="H1437" s="6" t="s">
        <v>189</v>
      </c>
    </row>
    <row r="1438" spans="7:8" x14ac:dyDescent="0.15">
      <c r="G1438" t="s">
        <v>133</v>
      </c>
      <c r="H1438" s="6" t="s">
        <v>189</v>
      </c>
    </row>
    <row r="1439" spans="7:8" x14ac:dyDescent="0.15">
      <c r="G1439" t="s">
        <v>133</v>
      </c>
      <c r="H1439" s="6" t="s">
        <v>189</v>
      </c>
    </row>
    <row r="1440" spans="7:8" x14ac:dyDescent="0.15">
      <c r="G1440" t="s">
        <v>133</v>
      </c>
      <c r="H1440" s="6" t="s">
        <v>189</v>
      </c>
    </row>
    <row r="1441" spans="7:8" x14ac:dyDescent="0.15">
      <c r="G1441" t="s">
        <v>133</v>
      </c>
      <c r="H1441" s="6" t="s">
        <v>189</v>
      </c>
    </row>
    <row r="1442" spans="7:8" x14ac:dyDescent="0.15">
      <c r="G1442" t="s">
        <v>134</v>
      </c>
      <c r="H1442" s="6" t="s">
        <v>201</v>
      </c>
    </row>
    <row r="1443" spans="7:8" x14ac:dyDescent="0.15">
      <c r="G1443" t="s">
        <v>134</v>
      </c>
      <c r="H1443" s="6" t="s">
        <v>201</v>
      </c>
    </row>
    <row r="1444" spans="7:8" x14ac:dyDescent="0.15">
      <c r="G1444" t="s">
        <v>134</v>
      </c>
      <c r="H1444" s="6" t="s">
        <v>201</v>
      </c>
    </row>
    <row r="1445" spans="7:8" x14ac:dyDescent="0.15">
      <c r="G1445" t="s">
        <v>134</v>
      </c>
      <c r="H1445" s="6" t="s">
        <v>201</v>
      </c>
    </row>
    <row r="1446" spans="7:8" x14ac:dyDescent="0.15">
      <c r="G1446" t="s">
        <v>134</v>
      </c>
      <c r="H1446" s="6" t="s">
        <v>201</v>
      </c>
    </row>
    <row r="1447" spans="7:8" x14ac:dyDescent="0.15">
      <c r="G1447" t="s">
        <v>134</v>
      </c>
      <c r="H1447" s="6" t="s">
        <v>201</v>
      </c>
    </row>
    <row r="1448" spans="7:8" x14ac:dyDescent="0.15">
      <c r="G1448" t="s">
        <v>134</v>
      </c>
      <c r="H1448" s="6" t="s">
        <v>201</v>
      </c>
    </row>
    <row r="1449" spans="7:8" x14ac:dyDescent="0.15">
      <c r="G1449" t="s">
        <v>134</v>
      </c>
      <c r="H1449" s="6" t="s">
        <v>201</v>
      </c>
    </row>
    <row r="1450" spans="7:8" x14ac:dyDescent="0.15">
      <c r="G1450" t="s">
        <v>134</v>
      </c>
      <c r="H1450" s="6" t="s">
        <v>201</v>
      </c>
    </row>
    <row r="1451" spans="7:8" x14ac:dyDescent="0.15">
      <c r="G1451" t="s">
        <v>134</v>
      </c>
      <c r="H1451" s="6" t="s">
        <v>201</v>
      </c>
    </row>
    <row r="1452" spans="7:8" x14ac:dyDescent="0.15">
      <c r="G1452" t="s">
        <v>181</v>
      </c>
      <c r="H1452" s="6" t="s">
        <v>202</v>
      </c>
    </row>
    <row r="1453" spans="7:8" x14ac:dyDescent="0.15">
      <c r="G1453" t="s">
        <v>181</v>
      </c>
      <c r="H1453" s="6" t="s">
        <v>202</v>
      </c>
    </row>
    <row r="1454" spans="7:8" x14ac:dyDescent="0.15">
      <c r="G1454" t="s">
        <v>181</v>
      </c>
      <c r="H1454" s="6" t="s">
        <v>202</v>
      </c>
    </row>
    <row r="1455" spans="7:8" x14ac:dyDescent="0.15">
      <c r="G1455" t="s">
        <v>181</v>
      </c>
      <c r="H1455" s="6" t="s">
        <v>202</v>
      </c>
    </row>
    <row r="1456" spans="7:8" x14ac:dyDescent="0.15">
      <c r="G1456" t="s">
        <v>181</v>
      </c>
      <c r="H1456" s="6" t="s">
        <v>202</v>
      </c>
    </row>
    <row r="1457" spans="7:8" x14ac:dyDescent="0.15">
      <c r="G1457" t="s">
        <v>181</v>
      </c>
      <c r="H1457" s="6" t="s">
        <v>202</v>
      </c>
    </row>
    <row r="1458" spans="7:8" x14ac:dyDescent="0.15">
      <c r="G1458" t="s">
        <v>181</v>
      </c>
      <c r="H1458" s="6" t="s">
        <v>202</v>
      </c>
    </row>
    <row r="1459" spans="7:8" x14ac:dyDescent="0.15">
      <c r="G1459" t="s">
        <v>181</v>
      </c>
      <c r="H1459" s="6" t="s">
        <v>202</v>
      </c>
    </row>
    <row r="1460" spans="7:8" x14ac:dyDescent="0.15">
      <c r="G1460" t="s">
        <v>181</v>
      </c>
      <c r="H1460" s="6" t="s">
        <v>202</v>
      </c>
    </row>
    <row r="1461" spans="7:8" x14ac:dyDescent="0.15">
      <c r="G1461" t="s">
        <v>181</v>
      </c>
      <c r="H1461" s="6" t="s">
        <v>202</v>
      </c>
    </row>
    <row r="1462" spans="7:8" x14ac:dyDescent="0.15">
      <c r="G1462" t="s">
        <v>135</v>
      </c>
      <c r="H1462" s="6" t="s">
        <v>189</v>
      </c>
    </row>
    <row r="1463" spans="7:8" x14ac:dyDescent="0.15">
      <c r="G1463" t="s">
        <v>135</v>
      </c>
      <c r="H1463" s="6" t="s">
        <v>189</v>
      </c>
    </row>
    <row r="1464" spans="7:8" x14ac:dyDescent="0.15">
      <c r="G1464" t="s">
        <v>135</v>
      </c>
      <c r="H1464" s="6" t="s">
        <v>189</v>
      </c>
    </row>
    <row r="1465" spans="7:8" x14ac:dyDescent="0.15">
      <c r="G1465" t="s">
        <v>135</v>
      </c>
      <c r="H1465" s="6" t="s">
        <v>189</v>
      </c>
    </row>
    <row r="1466" spans="7:8" x14ac:dyDescent="0.15">
      <c r="G1466" t="s">
        <v>135</v>
      </c>
      <c r="H1466" s="6" t="s">
        <v>189</v>
      </c>
    </row>
    <row r="1467" spans="7:8" x14ac:dyDescent="0.15">
      <c r="G1467" t="s">
        <v>135</v>
      </c>
      <c r="H1467" s="6" t="s">
        <v>189</v>
      </c>
    </row>
    <row r="1468" spans="7:8" x14ac:dyDescent="0.15">
      <c r="G1468" t="s">
        <v>135</v>
      </c>
      <c r="H1468" s="6" t="s">
        <v>189</v>
      </c>
    </row>
    <row r="1469" spans="7:8" x14ac:dyDescent="0.15">
      <c r="G1469" t="s">
        <v>135</v>
      </c>
      <c r="H1469" s="6" t="s">
        <v>189</v>
      </c>
    </row>
    <row r="1470" spans="7:8" x14ac:dyDescent="0.15">
      <c r="G1470" t="s">
        <v>135</v>
      </c>
      <c r="H1470" s="6" t="s">
        <v>189</v>
      </c>
    </row>
    <row r="1471" spans="7:8" x14ac:dyDescent="0.15">
      <c r="G1471" t="s">
        <v>135</v>
      </c>
      <c r="H1471" s="6" t="s">
        <v>189</v>
      </c>
    </row>
    <row r="1472" spans="7:8" x14ac:dyDescent="0.15">
      <c r="G1472" t="s">
        <v>136</v>
      </c>
      <c r="H1472" s="6" t="s">
        <v>189</v>
      </c>
    </row>
    <row r="1473" spans="7:8" x14ac:dyDescent="0.15">
      <c r="G1473" t="s">
        <v>136</v>
      </c>
      <c r="H1473" s="6" t="s">
        <v>189</v>
      </c>
    </row>
    <row r="1474" spans="7:8" x14ac:dyDescent="0.15">
      <c r="G1474" t="s">
        <v>136</v>
      </c>
      <c r="H1474" s="6" t="s">
        <v>189</v>
      </c>
    </row>
    <row r="1475" spans="7:8" x14ac:dyDescent="0.15">
      <c r="G1475" t="s">
        <v>136</v>
      </c>
      <c r="H1475" s="6" t="s">
        <v>189</v>
      </c>
    </row>
    <row r="1476" spans="7:8" x14ac:dyDescent="0.15">
      <c r="G1476" t="s">
        <v>136</v>
      </c>
      <c r="H1476" s="6" t="s">
        <v>189</v>
      </c>
    </row>
    <row r="1477" spans="7:8" x14ac:dyDescent="0.15">
      <c r="G1477" t="s">
        <v>136</v>
      </c>
      <c r="H1477" s="6" t="s">
        <v>189</v>
      </c>
    </row>
    <row r="1478" spans="7:8" x14ac:dyDescent="0.15">
      <c r="G1478" t="s">
        <v>136</v>
      </c>
      <c r="H1478" s="6" t="s">
        <v>189</v>
      </c>
    </row>
    <row r="1479" spans="7:8" x14ac:dyDescent="0.15">
      <c r="G1479" t="s">
        <v>136</v>
      </c>
      <c r="H1479" s="6" t="s">
        <v>189</v>
      </c>
    </row>
    <row r="1480" spans="7:8" x14ac:dyDescent="0.15">
      <c r="G1480" t="s">
        <v>136</v>
      </c>
      <c r="H1480" s="6" t="s">
        <v>189</v>
      </c>
    </row>
    <row r="1481" spans="7:8" x14ac:dyDescent="0.15">
      <c r="G1481" t="s">
        <v>136</v>
      </c>
      <c r="H1481" s="6" t="s">
        <v>189</v>
      </c>
    </row>
    <row r="1482" spans="7:8" x14ac:dyDescent="0.15">
      <c r="G1482" s="1" t="s">
        <v>197</v>
      </c>
      <c r="H1482" s="6" t="s">
        <v>195</v>
      </c>
    </row>
    <row r="1483" spans="7:8" x14ac:dyDescent="0.15">
      <c r="G1483" s="1" t="s">
        <v>197</v>
      </c>
      <c r="H1483" s="6" t="s">
        <v>195</v>
      </c>
    </row>
    <row r="1484" spans="7:8" x14ac:dyDescent="0.15">
      <c r="G1484" s="1" t="s">
        <v>197</v>
      </c>
      <c r="H1484" s="6" t="s">
        <v>195</v>
      </c>
    </row>
    <row r="1485" spans="7:8" x14ac:dyDescent="0.15">
      <c r="G1485" s="1" t="s">
        <v>197</v>
      </c>
      <c r="H1485" s="6" t="s">
        <v>195</v>
      </c>
    </row>
    <row r="1486" spans="7:8" x14ac:dyDescent="0.15">
      <c r="G1486" s="1" t="s">
        <v>197</v>
      </c>
      <c r="H1486" s="6" t="s">
        <v>195</v>
      </c>
    </row>
    <row r="1487" spans="7:8" x14ac:dyDescent="0.15">
      <c r="G1487" s="1" t="s">
        <v>197</v>
      </c>
      <c r="H1487" s="6" t="s">
        <v>195</v>
      </c>
    </row>
    <row r="1488" spans="7:8" x14ac:dyDescent="0.15">
      <c r="G1488" s="1" t="s">
        <v>197</v>
      </c>
      <c r="H1488" s="6" t="s">
        <v>195</v>
      </c>
    </row>
    <row r="1489" spans="7:8" x14ac:dyDescent="0.15">
      <c r="G1489" s="1" t="s">
        <v>197</v>
      </c>
      <c r="H1489" s="6" t="s">
        <v>195</v>
      </c>
    </row>
    <row r="1490" spans="7:8" x14ac:dyDescent="0.15">
      <c r="G1490" s="1" t="s">
        <v>197</v>
      </c>
      <c r="H1490" s="6" t="s">
        <v>195</v>
      </c>
    </row>
    <row r="1491" spans="7:8" x14ac:dyDescent="0.15">
      <c r="G1491" s="1" t="s">
        <v>197</v>
      </c>
      <c r="H1491" s="6" t="s">
        <v>195</v>
      </c>
    </row>
    <row r="1492" spans="7:8" x14ac:dyDescent="0.15">
      <c r="G1492" t="s">
        <v>137</v>
      </c>
      <c r="H1492" s="6" t="s">
        <v>201</v>
      </c>
    </row>
    <row r="1493" spans="7:8" x14ac:dyDescent="0.15">
      <c r="G1493" t="s">
        <v>137</v>
      </c>
      <c r="H1493" s="6" t="s">
        <v>201</v>
      </c>
    </row>
    <row r="1494" spans="7:8" x14ac:dyDescent="0.15">
      <c r="G1494" t="s">
        <v>137</v>
      </c>
      <c r="H1494" s="6" t="s">
        <v>201</v>
      </c>
    </row>
    <row r="1495" spans="7:8" x14ac:dyDescent="0.15">
      <c r="G1495" t="s">
        <v>137</v>
      </c>
      <c r="H1495" s="6" t="s">
        <v>201</v>
      </c>
    </row>
    <row r="1496" spans="7:8" x14ac:dyDescent="0.15">
      <c r="G1496" t="s">
        <v>137</v>
      </c>
      <c r="H1496" s="6" t="s">
        <v>201</v>
      </c>
    </row>
    <row r="1497" spans="7:8" x14ac:dyDescent="0.15">
      <c r="G1497" t="s">
        <v>137</v>
      </c>
      <c r="H1497" s="6" t="s">
        <v>201</v>
      </c>
    </row>
    <row r="1498" spans="7:8" x14ac:dyDescent="0.15">
      <c r="G1498" t="s">
        <v>137</v>
      </c>
      <c r="H1498" s="6" t="s">
        <v>201</v>
      </c>
    </row>
    <row r="1499" spans="7:8" x14ac:dyDescent="0.15">
      <c r="G1499" t="s">
        <v>137</v>
      </c>
      <c r="H1499" s="6" t="s">
        <v>201</v>
      </c>
    </row>
    <row r="1500" spans="7:8" x14ac:dyDescent="0.15">
      <c r="G1500" t="s">
        <v>137</v>
      </c>
      <c r="H1500" s="6" t="s">
        <v>201</v>
      </c>
    </row>
    <row r="1501" spans="7:8" x14ac:dyDescent="0.15">
      <c r="G1501" t="s">
        <v>137</v>
      </c>
      <c r="H1501" s="6" t="s">
        <v>201</v>
      </c>
    </row>
    <row r="1502" spans="7:8" x14ac:dyDescent="0.15">
      <c r="G1502" t="s">
        <v>138</v>
      </c>
      <c r="H1502" s="6" t="s">
        <v>201</v>
      </c>
    </row>
    <row r="1503" spans="7:8" x14ac:dyDescent="0.15">
      <c r="G1503" t="s">
        <v>138</v>
      </c>
      <c r="H1503" s="6" t="s">
        <v>201</v>
      </c>
    </row>
    <row r="1504" spans="7:8" x14ac:dyDescent="0.15">
      <c r="G1504" t="s">
        <v>138</v>
      </c>
      <c r="H1504" s="6" t="s">
        <v>201</v>
      </c>
    </row>
    <row r="1505" spans="7:8" x14ac:dyDescent="0.15">
      <c r="G1505" t="s">
        <v>138</v>
      </c>
      <c r="H1505" s="6" t="s">
        <v>201</v>
      </c>
    </row>
    <row r="1506" spans="7:8" x14ac:dyDescent="0.15">
      <c r="G1506" t="s">
        <v>138</v>
      </c>
      <c r="H1506" s="6" t="s">
        <v>201</v>
      </c>
    </row>
    <row r="1507" spans="7:8" x14ac:dyDescent="0.15">
      <c r="G1507" t="s">
        <v>138</v>
      </c>
      <c r="H1507" s="6" t="s">
        <v>201</v>
      </c>
    </row>
    <row r="1508" spans="7:8" x14ac:dyDescent="0.15">
      <c r="G1508" t="s">
        <v>138</v>
      </c>
      <c r="H1508" s="6" t="s">
        <v>201</v>
      </c>
    </row>
    <row r="1509" spans="7:8" x14ac:dyDescent="0.15">
      <c r="G1509" t="s">
        <v>138</v>
      </c>
      <c r="H1509" s="6" t="s">
        <v>201</v>
      </c>
    </row>
    <row r="1510" spans="7:8" x14ac:dyDescent="0.15">
      <c r="G1510" t="s">
        <v>138</v>
      </c>
      <c r="H1510" s="6" t="s">
        <v>201</v>
      </c>
    </row>
    <row r="1511" spans="7:8" x14ac:dyDescent="0.15">
      <c r="G1511" t="s">
        <v>138</v>
      </c>
      <c r="H1511" s="6" t="s">
        <v>201</v>
      </c>
    </row>
    <row r="1512" spans="7:8" x14ac:dyDescent="0.15">
      <c r="G1512" t="s">
        <v>139</v>
      </c>
      <c r="H1512" s="6" t="s">
        <v>202</v>
      </c>
    </row>
    <row r="1513" spans="7:8" x14ac:dyDescent="0.15">
      <c r="G1513" t="s">
        <v>139</v>
      </c>
      <c r="H1513" s="6" t="s">
        <v>202</v>
      </c>
    </row>
    <row r="1514" spans="7:8" x14ac:dyDescent="0.15">
      <c r="G1514" t="s">
        <v>139</v>
      </c>
      <c r="H1514" s="6" t="s">
        <v>202</v>
      </c>
    </row>
    <row r="1515" spans="7:8" x14ac:dyDescent="0.15">
      <c r="G1515" t="s">
        <v>139</v>
      </c>
      <c r="H1515" s="6" t="s">
        <v>202</v>
      </c>
    </row>
    <row r="1516" spans="7:8" x14ac:dyDescent="0.15">
      <c r="G1516" t="s">
        <v>139</v>
      </c>
      <c r="H1516" s="6" t="s">
        <v>202</v>
      </c>
    </row>
    <row r="1517" spans="7:8" x14ac:dyDescent="0.15">
      <c r="G1517" t="s">
        <v>139</v>
      </c>
      <c r="H1517" s="6" t="s">
        <v>202</v>
      </c>
    </row>
    <row r="1518" spans="7:8" x14ac:dyDescent="0.15">
      <c r="G1518" t="s">
        <v>139</v>
      </c>
      <c r="H1518" s="6" t="s">
        <v>202</v>
      </c>
    </row>
    <row r="1519" spans="7:8" x14ac:dyDescent="0.15">
      <c r="G1519" t="s">
        <v>139</v>
      </c>
      <c r="H1519" s="6" t="s">
        <v>202</v>
      </c>
    </row>
    <row r="1520" spans="7:8" x14ac:dyDescent="0.15">
      <c r="G1520" t="s">
        <v>139</v>
      </c>
      <c r="H1520" s="6" t="s">
        <v>202</v>
      </c>
    </row>
    <row r="1521" spans="7:8" x14ac:dyDescent="0.15">
      <c r="G1521" t="s">
        <v>139</v>
      </c>
      <c r="H1521" s="6" t="s">
        <v>202</v>
      </c>
    </row>
    <row r="1522" spans="7:8" x14ac:dyDescent="0.15">
      <c r="G1522" t="s">
        <v>140</v>
      </c>
      <c r="H1522" s="6" t="s">
        <v>201</v>
      </c>
    </row>
    <row r="1523" spans="7:8" x14ac:dyDescent="0.15">
      <c r="G1523" t="s">
        <v>140</v>
      </c>
      <c r="H1523" s="6" t="s">
        <v>201</v>
      </c>
    </row>
    <row r="1524" spans="7:8" x14ac:dyDescent="0.15">
      <c r="G1524" t="s">
        <v>140</v>
      </c>
      <c r="H1524" s="6" t="s">
        <v>201</v>
      </c>
    </row>
    <row r="1525" spans="7:8" x14ac:dyDescent="0.15">
      <c r="G1525" t="s">
        <v>140</v>
      </c>
      <c r="H1525" s="6" t="s">
        <v>201</v>
      </c>
    </row>
    <row r="1526" spans="7:8" x14ac:dyDescent="0.15">
      <c r="G1526" t="s">
        <v>140</v>
      </c>
      <c r="H1526" s="6" t="s">
        <v>201</v>
      </c>
    </row>
    <row r="1527" spans="7:8" x14ac:dyDescent="0.15">
      <c r="G1527" t="s">
        <v>140</v>
      </c>
      <c r="H1527" s="6" t="s">
        <v>201</v>
      </c>
    </row>
    <row r="1528" spans="7:8" x14ac:dyDescent="0.15">
      <c r="G1528" t="s">
        <v>140</v>
      </c>
      <c r="H1528" s="6" t="s">
        <v>201</v>
      </c>
    </row>
    <row r="1529" spans="7:8" x14ac:dyDescent="0.15">
      <c r="G1529" t="s">
        <v>140</v>
      </c>
      <c r="H1529" s="6" t="s">
        <v>201</v>
      </c>
    </row>
    <row r="1530" spans="7:8" x14ac:dyDescent="0.15">
      <c r="G1530" t="s">
        <v>140</v>
      </c>
      <c r="H1530" s="6" t="s">
        <v>201</v>
      </c>
    </row>
    <row r="1531" spans="7:8" x14ac:dyDescent="0.15">
      <c r="G1531" t="s">
        <v>140</v>
      </c>
      <c r="H1531" s="6" t="s">
        <v>201</v>
      </c>
    </row>
    <row r="1532" spans="7:8" x14ac:dyDescent="0.15">
      <c r="G1532" t="s">
        <v>141</v>
      </c>
      <c r="H1532" s="6" t="s">
        <v>201</v>
      </c>
    </row>
    <row r="1533" spans="7:8" x14ac:dyDescent="0.15">
      <c r="G1533" t="s">
        <v>141</v>
      </c>
      <c r="H1533" s="6" t="s">
        <v>201</v>
      </c>
    </row>
    <row r="1534" spans="7:8" x14ac:dyDescent="0.15">
      <c r="G1534" t="s">
        <v>141</v>
      </c>
      <c r="H1534" s="6" t="s">
        <v>201</v>
      </c>
    </row>
    <row r="1535" spans="7:8" x14ac:dyDescent="0.15">
      <c r="G1535" t="s">
        <v>141</v>
      </c>
      <c r="H1535" s="6" t="s">
        <v>201</v>
      </c>
    </row>
    <row r="1536" spans="7:8" x14ac:dyDescent="0.15">
      <c r="G1536" t="s">
        <v>141</v>
      </c>
      <c r="H1536" s="6" t="s">
        <v>201</v>
      </c>
    </row>
    <row r="1537" spans="7:8" x14ac:dyDescent="0.15">
      <c r="G1537" t="s">
        <v>141</v>
      </c>
      <c r="H1537" s="6" t="s">
        <v>201</v>
      </c>
    </row>
    <row r="1538" spans="7:8" x14ac:dyDescent="0.15">
      <c r="G1538" t="s">
        <v>141</v>
      </c>
      <c r="H1538" s="6" t="s">
        <v>201</v>
      </c>
    </row>
    <row r="1539" spans="7:8" x14ac:dyDescent="0.15">
      <c r="G1539" t="s">
        <v>141</v>
      </c>
      <c r="H1539" s="6" t="s">
        <v>201</v>
      </c>
    </row>
    <row r="1540" spans="7:8" x14ac:dyDescent="0.15">
      <c r="G1540" t="s">
        <v>141</v>
      </c>
      <c r="H1540" s="6" t="s">
        <v>201</v>
      </c>
    </row>
    <row r="1541" spans="7:8" x14ac:dyDescent="0.15">
      <c r="G1541" t="s">
        <v>141</v>
      </c>
      <c r="H1541" s="6" t="s">
        <v>201</v>
      </c>
    </row>
    <row r="1542" spans="7:8" x14ac:dyDescent="0.15">
      <c r="G1542" t="s">
        <v>142</v>
      </c>
      <c r="H1542" s="6" t="s">
        <v>202</v>
      </c>
    </row>
    <row r="1543" spans="7:8" x14ac:dyDescent="0.15">
      <c r="G1543" t="s">
        <v>142</v>
      </c>
      <c r="H1543" s="6" t="s">
        <v>202</v>
      </c>
    </row>
    <row r="1544" spans="7:8" x14ac:dyDescent="0.15">
      <c r="G1544" t="s">
        <v>142</v>
      </c>
      <c r="H1544" s="6" t="s">
        <v>202</v>
      </c>
    </row>
    <row r="1545" spans="7:8" x14ac:dyDescent="0.15">
      <c r="G1545" t="s">
        <v>142</v>
      </c>
      <c r="H1545" s="6" t="s">
        <v>202</v>
      </c>
    </row>
    <row r="1546" spans="7:8" x14ac:dyDescent="0.15">
      <c r="G1546" t="s">
        <v>142</v>
      </c>
      <c r="H1546" s="6" t="s">
        <v>202</v>
      </c>
    </row>
    <row r="1547" spans="7:8" x14ac:dyDescent="0.15">
      <c r="G1547" t="s">
        <v>142</v>
      </c>
      <c r="H1547" s="6" t="s">
        <v>202</v>
      </c>
    </row>
    <row r="1548" spans="7:8" x14ac:dyDescent="0.15">
      <c r="G1548" t="s">
        <v>142</v>
      </c>
      <c r="H1548" s="6" t="s">
        <v>202</v>
      </c>
    </row>
    <row r="1549" spans="7:8" x14ac:dyDescent="0.15">
      <c r="G1549" t="s">
        <v>142</v>
      </c>
      <c r="H1549" s="6" t="s">
        <v>202</v>
      </c>
    </row>
    <row r="1550" spans="7:8" x14ac:dyDescent="0.15">
      <c r="G1550" t="s">
        <v>142</v>
      </c>
      <c r="H1550" s="6" t="s">
        <v>202</v>
      </c>
    </row>
    <row r="1551" spans="7:8" x14ac:dyDescent="0.15">
      <c r="G1551" t="s">
        <v>142</v>
      </c>
      <c r="H1551" s="6" t="s">
        <v>202</v>
      </c>
    </row>
    <row r="1552" spans="7:8" x14ac:dyDescent="0.15">
      <c r="G1552" t="s">
        <v>143</v>
      </c>
      <c r="H1552" s="6" t="s">
        <v>182</v>
      </c>
    </row>
    <row r="1553" spans="7:8" x14ac:dyDescent="0.15">
      <c r="G1553" t="s">
        <v>143</v>
      </c>
      <c r="H1553" s="6" t="s">
        <v>182</v>
      </c>
    </row>
    <row r="1554" spans="7:8" x14ac:dyDescent="0.15">
      <c r="G1554" t="s">
        <v>143</v>
      </c>
      <c r="H1554" s="6" t="s">
        <v>182</v>
      </c>
    </row>
    <row r="1555" spans="7:8" x14ac:dyDescent="0.15">
      <c r="G1555" t="s">
        <v>143</v>
      </c>
      <c r="H1555" s="6" t="s">
        <v>182</v>
      </c>
    </row>
    <row r="1556" spans="7:8" x14ac:dyDescent="0.15">
      <c r="G1556" t="s">
        <v>143</v>
      </c>
      <c r="H1556" s="6" t="s">
        <v>182</v>
      </c>
    </row>
    <row r="1557" spans="7:8" x14ac:dyDescent="0.15">
      <c r="G1557" t="s">
        <v>143</v>
      </c>
      <c r="H1557" s="6" t="s">
        <v>182</v>
      </c>
    </row>
    <row r="1558" spans="7:8" x14ac:dyDescent="0.15">
      <c r="G1558" t="s">
        <v>143</v>
      </c>
      <c r="H1558" s="6" t="s">
        <v>182</v>
      </c>
    </row>
    <row r="1559" spans="7:8" x14ac:dyDescent="0.15">
      <c r="G1559" t="s">
        <v>143</v>
      </c>
      <c r="H1559" s="6" t="s">
        <v>182</v>
      </c>
    </row>
    <row r="1560" spans="7:8" x14ac:dyDescent="0.15">
      <c r="G1560" t="s">
        <v>143</v>
      </c>
      <c r="H1560" s="6" t="s">
        <v>182</v>
      </c>
    </row>
    <row r="1561" spans="7:8" x14ac:dyDescent="0.15">
      <c r="G1561" t="s">
        <v>143</v>
      </c>
      <c r="H1561" s="6" t="s">
        <v>182</v>
      </c>
    </row>
    <row r="1562" spans="7:8" x14ac:dyDescent="0.15">
      <c r="G1562" t="s">
        <v>144</v>
      </c>
      <c r="H1562" s="6" t="s">
        <v>202</v>
      </c>
    </row>
    <row r="1563" spans="7:8" x14ac:dyDescent="0.15">
      <c r="G1563" t="s">
        <v>144</v>
      </c>
      <c r="H1563" s="6" t="s">
        <v>202</v>
      </c>
    </row>
    <row r="1564" spans="7:8" x14ac:dyDescent="0.15">
      <c r="G1564" t="s">
        <v>144</v>
      </c>
      <c r="H1564" s="6" t="s">
        <v>202</v>
      </c>
    </row>
    <row r="1565" spans="7:8" x14ac:dyDescent="0.15">
      <c r="G1565" t="s">
        <v>144</v>
      </c>
      <c r="H1565" s="6" t="s">
        <v>202</v>
      </c>
    </row>
    <row r="1566" spans="7:8" x14ac:dyDescent="0.15">
      <c r="G1566" t="s">
        <v>144</v>
      </c>
      <c r="H1566" s="6" t="s">
        <v>202</v>
      </c>
    </row>
    <row r="1567" spans="7:8" x14ac:dyDescent="0.15">
      <c r="G1567" t="s">
        <v>144</v>
      </c>
      <c r="H1567" s="6" t="s">
        <v>202</v>
      </c>
    </row>
    <row r="1568" spans="7:8" x14ac:dyDescent="0.15">
      <c r="G1568" t="s">
        <v>144</v>
      </c>
      <c r="H1568" s="6" t="s">
        <v>202</v>
      </c>
    </row>
    <row r="1569" spans="7:8" x14ac:dyDescent="0.15">
      <c r="G1569" t="s">
        <v>144</v>
      </c>
      <c r="H1569" s="6" t="s">
        <v>202</v>
      </c>
    </row>
    <row r="1570" spans="7:8" x14ac:dyDescent="0.15">
      <c r="G1570" t="s">
        <v>144</v>
      </c>
      <c r="H1570" s="6" t="s">
        <v>202</v>
      </c>
    </row>
    <row r="1571" spans="7:8" x14ac:dyDescent="0.15">
      <c r="G1571" t="s">
        <v>144</v>
      </c>
      <c r="H1571" s="6" t="s">
        <v>202</v>
      </c>
    </row>
    <row r="1572" spans="7:8" x14ac:dyDescent="0.15">
      <c r="G1572" s="1" t="s">
        <v>145</v>
      </c>
      <c r="H1572" s="6" t="s">
        <v>195</v>
      </c>
    </row>
    <row r="1573" spans="7:8" x14ac:dyDescent="0.15">
      <c r="G1573" s="1" t="s">
        <v>145</v>
      </c>
      <c r="H1573" s="6" t="s">
        <v>195</v>
      </c>
    </row>
    <row r="1574" spans="7:8" x14ac:dyDescent="0.15">
      <c r="G1574" s="1" t="s">
        <v>145</v>
      </c>
      <c r="H1574" s="6" t="s">
        <v>195</v>
      </c>
    </row>
    <row r="1575" spans="7:8" x14ac:dyDescent="0.15">
      <c r="G1575" s="1" t="s">
        <v>145</v>
      </c>
      <c r="H1575" s="6" t="s">
        <v>195</v>
      </c>
    </row>
    <row r="1576" spans="7:8" x14ac:dyDescent="0.15">
      <c r="G1576" s="1" t="s">
        <v>145</v>
      </c>
      <c r="H1576" s="6" t="s">
        <v>195</v>
      </c>
    </row>
    <row r="1577" spans="7:8" x14ac:dyDescent="0.15">
      <c r="G1577" s="1" t="s">
        <v>145</v>
      </c>
      <c r="H1577" s="6" t="s">
        <v>195</v>
      </c>
    </row>
    <row r="1578" spans="7:8" x14ac:dyDescent="0.15">
      <c r="G1578" s="1" t="s">
        <v>145</v>
      </c>
      <c r="H1578" s="6" t="s">
        <v>195</v>
      </c>
    </row>
    <row r="1579" spans="7:8" x14ac:dyDescent="0.15">
      <c r="G1579" s="1" t="s">
        <v>145</v>
      </c>
      <c r="H1579" s="6" t="s">
        <v>195</v>
      </c>
    </row>
    <row r="1580" spans="7:8" x14ac:dyDescent="0.15">
      <c r="G1580" s="1" t="s">
        <v>145</v>
      </c>
      <c r="H1580" s="6" t="s">
        <v>195</v>
      </c>
    </row>
    <row r="1581" spans="7:8" x14ac:dyDescent="0.15">
      <c r="G1581" s="1" t="s">
        <v>145</v>
      </c>
      <c r="H1581" s="6" t="s">
        <v>195</v>
      </c>
    </row>
    <row r="1582" spans="7:8" x14ac:dyDescent="0.15">
      <c r="G1582" t="s">
        <v>187</v>
      </c>
      <c r="H1582" s="6" t="s">
        <v>201</v>
      </c>
    </row>
    <row r="1583" spans="7:8" x14ac:dyDescent="0.15">
      <c r="G1583" t="s">
        <v>187</v>
      </c>
      <c r="H1583" s="6" t="s">
        <v>201</v>
      </c>
    </row>
    <row r="1584" spans="7:8" x14ac:dyDescent="0.15">
      <c r="G1584" t="s">
        <v>187</v>
      </c>
      <c r="H1584" s="6" t="s">
        <v>201</v>
      </c>
    </row>
    <row r="1585" spans="7:8" x14ac:dyDescent="0.15">
      <c r="G1585" t="s">
        <v>187</v>
      </c>
      <c r="H1585" s="6" t="s">
        <v>201</v>
      </c>
    </row>
    <row r="1586" spans="7:8" x14ac:dyDescent="0.15">
      <c r="G1586" t="s">
        <v>187</v>
      </c>
      <c r="H1586" s="6" t="s">
        <v>201</v>
      </c>
    </row>
    <row r="1587" spans="7:8" x14ac:dyDescent="0.15">
      <c r="G1587" t="s">
        <v>187</v>
      </c>
      <c r="H1587" s="6" t="s">
        <v>201</v>
      </c>
    </row>
    <row r="1588" spans="7:8" x14ac:dyDescent="0.15">
      <c r="G1588" t="s">
        <v>187</v>
      </c>
      <c r="H1588" s="6" t="s">
        <v>201</v>
      </c>
    </row>
    <row r="1589" spans="7:8" x14ac:dyDescent="0.15">
      <c r="G1589" t="s">
        <v>187</v>
      </c>
      <c r="H1589" s="6" t="s">
        <v>201</v>
      </c>
    </row>
    <row r="1590" spans="7:8" x14ac:dyDescent="0.15">
      <c r="G1590" t="s">
        <v>187</v>
      </c>
      <c r="H1590" s="6" t="s">
        <v>201</v>
      </c>
    </row>
    <row r="1591" spans="7:8" x14ac:dyDescent="0.15">
      <c r="G1591" t="s">
        <v>187</v>
      </c>
      <c r="H1591" s="6" t="s">
        <v>201</v>
      </c>
    </row>
    <row r="1592" spans="7:8" x14ac:dyDescent="0.15">
      <c r="G1592" t="s">
        <v>146</v>
      </c>
      <c r="H1592" s="6" t="s">
        <v>202</v>
      </c>
    </row>
    <row r="1593" spans="7:8" x14ac:dyDescent="0.15">
      <c r="G1593" t="s">
        <v>146</v>
      </c>
      <c r="H1593" s="6" t="s">
        <v>202</v>
      </c>
    </row>
    <row r="1594" spans="7:8" x14ac:dyDescent="0.15">
      <c r="G1594" t="s">
        <v>146</v>
      </c>
      <c r="H1594" s="6" t="s">
        <v>202</v>
      </c>
    </row>
    <row r="1595" spans="7:8" x14ac:dyDescent="0.15">
      <c r="G1595" t="s">
        <v>146</v>
      </c>
      <c r="H1595" s="6" t="s">
        <v>202</v>
      </c>
    </row>
    <row r="1596" spans="7:8" x14ac:dyDescent="0.15">
      <c r="G1596" t="s">
        <v>146</v>
      </c>
      <c r="H1596" s="6" t="s">
        <v>202</v>
      </c>
    </row>
    <row r="1597" spans="7:8" x14ac:dyDescent="0.15">
      <c r="G1597" t="s">
        <v>146</v>
      </c>
      <c r="H1597" s="6" t="s">
        <v>202</v>
      </c>
    </row>
    <row r="1598" spans="7:8" x14ac:dyDescent="0.15">
      <c r="G1598" t="s">
        <v>146</v>
      </c>
      <c r="H1598" s="6" t="s">
        <v>202</v>
      </c>
    </row>
    <row r="1599" spans="7:8" x14ac:dyDescent="0.15">
      <c r="G1599" t="s">
        <v>146</v>
      </c>
      <c r="H1599" s="6" t="s">
        <v>202</v>
      </c>
    </row>
    <row r="1600" spans="7:8" x14ac:dyDescent="0.15">
      <c r="G1600" t="s">
        <v>146</v>
      </c>
      <c r="H1600" s="6" t="s">
        <v>202</v>
      </c>
    </row>
    <row r="1601" spans="7:8" x14ac:dyDescent="0.15">
      <c r="G1601" t="s">
        <v>146</v>
      </c>
      <c r="H1601" s="6" t="s">
        <v>202</v>
      </c>
    </row>
    <row r="1602" spans="7:8" x14ac:dyDescent="0.15">
      <c r="G1602" t="s">
        <v>147</v>
      </c>
      <c r="H1602" s="6" t="s">
        <v>189</v>
      </c>
    </row>
    <row r="1603" spans="7:8" x14ac:dyDescent="0.15">
      <c r="G1603" t="s">
        <v>147</v>
      </c>
      <c r="H1603" s="6" t="s">
        <v>189</v>
      </c>
    </row>
    <row r="1604" spans="7:8" x14ac:dyDescent="0.15">
      <c r="G1604" t="s">
        <v>147</v>
      </c>
      <c r="H1604" s="6" t="s">
        <v>189</v>
      </c>
    </row>
    <row r="1605" spans="7:8" x14ac:dyDescent="0.15">
      <c r="G1605" t="s">
        <v>147</v>
      </c>
      <c r="H1605" s="6" t="s">
        <v>189</v>
      </c>
    </row>
    <row r="1606" spans="7:8" x14ac:dyDescent="0.15">
      <c r="G1606" t="s">
        <v>147</v>
      </c>
      <c r="H1606" s="6" t="s">
        <v>189</v>
      </c>
    </row>
    <row r="1607" spans="7:8" x14ac:dyDescent="0.15">
      <c r="G1607" t="s">
        <v>147</v>
      </c>
      <c r="H1607" s="6" t="s">
        <v>189</v>
      </c>
    </row>
    <row r="1608" spans="7:8" x14ac:dyDescent="0.15">
      <c r="G1608" t="s">
        <v>147</v>
      </c>
      <c r="H1608" s="6" t="s">
        <v>189</v>
      </c>
    </row>
    <row r="1609" spans="7:8" x14ac:dyDescent="0.15">
      <c r="G1609" t="s">
        <v>147</v>
      </c>
      <c r="H1609" s="6" t="s">
        <v>189</v>
      </c>
    </row>
    <row r="1610" spans="7:8" x14ac:dyDescent="0.15">
      <c r="G1610" t="s">
        <v>147</v>
      </c>
      <c r="H1610" s="6" t="s">
        <v>189</v>
      </c>
    </row>
    <row r="1611" spans="7:8" x14ac:dyDescent="0.15">
      <c r="G1611" t="s">
        <v>147</v>
      </c>
      <c r="H1611" s="6" t="s">
        <v>189</v>
      </c>
    </row>
    <row r="1612" spans="7:8" x14ac:dyDescent="0.15">
      <c r="G1612" s="1" t="s">
        <v>198</v>
      </c>
      <c r="H1612" s="6" t="s">
        <v>195</v>
      </c>
    </row>
    <row r="1613" spans="7:8" x14ac:dyDescent="0.15">
      <c r="G1613" s="1" t="s">
        <v>198</v>
      </c>
      <c r="H1613" s="6" t="s">
        <v>195</v>
      </c>
    </row>
    <row r="1614" spans="7:8" x14ac:dyDescent="0.15">
      <c r="G1614" s="1" t="s">
        <v>198</v>
      </c>
      <c r="H1614" s="6" t="s">
        <v>195</v>
      </c>
    </row>
    <row r="1615" spans="7:8" x14ac:dyDescent="0.15">
      <c r="G1615" s="1" t="s">
        <v>198</v>
      </c>
      <c r="H1615" s="6" t="s">
        <v>195</v>
      </c>
    </row>
    <row r="1616" spans="7:8" x14ac:dyDescent="0.15">
      <c r="G1616" s="1" t="s">
        <v>198</v>
      </c>
      <c r="H1616" s="6" t="s">
        <v>195</v>
      </c>
    </row>
    <row r="1617" spans="7:8" x14ac:dyDescent="0.15">
      <c r="G1617" s="1" t="s">
        <v>198</v>
      </c>
      <c r="H1617" s="6" t="s">
        <v>195</v>
      </c>
    </row>
    <row r="1618" spans="7:8" x14ac:dyDescent="0.15">
      <c r="G1618" s="1" t="s">
        <v>198</v>
      </c>
      <c r="H1618" s="6" t="s">
        <v>195</v>
      </c>
    </row>
    <row r="1619" spans="7:8" x14ac:dyDescent="0.15">
      <c r="G1619" s="1" t="s">
        <v>198</v>
      </c>
      <c r="H1619" s="6" t="s">
        <v>195</v>
      </c>
    </row>
    <row r="1620" spans="7:8" x14ac:dyDescent="0.15">
      <c r="G1620" s="1" t="s">
        <v>198</v>
      </c>
      <c r="H1620" s="6" t="s">
        <v>195</v>
      </c>
    </row>
    <row r="1621" spans="7:8" x14ac:dyDescent="0.15">
      <c r="G1621" s="1" t="s">
        <v>198</v>
      </c>
      <c r="H1621" s="6" t="s">
        <v>195</v>
      </c>
    </row>
    <row r="1622" spans="7:8" x14ac:dyDescent="0.15">
      <c r="G1622" t="s">
        <v>148</v>
      </c>
      <c r="H1622" s="6" t="s">
        <v>189</v>
      </c>
    </row>
    <row r="1623" spans="7:8" x14ac:dyDescent="0.15">
      <c r="G1623" t="s">
        <v>148</v>
      </c>
      <c r="H1623" s="6" t="s">
        <v>189</v>
      </c>
    </row>
    <row r="1624" spans="7:8" x14ac:dyDescent="0.15">
      <c r="G1624" t="s">
        <v>148</v>
      </c>
      <c r="H1624" s="6" t="s">
        <v>189</v>
      </c>
    </row>
    <row r="1625" spans="7:8" x14ac:dyDescent="0.15">
      <c r="G1625" t="s">
        <v>148</v>
      </c>
      <c r="H1625" s="6" t="s">
        <v>189</v>
      </c>
    </row>
    <row r="1626" spans="7:8" x14ac:dyDescent="0.15">
      <c r="G1626" t="s">
        <v>148</v>
      </c>
      <c r="H1626" s="6" t="s">
        <v>189</v>
      </c>
    </row>
    <row r="1627" spans="7:8" x14ac:dyDescent="0.15">
      <c r="G1627" t="s">
        <v>148</v>
      </c>
      <c r="H1627" s="6" t="s">
        <v>189</v>
      </c>
    </row>
    <row r="1628" spans="7:8" x14ac:dyDescent="0.15">
      <c r="G1628" t="s">
        <v>148</v>
      </c>
      <c r="H1628" s="6" t="s">
        <v>189</v>
      </c>
    </row>
    <row r="1629" spans="7:8" x14ac:dyDescent="0.15">
      <c r="G1629" t="s">
        <v>148</v>
      </c>
      <c r="H1629" s="6" t="s">
        <v>189</v>
      </c>
    </row>
    <row r="1630" spans="7:8" x14ac:dyDescent="0.15">
      <c r="G1630" t="s">
        <v>148</v>
      </c>
      <c r="H1630" s="6" t="s">
        <v>189</v>
      </c>
    </row>
    <row r="1631" spans="7:8" x14ac:dyDescent="0.15">
      <c r="G1631" t="s">
        <v>148</v>
      </c>
      <c r="H1631" s="6" t="s">
        <v>189</v>
      </c>
    </row>
    <row r="1632" spans="7:8" x14ac:dyDescent="0.15">
      <c r="G1632" t="s">
        <v>149</v>
      </c>
      <c r="H1632" s="6" t="s">
        <v>182</v>
      </c>
    </row>
    <row r="1633" spans="7:8" x14ac:dyDescent="0.15">
      <c r="G1633" t="s">
        <v>149</v>
      </c>
      <c r="H1633" s="6" t="s">
        <v>182</v>
      </c>
    </row>
    <row r="1634" spans="7:8" x14ac:dyDescent="0.15">
      <c r="G1634" t="s">
        <v>149</v>
      </c>
      <c r="H1634" s="6" t="s">
        <v>182</v>
      </c>
    </row>
    <row r="1635" spans="7:8" x14ac:dyDescent="0.15">
      <c r="G1635" t="s">
        <v>149</v>
      </c>
      <c r="H1635" s="6" t="s">
        <v>182</v>
      </c>
    </row>
    <row r="1636" spans="7:8" x14ac:dyDescent="0.15">
      <c r="G1636" t="s">
        <v>149</v>
      </c>
      <c r="H1636" s="6" t="s">
        <v>182</v>
      </c>
    </row>
    <row r="1637" spans="7:8" x14ac:dyDescent="0.15">
      <c r="G1637" t="s">
        <v>149</v>
      </c>
      <c r="H1637" s="6" t="s">
        <v>182</v>
      </c>
    </row>
    <row r="1638" spans="7:8" x14ac:dyDescent="0.15">
      <c r="G1638" t="s">
        <v>149</v>
      </c>
      <c r="H1638" s="6" t="s">
        <v>182</v>
      </c>
    </row>
    <row r="1639" spans="7:8" x14ac:dyDescent="0.15">
      <c r="G1639" t="s">
        <v>149</v>
      </c>
      <c r="H1639" s="6" t="s">
        <v>182</v>
      </c>
    </row>
    <row r="1640" spans="7:8" x14ac:dyDescent="0.15">
      <c r="G1640" t="s">
        <v>149</v>
      </c>
      <c r="H1640" s="6" t="s">
        <v>182</v>
      </c>
    </row>
    <row r="1641" spans="7:8" x14ac:dyDescent="0.15">
      <c r="G1641" t="s">
        <v>149</v>
      </c>
      <c r="H1641" s="6" t="s">
        <v>182</v>
      </c>
    </row>
    <row r="1642" spans="7:8" x14ac:dyDescent="0.15">
      <c r="G1642" t="s">
        <v>150</v>
      </c>
      <c r="H1642" s="6" t="s">
        <v>182</v>
      </c>
    </row>
    <row r="1643" spans="7:8" x14ac:dyDescent="0.15">
      <c r="G1643" t="s">
        <v>150</v>
      </c>
      <c r="H1643" s="6" t="s">
        <v>182</v>
      </c>
    </row>
    <row r="1644" spans="7:8" x14ac:dyDescent="0.15">
      <c r="G1644" t="s">
        <v>150</v>
      </c>
      <c r="H1644" s="6" t="s">
        <v>182</v>
      </c>
    </row>
    <row r="1645" spans="7:8" x14ac:dyDescent="0.15">
      <c r="G1645" t="s">
        <v>150</v>
      </c>
      <c r="H1645" s="6" t="s">
        <v>182</v>
      </c>
    </row>
    <row r="1646" spans="7:8" x14ac:dyDescent="0.15">
      <c r="G1646" t="s">
        <v>150</v>
      </c>
      <c r="H1646" s="6" t="s">
        <v>182</v>
      </c>
    </row>
    <row r="1647" spans="7:8" x14ac:dyDescent="0.15">
      <c r="G1647" t="s">
        <v>150</v>
      </c>
      <c r="H1647" s="6" t="s">
        <v>182</v>
      </c>
    </row>
    <row r="1648" spans="7:8" x14ac:dyDescent="0.15">
      <c r="G1648" t="s">
        <v>150</v>
      </c>
      <c r="H1648" s="6" t="s">
        <v>182</v>
      </c>
    </row>
    <row r="1649" spans="7:8" x14ac:dyDescent="0.15">
      <c r="G1649" t="s">
        <v>150</v>
      </c>
      <c r="H1649" s="6" t="s">
        <v>182</v>
      </c>
    </row>
    <row r="1650" spans="7:8" x14ac:dyDescent="0.15">
      <c r="G1650" t="s">
        <v>150</v>
      </c>
      <c r="H1650" s="6" t="s">
        <v>182</v>
      </c>
    </row>
    <row r="1651" spans="7:8" x14ac:dyDescent="0.15">
      <c r="G1651" t="s">
        <v>150</v>
      </c>
      <c r="H1651" s="6" t="s">
        <v>182</v>
      </c>
    </row>
    <row r="1652" spans="7:8" x14ac:dyDescent="0.15">
      <c r="G1652" t="s">
        <v>193</v>
      </c>
      <c r="H1652" s="6" t="s">
        <v>189</v>
      </c>
    </row>
    <row r="1653" spans="7:8" x14ac:dyDescent="0.15">
      <c r="G1653" t="s">
        <v>193</v>
      </c>
      <c r="H1653" s="6" t="s">
        <v>189</v>
      </c>
    </row>
    <row r="1654" spans="7:8" x14ac:dyDescent="0.15">
      <c r="G1654" t="s">
        <v>193</v>
      </c>
      <c r="H1654" s="6" t="s">
        <v>189</v>
      </c>
    </row>
    <row r="1655" spans="7:8" x14ac:dyDescent="0.15">
      <c r="G1655" t="s">
        <v>193</v>
      </c>
      <c r="H1655" s="6" t="s">
        <v>189</v>
      </c>
    </row>
    <row r="1656" spans="7:8" x14ac:dyDescent="0.15">
      <c r="G1656" t="s">
        <v>193</v>
      </c>
      <c r="H1656" s="6" t="s">
        <v>189</v>
      </c>
    </row>
    <row r="1657" spans="7:8" x14ac:dyDescent="0.15">
      <c r="G1657" t="s">
        <v>193</v>
      </c>
      <c r="H1657" s="6" t="s">
        <v>189</v>
      </c>
    </row>
    <row r="1658" spans="7:8" x14ac:dyDescent="0.15">
      <c r="G1658" t="s">
        <v>193</v>
      </c>
      <c r="H1658" s="6" t="s">
        <v>189</v>
      </c>
    </row>
    <row r="1659" spans="7:8" x14ac:dyDescent="0.15">
      <c r="G1659" t="s">
        <v>193</v>
      </c>
      <c r="H1659" s="6" t="s">
        <v>189</v>
      </c>
    </row>
    <row r="1660" spans="7:8" x14ac:dyDescent="0.15">
      <c r="G1660" t="s">
        <v>193</v>
      </c>
      <c r="H1660" s="6" t="s">
        <v>189</v>
      </c>
    </row>
    <row r="1661" spans="7:8" x14ac:dyDescent="0.15">
      <c r="G1661" t="s">
        <v>193</v>
      </c>
      <c r="H1661" s="6" t="s">
        <v>189</v>
      </c>
    </row>
    <row r="1662" spans="7:8" x14ac:dyDescent="0.15">
      <c r="G1662" t="s">
        <v>188</v>
      </c>
      <c r="H1662" s="6" t="s">
        <v>201</v>
      </c>
    </row>
    <row r="1663" spans="7:8" x14ac:dyDescent="0.15">
      <c r="G1663" t="s">
        <v>188</v>
      </c>
      <c r="H1663" s="6" t="s">
        <v>201</v>
      </c>
    </row>
    <row r="1664" spans="7:8" x14ac:dyDescent="0.15">
      <c r="G1664" t="s">
        <v>188</v>
      </c>
      <c r="H1664" s="6" t="s">
        <v>201</v>
      </c>
    </row>
    <row r="1665" spans="7:8" x14ac:dyDescent="0.15">
      <c r="G1665" t="s">
        <v>188</v>
      </c>
      <c r="H1665" s="6" t="s">
        <v>201</v>
      </c>
    </row>
    <row r="1666" spans="7:8" x14ac:dyDescent="0.15">
      <c r="G1666" t="s">
        <v>188</v>
      </c>
      <c r="H1666" s="6" t="s">
        <v>201</v>
      </c>
    </row>
    <row r="1667" spans="7:8" x14ac:dyDescent="0.15">
      <c r="G1667" t="s">
        <v>188</v>
      </c>
      <c r="H1667" s="6" t="s">
        <v>201</v>
      </c>
    </row>
    <row r="1668" spans="7:8" x14ac:dyDescent="0.15">
      <c r="G1668" t="s">
        <v>188</v>
      </c>
      <c r="H1668" s="6" t="s">
        <v>201</v>
      </c>
    </row>
    <row r="1669" spans="7:8" x14ac:dyDescent="0.15">
      <c r="G1669" t="s">
        <v>188</v>
      </c>
      <c r="H1669" s="6" t="s">
        <v>201</v>
      </c>
    </row>
    <row r="1670" spans="7:8" x14ac:dyDescent="0.15">
      <c r="G1670" t="s">
        <v>188</v>
      </c>
      <c r="H1670" s="6" t="s">
        <v>201</v>
      </c>
    </row>
    <row r="1671" spans="7:8" x14ac:dyDescent="0.15">
      <c r="G1671" t="s">
        <v>188</v>
      </c>
      <c r="H1671" s="6" t="s">
        <v>201</v>
      </c>
    </row>
    <row r="1672" spans="7:8" x14ac:dyDescent="0.15">
      <c r="G1672" t="s">
        <v>151</v>
      </c>
      <c r="H1672" s="6" t="s">
        <v>182</v>
      </c>
    </row>
    <row r="1673" spans="7:8" x14ac:dyDescent="0.15">
      <c r="G1673" t="s">
        <v>151</v>
      </c>
      <c r="H1673" s="6" t="s">
        <v>182</v>
      </c>
    </row>
    <row r="1674" spans="7:8" x14ac:dyDescent="0.15">
      <c r="G1674" t="s">
        <v>151</v>
      </c>
      <c r="H1674" s="6" t="s">
        <v>182</v>
      </c>
    </row>
    <row r="1675" spans="7:8" x14ac:dyDescent="0.15">
      <c r="G1675" t="s">
        <v>151</v>
      </c>
      <c r="H1675" s="6" t="s">
        <v>182</v>
      </c>
    </row>
    <row r="1676" spans="7:8" x14ac:dyDescent="0.15">
      <c r="G1676" t="s">
        <v>151</v>
      </c>
      <c r="H1676" s="6" t="s">
        <v>182</v>
      </c>
    </row>
    <row r="1677" spans="7:8" x14ac:dyDescent="0.15">
      <c r="G1677" t="s">
        <v>151</v>
      </c>
      <c r="H1677" s="6" t="s">
        <v>182</v>
      </c>
    </row>
    <row r="1678" spans="7:8" x14ac:dyDescent="0.15">
      <c r="G1678" t="s">
        <v>151</v>
      </c>
      <c r="H1678" s="6" t="s">
        <v>182</v>
      </c>
    </row>
    <row r="1679" spans="7:8" x14ac:dyDescent="0.15">
      <c r="G1679" t="s">
        <v>151</v>
      </c>
      <c r="H1679" s="6" t="s">
        <v>182</v>
      </c>
    </row>
    <row r="1680" spans="7:8" x14ac:dyDescent="0.15">
      <c r="G1680" t="s">
        <v>151</v>
      </c>
      <c r="H1680" s="6" t="s">
        <v>182</v>
      </c>
    </row>
    <row r="1681" spans="7:8" x14ac:dyDescent="0.15">
      <c r="G1681" t="s">
        <v>151</v>
      </c>
      <c r="H1681" s="6" t="s">
        <v>182</v>
      </c>
    </row>
    <row r="1682" spans="7:8" x14ac:dyDescent="0.15">
      <c r="G1682" t="s">
        <v>186</v>
      </c>
      <c r="H1682" s="6" t="s">
        <v>201</v>
      </c>
    </row>
    <row r="1683" spans="7:8" x14ac:dyDescent="0.15">
      <c r="G1683" t="s">
        <v>186</v>
      </c>
      <c r="H1683" s="6" t="s">
        <v>201</v>
      </c>
    </row>
    <row r="1684" spans="7:8" x14ac:dyDescent="0.15">
      <c r="G1684" t="s">
        <v>186</v>
      </c>
      <c r="H1684" s="6" t="s">
        <v>201</v>
      </c>
    </row>
    <row r="1685" spans="7:8" x14ac:dyDescent="0.15">
      <c r="G1685" t="s">
        <v>186</v>
      </c>
      <c r="H1685" s="6" t="s">
        <v>201</v>
      </c>
    </row>
    <row r="1686" spans="7:8" x14ac:dyDescent="0.15">
      <c r="G1686" t="s">
        <v>186</v>
      </c>
      <c r="H1686" s="6" t="s">
        <v>201</v>
      </c>
    </row>
    <row r="1687" spans="7:8" x14ac:dyDescent="0.15">
      <c r="G1687" t="s">
        <v>186</v>
      </c>
      <c r="H1687" s="6" t="s">
        <v>201</v>
      </c>
    </row>
    <row r="1688" spans="7:8" x14ac:dyDescent="0.15">
      <c r="G1688" t="s">
        <v>186</v>
      </c>
      <c r="H1688" s="6" t="s">
        <v>201</v>
      </c>
    </row>
    <row r="1689" spans="7:8" x14ac:dyDescent="0.15">
      <c r="G1689" t="s">
        <v>186</v>
      </c>
      <c r="H1689" s="6" t="s">
        <v>201</v>
      </c>
    </row>
    <row r="1690" spans="7:8" x14ac:dyDescent="0.15">
      <c r="G1690" t="s">
        <v>186</v>
      </c>
      <c r="H1690" s="6" t="s">
        <v>201</v>
      </c>
    </row>
    <row r="1691" spans="7:8" x14ac:dyDescent="0.15">
      <c r="G1691" t="s">
        <v>186</v>
      </c>
      <c r="H1691" s="6" t="s">
        <v>201</v>
      </c>
    </row>
    <row r="1692" spans="7:8" x14ac:dyDescent="0.15">
      <c r="G1692" s="1" t="s">
        <v>200</v>
      </c>
      <c r="H1692" s="6" t="s">
        <v>195</v>
      </c>
    </row>
    <row r="1693" spans="7:8" x14ac:dyDescent="0.15">
      <c r="G1693" s="1" t="s">
        <v>200</v>
      </c>
      <c r="H1693" s="6" t="s">
        <v>195</v>
      </c>
    </row>
    <row r="1694" spans="7:8" x14ac:dyDescent="0.15">
      <c r="G1694" s="1" t="s">
        <v>200</v>
      </c>
      <c r="H1694" s="6" t="s">
        <v>195</v>
      </c>
    </row>
    <row r="1695" spans="7:8" x14ac:dyDescent="0.15">
      <c r="G1695" s="1" t="s">
        <v>200</v>
      </c>
      <c r="H1695" s="6" t="s">
        <v>195</v>
      </c>
    </row>
    <row r="1696" spans="7:8" x14ac:dyDescent="0.15">
      <c r="G1696" s="1" t="s">
        <v>200</v>
      </c>
      <c r="H1696" s="6" t="s">
        <v>195</v>
      </c>
    </row>
    <row r="1697" spans="7:8" x14ac:dyDescent="0.15">
      <c r="G1697" s="1" t="s">
        <v>200</v>
      </c>
      <c r="H1697" s="6" t="s">
        <v>195</v>
      </c>
    </row>
    <row r="1698" spans="7:8" x14ac:dyDescent="0.15">
      <c r="G1698" s="1" t="s">
        <v>200</v>
      </c>
      <c r="H1698" s="6" t="s">
        <v>195</v>
      </c>
    </row>
    <row r="1699" spans="7:8" x14ac:dyDescent="0.15">
      <c r="G1699" s="1" t="s">
        <v>200</v>
      </c>
      <c r="H1699" s="6" t="s">
        <v>195</v>
      </c>
    </row>
    <row r="1700" spans="7:8" x14ac:dyDescent="0.15">
      <c r="G1700" s="1" t="s">
        <v>200</v>
      </c>
      <c r="H1700" s="6" t="s">
        <v>195</v>
      </c>
    </row>
    <row r="1701" spans="7:8" x14ac:dyDescent="0.15">
      <c r="G1701" s="1" t="s">
        <v>200</v>
      </c>
      <c r="H1701" s="6" t="s">
        <v>195</v>
      </c>
    </row>
    <row r="1702" spans="7:8" x14ac:dyDescent="0.15">
      <c r="G1702" s="1" t="s">
        <v>199</v>
      </c>
      <c r="H1702" s="6" t="s">
        <v>195</v>
      </c>
    </row>
    <row r="1703" spans="7:8" x14ac:dyDescent="0.15">
      <c r="G1703" s="1" t="s">
        <v>199</v>
      </c>
      <c r="H1703" s="6" t="s">
        <v>195</v>
      </c>
    </row>
    <row r="1704" spans="7:8" x14ac:dyDescent="0.15">
      <c r="G1704" s="1" t="s">
        <v>199</v>
      </c>
      <c r="H1704" s="6" t="s">
        <v>195</v>
      </c>
    </row>
    <row r="1705" spans="7:8" x14ac:dyDescent="0.15">
      <c r="G1705" s="1" t="s">
        <v>199</v>
      </c>
      <c r="H1705" s="6" t="s">
        <v>195</v>
      </c>
    </row>
    <row r="1706" spans="7:8" x14ac:dyDescent="0.15">
      <c r="G1706" s="1" t="s">
        <v>199</v>
      </c>
      <c r="H1706" s="6" t="s">
        <v>195</v>
      </c>
    </row>
    <row r="1707" spans="7:8" x14ac:dyDescent="0.15">
      <c r="G1707" s="1" t="s">
        <v>199</v>
      </c>
      <c r="H1707" s="6" t="s">
        <v>195</v>
      </c>
    </row>
    <row r="1708" spans="7:8" x14ac:dyDescent="0.15">
      <c r="G1708" s="1" t="s">
        <v>199</v>
      </c>
      <c r="H1708" s="6" t="s">
        <v>195</v>
      </c>
    </row>
    <row r="1709" spans="7:8" x14ac:dyDescent="0.15">
      <c r="G1709" s="1" t="s">
        <v>199</v>
      </c>
      <c r="H1709" s="6" t="s">
        <v>195</v>
      </c>
    </row>
    <row r="1710" spans="7:8" x14ac:dyDescent="0.15">
      <c r="G1710" s="1" t="s">
        <v>199</v>
      </c>
      <c r="H1710" s="6" t="s">
        <v>195</v>
      </c>
    </row>
    <row r="1711" spans="7:8" x14ac:dyDescent="0.15">
      <c r="G1711" s="1" t="s">
        <v>199</v>
      </c>
      <c r="H1711" s="6" t="s">
        <v>195</v>
      </c>
    </row>
    <row r="1712" spans="7:8" x14ac:dyDescent="0.15">
      <c r="G1712" t="s">
        <v>192</v>
      </c>
      <c r="H1712" s="6" t="s">
        <v>189</v>
      </c>
    </row>
    <row r="1713" spans="7:8" x14ac:dyDescent="0.15">
      <c r="G1713" t="s">
        <v>192</v>
      </c>
      <c r="H1713" s="6" t="s">
        <v>189</v>
      </c>
    </row>
    <row r="1714" spans="7:8" x14ac:dyDescent="0.15">
      <c r="G1714" t="s">
        <v>192</v>
      </c>
      <c r="H1714" s="6" t="s">
        <v>189</v>
      </c>
    </row>
    <row r="1715" spans="7:8" x14ac:dyDescent="0.15">
      <c r="G1715" t="s">
        <v>192</v>
      </c>
      <c r="H1715" s="6" t="s">
        <v>189</v>
      </c>
    </row>
    <row r="1716" spans="7:8" x14ac:dyDescent="0.15">
      <c r="G1716" t="s">
        <v>192</v>
      </c>
      <c r="H1716" s="6" t="s">
        <v>189</v>
      </c>
    </row>
    <row r="1717" spans="7:8" x14ac:dyDescent="0.15">
      <c r="G1717" t="s">
        <v>192</v>
      </c>
      <c r="H1717" s="6" t="s">
        <v>189</v>
      </c>
    </row>
    <row r="1718" spans="7:8" x14ac:dyDescent="0.15">
      <c r="G1718" t="s">
        <v>192</v>
      </c>
      <c r="H1718" s="6" t="s">
        <v>189</v>
      </c>
    </row>
    <row r="1719" spans="7:8" x14ac:dyDescent="0.15">
      <c r="G1719" t="s">
        <v>192</v>
      </c>
      <c r="H1719" s="6" t="s">
        <v>189</v>
      </c>
    </row>
    <row r="1720" spans="7:8" x14ac:dyDescent="0.15">
      <c r="G1720" t="s">
        <v>192</v>
      </c>
      <c r="H1720" s="6" t="s">
        <v>189</v>
      </c>
    </row>
    <row r="1721" spans="7:8" x14ac:dyDescent="0.15">
      <c r="G1721" t="s">
        <v>192</v>
      </c>
      <c r="H1721" s="6" t="s">
        <v>189</v>
      </c>
    </row>
    <row r="1722" spans="7:8" x14ac:dyDescent="0.15">
      <c r="G1722" t="s">
        <v>152</v>
      </c>
      <c r="H1722" s="6" t="s">
        <v>202</v>
      </c>
    </row>
    <row r="1723" spans="7:8" x14ac:dyDescent="0.15">
      <c r="G1723" t="s">
        <v>152</v>
      </c>
      <c r="H1723" s="6" t="s">
        <v>202</v>
      </c>
    </row>
    <row r="1724" spans="7:8" x14ac:dyDescent="0.15">
      <c r="G1724" t="s">
        <v>152</v>
      </c>
      <c r="H1724" s="6" t="s">
        <v>202</v>
      </c>
    </row>
    <row r="1725" spans="7:8" x14ac:dyDescent="0.15">
      <c r="G1725" t="s">
        <v>152</v>
      </c>
      <c r="H1725" s="6" t="s">
        <v>202</v>
      </c>
    </row>
    <row r="1726" spans="7:8" x14ac:dyDescent="0.15">
      <c r="G1726" t="s">
        <v>152</v>
      </c>
      <c r="H1726" s="6" t="s">
        <v>202</v>
      </c>
    </row>
    <row r="1727" spans="7:8" x14ac:dyDescent="0.15">
      <c r="G1727" t="s">
        <v>152</v>
      </c>
      <c r="H1727" s="6" t="s">
        <v>202</v>
      </c>
    </row>
    <row r="1728" spans="7:8" x14ac:dyDescent="0.15">
      <c r="G1728" t="s">
        <v>152</v>
      </c>
      <c r="H1728" s="6" t="s">
        <v>202</v>
      </c>
    </row>
    <row r="1729" spans="7:8" x14ac:dyDescent="0.15">
      <c r="G1729" t="s">
        <v>152</v>
      </c>
      <c r="H1729" s="6" t="s">
        <v>202</v>
      </c>
    </row>
    <row r="1730" spans="7:8" x14ac:dyDescent="0.15">
      <c r="G1730" t="s">
        <v>152</v>
      </c>
      <c r="H1730" s="6" t="s">
        <v>202</v>
      </c>
    </row>
    <row r="1731" spans="7:8" x14ac:dyDescent="0.15">
      <c r="G1731" t="s">
        <v>152</v>
      </c>
      <c r="H1731" s="6" t="s">
        <v>202</v>
      </c>
    </row>
    <row r="1732" spans="7:8" x14ac:dyDescent="0.15">
      <c r="G1732" t="s">
        <v>153</v>
      </c>
      <c r="H1732" s="6" t="s">
        <v>202</v>
      </c>
    </row>
    <row r="1733" spans="7:8" x14ac:dyDescent="0.15">
      <c r="G1733" t="s">
        <v>153</v>
      </c>
      <c r="H1733" s="6" t="s">
        <v>202</v>
      </c>
    </row>
    <row r="1734" spans="7:8" x14ac:dyDescent="0.15">
      <c r="G1734" t="s">
        <v>153</v>
      </c>
      <c r="H1734" s="6" t="s">
        <v>202</v>
      </c>
    </row>
    <row r="1735" spans="7:8" x14ac:dyDescent="0.15">
      <c r="G1735" t="s">
        <v>153</v>
      </c>
      <c r="H1735" s="6" t="s">
        <v>202</v>
      </c>
    </row>
    <row r="1736" spans="7:8" x14ac:dyDescent="0.15">
      <c r="G1736" t="s">
        <v>153</v>
      </c>
      <c r="H1736" s="6" t="s">
        <v>202</v>
      </c>
    </row>
    <row r="1737" spans="7:8" x14ac:dyDescent="0.15">
      <c r="G1737" t="s">
        <v>153</v>
      </c>
      <c r="H1737" s="6" t="s">
        <v>202</v>
      </c>
    </row>
    <row r="1738" spans="7:8" x14ac:dyDescent="0.15">
      <c r="G1738" t="s">
        <v>153</v>
      </c>
      <c r="H1738" s="6" t="s">
        <v>202</v>
      </c>
    </row>
    <row r="1739" spans="7:8" x14ac:dyDescent="0.15">
      <c r="G1739" t="s">
        <v>153</v>
      </c>
      <c r="H1739" s="6" t="s">
        <v>202</v>
      </c>
    </row>
    <row r="1740" spans="7:8" x14ac:dyDescent="0.15">
      <c r="G1740" t="s">
        <v>153</v>
      </c>
      <c r="H1740" s="6" t="s">
        <v>202</v>
      </c>
    </row>
    <row r="1741" spans="7:8" x14ac:dyDescent="0.15">
      <c r="G1741" t="s">
        <v>153</v>
      </c>
      <c r="H1741" s="6" t="s">
        <v>202</v>
      </c>
    </row>
  </sheetData>
  <autoFilter ref="A1:D154" xr:uid="{66E7E043-457B-6C4F-B2F2-C88B1189C80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:L9"/>
  <sheetViews>
    <sheetView workbookViewId="0"/>
  </sheetViews>
  <sheetFormatPr baseColWidth="10" defaultRowHeight="13" x14ac:dyDescent="0.15"/>
  <cols>
    <col min="1" max="1" width="20.5" bestFit="1" customWidth="1"/>
    <col min="2" max="2" width="34" bestFit="1" customWidth="1"/>
    <col min="3" max="3" width="34.5" bestFit="1" customWidth="1"/>
    <col min="4" max="4" width="38.1640625" bestFit="1" customWidth="1"/>
    <col min="5" max="5" width="37.1640625" bestFit="1" customWidth="1"/>
    <col min="6" max="6" width="35.83203125" bestFit="1" customWidth="1"/>
    <col min="7" max="7" width="34.1640625" customWidth="1"/>
    <col min="8" max="8" width="35.1640625" customWidth="1"/>
    <col min="9" max="9" width="38.1640625" bestFit="1" customWidth="1"/>
    <col min="10" max="10" width="38.6640625" bestFit="1" customWidth="1"/>
    <col min="11" max="11" width="37.1640625" bestFit="1" customWidth="1"/>
    <col min="12" max="12" width="35.83203125" bestFit="1" customWidth="1"/>
  </cols>
  <sheetData>
    <row r="2" spans="7:12" x14ac:dyDescent="0.15">
      <c r="G2" s="3"/>
      <c r="I2" s="12" t="s">
        <v>161</v>
      </c>
    </row>
    <row r="3" spans="7:12" x14ac:dyDescent="0.15">
      <c r="I3" t="s">
        <v>168</v>
      </c>
      <c r="J3" t="s">
        <v>169</v>
      </c>
    </row>
    <row r="4" spans="7:12" x14ac:dyDescent="0.15">
      <c r="H4" t="s">
        <v>160</v>
      </c>
      <c r="I4" s="2">
        <v>0</v>
      </c>
      <c r="J4" s="2">
        <v>764110365956.52661</v>
      </c>
    </row>
    <row r="8" spans="7:12" x14ac:dyDescent="0.15">
      <c r="H8" t="s">
        <v>164</v>
      </c>
      <c r="I8" t="s">
        <v>165</v>
      </c>
      <c r="J8" t="s">
        <v>166</v>
      </c>
      <c r="K8" t="s">
        <v>167</v>
      </c>
      <c r="L8" t="s">
        <v>170</v>
      </c>
    </row>
    <row r="9" spans="7:12" x14ac:dyDescent="0.15">
      <c r="H9" s="2">
        <v>0</v>
      </c>
      <c r="I9" s="2">
        <v>814965201854.50476</v>
      </c>
      <c r="J9" s="2">
        <v>12549891248.560547</v>
      </c>
      <c r="K9" s="2">
        <v>65536431025.077843</v>
      </c>
      <c r="L9">
        <v>1530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2F0A-A94A-F644-B349-2220EF065B6C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211F-59C8-3A40-B786-9B70D9E35C1A}">
  <dimension ref="A1:B8"/>
  <sheetViews>
    <sheetView workbookViewId="0">
      <selection activeCell="D10" sqref="D10"/>
    </sheetView>
  </sheetViews>
  <sheetFormatPr baseColWidth="10" defaultRowHeight="13" x14ac:dyDescent="0.15"/>
  <sheetData>
    <row r="1" spans="1:2" ht="17" x14ac:dyDescent="0.2">
      <c r="A1" s="13" t="s">
        <v>208</v>
      </c>
      <c r="B1" s="14" t="s">
        <v>207</v>
      </c>
    </row>
    <row r="2" spans="1:2" ht="17" x14ac:dyDescent="0.2">
      <c r="A2" s="13" t="s">
        <v>209</v>
      </c>
      <c r="B2" s="14" t="s">
        <v>210</v>
      </c>
    </row>
    <row r="3" spans="1:2" ht="17" x14ac:dyDescent="0.2">
      <c r="A3" s="13"/>
      <c r="B3" s="14" t="s">
        <v>211</v>
      </c>
    </row>
    <row r="4" spans="1:2" ht="17" x14ac:dyDescent="0.2">
      <c r="A4" s="13" t="s">
        <v>212</v>
      </c>
      <c r="B4" s="14" t="s">
        <v>218</v>
      </c>
    </row>
    <row r="5" spans="1:2" ht="17" x14ac:dyDescent="0.2">
      <c r="A5" s="13" t="s">
        <v>216</v>
      </c>
      <c r="B5" s="14" t="s">
        <v>213</v>
      </c>
    </row>
    <row r="6" spans="1:2" ht="17" x14ac:dyDescent="0.2">
      <c r="A6" s="13"/>
      <c r="B6" s="14" t="s">
        <v>214</v>
      </c>
    </row>
    <row r="7" spans="1:2" ht="17" x14ac:dyDescent="0.2">
      <c r="A7" s="13"/>
      <c r="B7" s="14" t="s">
        <v>215</v>
      </c>
    </row>
    <row r="8" spans="1:2" ht="17" x14ac:dyDescent="0.2">
      <c r="A8" s="13" t="s">
        <v>217</v>
      </c>
      <c r="B8" s="14" t="s">
        <v>220</v>
      </c>
    </row>
  </sheetData>
  <hyperlinks>
    <hyperlink ref="B2" r:id="rId1" xr:uid="{C23B8E46-6EDA-214C-92E5-CA95D8FCE76A}"/>
    <hyperlink ref="B3" r:id="rId2" xr:uid="{061C31D3-4259-5148-8123-8BE00E6B6286}"/>
    <hyperlink ref="B4" r:id="rId3" xr:uid="{8B88669E-8E77-C14F-B6DA-BC80A44C923F}"/>
    <hyperlink ref="B5" r:id="rId4" xr:uid="{264F8296-61ED-1E46-8E20-48E02421A274}"/>
    <hyperlink ref="B6" r:id="rId5" xr:uid="{6F14368A-E557-3D41-AD29-4ADD6B9C0E73}"/>
    <hyperlink ref="B7" r:id="rId6" xr:uid="{084C07A7-6AF2-084D-A252-DE0E5EF33EF6}"/>
    <hyperlink ref="B8" r:id="rId7" xr:uid="{C0B80CBF-1B8B-E74A-9D45-D9B1986DDE18}"/>
    <hyperlink ref="B1" r:id="rId8" xr:uid="{5221DE48-D330-AA42-AE2C-2ED50D94D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tidy</vt:lpstr>
      <vt:lpstr>questions</vt:lpstr>
      <vt:lpstr>countries</vt:lpstr>
      <vt:lpstr>country_stats</vt:lpstr>
      <vt:lpstr>sample_stats</vt:lpstr>
      <vt:lpstr>functions</vt:lpstr>
      <vt:lpstr>military_exp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Celine Kim</cp:lastModifiedBy>
  <dcterms:created xsi:type="dcterms:W3CDTF">2023-09-15T18:07:12Z</dcterms:created>
  <dcterms:modified xsi:type="dcterms:W3CDTF">2023-09-19T17:59:29Z</dcterms:modified>
</cp:coreProperties>
</file>