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00"/>
  </bookViews>
  <sheets>
    <sheet name="Sheet1" sheetId="1" r:id="rId1"/>
  </sheets>
  <definedNames>
    <definedName name="_xlnm._FilterDatabase" localSheetId="0" hidden="1">Sheet1!$A$1:$AV$8</definedName>
  </definedNames>
  <calcPr calcId="144525"/>
</workbook>
</file>

<file path=xl/sharedStrings.xml><?xml version="1.0" encoding="utf-8"?>
<sst xmlns="http://schemas.openxmlformats.org/spreadsheetml/2006/main" count="113" uniqueCount="93">
  <si>
    <t>序号</t>
  </si>
  <si>
    <t>转债名称</t>
  </si>
  <si>
    <t>转债代码</t>
  </si>
  <si>
    <t>进展/上市日期</t>
  </si>
  <si>
    <t>股票名称</t>
  </si>
  <si>
    <t>股票代码</t>
  </si>
  <si>
    <t>行业</t>
  </si>
  <si>
    <t>子行业</t>
  </si>
  <si>
    <t>转债价格</t>
  </si>
  <si>
    <t>涨跌</t>
  </si>
  <si>
    <t>日内套利</t>
  </si>
  <si>
    <t>股价</t>
  </si>
  <si>
    <t>转债成交额</t>
  </si>
  <si>
    <t>转债换手率</t>
  </si>
  <si>
    <t>剩余本息</t>
  </si>
  <si>
    <t>转股价格</t>
  </si>
  <si>
    <t>P/B</t>
  </si>
  <si>
    <t>转股价值</t>
  </si>
  <si>
    <t>转股溢价率</t>
  </si>
  <si>
    <t>距离转股日</t>
  </si>
  <si>
    <t>剩余年限</t>
  </si>
  <si>
    <t>回售年限</t>
  </si>
  <si>
    <t>余额/市值</t>
  </si>
  <si>
    <t>余额/股本</t>
  </si>
  <si>
    <t>转债余额</t>
  </si>
  <si>
    <t>股票市值</t>
  </si>
  <si>
    <t>税前收益率</t>
  </si>
  <si>
    <t>税后收益率</t>
  </si>
  <si>
    <t>税前回售收益</t>
  </si>
  <si>
    <t>税后回售收益</t>
  </si>
  <si>
    <t>回售价值</t>
  </si>
  <si>
    <t>纯债价值</t>
  </si>
  <si>
    <t>期权价值</t>
  </si>
  <si>
    <t>内在价值</t>
  </si>
  <si>
    <t>价值溢价</t>
  </si>
  <si>
    <t>历史波动</t>
  </si>
  <si>
    <t>隐含波动</t>
  </si>
  <si>
    <t>预测波动</t>
  </si>
  <si>
    <t>弹性</t>
  </si>
  <si>
    <t>信用</t>
  </si>
  <si>
    <t>折现率</t>
  </si>
  <si>
    <t>双低</t>
  </si>
  <si>
    <t>老式双低</t>
  </si>
  <si>
    <t>新式双低</t>
  </si>
  <si>
    <t>MA20乖离</t>
  </si>
  <si>
    <t>热门度</t>
  </si>
  <si>
    <t>回售价</t>
  </si>
  <si>
    <t>赎回价</t>
  </si>
  <si>
    <t>钧达转债!</t>
  </si>
  <si>
    <t>钧达股份</t>
  </si>
  <si>
    <t>汽车</t>
  </si>
  <si>
    <t>零部件制</t>
  </si>
  <si>
    <t>转股中</t>
  </si>
  <si>
    <t>4.51年</t>
  </si>
  <si>
    <t>2.51年</t>
  </si>
  <si>
    <t>AA-</t>
  </si>
  <si>
    <t>海亮转债</t>
  </si>
  <si>
    <t>海亮股份</t>
  </si>
  <si>
    <t>有色金属</t>
  </si>
  <si>
    <t>铜金属</t>
  </si>
  <si>
    <t>5.46年</t>
  </si>
  <si>
    <t>3.46年</t>
  </si>
  <si>
    <t>AA</t>
  </si>
  <si>
    <t>贵广转债!</t>
  </si>
  <si>
    <t>贵广网络</t>
  </si>
  <si>
    <t>传媒娱乐</t>
  </si>
  <si>
    <t>影视娱乐</t>
  </si>
  <si>
    <t>4.75年</t>
  </si>
  <si>
    <t>2.75年</t>
  </si>
  <si>
    <t>AA+</t>
  </si>
  <si>
    <t>金能转债</t>
  </si>
  <si>
    <t>金能科技</t>
  </si>
  <si>
    <t>煤炭</t>
  </si>
  <si>
    <t>炼焦</t>
  </si>
  <si>
    <t>5.36年</t>
  </si>
  <si>
    <t>3.36年</t>
  </si>
  <si>
    <t>白电转债</t>
  </si>
  <si>
    <t>白云电器</t>
  </si>
  <si>
    <t>能源电力</t>
  </si>
  <si>
    <t>电力设备</t>
  </si>
  <si>
    <t>5.44年</t>
  </si>
  <si>
    <t>3.44年</t>
  </si>
  <si>
    <t>亚泰转债!</t>
  </si>
  <si>
    <t>郑中设计</t>
  </si>
  <si>
    <t>建筑</t>
  </si>
  <si>
    <t>装饰工程</t>
  </si>
  <si>
    <t>4.86年</t>
  </si>
  <si>
    <t>2.86年</t>
  </si>
  <si>
    <t>鼎胜转债!</t>
  </si>
  <si>
    <t>鼎胜新材</t>
  </si>
  <si>
    <t>小金属</t>
  </si>
  <si>
    <t>4.84年</t>
  </si>
  <si>
    <t>2.84年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</si>
</sst>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00000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24" borderId="6" applyNumberFormat="0" applyAlignment="0" applyProtection="0">
      <alignment vertical="center"/>
    </xf>
    <xf numFmtId="0" fontId="14" fillId="24" borderId="4" applyNumberFormat="0" applyAlignment="0" applyProtection="0">
      <alignment vertical="center"/>
    </xf>
    <xf numFmtId="0" fontId="16" fillId="29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177" fontId="1" fillId="2" borderId="1" xfId="0" applyNumberFormat="1" applyFont="1" applyFill="1" applyBorder="1">
      <alignment vertical="center"/>
    </xf>
    <xf numFmtId="0" fontId="0" fillId="0" borderId="2" xfId="0" applyFont="1" applyFill="1" applyBorder="1">
      <alignment vertical="center"/>
    </xf>
    <xf numFmtId="14" fontId="0" fillId="0" borderId="2" xfId="0" applyNumberFormat="1" applyFont="1" applyFill="1" applyBorder="1">
      <alignment vertical="center"/>
    </xf>
    <xf numFmtId="177" fontId="0" fillId="0" borderId="2" xfId="0" applyNumberFormat="1" applyFont="1" applyFill="1" applyBorder="1">
      <alignment vertical="center"/>
    </xf>
    <xf numFmtId="0" fontId="0" fillId="3" borderId="2" xfId="0" applyFont="1" applyFill="1" applyBorder="1">
      <alignment vertical="center"/>
    </xf>
    <xf numFmtId="14" fontId="0" fillId="3" borderId="2" xfId="0" applyNumberFormat="1" applyFont="1" applyFill="1" applyBorder="1">
      <alignment vertical="center"/>
    </xf>
    <xf numFmtId="177" fontId="0" fillId="3" borderId="2" xfId="0" applyNumberFormat="1" applyFont="1" applyFill="1" applyBorder="1">
      <alignment vertical="center"/>
    </xf>
    <xf numFmtId="10" fontId="0" fillId="0" borderId="2" xfId="0" applyNumberFormat="1" applyFont="1" applyFill="1" applyBorder="1">
      <alignment vertical="center"/>
    </xf>
    <xf numFmtId="10" fontId="0" fillId="3" borderId="2" xfId="0" applyNumberFormat="1" applyFont="1" applyFill="1" applyBorder="1">
      <alignment vertical="center"/>
    </xf>
    <xf numFmtId="9" fontId="0" fillId="0" borderId="2" xfId="0" applyNumberFormat="1" applyFont="1" applyFill="1" applyBorder="1">
      <alignment vertical="center"/>
    </xf>
    <xf numFmtId="9" fontId="0" fillId="3" borderId="2" xfId="0" applyNumberFormat="1" applyFont="1" applyFill="1" applyBorder="1">
      <alignment vertical="center"/>
    </xf>
    <xf numFmtId="176" fontId="1" fillId="2" borderId="1" xfId="0" applyNumberFormat="1" applyFont="1" applyFill="1" applyBorder="1">
      <alignment vertical="center"/>
    </xf>
    <xf numFmtId="176" fontId="0" fillId="0" borderId="2" xfId="0" applyNumberFormat="1" applyFont="1" applyFill="1" applyBorder="1">
      <alignment vertical="center"/>
    </xf>
    <xf numFmtId="176" fontId="0" fillId="3" borderId="2" xfId="0" applyNumberFormat="1" applyFont="1" applyFill="1" applyBorder="1">
      <alignment vertical="center"/>
    </xf>
    <xf numFmtId="176" fontId="0" fillId="0" borderId="2" xfId="0" applyNumberFormat="1" applyFont="1" applyFill="1" applyBorder="1" applyAlignment="1">
      <alignment vertical="center"/>
    </xf>
    <xf numFmtId="176" fontId="0" fillId="3" borderId="2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8"/>
  <sheetViews>
    <sheetView tabSelected="1" workbookViewId="0">
      <selection activeCell="A1" sqref="A1:AX8"/>
    </sheetView>
  </sheetViews>
  <sheetFormatPr defaultColWidth="9" defaultRowHeight="13.5" outlineLevelRow="7"/>
  <cols>
    <col min="1" max="1" width="5.375" customWidth="1"/>
    <col min="4" max="4" width="12.125" customWidth="1"/>
    <col min="6" max="6" width="9" style="1"/>
    <col min="8" max="8" width="8.875" customWidth="1"/>
    <col min="10" max="10" width="7.375" customWidth="1"/>
    <col min="12" max="12" width="6.375" customWidth="1"/>
    <col min="13" max="13" width="7.375" customWidth="1"/>
    <col min="18" max="18" width="5.375" customWidth="1"/>
    <col min="26" max="26" width="9.375" customWidth="1"/>
    <col min="40" max="41" width="5.375" customWidth="1"/>
    <col min="42" max="42" width="7.375" customWidth="1"/>
    <col min="43" max="43" width="8.375" style="2" customWidth="1"/>
    <col min="44" max="45" width="9.375" customWidth="1"/>
    <col min="47" max="47" width="7.375" customWidth="1"/>
    <col min="49" max="50" width="8.375" customWidth="1"/>
  </cols>
  <sheetData>
    <row r="1" spans="1:5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9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15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1</v>
      </c>
      <c r="AW1" s="3" t="s">
        <v>46</v>
      </c>
      <c r="AX1" s="3" t="s">
        <v>47</v>
      </c>
    </row>
    <row r="2" spans="1:50">
      <c r="A2" s="5">
        <v>173</v>
      </c>
      <c r="B2" s="5" t="s">
        <v>48</v>
      </c>
      <c r="C2" s="5">
        <v>128050</v>
      </c>
      <c r="D2" s="6">
        <v>43461</v>
      </c>
      <c r="E2" s="5" t="s">
        <v>49</v>
      </c>
      <c r="F2" s="7">
        <v>2865</v>
      </c>
      <c r="G2" s="5" t="s">
        <v>50</v>
      </c>
      <c r="H2" s="5" t="s">
        <v>51</v>
      </c>
      <c r="I2" s="5">
        <v>109.1</v>
      </c>
      <c r="J2" s="11">
        <v>-0.0127</v>
      </c>
      <c r="K2" s="11">
        <v>-0.0036</v>
      </c>
      <c r="L2" s="5">
        <v>13.89</v>
      </c>
      <c r="M2" s="11">
        <v>-0.0354</v>
      </c>
      <c r="N2" s="5">
        <v>37</v>
      </c>
      <c r="O2" s="11">
        <v>0.105</v>
      </c>
      <c r="P2" s="5">
        <v>123.5</v>
      </c>
      <c r="Q2" s="5">
        <v>14.93</v>
      </c>
      <c r="R2" s="5">
        <v>1.98</v>
      </c>
      <c r="S2" s="5">
        <v>93.03</v>
      </c>
      <c r="T2" s="11">
        <v>0.173</v>
      </c>
      <c r="U2" s="5" t="s">
        <v>52</v>
      </c>
      <c r="V2" s="5" t="s">
        <v>53</v>
      </c>
      <c r="W2" s="5" t="s">
        <v>54</v>
      </c>
      <c r="X2" s="11">
        <v>0.191</v>
      </c>
      <c r="Y2" s="11">
        <v>0.177</v>
      </c>
      <c r="Z2" s="5">
        <v>3.2</v>
      </c>
      <c r="AA2" s="5">
        <v>17</v>
      </c>
      <c r="AB2" s="11">
        <v>0.0285</v>
      </c>
      <c r="AC2" s="11">
        <v>0.0194</v>
      </c>
      <c r="AD2" s="11">
        <v>-0.0185</v>
      </c>
      <c r="AE2" s="11">
        <v>-0.0212</v>
      </c>
      <c r="AF2" s="5">
        <v>90.51</v>
      </c>
      <c r="AG2" s="5">
        <v>98.21</v>
      </c>
      <c r="AH2" s="5">
        <v>17.36</v>
      </c>
      <c r="AI2" s="5">
        <v>115.57</v>
      </c>
      <c r="AJ2" s="11">
        <v>-0.056</v>
      </c>
      <c r="AK2" s="13">
        <v>0.58</v>
      </c>
      <c r="AL2" s="13">
        <v>0.1</v>
      </c>
      <c r="AM2" s="13">
        <v>0.18</v>
      </c>
      <c r="AN2" s="5">
        <v>0.46</v>
      </c>
      <c r="AO2" s="5" t="s">
        <v>55</v>
      </c>
      <c r="AP2" s="11">
        <v>0.0533</v>
      </c>
      <c r="AQ2" s="16">
        <f t="shared" ref="AQ2:AQ8" si="0">I2+T2*100</f>
        <v>126.4</v>
      </c>
      <c r="AR2" s="5">
        <v>125.2</v>
      </c>
      <c r="AS2" s="5">
        <v>27</v>
      </c>
      <c r="AT2" s="11">
        <v>0.011</v>
      </c>
      <c r="AU2" s="5">
        <v>61</v>
      </c>
      <c r="AV2" s="5" t="s">
        <v>48</v>
      </c>
      <c r="AW2" s="18">
        <v>100</v>
      </c>
      <c r="AX2" s="18">
        <v>118</v>
      </c>
    </row>
    <row r="3" spans="1:50">
      <c r="A3" s="8">
        <v>88</v>
      </c>
      <c r="B3" s="8" t="s">
        <v>56</v>
      </c>
      <c r="C3" s="8">
        <v>128081</v>
      </c>
      <c r="D3" s="9">
        <v>43815</v>
      </c>
      <c r="E3" s="8" t="s">
        <v>57</v>
      </c>
      <c r="F3" s="10">
        <v>2203</v>
      </c>
      <c r="G3" s="8" t="s">
        <v>58</v>
      </c>
      <c r="H3" s="8" t="s">
        <v>59</v>
      </c>
      <c r="I3" s="8">
        <v>106.05</v>
      </c>
      <c r="J3" s="12">
        <v>-0.0084</v>
      </c>
      <c r="K3" s="12">
        <v>0.0072</v>
      </c>
      <c r="L3" s="8">
        <v>8.92</v>
      </c>
      <c r="M3" s="12">
        <v>-0.0022</v>
      </c>
      <c r="N3" s="8">
        <v>33</v>
      </c>
      <c r="O3" s="12">
        <v>0.01</v>
      </c>
      <c r="P3" s="8">
        <v>115.2</v>
      </c>
      <c r="Q3" s="8">
        <v>9.83</v>
      </c>
      <c r="R3" s="8">
        <v>1.97</v>
      </c>
      <c r="S3" s="8">
        <v>90.74</v>
      </c>
      <c r="T3" s="12">
        <v>0.169</v>
      </c>
      <c r="U3" s="8" t="s">
        <v>52</v>
      </c>
      <c r="V3" s="8" t="s">
        <v>60</v>
      </c>
      <c r="W3" s="8" t="s">
        <v>61</v>
      </c>
      <c r="X3" s="12">
        <v>0.181</v>
      </c>
      <c r="Y3" s="12">
        <v>0.164</v>
      </c>
      <c r="Z3" s="8">
        <v>32</v>
      </c>
      <c r="AA3" s="8">
        <v>174</v>
      </c>
      <c r="AB3" s="12">
        <v>0.0156</v>
      </c>
      <c r="AC3" s="12">
        <v>0.0105</v>
      </c>
      <c r="AD3" s="12">
        <v>-0.0062</v>
      </c>
      <c r="AE3" s="12">
        <v>-0.0082</v>
      </c>
      <c r="AF3" s="8">
        <v>87.94</v>
      </c>
      <c r="AG3" s="8">
        <v>90.08</v>
      </c>
      <c r="AH3" s="8">
        <v>19.16</v>
      </c>
      <c r="AI3" s="8">
        <v>109.24</v>
      </c>
      <c r="AJ3" s="12">
        <v>-0.029</v>
      </c>
      <c r="AK3" s="14">
        <v>0.27</v>
      </c>
      <c r="AL3" s="14">
        <v>0.15</v>
      </c>
      <c r="AM3" s="14">
        <v>0.17</v>
      </c>
      <c r="AN3" s="8">
        <v>0.53</v>
      </c>
      <c r="AO3" s="8" t="s">
        <v>62</v>
      </c>
      <c r="AP3" s="12">
        <v>0.047</v>
      </c>
      <c r="AQ3" s="17">
        <f t="shared" si="0"/>
        <v>122.95</v>
      </c>
      <c r="AR3" s="8">
        <v>121.4</v>
      </c>
      <c r="AS3" s="8">
        <v>31.3</v>
      </c>
      <c r="AT3" s="12">
        <v>-0.006</v>
      </c>
      <c r="AU3" s="8">
        <v>54</v>
      </c>
      <c r="AV3" s="8" t="s">
        <v>56</v>
      </c>
      <c r="AW3" s="19">
        <v>100</v>
      </c>
      <c r="AX3" s="19">
        <v>110</v>
      </c>
    </row>
    <row r="4" spans="1:50">
      <c r="A4" s="5">
        <v>159</v>
      </c>
      <c r="B4" s="5" t="s">
        <v>63</v>
      </c>
      <c r="C4" s="5">
        <v>110052</v>
      </c>
      <c r="D4" s="6">
        <v>43553</v>
      </c>
      <c r="E4" s="5" t="s">
        <v>64</v>
      </c>
      <c r="F4" s="7">
        <v>600996</v>
      </c>
      <c r="G4" s="5" t="s">
        <v>65</v>
      </c>
      <c r="H4" s="5" t="s">
        <v>66</v>
      </c>
      <c r="I4" s="5">
        <v>112.7</v>
      </c>
      <c r="J4" s="11">
        <v>-0.0004</v>
      </c>
      <c r="K4" s="11">
        <v>0.0103</v>
      </c>
      <c r="L4" s="5">
        <v>7.93</v>
      </c>
      <c r="M4" s="11">
        <v>0.0193</v>
      </c>
      <c r="N4" s="5">
        <v>19</v>
      </c>
      <c r="O4" s="11">
        <v>0.011</v>
      </c>
      <c r="P4" s="5">
        <v>118.5</v>
      </c>
      <c r="Q4" s="5">
        <v>8.04</v>
      </c>
      <c r="R4" s="5">
        <v>1.86</v>
      </c>
      <c r="S4" s="5">
        <v>98.63</v>
      </c>
      <c r="T4" s="11">
        <v>0.143</v>
      </c>
      <c r="U4" s="5" t="s">
        <v>52</v>
      </c>
      <c r="V4" s="5" t="s">
        <v>67</v>
      </c>
      <c r="W4" s="5" t="s">
        <v>68</v>
      </c>
      <c r="X4" s="11">
        <v>0.183</v>
      </c>
      <c r="Y4" s="11">
        <v>0.181</v>
      </c>
      <c r="Z4" s="5">
        <v>15</v>
      </c>
      <c r="AA4" s="5">
        <v>83</v>
      </c>
      <c r="AB4" s="11">
        <v>0.0109</v>
      </c>
      <c r="AC4" s="11">
        <v>0.004</v>
      </c>
      <c r="AD4" s="11">
        <v>-0.028</v>
      </c>
      <c r="AE4" s="11">
        <v>-0.0305</v>
      </c>
      <c r="AF4" s="5">
        <v>93.18</v>
      </c>
      <c r="AG4" s="5">
        <v>99.52</v>
      </c>
      <c r="AH4" s="5">
        <v>17.24</v>
      </c>
      <c r="AI4" s="5">
        <v>116.75</v>
      </c>
      <c r="AJ4" s="11">
        <v>-0.035</v>
      </c>
      <c r="AK4" s="13">
        <v>0.44</v>
      </c>
      <c r="AL4" s="13">
        <v>0.14</v>
      </c>
      <c r="AM4" s="13">
        <v>0.16</v>
      </c>
      <c r="AN4" s="5">
        <v>0.52</v>
      </c>
      <c r="AO4" s="5" t="s">
        <v>69</v>
      </c>
      <c r="AP4" s="11">
        <v>0.0383</v>
      </c>
      <c r="AQ4" s="16">
        <f t="shared" si="0"/>
        <v>127</v>
      </c>
      <c r="AR4" s="5">
        <v>126.8</v>
      </c>
      <c r="AS4" s="5">
        <v>27.3</v>
      </c>
      <c r="AT4" s="11">
        <v>0.085</v>
      </c>
      <c r="AU4" s="5">
        <v>16</v>
      </c>
      <c r="AV4" s="5" t="s">
        <v>63</v>
      </c>
      <c r="AW4" s="18">
        <v>100</v>
      </c>
      <c r="AX4" s="18">
        <v>113</v>
      </c>
    </row>
    <row r="5" spans="1:50">
      <c r="A5" s="8">
        <v>107</v>
      </c>
      <c r="B5" s="8" t="s">
        <v>70</v>
      </c>
      <c r="C5" s="8">
        <v>113545</v>
      </c>
      <c r="D5" s="9">
        <v>43776</v>
      </c>
      <c r="E5" s="8" t="s">
        <v>71</v>
      </c>
      <c r="F5" s="10">
        <v>603113</v>
      </c>
      <c r="G5" s="8" t="s">
        <v>72</v>
      </c>
      <c r="H5" s="8" t="s">
        <v>73</v>
      </c>
      <c r="I5" s="8">
        <v>109.11</v>
      </c>
      <c r="J5" s="12">
        <v>-0.0069</v>
      </c>
      <c r="K5" s="12">
        <v>0.0013</v>
      </c>
      <c r="L5" s="8">
        <v>10.48</v>
      </c>
      <c r="M5" s="12">
        <v>-0.0104</v>
      </c>
      <c r="N5" s="8">
        <v>22</v>
      </c>
      <c r="O5" s="12">
        <v>0.013</v>
      </c>
      <c r="P5" s="8">
        <v>115.3</v>
      </c>
      <c r="Q5" s="8">
        <v>11.4</v>
      </c>
      <c r="R5" s="8">
        <v>1.23</v>
      </c>
      <c r="S5" s="8">
        <v>91.93</v>
      </c>
      <c r="T5" s="12">
        <v>0.187</v>
      </c>
      <c r="U5" s="8" t="s">
        <v>52</v>
      </c>
      <c r="V5" s="8" t="s">
        <v>74</v>
      </c>
      <c r="W5" s="8" t="s">
        <v>75</v>
      </c>
      <c r="X5" s="12">
        <v>0.212</v>
      </c>
      <c r="Y5" s="12">
        <v>0.195</v>
      </c>
      <c r="Z5" s="8">
        <v>15</v>
      </c>
      <c r="AA5" s="8">
        <v>71</v>
      </c>
      <c r="AB5" s="12">
        <v>0.0106</v>
      </c>
      <c r="AC5" s="12">
        <v>0.0054</v>
      </c>
      <c r="AD5" s="12">
        <v>-0.0142</v>
      </c>
      <c r="AE5" s="12">
        <v>-0.0163</v>
      </c>
      <c r="AF5" s="8">
        <v>88.46</v>
      </c>
      <c r="AG5" s="8">
        <v>90.61</v>
      </c>
      <c r="AH5" s="8">
        <v>19.57</v>
      </c>
      <c r="AI5" s="8">
        <v>110.19</v>
      </c>
      <c r="AJ5" s="12">
        <v>-0.01</v>
      </c>
      <c r="AK5" s="14">
        <v>0.43</v>
      </c>
      <c r="AL5" s="14">
        <v>0.17</v>
      </c>
      <c r="AM5" s="14">
        <v>0.17</v>
      </c>
      <c r="AN5" s="8">
        <v>0.54</v>
      </c>
      <c r="AO5" s="8" t="s">
        <v>62</v>
      </c>
      <c r="AP5" s="12">
        <v>0.047</v>
      </c>
      <c r="AQ5" s="17">
        <f t="shared" si="0"/>
        <v>127.81</v>
      </c>
      <c r="AR5" s="8">
        <v>126.3</v>
      </c>
      <c r="AS5" s="8">
        <v>35.7</v>
      </c>
      <c r="AT5" s="12">
        <v>0.037</v>
      </c>
      <c r="AU5" s="8">
        <v>25</v>
      </c>
      <c r="AV5" s="8" t="s">
        <v>70</v>
      </c>
      <c r="AW5" s="19">
        <v>100</v>
      </c>
      <c r="AX5" s="19">
        <v>110</v>
      </c>
    </row>
    <row r="6" spans="1:50">
      <c r="A6" s="5">
        <v>92</v>
      </c>
      <c r="B6" s="5" t="s">
        <v>76</v>
      </c>
      <c r="C6" s="5">
        <v>113549</v>
      </c>
      <c r="D6" s="6">
        <v>43810</v>
      </c>
      <c r="E6" s="5" t="s">
        <v>77</v>
      </c>
      <c r="F6" s="7">
        <v>603861</v>
      </c>
      <c r="G6" s="5" t="s">
        <v>78</v>
      </c>
      <c r="H6" s="5" t="s">
        <v>79</v>
      </c>
      <c r="I6" s="5">
        <v>109.71</v>
      </c>
      <c r="J6" s="11">
        <v>-0.0088</v>
      </c>
      <c r="K6" s="11">
        <v>0.0115</v>
      </c>
      <c r="L6" s="5">
        <v>8.36</v>
      </c>
      <c r="M6" s="11">
        <v>0.0048</v>
      </c>
      <c r="N6" s="5">
        <v>17</v>
      </c>
      <c r="O6" s="11">
        <v>0.018</v>
      </c>
      <c r="P6" s="5">
        <v>115.1</v>
      </c>
      <c r="Q6" s="5">
        <v>8.99</v>
      </c>
      <c r="R6" s="5">
        <v>1.59</v>
      </c>
      <c r="S6" s="5">
        <v>92.99</v>
      </c>
      <c r="T6" s="11">
        <v>0.18</v>
      </c>
      <c r="U6" s="5" t="s">
        <v>52</v>
      </c>
      <c r="V6" s="5" t="s">
        <v>80</v>
      </c>
      <c r="W6" s="5" t="s">
        <v>81</v>
      </c>
      <c r="X6" s="11">
        <v>0.233</v>
      </c>
      <c r="Y6" s="11">
        <v>0.217</v>
      </c>
      <c r="Z6" s="5">
        <v>8.8</v>
      </c>
      <c r="AA6" s="5">
        <v>38</v>
      </c>
      <c r="AB6" s="11">
        <v>0.009</v>
      </c>
      <c r="AC6" s="11">
        <v>0.004</v>
      </c>
      <c r="AD6" s="11">
        <v>-0.0159</v>
      </c>
      <c r="AE6" s="11">
        <v>-0.0178</v>
      </c>
      <c r="AF6" s="5">
        <v>87.91</v>
      </c>
      <c r="AG6" s="5">
        <v>90.06</v>
      </c>
      <c r="AH6" s="5">
        <v>19.78</v>
      </c>
      <c r="AI6" s="5">
        <v>109.83</v>
      </c>
      <c r="AJ6" s="11">
        <v>-0.001</v>
      </c>
      <c r="AK6" s="13">
        <v>0.41</v>
      </c>
      <c r="AL6" s="13">
        <v>0.18</v>
      </c>
      <c r="AM6" s="13">
        <v>0.16</v>
      </c>
      <c r="AN6" s="5">
        <v>0.56</v>
      </c>
      <c r="AO6" s="5" t="s">
        <v>62</v>
      </c>
      <c r="AP6" s="11">
        <v>0.047</v>
      </c>
      <c r="AQ6" s="16">
        <f t="shared" si="0"/>
        <v>127.71</v>
      </c>
      <c r="AR6" s="5">
        <v>126.4</v>
      </c>
      <c r="AS6" s="5">
        <v>36.4</v>
      </c>
      <c r="AT6" s="11">
        <v>0.012</v>
      </c>
      <c r="AU6" s="5">
        <v>37</v>
      </c>
      <c r="AV6" s="5" t="s">
        <v>76</v>
      </c>
      <c r="AW6" s="18">
        <v>100</v>
      </c>
      <c r="AX6" s="18">
        <v>110</v>
      </c>
    </row>
    <row r="7" spans="1:50">
      <c r="A7" s="8">
        <v>132</v>
      </c>
      <c r="B7" s="8" t="s">
        <v>82</v>
      </c>
      <c r="C7" s="8">
        <v>128066</v>
      </c>
      <c r="D7" s="9">
        <v>43599</v>
      </c>
      <c r="E7" s="8" t="s">
        <v>83</v>
      </c>
      <c r="F7" s="10">
        <v>2811</v>
      </c>
      <c r="G7" s="8" t="s">
        <v>84</v>
      </c>
      <c r="H7" s="8" t="s">
        <v>85</v>
      </c>
      <c r="I7" s="8">
        <v>113.35</v>
      </c>
      <c r="J7" s="12">
        <v>-0.0143</v>
      </c>
      <c r="K7" s="12">
        <v>-0.0063</v>
      </c>
      <c r="L7" s="8">
        <v>10.16</v>
      </c>
      <c r="M7" s="12">
        <v>-0.0305</v>
      </c>
      <c r="N7" s="8">
        <v>6.2</v>
      </c>
      <c r="O7" s="12">
        <v>0.011</v>
      </c>
      <c r="P7" s="8">
        <v>117.5</v>
      </c>
      <c r="Q7" s="8">
        <v>9.67</v>
      </c>
      <c r="R7" s="8">
        <v>1.22</v>
      </c>
      <c r="S7" s="8">
        <v>105.07</v>
      </c>
      <c r="T7" s="12">
        <v>0.079</v>
      </c>
      <c r="U7" s="8" t="s">
        <v>52</v>
      </c>
      <c r="V7" s="8" t="s">
        <v>86</v>
      </c>
      <c r="W7" s="8" t="s">
        <v>87</v>
      </c>
      <c r="X7" s="12">
        <v>0.175</v>
      </c>
      <c r="Y7" s="12">
        <v>0.184</v>
      </c>
      <c r="Z7" s="8">
        <v>4.8</v>
      </c>
      <c r="AA7" s="8">
        <v>27</v>
      </c>
      <c r="AB7" s="12">
        <v>0.0076</v>
      </c>
      <c r="AC7" s="12">
        <v>0.0012</v>
      </c>
      <c r="AD7" s="12">
        <v>-0.0288</v>
      </c>
      <c r="AE7" s="12">
        <v>-0.0312</v>
      </c>
      <c r="AF7" s="8">
        <v>88.87</v>
      </c>
      <c r="AG7" s="8">
        <v>91.78</v>
      </c>
      <c r="AH7" s="8">
        <v>27.91</v>
      </c>
      <c r="AI7" s="8">
        <v>119.69</v>
      </c>
      <c r="AJ7" s="12">
        <v>-0.053</v>
      </c>
      <c r="AK7" s="14">
        <v>0.5</v>
      </c>
      <c r="AL7" s="14">
        <v>0.08</v>
      </c>
      <c r="AM7" s="14">
        <v>0.16</v>
      </c>
      <c r="AN7" s="8">
        <v>0.68</v>
      </c>
      <c r="AO7" s="8" t="s">
        <v>55</v>
      </c>
      <c r="AP7" s="12">
        <v>0.0533</v>
      </c>
      <c r="AQ7" s="17">
        <f t="shared" si="0"/>
        <v>121.25</v>
      </c>
      <c r="AR7" s="8">
        <v>121.6</v>
      </c>
      <c r="AS7" s="8">
        <v>29.9</v>
      </c>
      <c r="AT7" s="12">
        <v>-0.308</v>
      </c>
      <c r="AU7" s="8">
        <v>65</v>
      </c>
      <c r="AV7" s="8" t="s">
        <v>82</v>
      </c>
      <c r="AW7" s="19">
        <v>100</v>
      </c>
      <c r="AX7" s="19">
        <v>112</v>
      </c>
    </row>
    <row r="8" spans="1:50">
      <c r="A8" s="5">
        <v>138</v>
      </c>
      <c r="B8" s="5" t="s">
        <v>88</v>
      </c>
      <c r="C8" s="5">
        <v>113534</v>
      </c>
      <c r="D8" s="6">
        <v>43585</v>
      </c>
      <c r="E8" s="5" t="s">
        <v>89</v>
      </c>
      <c r="F8" s="7">
        <v>603876</v>
      </c>
      <c r="G8" s="5" t="s">
        <v>58</v>
      </c>
      <c r="H8" s="5" t="s">
        <v>90</v>
      </c>
      <c r="I8" s="5">
        <v>111.26</v>
      </c>
      <c r="J8" s="11">
        <v>-0.0117</v>
      </c>
      <c r="K8" s="11">
        <v>0.0088</v>
      </c>
      <c r="L8" s="5">
        <v>14.36</v>
      </c>
      <c r="M8" s="11">
        <v>-0.0055</v>
      </c>
      <c r="N8" s="5">
        <v>25</v>
      </c>
      <c r="O8" s="11">
        <v>0.019</v>
      </c>
      <c r="P8" s="5">
        <v>114.9</v>
      </c>
      <c r="Q8" s="5">
        <v>15.28</v>
      </c>
      <c r="R8" s="5">
        <v>1.69</v>
      </c>
      <c r="S8" s="5">
        <v>93.98</v>
      </c>
      <c r="T8" s="11">
        <v>0.184</v>
      </c>
      <c r="U8" s="5" t="s">
        <v>52</v>
      </c>
      <c r="V8" s="5" t="s">
        <v>91</v>
      </c>
      <c r="W8" s="5" t="s">
        <v>92</v>
      </c>
      <c r="X8" s="11">
        <v>0.193</v>
      </c>
      <c r="Y8" s="11">
        <v>0.181</v>
      </c>
      <c r="Z8" s="5">
        <v>12</v>
      </c>
      <c r="AA8" s="5">
        <v>62</v>
      </c>
      <c r="AB8" s="11">
        <v>0.0068</v>
      </c>
      <c r="AC8" s="11">
        <v>0.0012</v>
      </c>
      <c r="AD8" s="11">
        <v>-0.0243</v>
      </c>
      <c r="AE8" s="11">
        <v>-0.0264</v>
      </c>
      <c r="AF8" s="5">
        <v>91.13</v>
      </c>
      <c r="AG8" s="5">
        <v>93.94</v>
      </c>
      <c r="AH8" s="5">
        <v>17.47</v>
      </c>
      <c r="AI8" s="5">
        <v>111.41</v>
      </c>
      <c r="AJ8" s="11">
        <v>-0.001</v>
      </c>
      <c r="AK8" s="13">
        <v>0.53</v>
      </c>
      <c r="AL8" s="13">
        <v>0.18</v>
      </c>
      <c r="AM8" s="13">
        <v>0.16</v>
      </c>
      <c r="AN8" s="5">
        <v>0.52</v>
      </c>
      <c r="AO8" s="5" t="s">
        <v>62</v>
      </c>
      <c r="AP8" s="11">
        <v>0.0433</v>
      </c>
      <c r="AQ8" s="16">
        <f t="shared" si="0"/>
        <v>129.66</v>
      </c>
      <c r="AR8" s="5">
        <v>128.5</v>
      </c>
      <c r="AS8" s="5">
        <v>34.6</v>
      </c>
      <c r="AT8" s="11">
        <v>0.024</v>
      </c>
      <c r="AU8" s="5">
        <v>37</v>
      </c>
      <c r="AV8" s="5" t="s">
        <v>88</v>
      </c>
      <c r="AW8" s="18">
        <v>100</v>
      </c>
      <c r="AX8" s="18">
        <v>110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MA</cp:lastModifiedBy>
  <dcterms:created xsi:type="dcterms:W3CDTF">2020-06-05T15:24:00Z</dcterms:created>
  <dcterms:modified xsi:type="dcterms:W3CDTF">2020-06-07T11:46:43Z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KSOReadingLayout">
    <vt:bool>true</vt:bool>
  </property>
</Properties>
</file>