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4" i="1" l="1"/>
  <c r="G1" i="1"/>
  <c r="C23" i="1" l="1"/>
  <c r="I32" i="1"/>
  <c r="B1" i="1"/>
  <c r="AB1" i="1" s="1"/>
  <c r="AK1" i="1"/>
  <c r="AH1" i="1"/>
  <c r="AE1" i="1"/>
  <c r="Y1" i="1"/>
  <c r="V1" i="1"/>
  <c r="S1" i="1"/>
  <c r="P1" i="1"/>
  <c r="M1" i="1"/>
  <c r="J1" i="1"/>
  <c r="C25" i="1"/>
  <c r="D1" i="1"/>
  <c r="G20" i="1" l="1"/>
</calcChain>
</file>

<file path=xl/sharedStrings.xml><?xml version="1.0" encoding="utf-8"?>
<sst xmlns="http://schemas.openxmlformats.org/spreadsheetml/2006/main" count="149" uniqueCount="135">
  <si>
    <t>Chapter 2 : JavaScript Language Fundamentals</t>
  </si>
  <si>
    <t>Section Intro &amp; File Setup 00:04:21</t>
  </si>
  <si>
    <t>Using the Console 00:09:01</t>
  </si>
  <si>
    <t>Variables - var, let &amp; const 00:12:45</t>
  </si>
  <si>
    <t>Data Types in JavaScript 00:10:20</t>
  </si>
  <si>
    <t>Type Conversion 00:11:43</t>
  </si>
  <si>
    <t>Numbers &amp; the Math Object 00:07:19</t>
  </si>
  <si>
    <t>String Methods &amp; Concatenation 00:14:21</t>
  </si>
  <si>
    <t>Template Literals 00:10:07</t>
  </si>
  <si>
    <t>Arrays &amp; Array Methods 00:16:00</t>
  </si>
  <si>
    <t>Object Literals 00:07:50</t>
  </si>
  <si>
    <t>Dates &amp; Times 00:09:14</t>
  </si>
  <si>
    <t>If Statements &amp; Comparison Operators 00:19:02</t>
  </si>
  <si>
    <t>Switches 00:04:49</t>
  </si>
  <si>
    <t>Function Declarations &amp; Expressions 00:11:44</t>
  </si>
  <si>
    <t>General Loops 00:16:41</t>
  </si>
  <si>
    <t>A Look at the Window Object 00:20:51</t>
  </si>
  <si>
    <t>Block Scope With let &amp; const 00:06:32</t>
  </si>
  <si>
    <t>Chapter 3 : DOM Manipulation &amp; Events</t>
  </si>
  <si>
    <t>What Is The DOM? 00:03:16</t>
  </si>
  <si>
    <t>Examining the Document Object 00:15:19</t>
  </si>
  <si>
    <t>DOM Selectors for Single Elements 00:14:13</t>
  </si>
  <si>
    <t>DOM Selectors for Multiple Elements 00:14:26</t>
  </si>
  <si>
    <t>Traversing the DOM 00:15:49</t>
  </si>
  <si>
    <t>Creating Elements 00:06:47</t>
  </si>
  <si>
    <t>Removing &amp; Replacing Elements 00:10:57</t>
  </si>
  <si>
    <t>Event Listeners &amp; the Event Object 00:10:12</t>
  </si>
  <si>
    <t>Mouse Events 00:11:04</t>
  </si>
  <si>
    <t>Keyboard &amp; Input Events 00:12:43</t>
  </si>
  <si>
    <t>Event Bubbling &amp; Delegation 00:13:45</t>
  </si>
  <si>
    <t>Local &amp; Session Storage 00:15:14</t>
  </si>
  <si>
    <t>Chapter 4 : DOM Projects</t>
  </si>
  <si>
    <t>Task List [Part 1] - UI &amp; Add Task Items 00:15:53</t>
  </si>
  <si>
    <t>Task List [Part 2] - Delete &amp; Filter Tasks 00:14:04</t>
  </si>
  <si>
    <t>Task List [Part 3] - Persist To Local Storage 00:11:03</t>
  </si>
  <si>
    <t>Loan Calculator [Part 1] - Build the UI 00:15:07</t>
  </si>
  <si>
    <t>Loan Calculator [Part 2] - Calculate &amp; Error 00:16:47</t>
  </si>
  <si>
    <t>Loan Calculator [Part 3] - Loader &amp; User Experience 00:06:19</t>
  </si>
  <si>
    <t>Number Guesser [Part 1] - Build the UI 00:07:01</t>
  </si>
  <si>
    <t>Number Guesser [Part 2] - Validation &amp; Winning Case 00:16:31</t>
  </si>
  <si>
    <t>Number Guesser [Part 3] - Lose Case &amp; Game Over 00:10:15</t>
  </si>
  <si>
    <t>Number Guesser [Part 4] - Play Again 00:10:53</t>
  </si>
  <si>
    <t>Chapter 5 : Object Oriented JavaScript - ES5 &amp; ES2015</t>
  </si>
  <si>
    <t>Constructors &amp; the 'this' Keyword 00:11:56</t>
  </si>
  <si>
    <t>Built In Constructors 00:12:16</t>
  </si>
  <si>
    <t>Prototypes Explained 00:09:54</t>
  </si>
  <si>
    <t>Prototypal Inheritance 00:08:24</t>
  </si>
  <si>
    <t>Using Object.create 00:05:29</t>
  </si>
  <si>
    <t>ES6 Classes 00:08:35</t>
  </si>
  <si>
    <t>Sub Classes 00:05:47</t>
  </si>
  <si>
    <t>Chapter 6 : OOP Book List Project</t>
  </si>
  <si>
    <t>Build the Book List UI 00:08:20</t>
  </si>
  <si>
    <t>Add Book to List 00:12:32</t>
  </si>
  <si>
    <t>Validation &amp; Alert 00:08:28</t>
  </si>
  <si>
    <t>Delete Book from List 00:06:30</t>
  </si>
  <si>
    <t>Convert to ES6 Classes 00:06:06</t>
  </si>
  <si>
    <t>Bonus - Add Local Storage 00:14:44</t>
  </si>
  <si>
    <t>Chapter 7 : Asynchronous JavaScript, Ajax &amp; Fetch API</t>
  </si>
  <si>
    <t>What Is Asynchronous Programming? 00:03:41</t>
  </si>
  <si>
    <t>Ajax &amp; XHR Introduction 00:06:00</t>
  </si>
  <si>
    <t>XHR Object Methods &amp; Working with Text 00:12:50</t>
  </si>
  <si>
    <t>Working With Ajax &amp; JSON 00:14:24</t>
  </si>
  <si>
    <t>Data from an External API - Chuck Norris Project 00:14:57</t>
  </si>
  <si>
    <t>REST APIs &amp; HTTP Requests 00:06:34</t>
  </si>
  <si>
    <t>Callback Functions 00:08:28</t>
  </si>
  <si>
    <t>Custom HTTP Library (Ajax with Callbacks) - Part 1 00:15:26</t>
  </si>
  <si>
    <t>Custom HTTP Library (Ajax with Callbacks) - Part 2 00:12:13</t>
  </si>
  <si>
    <t>ES6 Promises 00:05:39</t>
  </si>
  <si>
    <t>The Fetch API 00:12:40</t>
  </si>
  <si>
    <t>Arrow Functions 00:12:10</t>
  </si>
  <si>
    <t>Custom HTTP Library (Fetch with Promises) - Part 3 00:12:55</t>
  </si>
  <si>
    <t>Async &amp; Await 00:08:05</t>
  </si>
  <si>
    <t>Custom HTTP Library (Fetch with Async Await) - Part 4 00:05:34</t>
  </si>
  <si>
    <t>Chapter 8 : API Projects</t>
  </si>
  <si>
    <t>Github Finder [Part 1] - Intro &amp; UI 00:13:45</t>
  </si>
  <si>
    <t>Github Finder [Part 2] - Fetching Profile Data 00:12:04</t>
  </si>
  <si>
    <t>Github Finder [Part 3] - Display the Profile 00:10:43</t>
  </si>
  <si>
    <t>Github Finder [Part 4] - Show Alert Message 00:10:07</t>
  </si>
  <si>
    <t>Github Finder [Part 5] - Fetch &amp; Display Repos 00:09:43</t>
  </si>
  <si>
    <t>WeatherJS [Part 1] - Intro &amp; UI 00:13:13</t>
  </si>
  <si>
    <t>WeatherJS [Part 2] - Fetch Weather from API 00:08:02</t>
  </si>
  <si>
    <t>WeatherJS [Part 3] - Display the Weather 00:08:47</t>
  </si>
  <si>
    <t>WeatherJS [Part 4] - Save Location to Local Storage 00:11:13</t>
  </si>
  <si>
    <t>Chapter 9 : Error Handling &amp; Regular Expressions</t>
  </si>
  <si>
    <t>Error Handling with Try...Catch 00:09:50</t>
  </si>
  <si>
    <t>Regular Expressions [Part 1] - Evaluation Functions 00:13:34</t>
  </si>
  <si>
    <t>Regular Expressions [Part 2] - Metacharacter Symbols 00:12:35</t>
  </si>
  <si>
    <t>Regular Expressions [Part 3] - Character Sets &amp; Quantifiers 00:12:41</t>
  </si>
  <si>
    <t>Regular Expressions [Part 4] - Shorthand Character Classes 00:09:44</t>
  </si>
  <si>
    <t>Regular Expressions - Form Validation Project 00:21:56</t>
  </si>
  <si>
    <t>Chapter 10 : Other Newer Features - ES2015+</t>
  </si>
  <si>
    <t>Iterators &amp; Generators 00:09:46</t>
  </si>
  <si>
    <t>Profile Scroller - Iterator Mini Project 00:15:07</t>
  </si>
  <si>
    <t>Symbols 00:08:53</t>
  </si>
  <si>
    <t>Destructuring 00:09:29</t>
  </si>
  <si>
    <t>ES6 Maps 00:08:59</t>
  </si>
  <si>
    <t>ES6 Sets 00:09:02</t>
  </si>
  <si>
    <t>Chapter 11 : JavaScript Patterns</t>
  </si>
  <si>
    <t>What Are Patterns? 00:02:29</t>
  </si>
  <si>
    <t>Module &amp; Revealing Module Pattern 00:12:54</t>
  </si>
  <si>
    <t>Singleton Pattern 00:04:58</t>
  </si>
  <si>
    <t>Factory Pattern 00:08:18</t>
  </si>
  <si>
    <t>Observer Pattern 00:16:02</t>
  </si>
  <si>
    <t>Mediator Pattern 00:10:15</t>
  </si>
  <si>
    <t>State Pattern - Small Project 00:10:54</t>
  </si>
  <si>
    <t>Chapter 12 : Tracalorie Project (Using the Module Pattern)</t>
  </si>
  <si>
    <t>Project Introduction 00:03:14</t>
  </si>
  <si>
    <t>Creating the UI With Materialize CSS 00:16:39</t>
  </si>
  <si>
    <t>Controllers &amp; Data Structure 00:11:02</t>
  </si>
  <si>
    <t>Get &amp; Populate Items 00:10:05</t>
  </si>
  <si>
    <t>Add Item to Data Structure 00:16:35</t>
  </si>
  <si>
    <t>Add Item to the UI 00:12:39</t>
  </si>
  <si>
    <t>Add Total Calories 00:07:43</t>
  </si>
  <si>
    <t>Working With the Edit State 00:20:27</t>
  </si>
  <si>
    <t>Updating Items &amp; Total Calories 00:18:57</t>
  </si>
  <si>
    <t>Delete &amp; Clear Items 00:15:46</t>
  </si>
  <si>
    <t>Add &amp; Get From Local Storage 00:12:35</t>
  </si>
  <si>
    <t>Delete &amp; Clear from Local Storage 00:10:10</t>
  </si>
  <si>
    <t>Chapter 13 : Microposts Project - CRUD Front End (Webpack &amp; Babel)</t>
  </si>
  <si>
    <t>Babel &amp; Webpack Environment Setup 00:08:56</t>
  </si>
  <si>
    <t>Intro to ES2015 Modules 00:09:22</t>
  </si>
  <si>
    <t>Create the UI 00:07:08</t>
  </si>
  <si>
    <t>Create a fake REST API Using JSON Server 00:07:14</t>
  </si>
  <si>
    <t>Get &amp; Display Posts 00:13:02</t>
  </si>
  <si>
    <t>Add Posts &amp; Show Alert 00:12:00</t>
  </si>
  <si>
    <t>Post Edit State &amp; Update [1] 00:08:30</t>
  </si>
  <si>
    <t>Post Edit State &amp; Update [2] 00:18:06</t>
  </si>
  <si>
    <t>Chapter 14 : Wrap Up</t>
  </si>
  <si>
    <t>Chapter 1 : Intro &amp; Getting Started</t>
  </si>
  <si>
    <t>Welcome To the Course 00:05:41</t>
  </si>
  <si>
    <t>Project Files &amp; Questions 00:02:09</t>
  </si>
  <si>
    <t>Visual Studio Code Setup 00:10:05</t>
  </si>
  <si>
    <t>Course  Total Time</t>
  </si>
  <si>
    <t>total completed time so far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</si>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</sst>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0">
    <xf numFmtId="0" fontId="0" fillId="0" borderId="0" xfId="0"/>
    <xf numFmtId="21" fontId="0" fillId="0" borderId="0" xfId="0" applyNumberFormat="1"/>
    <xf numFmtId="46" fontId="0" fillId="0" borderId="0" xfId="0" applyNumberFormat="1"/>
    <xf numFmtId="46" fontId="5" fillId="4" borderId="0" xfId="0" applyNumberFormat="1" applyFont="1" applyFill="1"/>
    <xf numFmtId="0" fontId="1" fillId="2" borderId="0" xfId="1"/>
    <xf numFmtId="0" fontId="2" fillId="3" borderId="0" xfId="2" applyFont="1"/>
    <xf numFmtId="46" fontId="3" fillId="0" borderId="0" xfId="0" applyNumberFormat="1" applyFont="1"/>
    <xf numFmtId="21" fontId="3" fillId="0" borderId="0" xfId="0" applyNumberFormat="1" applyFont="1"/>
    <xf numFmtId="21" fontId="6" fillId="0" borderId="0" xfId="0" applyNumberFormat="1" applyFont="1"/>
    <xf numFmtId="0" fontId="7" fillId="0" borderId="0" xfId="0" applyFont="1"/>
    <xf numFmtId="46" fontId="6" fillId="0" borderId="0" xfId="0" applyNumberFormat="1" applyFont="1"/>
    <xf numFmtId="46" fontId="7" fillId="0" borderId="0" xfId="0" applyNumberFormat="1" applyFont="1"/>
    <xf numFmtId="21" fontId="1" fillId="2" borderId="0" xfId="1" applyNumberFormat="1"/>
    <xf numFmtId="0" fontId="8" fillId="2" borderId="0" xfId="1" applyFont="1"/>
    <xf numFmtId="46" fontId="8" fillId="2" borderId="0" xfId="1" applyNumberFormat="1" applyFont="1"/>
    <xf numFmtId="14" fontId="0" fillId="0" borderId="0" xfId="0" applyNumberFormat="1"/>
    <xf numFmtId="0" fontId="0" fillId="6" borderId="0" xfId="0" applyFill="1"/>
    <xf numFmtId="21" fontId="0" fillId="6" borderId="0" xfId="0" applyNumberFormat="1" applyFill="1"/>
    <xf numFmtId="46" fontId="9" fillId="5" borderId="0" xfId="3" applyNumberFormat="1"/>
    <xf numFmtId="0" fontId="9" fillId="5" borderId="0" xfId="3"/>
  </cellXfs>
  <cellStyles count="4">
    <cellStyle name="60% - Accent1" xfId="2" builtinId="3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zoomScale="80" zoomScaleNormal="80" workbookViewId="0">
      <selection activeCell="C25" sqref="C25"/>
    </sheetView>
  </sheetViews>
  <sheetFormatPr defaultRowHeight="15" x14ac:dyDescent="0.25"/>
  <cols>
    <col min="2" max="2" width="11.28515625" customWidth="1"/>
    <col min="3" max="3" width="8.7109375" customWidth="1"/>
    <col min="4" max="4" width="8.85546875" customWidth="1"/>
    <col min="5" max="5" width="3" customWidth="1"/>
    <col min="6" max="6" width="13.140625" customWidth="1"/>
    <col min="7" max="7" width="9.85546875" customWidth="1"/>
    <col min="8" max="8" width="3.5703125" customWidth="1"/>
    <col min="9" max="9" width="11.28515625" customWidth="1"/>
    <col min="10" max="10" width="9.85546875" bestFit="1" customWidth="1"/>
    <col min="11" max="11" width="4" customWidth="1"/>
    <col min="12" max="12" width="8.7109375" customWidth="1"/>
    <col min="14" max="14" width="2" customWidth="1"/>
    <col min="15" max="15" width="8.7109375" customWidth="1"/>
    <col min="17" max="17" width="2.28515625" customWidth="1"/>
    <col min="18" max="18" width="8.7109375" customWidth="1"/>
    <col min="20" max="20" width="3.7109375" customWidth="1"/>
    <col min="21" max="21" width="8.7109375" customWidth="1"/>
    <col min="23" max="23" width="2.5703125" customWidth="1"/>
    <col min="24" max="24" width="8.7109375" customWidth="1"/>
    <col min="26" max="26" width="2.42578125" customWidth="1"/>
    <col min="27" max="27" width="9.5703125" customWidth="1"/>
    <col min="29" max="29" width="3.85546875" customWidth="1"/>
    <col min="30" max="30" width="9.28515625" customWidth="1"/>
    <col min="32" max="32" width="2.28515625" customWidth="1"/>
    <col min="33" max="33" width="9.42578125" customWidth="1"/>
    <col min="35" max="35" width="2.28515625" customWidth="1"/>
    <col min="36" max="36" width="9.85546875" customWidth="1"/>
  </cols>
  <sheetData>
    <row r="1" spans="1:37" x14ac:dyDescent="0.25">
      <c r="A1" s="5" t="s">
        <v>128</v>
      </c>
      <c r="B1" s="6">
        <f>SUM(B2:B4)</f>
        <v>1.2442129629629629E-2</v>
      </c>
      <c r="C1" s="5" t="s">
        <v>0</v>
      </c>
      <c r="D1" s="6">
        <f xml:space="preserve"> SUM(D2:D18)</f>
        <v>0.13379629629629627</v>
      </c>
      <c r="F1" s="5" t="s">
        <v>18</v>
      </c>
      <c r="G1" s="6">
        <f xml:space="preserve"> SUM(G2:G18)</f>
        <v>9.9826388888888881E-2</v>
      </c>
      <c r="I1" s="5" t="s">
        <v>31</v>
      </c>
      <c r="J1" s="7">
        <f xml:space="preserve"> SUM(J2:J16)</f>
        <v>8.6030092592592589E-2</v>
      </c>
      <c r="L1" s="5" t="s">
        <v>42</v>
      </c>
      <c r="M1" s="6">
        <f xml:space="preserve"> SUM(M2:M18)</f>
        <v>4.3298611111111107E-2</v>
      </c>
      <c r="O1" s="5" t="s">
        <v>50</v>
      </c>
      <c r="P1" s="6">
        <f xml:space="preserve"> SUM(P2:P18)</f>
        <v>3.9351851851851853E-2</v>
      </c>
      <c r="R1" s="5" t="s">
        <v>57</v>
      </c>
      <c r="S1" s="6">
        <f xml:space="preserve"> SUM(S2:S18)</f>
        <v>0.10527777777777779</v>
      </c>
      <c r="U1" s="5" t="s">
        <v>73</v>
      </c>
      <c r="V1" s="6">
        <f xml:space="preserve"> SUM(V2:V18)</f>
        <v>6.7789351851851851E-2</v>
      </c>
      <c r="X1" s="5" t="s">
        <v>83</v>
      </c>
      <c r="Y1" s="6">
        <f xml:space="preserve"> SUM(Y2:Y18)</f>
        <v>5.5787037037037038E-2</v>
      </c>
      <c r="AA1" s="5" t="s">
        <v>90</v>
      </c>
      <c r="AB1" s="6">
        <f xml:space="preserve"> SUM(AB2:AB18)</f>
        <v>4.254629629629629E-2</v>
      </c>
      <c r="AD1" s="5" t="s">
        <v>97</v>
      </c>
      <c r="AE1" s="6">
        <f xml:space="preserve"> SUM(AE2:AE18)</f>
        <v>4.5717592592592601E-2</v>
      </c>
      <c r="AG1" s="5" t="s">
        <v>105</v>
      </c>
      <c r="AH1" s="6">
        <f xml:space="preserve"> SUM(AH2:AH18)</f>
        <v>0.10824074074074073</v>
      </c>
      <c r="AJ1" s="5" t="s">
        <v>118</v>
      </c>
      <c r="AK1" s="6">
        <f xml:space="preserve"> SUM(AK2:AK18)</f>
        <v>5.8541666666666665E-2</v>
      </c>
    </row>
    <row r="2" spans="1:37" x14ac:dyDescent="0.25">
      <c r="A2" s="4" t="s">
        <v>129</v>
      </c>
      <c r="B2" s="12">
        <v>3.9467592592592592E-3</v>
      </c>
      <c r="C2" s="4" t="s">
        <v>1</v>
      </c>
      <c r="D2" s="12">
        <v>3.0208333333333333E-3</v>
      </c>
      <c r="F2" s="4" t="s">
        <v>19</v>
      </c>
      <c r="G2" s="12">
        <v>2.2685185185185182E-3</v>
      </c>
      <c r="I2" t="s">
        <v>32</v>
      </c>
      <c r="J2" s="1">
        <v>1.1030092592592591E-2</v>
      </c>
      <c r="L2" t="s">
        <v>43</v>
      </c>
      <c r="M2" s="1">
        <v>8.2870370370370372E-3</v>
      </c>
      <c r="O2" t="s">
        <v>51</v>
      </c>
      <c r="P2" s="1">
        <v>5.7870370370370376E-3</v>
      </c>
      <c r="R2" t="s">
        <v>58</v>
      </c>
      <c r="S2" s="1">
        <v>2.5578703703703705E-3</v>
      </c>
      <c r="U2" t="s">
        <v>74</v>
      </c>
      <c r="V2" s="1">
        <v>9.5486111111111101E-3</v>
      </c>
      <c r="X2" t="s">
        <v>84</v>
      </c>
      <c r="Y2" s="1">
        <v>6.828703703703704E-3</v>
      </c>
      <c r="AA2" t="s">
        <v>91</v>
      </c>
      <c r="AB2" s="1">
        <v>6.782407407407408E-3</v>
      </c>
      <c r="AD2" t="s">
        <v>98</v>
      </c>
      <c r="AE2" s="1">
        <v>1.7245370370370372E-3</v>
      </c>
      <c r="AG2" t="s">
        <v>106</v>
      </c>
      <c r="AH2" s="1">
        <v>2.2453703703703702E-3</v>
      </c>
      <c r="AJ2" t="s">
        <v>119</v>
      </c>
      <c r="AK2" s="1">
        <v>6.2037037037037043E-3</v>
      </c>
    </row>
    <row r="3" spans="1:37" x14ac:dyDescent="0.25">
      <c r="A3" s="4" t="s">
        <v>130</v>
      </c>
      <c r="B3" s="12">
        <v>1.4930555555555556E-3</v>
      </c>
      <c r="C3" s="4" t="s">
        <v>2</v>
      </c>
      <c r="D3" s="12">
        <v>6.2615740740740748E-3</v>
      </c>
      <c r="F3" s="16" t="s">
        <v>20</v>
      </c>
      <c r="G3" s="17">
        <v>1.0636574074074074E-2</v>
      </c>
      <c r="I3" t="s">
        <v>33</v>
      </c>
      <c r="J3" s="1">
        <v>9.7685185185185184E-3</v>
      </c>
      <c r="L3" t="s">
        <v>44</v>
      </c>
      <c r="M3" s="1">
        <v>8.518518518518519E-3</v>
      </c>
      <c r="O3" t="s">
        <v>52</v>
      </c>
      <c r="P3" s="1">
        <v>8.7037037037037031E-3</v>
      </c>
      <c r="R3" t="s">
        <v>59</v>
      </c>
      <c r="S3" s="1">
        <v>4.1666666666666666E-3</v>
      </c>
      <c r="U3" t="s">
        <v>75</v>
      </c>
      <c r="V3" s="1">
        <v>8.3796296296296292E-3</v>
      </c>
      <c r="X3" t="s">
        <v>85</v>
      </c>
      <c r="Y3" s="1">
        <v>9.4212962962962957E-3</v>
      </c>
      <c r="AA3" t="s">
        <v>92</v>
      </c>
      <c r="AB3" s="1">
        <v>1.0497685185185186E-2</v>
      </c>
      <c r="AD3" t="s">
        <v>99</v>
      </c>
      <c r="AE3" s="1">
        <v>8.9583333333333338E-3</v>
      </c>
      <c r="AG3" t="s">
        <v>107</v>
      </c>
      <c r="AH3" s="1">
        <v>1.1562499999999998E-2</v>
      </c>
      <c r="AJ3" t="s">
        <v>120</v>
      </c>
      <c r="AK3" s="1">
        <v>6.5046296296296302E-3</v>
      </c>
    </row>
    <row r="4" spans="1:37" x14ac:dyDescent="0.25">
      <c r="A4" s="4" t="s">
        <v>131</v>
      </c>
      <c r="B4" s="12">
        <v>7.0023148148148154E-3</v>
      </c>
      <c r="C4" s="4" t="s">
        <v>3</v>
      </c>
      <c r="D4" s="12">
        <v>8.8541666666666664E-3</v>
      </c>
      <c r="F4" s="16" t="s">
        <v>21</v>
      </c>
      <c r="G4" s="17">
        <v>9.8726851851851857E-3</v>
      </c>
      <c r="I4" t="s">
        <v>34</v>
      </c>
      <c r="J4" s="1">
        <v>7.6736111111111111E-3</v>
      </c>
      <c r="L4" t="s">
        <v>45</v>
      </c>
      <c r="M4" s="1">
        <v>6.875E-3</v>
      </c>
      <c r="O4" t="s">
        <v>53</v>
      </c>
      <c r="P4" s="1">
        <v>5.8796296296296296E-3</v>
      </c>
      <c r="R4" t="s">
        <v>60</v>
      </c>
      <c r="S4" s="1">
        <v>8.9120370370370378E-3</v>
      </c>
      <c r="U4" t="s">
        <v>76</v>
      </c>
      <c r="V4" s="1">
        <v>7.4421296296296293E-3</v>
      </c>
      <c r="X4" t="s">
        <v>86</v>
      </c>
      <c r="Y4" s="1">
        <v>8.7384259259259255E-3</v>
      </c>
      <c r="AA4" t="s">
        <v>93</v>
      </c>
      <c r="AB4" s="1">
        <v>6.168981481481481E-3</v>
      </c>
      <c r="AD4" t="s">
        <v>100</v>
      </c>
      <c r="AE4" s="1">
        <v>3.4490740740740745E-3</v>
      </c>
      <c r="AG4" t="s">
        <v>108</v>
      </c>
      <c r="AH4" s="1">
        <v>7.6620370370370366E-3</v>
      </c>
      <c r="AJ4" t="s">
        <v>121</v>
      </c>
      <c r="AK4" s="1">
        <v>4.9537037037037041E-3</v>
      </c>
    </row>
    <row r="5" spans="1:37" x14ac:dyDescent="0.25">
      <c r="C5" s="4" t="s">
        <v>4</v>
      </c>
      <c r="D5" s="12">
        <v>7.1759259259259259E-3</v>
      </c>
      <c r="F5" s="16" t="s">
        <v>22</v>
      </c>
      <c r="G5" s="17">
        <v>1.0023148148148147E-2</v>
      </c>
      <c r="I5" t="s">
        <v>35</v>
      </c>
      <c r="J5" s="1">
        <v>1.0497685185185186E-2</v>
      </c>
      <c r="L5" t="s">
        <v>46</v>
      </c>
      <c r="M5" s="1">
        <v>5.8333333333333336E-3</v>
      </c>
      <c r="O5" t="s">
        <v>54</v>
      </c>
      <c r="P5" s="1">
        <v>4.5138888888888893E-3</v>
      </c>
      <c r="R5" t="s">
        <v>61</v>
      </c>
      <c r="S5" s="1">
        <v>0.01</v>
      </c>
      <c r="U5" t="s">
        <v>77</v>
      </c>
      <c r="V5" s="1">
        <v>7.0254629629629634E-3</v>
      </c>
      <c r="X5" t="s">
        <v>87</v>
      </c>
      <c r="Y5" s="1">
        <v>8.8078703703703704E-3</v>
      </c>
      <c r="AA5" t="s">
        <v>94</v>
      </c>
      <c r="AB5" s="1">
        <v>6.5856481481481469E-3</v>
      </c>
      <c r="AD5" t="s">
        <v>101</v>
      </c>
      <c r="AE5" s="1">
        <v>5.7638888888888887E-3</v>
      </c>
      <c r="AG5" t="s">
        <v>109</v>
      </c>
      <c r="AH5" s="1">
        <v>7.0023148148148154E-3</v>
      </c>
      <c r="AJ5" t="s">
        <v>122</v>
      </c>
      <c r="AK5" s="1">
        <v>5.0231481481481481E-3</v>
      </c>
    </row>
    <row r="6" spans="1:37" x14ac:dyDescent="0.25">
      <c r="C6" s="4" t="s">
        <v>5</v>
      </c>
      <c r="D6" s="12">
        <v>8.1365740740740738E-3</v>
      </c>
      <c r="F6" s="16" t="s">
        <v>23</v>
      </c>
      <c r="G6" s="16">
        <v>1.0983796296296297E-2</v>
      </c>
      <c r="I6" t="s">
        <v>36</v>
      </c>
      <c r="J6" s="1">
        <v>1.1655092592592594E-2</v>
      </c>
      <c r="L6" t="s">
        <v>47</v>
      </c>
      <c r="M6" s="1">
        <v>3.8078703703703707E-3</v>
      </c>
      <c r="O6" t="s">
        <v>55</v>
      </c>
      <c r="P6" s="1">
        <v>4.2361111111111106E-3</v>
      </c>
      <c r="R6" t="s">
        <v>62</v>
      </c>
      <c r="S6" s="1">
        <v>1.0381944444444444E-2</v>
      </c>
      <c r="U6" t="s">
        <v>78</v>
      </c>
      <c r="V6" s="1">
        <v>6.7476851851851856E-3</v>
      </c>
      <c r="X6" t="s">
        <v>88</v>
      </c>
      <c r="Y6" s="1">
        <v>6.7592592592592591E-3</v>
      </c>
      <c r="AA6" t="s">
        <v>95</v>
      </c>
      <c r="AB6" s="1">
        <v>6.238425925925925E-3</v>
      </c>
      <c r="AD6" t="s">
        <v>102</v>
      </c>
      <c r="AE6" s="1">
        <v>1.113425925925926E-2</v>
      </c>
      <c r="AG6" t="s">
        <v>110</v>
      </c>
      <c r="AH6" s="1">
        <v>1.1516203703703702E-2</v>
      </c>
      <c r="AJ6" t="s">
        <v>123</v>
      </c>
      <c r="AK6" s="1">
        <v>9.0509259259259258E-3</v>
      </c>
    </row>
    <row r="7" spans="1:37" x14ac:dyDescent="0.25">
      <c r="C7" s="4" t="s">
        <v>6</v>
      </c>
      <c r="D7" s="12">
        <v>5.0810185185185186E-3</v>
      </c>
      <c r="F7" s="16" t="s">
        <v>24</v>
      </c>
      <c r="G7" s="16">
        <v>4.7106481481481478E-3</v>
      </c>
      <c r="I7" t="s">
        <v>37</v>
      </c>
      <c r="J7" s="1">
        <v>4.386574074074074E-3</v>
      </c>
      <c r="L7" t="s">
        <v>48</v>
      </c>
      <c r="M7" s="1">
        <v>5.9606481481481489E-3</v>
      </c>
      <c r="O7" t="s">
        <v>56</v>
      </c>
      <c r="P7" s="1">
        <v>1.0231481481481482E-2</v>
      </c>
      <c r="R7" t="s">
        <v>63</v>
      </c>
      <c r="S7" s="1">
        <v>4.5601851851851853E-3</v>
      </c>
      <c r="U7" t="s">
        <v>79</v>
      </c>
      <c r="V7" s="1">
        <v>9.1782407407407403E-3</v>
      </c>
      <c r="X7" t="s">
        <v>89</v>
      </c>
      <c r="Y7" s="1">
        <v>1.5231481481481483E-2</v>
      </c>
      <c r="AA7" t="s">
        <v>96</v>
      </c>
      <c r="AB7" s="1">
        <v>6.2731481481481484E-3</v>
      </c>
      <c r="AD7" t="s">
        <v>103</v>
      </c>
      <c r="AE7" s="1">
        <v>7.1180555555555554E-3</v>
      </c>
      <c r="AG7" t="s">
        <v>111</v>
      </c>
      <c r="AH7" s="1">
        <v>8.7847222222222233E-3</v>
      </c>
      <c r="AJ7" t="s">
        <v>124</v>
      </c>
      <c r="AK7" s="1">
        <v>8.3333333333333332E-3</v>
      </c>
    </row>
    <row r="8" spans="1:37" x14ac:dyDescent="0.25">
      <c r="C8" s="4" t="s">
        <v>7</v>
      </c>
      <c r="D8" s="12">
        <v>9.9652777777777778E-3</v>
      </c>
      <c r="F8" s="16" t="s">
        <v>25</v>
      </c>
      <c r="G8" s="16">
        <v>7.6041666666666662E-3</v>
      </c>
      <c r="I8" t="s">
        <v>38</v>
      </c>
      <c r="J8" s="1">
        <v>4.8726851851851856E-3</v>
      </c>
      <c r="L8" t="s">
        <v>49</v>
      </c>
      <c r="M8" s="1">
        <v>4.0162037037037033E-3</v>
      </c>
      <c r="R8" t="s">
        <v>64</v>
      </c>
      <c r="S8" s="1">
        <v>5.8796296296296296E-3</v>
      </c>
      <c r="U8" t="s">
        <v>80</v>
      </c>
      <c r="V8" s="1">
        <v>5.5787037037037038E-3</v>
      </c>
      <c r="AD8" t="s">
        <v>104</v>
      </c>
      <c r="AE8" s="1">
        <v>7.5694444444444446E-3</v>
      </c>
      <c r="AG8" t="s">
        <v>112</v>
      </c>
      <c r="AH8" s="1">
        <v>5.3587962962962964E-3</v>
      </c>
      <c r="AJ8" t="s">
        <v>125</v>
      </c>
      <c r="AK8" s="1">
        <v>5.9027777777777776E-3</v>
      </c>
    </row>
    <row r="9" spans="1:37" x14ac:dyDescent="0.25">
      <c r="C9" s="4" t="s">
        <v>8</v>
      </c>
      <c r="D9" s="12">
        <v>7.0254629629629634E-3</v>
      </c>
      <c r="F9" s="16" t="s">
        <v>26</v>
      </c>
      <c r="G9" s="16">
        <v>7.083333333333333E-3</v>
      </c>
      <c r="I9" t="s">
        <v>39</v>
      </c>
      <c r="J9" s="1">
        <v>1.1469907407407408E-2</v>
      </c>
      <c r="R9" t="s">
        <v>65</v>
      </c>
      <c r="S9" s="1">
        <v>1.0717592592592593E-2</v>
      </c>
      <c r="U9" t="s">
        <v>81</v>
      </c>
      <c r="V9" s="1">
        <v>6.0995370370370361E-3</v>
      </c>
      <c r="AG9" t="s">
        <v>113</v>
      </c>
      <c r="AH9" s="1">
        <v>1.4201388888888888E-2</v>
      </c>
      <c r="AJ9" t="s">
        <v>126</v>
      </c>
      <c r="AK9" s="1">
        <v>1.2569444444444446E-2</v>
      </c>
    </row>
    <row r="10" spans="1:37" x14ac:dyDescent="0.25">
      <c r="C10" s="4" t="s">
        <v>9</v>
      </c>
      <c r="D10" s="12">
        <v>1.1111111111111112E-2</v>
      </c>
      <c r="F10" t="s">
        <v>27</v>
      </c>
      <c r="G10" s="1">
        <v>7.6851851851851847E-3</v>
      </c>
      <c r="I10" t="s">
        <v>40</v>
      </c>
      <c r="J10" s="1">
        <v>7.1180555555555554E-3</v>
      </c>
      <c r="R10" t="s">
        <v>66</v>
      </c>
      <c r="S10" s="1">
        <v>8.4837962962962966E-3</v>
      </c>
      <c r="U10" t="s">
        <v>82</v>
      </c>
      <c r="V10" s="1">
        <v>7.789351851851852E-3</v>
      </c>
      <c r="AG10" t="s">
        <v>114</v>
      </c>
      <c r="AH10" s="1">
        <v>1.315972222222222E-2</v>
      </c>
    </row>
    <row r="11" spans="1:37" x14ac:dyDescent="0.25">
      <c r="C11" s="4" t="s">
        <v>10</v>
      </c>
      <c r="D11" s="12">
        <v>5.4398148148148149E-3</v>
      </c>
      <c r="F11" t="s">
        <v>28</v>
      </c>
      <c r="G11" s="1">
        <v>8.8310185185185176E-3</v>
      </c>
      <c r="I11" t="s">
        <v>41</v>
      </c>
      <c r="J11" s="1">
        <v>7.5578703703703702E-3</v>
      </c>
      <c r="R11" t="s">
        <v>67</v>
      </c>
      <c r="S11" s="1">
        <v>3.9236111111111112E-3</v>
      </c>
      <c r="Z11" s="2"/>
      <c r="AG11" t="s">
        <v>115</v>
      </c>
      <c r="AH11" s="1">
        <v>1.0949074074074075E-2</v>
      </c>
    </row>
    <row r="12" spans="1:37" x14ac:dyDescent="0.25">
      <c r="C12" s="4" t="s">
        <v>11</v>
      </c>
      <c r="D12" s="12">
        <v>6.4120370370370364E-3</v>
      </c>
      <c r="F12" t="s">
        <v>29</v>
      </c>
      <c r="G12" s="1">
        <v>9.5486111111111101E-3</v>
      </c>
      <c r="R12" t="s">
        <v>68</v>
      </c>
      <c r="S12" s="1">
        <v>8.7962962962962968E-3</v>
      </c>
      <c r="AG12" t="s">
        <v>116</v>
      </c>
      <c r="AH12" s="1">
        <v>8.7384259259259255E-3</v>
      </c>
    </row>
    <row r="13" spans="1:37" x14ac:dyDescent="0.25">
      <c r="C13" s="4" t="s">
        <v>12</v>
      </c>
      <c r="D13" s="12">
        <v>1.3217592592592593E-2</v>
      </c>
      <c r="F13" t="s">
        <v>30</v>
      </c>
      <c r="G13" s="1">
        <v>1.0578703703703703E-2</v>
      </c>
      <c r="R13" t="s">
        <v>69</v>
      </c>
      <c r="S13" s="1">
        <v>8.4490740740740741E-3</v>
      </c>
      <c r="AG13" t="s">
        <v>117</v>
      </c>
      <c r="AH13" s="1">
        <v>7.0601851851851841E-3</v>
      </c>
    </row>
    <row r="14" spans="1:37" x14ac:dyDescent="0.25">
      <c r="C14" s="4" t="s">
        <v>13</v>
      </c>
      <c r="D14" s="12">
        <v>3.3449074074074071E-3</v>
      </c>
      <c r="R14" t="s">
        <v>70</v>
      </c>
      <c r="S14" s="1">
        <v>8.9699074074074073E-3</v>
      </c>
    </row>
    <row r="15" spans="1:37" x14ac:dyDescent="0.25">
      <c r="C15" s="4" t="s">
        <v>14</v>
      </c>
      <c r="D15" s="12">
        <v>8.1481481481481474E-3</v>
      </c>
      <c r="R15" t="s">
        <v>71</v>
      </c>
      <c r="S15" s="1">
        <v>5.6134259259259271E-3</v>
      </c>
    </row>
    <row r="16" spans="1:37" x14ac:dyDescent="0.25">
      <c r="C16" s="4" t="s">
        <v>15</v>
      </c>
      <c r="D16" s="12">
        <v>1.1585648148148149E-2</v>
      </c>
      <c r="R16" t="s">
        <v>72</v>
      </c>
      <c r="S16" s="1">
        <v>3.8657407407407408E-3</v>
      </c>
    </row>
    <row r="17" spans="2:32" ht="18.75" x14ac:dyDescent="0.3">
      <c r="C17" s="4" t="s">
        <v>16</v>
      </c>
      <c r="D17" s="12">
        <v>1.4479166666666668E-2</v>
      </c>
      <c r="I17" s="8">
        <v>1.2442129629629629E-2</v>
      </c>
      <c r="J17" s="9" t="s">
        <v>128</v>
      </c>
      <c r="X17" s="1"/>
    </row>
    <row r="18" spans="2:32" ht="18.75" x14ac:dyDescent="0.3">
      <c r="C18" s="4" t="s">
        <v>17</v>
      </c>
      <c r="D18" s="12">
        <v>4.5370370370370365E-3</v>
      </c>
      <c r="I18" s="10">
        <v>0.1337962962962963</v>
      </c>
      <c r="J18" s="9" t="s">
        <v>0</v>
      </c>
      <c r="X18" s="1"/>
    </row>
    <row r="19" spans="2:32" x14ac:dyDescent="0.25">
      <c r="I19" s="18">
        <v>9.9826388888888895E-2</v>
      </c>
      <c r="J19" s="19" t="s">
        <v>18</v>
      </c>
      <c r="K19" s="19"/>
      <c r="L19" s="19"/>
      <c r="M19" s="19"/>
      <c r="N19" s="19"/>
      <c r="O19" s="19"/>
      <c r="U19" s="6"/>
      <c r="V19" s="6"/>
      <c r="W19" s="7"/>
      <c r="X19" s="6"/>
      <c r="Y19" s="6"/>
      <c r="Z19" s="6"/>
      <c r="AC19" s="6"/>
      <c r="AD19" s="6"/>
      <c r="AE19" s="6"/>
      <c r="AF19" s="6"/>
    </row>
    <row r="20" spans="2:32" ht="18.75" x14ac:dyDescent="0.3">
      <c r="C20" s="13" t="s">
        <v>133</v>
      </c>
      <c r="D20" s="13"/>
      <c r="E20" s="13"/>
      <c r="F20" s="13"/>
      <c r="G20" s="14">
        <f>SUM(B1,D1,G2)</f>
        <v>0.14850694444444443</v>
      </c>
      <c r="I20" s="8">
        <v>8.6030092592592589E-2</v>
      </c>
      <c r="J20" s="9" t="s">
        <v>31</v>
      </c>
      <c r="X20" s="1"/>
    </row>
    <row r="21" spans="2:32" ht="18.75" x14ac:dyDescent="0.3">
      <c r="I21" s="10">
        <v>4.3298611111111107E-2</v>
      </c>
      <c r="J21" s="9" t="s">
        <v>42</v>
      </c>
      <c r="X21" s="1"/>
    </row>
    <row r="22" spans="2:32" ht="18.75" x14ac:dyDescent="0.3">
      <c r="I22" s="10">
        <v>3.9351851851851853E-2</v>
      </c>
      <c r="J22" s="9" t="s">
        <v>50</v>
      </c>
      <c r="U22" s="6"/>
      <c r="V22" s="6"/>
      <c r="W22" s="7"/>
      <c r="X22" s="6"/>
      <c r="Y22" s="6"/>
      <c r="Z22" s="6"/>
      <c r="AA22" s="6"/>
      <c r="AB22" s="6"/>
      <c r="AC22" s="6"/>
      <c r="AD22" s="6"/>
      <c r="AE22" s="6"/>
      <c r="AF22" s="6"/>
    </row>
    <row r="23" spans="2:32" ht="18.75" x14ac:dyDescent="0.3">
      <c r="B23" s="15">
        <v>43783</v>
      </c>
      <c r="C23" s="2">
        <f>SUM(D11:D18,G2)</f>
        <v>6.9432870370370367E-2</v>
      </c>
      <c r="I23" s="10">
        <v>0.10527777777777779</v>
      </c>
      <c r="J23" s="9" t="s">
        <v>57</v>
      </c>
      <c r="X23" s="1"/>
    </row>
    <row r="24" spans="2:32" ht="18.75" x14ac:dyDescent="0.3">
      <c r="B24" s="15">
        <v>43784</v>
      </c>
      <c r="C24" s="2">
        <f>SUM(G2:G9)</f>
        <v>6.3182870370370375E-2</v>
      </c>
      <c r="I24" s="10">
        <v>6.7789351851851851E-2</v>
      </c>
      <c r="J24" s="9" t="s">
        <v>73</v>
      </c>
      <c r="X24" s="1"/>
    </row>
    <row r="25" spans="2:32" ht="18.75" x14ac:dyDescent="0.3">
      <c r="B25" t="s">
        <v>134</v>
      </c>
      <c r="C25" s="2">
        <f>G1-C24</f>
        <v>3.6643518518518506E-2</v>
      </c>
      <c r="I25" s="10">
        <v>5.5787037037037031E-2</v>
      </c>
      <c r="J25" s="9" t="s">
        <v>83</v>
      </c>
      <c r="U25" s="6"/>
      <c r="X25" s="1"/>
    </row>
    <row r="26" spans="2:32" ht="18.75" x14ac:dyDescent="0.3">
      <c r="I26" s="10">
        <v>6.0428240740740741E-2</v>
      </c>
      <c r="J26" s="9" t="s">
        <v>90</v>
      </c>
      <c r="U26" s="6"/>
      <c r="X26" s="1"/>
    </row>
    <row r="27" spans="2:32" ht="18.75" x14ac:dyDescent="0.3">
      <c r="I27" s="10">
        <v>4.5717592592592594E-2</v>
      </c>
      <c r="J27" s="9" t="s">
        <v>97</v>
      </c>
      <c r="U27" s="7"/>
      <c r="X27" s="1"/>
    </row>
    <row r="28" spans="2:32" ht="18.75" x14ac:dyDescent="0.3">
      <c r="I28" s="10">
        <v>0.10824074074074075</v>
      </c>
      <c r="J28" s="9" t="s">
        <v>105</v>
      </c>
      <c r="U28" s="6"/>
      <c r="X28" s="1"/>
    </row>
    <row r="29" spans="2:32" ht="18.75" x14ac:dyDescent="0.3">
      <c r="I29" s="10">
        <v>5.8541666666666665E-2</v>
      </c>
      <c r="J29" s="9" t="s">
        <v>118</v>
      </c>
      <c r="U29" s="6"/>
      <c r="X29" s="1"/>
    </row>
    <row r="30" spans="2:32" ht="18.75" x14ac:dyDescent="0.3">
      <c r="I30" s="10">
        <v>1.5162037037037036E-3</v>
      </c>
      <c r="J30" s="9" t="s">
        <v>127</v>
      </c>
      <c r="U30" s="6"/>
      <c r="X30" s="1"/>
    </row>
    <row r="31" spans="2:32" ht="18.75" x14ac:dyDescent="0.3">
      <c r="I31" s="9"/>
      <c r="J31" s="9"/>
      <c r="U31" s="6"/>
    </row>
    <row r="32" spans="2:32" ht="18.75" x14ac:dyDescent="0.3">
      <c r="F32" t="s">
        <v>132</v>
      </c>
      <c r="H32" s="11"/>
      <c r="I32" s="3">
        <f>SUM(I17:I30)</f>
        <v>0.91804398148148159</v>
      </c>
      <c r="J32" s="3" t="s">
        <v>132</v>
      </c>
      <c r="U32" s="6"/>
    </row>
    <row r="33" spans="21:21" x14ac:dyDescent="0.25">
      <c r="U33" s="6"/>
    </row>
    <row r="34" spans="21:21" x14ac:dyDescent="0.25">
      <c r="U34" s="6"/>
    </row>
    <row r="35" spans="21:21" x14ac:dyDescent="0.25">
      <c r="U35" s="6"/>
    </row>
    <row r="36" spans="21:21" x14ac:dyDescent="0.25">
      <c r="U36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Success</dc:creator>
  <cp:lastModifiedBy>Success</cp:lastModifiedBy>
  <dcterms:created xsi:type="dcterms:W3CDTF">2019-11-14T09:50:39Z</dcterms:created>
  <dcterms:modified xsi:type="dcterms:W3CDTF">2019-11-15T21:44:29Z</dcterms:modified>
</cp:coreProperties>
</file>