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xr:revisionPtr revIDLastSave="0" documentId="11_251AE389AB74E9E8BB4671A5572DD3B22C86AE77" xr6:coauthVersionLast="47" xr6:coauthVersionMax="47" xr10:uidLastSave="{00000000-0000-0000-0000-000000000000}"/>
  <bookViews>
    <workbookView xWindow="0" yWindow="0" windowWidth="27720" windowHeight="12450" tabRatio="500" firstSheet="1" activeTab="1" xr2:uid="{00000000-000D-0000-FFFF-FFFF00000000}"/>
  </bookViews>
  <sheets>
    <sheet name="Capturas" sheetId="1" r:id="rId1"/>
    <sheet name="Experimento video coor vuelo" sheetId="2" r:id="rId2"/>
    <sheet name="Plantas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38" i="2" l="1"/>
  <c r="R438" i="2"/>
  <c r="Q438" i="2"/>
  <c r="P438" i="2"/>
  <c r="O438" i="2"/>
  <c r="N438" i="2"/>
  <c r="M438" i="2"/>
  <c r="L438" i="2"/>
  <c r="S432" i="2"/>
  <c r="R432" i="2"/>
  <c r="Q432" i="2"/>
  <c r="P432" i="2"/>
  <c r="O432" i="2"/>
  <c r="N432" i="2"/>
  <c r="M432" i="2"/>
  <c r="L432" i="2"/>
  <c r="S423" i="2"/>
  <c r="R423" i="2"/>
  <c r="Q423" i="2"/>
  <c r="P423" i="2"/>
  <c r="O423" i="2"/>
  <c r="N423" i="2"/>
  <c r="M423" i="2"/>
  <c r="L423" i="2"/>
  <c r="S405" i="2"/>
  <c r="R405" i="2"/>
  <c r="Q405" i="2"/>
  <c r="P405" i="2"/>
  <c r="O405" i="2"/>
  <c r="N405" i="2"/>
  <c r="M405" i="2"/>
  <c r="L405" i="2"/>
  <c r="S396" i="2"/>
  <c r="R396" i="2"/>
  <c r="Q396" i="2"/>
  <c r="P396" i="2"/>
  <c r="O396" i="2"/>
  <c r="N396" i="2"/>
  <c r="M396" i="2"/>
  <c r="L396" i="2"/>
  <c r="S363" i="2"/>
  <c r="R363" i="2"/>
  <c r="Q363" i="2"/>
  <c r="P363" i="2"/>
  <c r="O363" i="2"/>
  <c r="N363" i="2"/>
  <c r="M363" i="2"/>
  <c r="L363" i="2"/>
  <c r="S354" i="2"/>
  <c r="R354" i="2"/>
  <c r="Q354" i="2"/>
  <c r="P354" i="2"/>
  <c r="O354" i="2"/>
  <c r="N354" i="2"/>
  <c r="M354" i="2"/>
  <c r="L354" i="2"/>
  <c r="S345" i="2"/>
  <c r="R345" i="2"/>
  <c r="Q345" i="2"/>
  <c r="P345" i="2"/>
  <c r="O345" i="2"/>
  <c r="N345" i="2"/>
  <c r="M345" i="2"/>
  <c r="L345" i="2"/>
  <c r="S340" i="2"/>
  <c r="R340" i="2"/>
  <c r="Q340" i="2"/>
  <c r="P340" i="2"/>
  <c r="O340" i="2"/>
  <c r="N340" i="2"/>
  <c r="M340" i="2"/>
  <c r="L340" i="2"/>
  <c r="S325" i="2"/>
  <c r="R325" i="2"/>
  <c r="Q325" i="2"/>
  <c r="P325" i="2"/>
  <c r="O325" i="2"/>
  <c r="N325" i="2"/>
  <c r="M325" i="2"/>
  <c r="L325" i="2"/>
  <c r="S320" i="2"/>
  <c r="R320" i="2"/>
  <c r="Q320" i="2"/>
  <c r="P320" i="2"/>
  <c r="O320" i="2"/>
  <c r="N320" i="2"/>
  <c r="M320" i="2"/>
  <c r="L320" i="2"/>
  <c r="S313" i="2"/>
  <c r="R313" i="2"/>
  <c r="Q313" i="2"/>
  <c r="P313" i="2"/>
  <c r="O313" i="2"/>
  <c r="N313" i="2"/>
  <c r="M313" i="2"/>
  <c r="L313" i="2"/>
  <c r="S306" i="2"/>
  <c r="R306" i="2"/>
  <c r="Q306" i="2"/>
  <c r="P306" i="2"/>
  <c r="O306" i="2"/>
  <c r="N306" i="2"/>
  <c r="M306" i="2"/>
  <c r="L306" i="2"/>
  <c r="S290" i="2"/>
  <c r="R290" i="2"/>
  <c r="Q290" i="2"/>
  <c r="P290" i="2"/>
  <c r="O290" i="2"/>
  <c r="N290" i="2"/>
  <c r="M290" i="2"/>
  <c r="L290" i="2"/>
  <c r="S289" i="2"/>
  <c r="R289" i="2"/>
  <c r="Q289" i="2"/>
  <c r="P289" i="2"/>
  <c r="O289" i="2"/>
  <c r="N289" i="2"/>
  <c r="M289" i="2"/>
  <c r="L289" i="2"/>
  <c r="S279" i="2"/>
  <c r="R279" i="2"/>
  <c r="Q279" i="2"/>
  <c r="P279" i="2"/>
  <c r="O279" i="2"/>
  <c r="N279" i="2"/>
  <c r="M279" i="2"/>
  <c r="L279" i="2"/>
  <c r="S274" i="2"/>
  <c r="R274" i="2"/>
  <c r="Q274" i="2"/>
  <c r="P274" i="2"/>
  <c r="O274" i="2"/>
  <c r="N274" i="2"/>
  <c r="M274" i="2"/>
  <c r="S241" i="2"/>
  <c r="R241" i="2"/>
  <c r="Q241" i="2"/>
  <c r="P241" i="2"/>
  <c r="O241" i="2"/>
  <c r="N241" i="2"/>
  <c r="M241" i="2"/>
  <c r="L241" i="2"/>
  <c r="S235" i="2"/>
  <c r="R235" i="2"/>
  <c r="Q235" i="2"/>
  <c r="P235" i="2"/>
  <c r="O235" i="2"/>
  <c r="N235" i="2"/>
  <c r="M235" i="2"/>
  <c r="L235" i="2"/>
  <c r="S222" i="2"/>
  <c r="R222" i="2"/>
  <c r="Q222" i="2"/>
  <c r="P222" i="2"/>
  <c r="O222" i="2"/>
  <c r="N222" i="2"/>
  <c r="M222" i="2"/>
  <c r="L222" i="2"/>
  <c r="S213" i="2"/>
  <c r="R213" i="2"/>
  <c r="Q213" i="2"/>
  <c r="P213" i="2"/>
  <c r="O213" i="2"/>
  <c r="N213" i="2"/>
  <c r="M213" i="2"/>
  <c r="L213" i="2"/>
  <c r="S182" i="2"/>
  <c r="R182" i="2"/>
  <c r="Q182" i="2"/>
  <c r="P182" i="2"/>
  <c r="O182" i="2"/>
  <c r="N182" i="2"/>
  <c r="M182" i="2"/>
  <c r="L182" i="2"/>
  <c r="S165" i="2"/>
  <c r="R165" i="2"/>
  <c r="Q165" i="2"/>
  <c r="P165" i="2"/>
  <c r="O165" i="2"/>
  <c r="N165" i="2"/>
  <c r="M165" i="2"/>
  <c r="L165" i="2"/>
  <c r="S156" i="2"/>
  <c r="R156" i="2"/>
  <c r="Q156" i="2"/>
  <c r="P156" i="2"/>
  <c r="O156" i="2"/>
  <c r="N156" i="2"/>
  <c r="M156" i="2"/>
  <c r="L156" i="2"/>
  <c r="S109" i="2"/>
  <c r="R109" i="2"/>
  <c r="Q109" i="2"/>
  <c r="P109" i="2"/>
  <c r="N109" i="2"/>
  <c r="M109" i="2"/>
  <c r="L109" i="2"/>
  <c r="S96" i="2"/>
  <c r="R96" i="2"/>
  <c r="Q96" i="2"/>
  <c r="P96" i="2"/>
  <c r="N96" i="2"/>
  <c r="M96" i="2"/>
  <c r="L96" i="2"/>
  <c r="S68" i="2"/>
  <c r="R68" i="2"/>
  <c r="Q68" i="2"/>
  <c r="P68" i="2"/>
  <c r="N68" i="2"/>
  <c r="M68" i="2"/>
  <c r="L68" i="2"/>
  <c r="S49" i="2"/>
  <c r="R49" i="2"/>
  <c r="Q49" i="2"/>
  <c r="P49" i="2"/>
  <c r="N49" i="2"/>
  <c r="M49" i="2"/>
  <c r="L49" i="2"/>
  <c r="S17" i="2"/>
  <c r="R17" i="2"/>
  <c r="Q17" i="2"/>
  <c r="P17" i="2"/>
  <c r="N17" i="2"/>
  <c r="M17" i="2"/>
  <c r="L17" i="2"/>
  <c r="S12" i="2"/>
  <c r="R12" i="2"/>
  <c r="Q12" i="2"/>
  <c r="P12" i="2"/>
  <c r="N12" i="2"/>
  <c r="M12" i="2"/>
  <c r="L12" i="2"/>
  <c r="S11" i="2"/>
  <c r="R11" i="2"/>
  <c r="Q11" i="2"/>
  <c r="P11" i="2"/>
  <c r="N11" i="2"/>
  <c r="M11" i="2"/>
  <c r="L11" i="2"/>
  <c r="S2" i="2"/>
  <c r="R2" i="2"/>
  <c r="Q2" i="2"/>
  <c r="P2" i="2"/>
  <c r="N2" i="2"/>
  <c r="M2" i="2"/>
  <c r="L2" i="2"/>
  <c r="S451" i="2"/>
  <c r="R451" i="2"/>
  <c r="Q451" i="2"/>
  <c r="P451" i="2"/>
  <c r="S450" i="2"/>
  <c r="R450" i="2"/>
  <c r="Q450" i="2"/>
  <c r="P450" i="2"/>
  <c r="S449" i="2"/>
  <c r="R449" i="2"/>
  <c r="Q449" i="2"/>
  <c r="P449" i="2"/>
  <c r="S329" i="2"/>
  <c r="R329" i="2"/>
  <c r="Q329" i="2"/>
  <c r="P329" i="2"/>
  <c r="O329" i="2"/>
  <c r="N329" i="2"/>
  <c r="M329" i="2"/>
  <c r="L329" i="2"/>
  <c r="S195" i="2"/>
  <c r="R195" i="2"/>
  <c r="Q195" i="2"/>
  <c r="P195" i="2"/>
  <c r="O195" i="2"/>
  <c r="N195" i="2"/>
  <c r="M195" i="2"/>
  <c r="L195" i="2"/>
  <c r="S330" i="2"/>
  <c r="R330" i="2"/>
  <c r="Q330" i="2"/>
  <c r="P330" i="2"/>
  <c r="O330" i="2"/>
  <c r="N330" i="2"/>
  <c r="M330" i="2"/>
  <c r="L330" i="2"/>
  <c r="S194" i="2"/>
  <c r="R194" i="2"/>
  <c r="Q194" i="2"/>
  <c r="P194" i="2"/>
  <c r="O194" i="2"/>
  <c r="N194" i="2"/>
  <c r="M194" i="2"/>
  <c r="L194" i="2"/>
  <c r="S322" i="2"/>
  <c r="R322" i="2"/>
  <c r="Q322" i="2"/>
  <c r="P322" i="2"/>
  <c r="O322" i="2"/>
  <c r="N322" i="2"/>
  <c r="M322" i="2"/>
  <c r="L322" i="2"/>
  <c r="S209" i="2"/>
  <c r="R209" i="2"/>
  <c r="Q209" i="2"/>
  <c r="P209" i="2"/>
  <c r="O209" i="2"/>
  <c r="N209" i="2"/>
  <c r="M209" i="2"/>
  <c r="L209" i="2"/>
  <c r="S321" i="2"/>
  <c r="R321" i="2"/>
  <c r="Q321" i="2"/>
  <c r="P321" i="2"/>
  <c r="O321" i="2"/>
  <c r="N321" i="2"/>
  <c r="M321" i="2"/>
  <c r="L321" i="2"/>
  <c r="S208" i="2"/>
  <c r="R208" i="2"/>
  <c r="Q208" i="2"/>
  <c r="P208" i="2"/>
  <c r="O208" i="2"/>
  <c r="N208" i="2"/>
  <c r="M208" i="2"/>
  <c r="L208" i="2"/>
  <c r="S324" i="2"/>
  <c r="R324" i="2"/>
  <c r="Q324" i="2"/>
  <c r="P324" i="2"/>
  <c r="O324" i="2"/>
  <c r="N324" i="2"/>
  <c r="M324" i="2"/>
  <c r="L324" i="2"/>
  <c r="S207" i="2"/>
  <c r="R207" i="2"/>
  <c r="Q207" i="2"/>
  <c r="P207" i="2"/>
  <c r="O207" i="2"/>
  <c r="N207" i="2"/>
  <c r="M207" i="2"/>
  <c r="L207" i="2"/>
  <c r="S323" i="2"/>
  <c r="R323" i="2"/>
  <c r="Q323" i="2"/>
  <c r="P323" i="2"/>
  <c r="O323" i="2"/>
  <c r="N323" i="2"/>
  <c r="M323" i="2"/>
  <c r="L323" i="2"/>
  <c r="S206" i="2"/>
  <c r="R206" i="2"/>
  <c r="Q206" i="2"/>
  <c r="P206" i="2"/>
  <c r="O206" i="2"/>
  <c r="N206" i="2"/>
  <c r="M206" i="2"/>
  <c r="L206" i="2"/>
  <c r="S200" i="2"/>
  <c r="R200" i="2"/>
  <c r="Q200" i="2"/>
  <c r="P200" i="2"/>
  <c r="O200" i="2"/>
  <c r="N200" i="2"/>
  <c r="M200" i="2"/>
  <c r="L200" i="2"/>
  <c r="S199" i="2"/>
  <c r="R199" i="2"/>
  <c r="Q199" i="2"/>
  <c r="P199" i="2"/>
  <c r="O199" i="2"/>
  <c r="N199" i="2"/>
  <c r="M199" i="2"/>
  <c r="L199" i="2"/>
  <c r="S198" i="2"/>
  <c r="R198" i="2"/>
  <c r="Q198" i="2"/>
  <c r="P198" i="2"/>
  <c r="O198" i="2"/>
  <c r="N198" i="2"/>
  <c r="M198" i="2"/>
  <c r="L198" i="2"/>
  <c r="S197" i="2"/>
  <c r="R197" i="2"/>
  <c r="Q197" i="2"/>
  <c r="P197" i="2"/>
  <c r="O197" i="2"/>
  <c r="N197" i="2"/>
  <c r="M197" i="2"/>
  <c r="L197" i="2"/>
  <c r="S196" i="2"/>
  <c r="R196" i="2"/>
  <c r="Q196" i="2"/>
  <c r="P196" i="2"/>
  <c r="O196" i="2"/>
  <c r="N196" i="2"/>
  <c r="M196" i="2"/>
  <c r="L196" i="2"/>
  <c r="S205" i="2"/>
  <c r="R205" i="2"/>
  <c r="Q205" i="2"/>
  <c r="P205" i="2"/>
  <c r="O205" i="2"/>
  <c r="N205" i="2"/>
  <c r="M205" i="2"/>
  <c r="L205" i="2"/>
  <c r="S204" i="2"/>
  <c r="R204" i="2"/>
  <c r="Q204" i="2"/>
  <c r="P204" i="2"/>
  <c r="O204" i="2"/>
  <c r="N204" i="2"/>
  <c r="M204" i="2"/>
  <c r="L204" i="2"/>
  <c r="S203" i="2"/>
  <c r="R203" i="2"/>
  <c r="Q203" i="2"/>
  <c r="P203" i="2"/>
  <c r="O203" i="2"/>
  <c r="N203" i="2"/>
  <c r="M203" i="2"/>
  <c r="L203" i="2"/>
  <c r="S202" i="2"/>
  <c r="R202" i="2"/>
  <c r="Q202" i="2"/>
  <c r="P202" i="2"/>
  <c r="O202" i="2"/>
  <c r="N202" i="2"/>
  <c r="M202" i="2"/>
  <c r="L202" i="2"/>
  <c r="S201" i="2"/>
  <c r="R201" i="2"/>
  <c r="Q201" i="2"/>
  <c r="P201" i="2"/>
  <c r="O201" i="2"/>
  <c r="N201" i="2"/>
  <c r="M201" i="2"/>
  <c r="L201" i="2"/>
  <c r="S410" i="2"/>
  <c r="R410" i="2"/>
  <c r="Q410" i="2"/>
  <c r="P410" i="2"/>
  <c r="O410" i="2"/>
  <c r="N410" i="2"/>
  <c r="M410" i="2"/>
  <c r="L410" i="2"/>
  <c r="S409" i="2"/>
  <c r="R409" i="2"/>
  <c r="Q409" i="2"/>
  <c r="P409" i="2"/>
  <c r="O409" i="2"/>
  <c r="N409" i="2"/>
  <c r="M409" i="2"/>
  <c r="L409" i="2"/>
  <c r="S408" i="2"/>
  <c r="R408" i="2"/>
  <c r="Q408" i="2"/>
  <c r="P408" i="2"/>
  <c r="O408" i="2"/>
  <c r="N408" i="2"/>
  <c r="M408" i="2"/>
  <c r="L408" i="2"/>
  <c r="S407" i="2"/>
  <c r="R407" i="2"/>
  <c r="Q407" i="2"/>
  <c r="P407" i="2"/>
  <c r="O407" i="2"/>
  <c r="N407" i="2"/>
  <c r="M407" i="2"/>
  <c r="L407" i="2"/>
  <c r="S406" i="2"/>
  <c r="R406" i="2"/>
  <c r="Q406" i="2"/>
  <c r="P406" i="2"/>
  <c r="O406" i="2"/>
  <c r="N406" i="2"/>
  <c r="M406" i="2"/>
  <c r="L406" i="2"/>
  <c r="S307" i="2"/>
  <c r="R307" i="2"/>
  <c r="Q307" i="2"/>
  <c r="P307" i="2"/>
  <c r="O307" i="2"/>
  <c r="N307" i="2"/>
  <c r="M307" i="2"/>
  <c r="L307" i="2"/>
  <c r="S166" i="2"/>
  <c r="R166" i="2"/>
  <c r="Q166" i="2"/>
  <c r="P166" i="2"/>
  <c r="O166" i="2"/>
  <c r="N166" i="2"/>
  <c r="M166" i="2"/>
  <c r="L166" i="2"/>
  <c r="R305" i="2"/>
  <c r="Q305" i="2"/>
  <c r="P305" i="2"/>
  <c r="O305" i="2"/>
  <c r="N305" i="2"/>
  <c r="M305" i="2"/>
  <c r="L305" i="2"/>
  <c r="S164" i="2"/>
  <c r="R164" i="2"/>
  <c r="Q164" i="2"/>
  <c r="P164" i="2"/>
  <c r="O164" i="2"/>
  <c r="N164" i="2"/>
  <c r="M164" i="2"/>
  <c r="L164" i="2"/>
  <c r="S308" i="2"/>
  <c r="R308" i="2"/>
  <c r="Q308" i="2"/>
  <c r="P308" i="2"/>
  <c r="O308" i="2"/>
  <c r="N308" i="2"/>
  <c r="M308" i="2"/>
  <c r="L308" i="2"/>
  <c r="S163" i="2"/>
  <c r="R163" i="2"/>
  <c r="Q163" i="2"/>
  <c r="P163" i="2"/>
  <c r="O163" i="2"/>
  <c r="N163" i="2"/>
  <c r="M163" i="2"/>
  <c r="L163" i="2"/>
  <c r="S293" i="2"/>
  <c r="R293" i="2"/>
  <c r="Q293" i="2"/>
  <c r="P293" i="2"/>
  <c r="O293" i="2"/>
  <c r="N293" i="2"/>
  <c r="M293" i="2"/>
  <c r="L293" i="2"/>
  <c r="S172" i="2"/>
  <c r="R172" i="2"/>
  <c r="Q172" i="2"/>
  <c r="P172" i="2"/>
  <c r="O172" i="2"/>
  <c r="N172" i="2"/>
  <c r="M172" i="2"/>
  <c r="L172" i="2"/>
  <c r="S292" i="2"/>
  <c r="R292" i="2"/>
  <c r="Q292" i="2"/>
  <c r="P292" i="2"/>
  <c r="O292" i="2"/>
  <c r="N292" i="2"/>
  <c r="M292" i="2"/>
  <c r="L292" i="2"/>
  <c r="S171" i="2"/>
  <c r="R171" i="2"/>
  <c r="Q171" i="2"/>
  <c r="P171" i="2"/>
  <c r="O171" i="2"/>
  <c r="N171" i="2"/>
  <c r="M171" i="2"/>
  <c r="L171" i="2"/>
  <c r="S291" i="2"/>
  <c r="R291" i="2"/>
  <c r="Q291" i="2"/>
  <c r="P291" i="2"/>
  <c r="O291" i="2"/>
  <c r="N291" i="2"/>
  <c r="M291" i="2"/>
  <c r="L291" i="2"/>
  <c r="S170" i="2"/>
  <c r="R170" i="2"/>
  <c r="Q170" i="2"/>
  <c r="P170" i="2"/>
  <c r="O170" i="2"/>
  <c r="N170" i="2"/>
  <c r="M170" i="2"/>
  <c r="L170" i="2"/>
  <c r="S288" i="2"/>
  <c r="R288" i="2"/>
  <c r="Q288" i="2"/>
  <c r="P288" i="2"/>
  <c r="O288" i="2"/>
  <c r="N288" i="2"/>
  <c r="M288" i="2"/>
  <c r="L288" i="2"/>
  <c r="S175" i="2"/>
  <c r="R175" i="2"/>
  <c r="Q175" i="2"/>
  <c r="P175" i="2"/>
  <c r="O175" i="2"/>
  <c r="N175" i="2"/>
  <c r="M175" i="2"/>
  <c r="L175" i="2"/>
  <c r="S287" i="2"/>
  <c r="R287" i="2"/>
  <c r="Q287" i="2"/>
  <c r="P287" i="2"/>
  <c r="O287" i="2"/>
  <c r="N287" i="2"/>
  <c r="M287" i="2"/>
  <c r="L287" i="2"/>
  <c r="S174" i="2"/>
  <c r="R174" i="2"/>
  <c r="Q174" i="2"/>
  <c r="P174" i="2"/>
  <c r="O174" i="2"/>
  <c r="N174" i="2"/>
  <c r="M174" i="2"/>
  <c r="L174" i="2"/>
  <c r="S286" i="2"/>
  <c r="R286" i="2"/>
  <c r="Q286" i="2"/>
  <c r="P286" i="2"/>
  <c r="O286" i="2"/>
  <c r="N286" i="2"/>
  <c r="M286" i="2"/>
  <c r="L286" i="2"/>
  <c r="S173" i="2"/>
  <c r="R173" i="2"/>
  <c r="Q173" i="2"/>
  <c r="P173" i="2"/>
  <c r="O173" i="2"/>
  <c r="N173" i="2"/>
  <c r="M173" i="2"/>
  <c r="L173" i="2"/>
  <c r="S419" i="2"/>
  <c r="R419" i="2"/>
  <c r="Q419" i="2"/>
  <c r="P419" i="2"/>
  <c r="O419" i="2"/>
  <c r="N419" i="2"/>
  <c r="M419" i="2"/>
  <c r="L419" i="2"/>
  <c r="S401" i="2"/>
  <c r="R401" i="2"/>
  <c r="Q401" i="2"/>
  <c r="P401" i="2"/>
  <c r="O401" i="2"/>
  <c r="N401" i="2"/>
  <c r="M401" i="2"/>
  <c r="L401" i="2"/>
  <c r="S418" i="2"/>
  <c r="R418" i="2"/>
  <c r="Q418" i="2"/>
  <c r="P418" i="2"/>
  <c r="O418" i="2"/>
  <c r="N418" i="2"/>
  <c r="M418" i="2"/>
  <c r="L418" i="2"/>
  <c r="S400" i="2"/>
  <c r="R400" i="2"/>
  <c r="Q400" i="2"/>
  <c r="P400" i="2"/>
  <c r="O400" i="2"/>
  <c r="N400" i="2"/>
  <c r="M400" i="2"/>
  <c r="L400" i="2"/>
  <c r="S417" i="2"/>
  <c r="R417" i="2"/>
  <c r="Q417" i="2"/>
  <c r="O417" i="2"/>
  <c r="N417" i="2"/>
  <c r="M417" i="2"/>
  <c r="L417" i="2"/>
  <c r="S399" i="2"/>
  <c r="R399" i="2"/>
  <c r="Q399" i="2"/>
  <c r="P399" i="2"/>
  <c r="O399" i="2"/>
  <c r="N399" i="2"/>
  <c r="M399" i="2"/>
  <c r="L399" i="2"/>
  <c r="S416" i="2"/>
  <c r="R416" i="2"/>
  <c r="Q416" i="2"/>
  <c r="P416" i="2"/>
  <c r="O416" i="2"/>
  <c r="N416" i="2"/>
  <c r="M416" i="2"/>
  <c r="L416" i="2"/>
  <c r="S398" i="2"/>
  <c r="R398" i="2"/>
  <c r="Q398" i="2"/>
  <c r="P398" i="2"/>
  <c r="O398" i="2"/>
  <c r="N398" i="2"/>
  <c r="M398" i="2"/>
  <c r="L398" i="2"/>
  <c r="S415" i="2"/>
  <c r="R415" i="2"/>
  <c r="Q415" i="2"/>
  <c r="P415" i="2"/>
  <c r="O415" i="2"/>
  <c r="N415" i="2"/>
  <c r="M415" i="2"/>
  <c r="L415" i="2"/>
  <c r="S397" i="2"/>
  <c r="R397" i="2"/>
  <c r="Q397" i="2"/>
  <c r="P397" i="2"/>
  <c r="O397" i="2"/>
  <c r="N397" i="2"/>
  <c r="M397" i="2"/>
  <c r="L397" i="2"/>
  <c r="S168" i="2"/>
  <c r="R168" i="2"/>
  <c r="Q168" i="2"/>
  <c r="P168" i="2"/>
  <c r="O168" i="2"/>
  <c r="N168" i="2"/>
  <c r="M168" i="2"/>
  <c r="L168" i="2"/>
  <c r="S169" i="2"/>
  <c r="R169" i="2"/>
  <c r="Q169" i="2"/>
  <c r="P169" i="2"/>
  <c r="O169" i="2"/>
  <c r="N169" i="2"/>
  <c r="M169" i="2"/>
  <c r="L169" i="2"/>
  <c r="S167" i="2"/>
  <c r="Q167" i="2"/>
  <c r="P167" i="2"/>
  <c r="O167" i="2"/>
  <c r="N167" i="2"/>
  <c r="M167" i="2"/>
  <c r="L167" i="2"/>
  <c r="S181" i="2"/>
  <c r="R181" i="2"/>
  <c r="Q181" i="2"/>
  <c r="P181" i="2"/>
  <c r="N181" i="2"/>
  <c r="M181" i="2"/>
  <c r="L181" i="2"/>
  <c r="S180" i="2"/>
  <c r="R180" i="2"/>
  <c r="Q180" i="2"/>
  <c r="P180" i="2"/>
  <c r="N180" i="2"/>
  <c r="M180" i="2"/>
  <c r="L180" i="2"/>
  <c r="S179" i="2"/>
  <c r="R179" i="2"/>
  <c r="Q179" i="2"/>
  <c r="P179" i="2"/>
  <c r="N179" i="2"/>
  <c r="M179" i="2"/>
  <c r="L179" i="2"/>
  <c r="S178" i="2"/>
  <c r="R178" i="2"/>
  <c r="Q178" i="2"/>
  <c r="P178" i="2"/>
  <c r="O178" i="2"/>
  <c r="N178" i="2"/>
  <c r="M178" i="2"/>
  <c r="L178" i="2"/>
  <c r="S177" i="2"/>
  <c r="R177" i="2"/>
  <c r="Q177" i="2"/>
  <c r="P177" i="2"/>
  <c r="O177" i="2"/>
  <c r="N177" i="2"/>
  <c r="M177" i="2"/>
  <c r="L177" i="2"/>
  <c r="S176" i="2"/>
  <c r="R176" i="2"/>
  <c r="Q176" i="2"/>
  <c r="P176" i="2"/>
  <c r="O176" i="2"/>
  <c r="N176" i="2"/>
  <c r="M176" i="2"/>
  <c r="L176" i="2"/>
  <c r="S422" i="2"/>
  <c r="R422" i="2"/>
  <c r="Q422" i="2"/>
  <c r="P422" i="2"/>
  <c r="O422" i="2"/>
  <c r="N422" i="2"/>
  <c r="M422" i="2"/>
  <c r="L422" i="2"/>
  <c r="S404" i="2"/>
  <c r="R404" i="2"/>
  <c r="Q404" i="2"/>
  <c r="P404" i="2"/>
  <c r="O404" i="2"/>
  <c r="N404" i="2"/>
  <c r="M404" i="2"/>
  <c r="L404" i="2"/>
  <c r="S421" i="2"/>
  <c r="R421" i="2"/>
  <c r="Q421" i="2"/>
  <c r="P421" i="2"/>
  <c r="O421" i="2"/>
  <c r="N421" i="2"/>
  <c r="M421" i="2"/>
  <c r="L421" i="2"/>
  <c r="S403" i="2"/>
  <c r="R403" i="2"/>
  <c r="Q403" i="2"/>
  <c r="P403" i="2"/>
  <c r="O403" i="2"/>
  <c r="N403" i="2"/>
  <c r="M403" i="2"/>
  <c r="L403" i="2"/>
  <c r="S420" i="2"/>
  <c r="R420" i="2"/>
  <c r="Q420" i="2"/>
  <c r="P420" i="2"/>
  <c r="O420" i="2"/>
  <c r="N420" i="2"/>
  <c r="M420" i="2"/>
  <c r="L420" i="2"/>
  <c r="S402" i="2"/>
  <c r="R402" i="2"/>
  <c r="Q402" i="2"/>
  <c r="P402" i="2"/>
  <c r="O402" i="2"/>
  <c r="N402" i="2"/>
  <c r="M402" i="2"/>
  <c r="L402" i="2"/>
  <c r="S337" i="2"/>
  <c r="R337" i="2"/>
  <c r="Q337" i="2"/>
  <c r="O337" i="2"/>
  <c r="N337" i="2"/>
  <c r="M337" i="2"/>
  <c r="L337" i="2"/>
  <c r="S338" i="2"/>
  <c r="R338" i="2"/>
  <c r="Q338" i="2"/>
  <c r="P338" i="2"/>
  <c r="O338" i="2"/>
  <c r="N338" i="2"/>
  <c r="M338" i="2"/>
  <c r="L338" i="2"/>
  <c r="S339" i="2"/>
  <c r="R339" i="2"/>
  <c r="Q339" i="2"/>
  <c r="P339" i="2"/>
  <c r="O339" i="2"/>
  <c r="N339" i="2"/>
  <c r="M339" i="2"/>
  <c r="L339" i="2"/>
  <c r="S316" i="2"/>
  <c r="R316" i="2"/>
  <c r="Q316" i="2"/>
  <c r="P316" i="2"/>
  <c r="O316" i="2"/>
  <c r="N316" i="2"/>
  <c r="M316" i="2"/>
  <c r="L316" i="2"/>
  <c r="S315" i="2"/>
  <c r="R315" i="2"/>
  <c r="Q315" i="2"/>
  <c r="P315" i="2"/>
  <c r="O315" i="2"/>
  <c r="N315" i="2"/>
  <c r="M315" i="2"/>
  <c r="L315" i="2"/>
  <c r="S314" i="2"/>
  <c r="R314" i="2"/>
  <c r="Q314" i="2"/>
  <c r="P314" i="2"/>
  <c r="O314" i="2"/>
  <c r="N314" i="2"/>
  <c r="M314" i="2"/>
  <c r="L314" i="2"/>
  <c r="S319" i="2"/>
  <c r="R319" i="2"/>
  <c r="Q319" i="2"/>
  <c r="P319" i="2"/>
  <c r="O319" i="2"/>
  <c r="N319" i="2"/>
  <c r="M319" i="2"/>
  <c r="L319" i="2"/>
  <c r="S318" i="2"/>
  <c r="R318" i="2"/>
  <c r="Q318" i="2"/>
  <c r="P318" i="2"/>
  <c r="O318" i="2"/>
  <c r="N318" i="2"/>
  <c r="M318" i="2"/>
  <c r="L318" i="2"/>
  <c r="S317" i="2"/>
  <c r="R317" i="2"/>
  <c r="Q317" i="2"/>
  <c r="P317" i="2"/>
  <c r="O317" i="2"/>
  <c r="N317" i="2"/>
  <c r="M317" i="2"/>
  <c r="L317" i="2"/>
  <c r="S214" i="2"/>
  <c r="R214" i="2"/>
  <c r="Q214" i="2"/>
  <c r="P214" i="2"/>
  <c r="O214" i="2"/>
  <c r="N214" i="2"/>
  <c r="M214" i="2"/>
  <c r="L214" i="2"/>
  <c r="S216" i="2"/>
  <c r="R216" i="2"/>
  <c r="Q216" i="2"/>
  <c r="P216" i="2"/>
  <c r="O216" i="2"/>
  <c r="N216" i="2"/>
  <c r="M216" i="2"/>
  <c r="L216" i="2"/>
  <c r="S217" i="2"/>
  <c r="R217" i="2"/>
  <c r="Q217" i="2"/>
  <c r="P217" i="2"/>
  <c r="O217" i="2"/>
  <c r="N217" i="2"/>
  <c r="M217" i="2"/>
  <c r="L217" i="2"/>
  <c r="S215" i="2"/>
  <c r="R215" i="2"/>
  <c r="Q215" i="2"/>
  <c r="P215" i="2"/>
  <c r="O215" i="2"/>
  <c r="N215" i="2"/>
  <c r="M215" i="2"/>
  <c r="L215" i="2"/>
  <c r="S249" i="2"/>
  <c r="R249" i="2"/>
  <c r="Q249" i="2"/>
  <c r="P249" i="2"/>
  <c r="O249" i="2"/>
  <c r="N249" i="2"/>
  <c r="M249" i="2"/>
  <c r="L249" i="2"/>
  <c r="S248" i="2"/>
  <c r="R248" i="2"/>
  <c r="Q248" i="2"/>
  <c r="P248" i="2"/>
  <c r="O248" i="2"/>
  <c r="N248" i="2"/>
  <c r="M248" i="2"/>
  <c r="L248" i="2"/>
  <c r="S247" i="2"/>
  <c r="R247" i="2"/>
  <c r="Q247" i="2"/>
  <c r="P247" i="2"/>
  <c r="O247" i="2"/>
  <c r="N247" i="2"/>
  <c r="M247" i="2"/>
  <c r="L247" i="2"/>
  <c r="S246" i="2"/>
  <c r="R246" i="2"/>
  <c r="Q246" i="2"/>
  <c r="P246" i="2"/>
  <c r="O246" i="2"/>
  <c r="N246" i="2"/>
  <c r="M246" i="2"/>
  <c r="L246" i="2"/>
  <c r="S245" i="2"/>
  <c r="R245" i="2"/>
  <c r="Q245" i="2"/>
  <c r="P245" i="2"/>
  <c r="O245" i="2"/>
  <c r="N245" i="2"/>
  <c r="M245" i="2"/>
  <c r="L245" i="2"/>
  <c r="S244" i="2"/>
  <c r="R244" i="2"/>
  <c r="Q244" i="2"/>
  <c r="P244" i="2"/>
  <c r="O244" i="2"/>
  <c r="N244" i="2"/>
  <c r="M244" i="2"/>
  <c r="L244" i="2"/>
  <c r="S243" i="2"/>
  <c r="R243" i="2"/>
  <c r="Q243" i="2"/>
  <c r="P243" i="2"/>
  <c r="O243" i="2"/>
  <c r="N243" i="2"/>
  <c r="M243" i="2"/>
  <c r="L243" i="2"/>
  <c r="S242" i="2"/>
  <c r="R242" i="2"/>
  <c r="Q242" i="2"/>
  <c r="P242" i="2"/>
  <c r="O242" i="2"/>
  <c r="N242" i="2"/>
  <c r="M242" i="2"/>
  <c r="L242" i="2"/>
  <c r="S388" i="2"/>
  <c r="R388" i="2"/>
  <c r="Q388" i="2"/>
  <c r="P388" i="2"/>
  <c r="O388" i="2"/>
  <c r="N388" i="2"/>
  <c r="M388" i="2"/>
  <c r="L388" i="2"/>
  <c r="S372" i="2"/>
  <c r="R372" i="2"/>
  <c r="Q372" i="2"/>
  <c r="P372" i="2"/>
  <c r="O372" i="2"/>
  <c r="N372" i="2"/>
  <c r="M372" i="2"/>
  <c r="L372" i="2"/>
  <c r="S387" i="2"/>
  <c r="R387" i="2"/>
  <c r="Q387" i="2"/>
  <c r="P387" i="2"/>
  <c r="O387" i="2"/>
  <c r="N387" i="2"/>
  <c r="M387" i="2"/>
  <c r="L387" i="2"/>
  <c r="S371" i="2"/>
  <c r="R371" i="2"/>
  <c r="Q371" i="2"/>
  <c r="P371" i="2"/>
  <c r="O371" i="2"/>
  <c r="N371" i="2"/>
  <c r="M371" i="2"/>
  <c r="L371" i="2"/>
  <c r="S386" i="2"/>
  <c r="R386" i="2"/>
  <c r="Q386" i="2"/>
  <c r="P386" i="2"/>
  <c r="O386" i="2"/>
  <c r="N386" i="2"/>
  <c r="M386" i="2"/>
  <c r="L386" i="2"/>
  <c r="S370" i="2"/>
  <c r="R370" i="2"/>
  <c r="Q370" i="2"/>
  <c r="P370" i="2"/>
  <c r="O370" i="2"/>
  <c r="N370" i="2"/>
  <c r="M370" i="2"/>
  <c r="L370" i="2"/>
  <c r="S385" i="2"/>
  <c r="R385" i="2"/>
  <c r="Q385" i="2"/>
  <c r="P385" i="2"/>
  <c r="O385" i="2"/>
  <c r="N385" i="2"/>
  <c r="M385" i="2"/>
  <c r="L385" i="2"/>
  <c r="S369" i="2"/>
  <c r="R369" i="2"/>
  <c r="Q369" i="2"/>
  <c r="P369" i="2"/>
  <c r="O369" i="2"/>
  <c r="N369" i="2"/>
  <c r="M369" i="2"/>
  <c r="L369" i="2"/>
  <c r="S192" i="2"/>
  <c r="R192" i="2"/>
  <c r="Q192" i="2"/>
  <c r="P192" i="2"/>
  <c r="O192" i="2"/>
  <c r="N192" i="2"/>
  <c r="M192" i="2"/>
  <c r="L192" i="2"/>
  <c r="S193" i="2"/>
  <c r="R193" i="2"/>
  <c r="Q193" i="2"/>
  <c r="P193" i="2"/>
  <c r="O193" i="2"/>
  <c r="N193" i="2"/>
  <c r="M193" i="2"/>
  <c r="L193" i="2"/>
  <c r="S191" i="2"/>
  <c r="R191" i="2"/>
  <c r="Q191" i="2"/>
  <c r="P191" i="2"/>
  <c r="O191" i="2"/>
  <c r="N191" i="2"/>
  <c r="M191" i="2"/>
  <c r="L191" i="2"/>
  <c r="S189" i="2"/>
  <c r="R189" i="2"/>
  <c r="Q189" i="2"/>
  <c r="P189" i="2"/>
  <c r="O189" i="2"/>
  <c r="N189" i="2"/>
  <c r="M189" i="2"/>
  <c r="L189" i="2"/>
  <c r="S190" i="2"/>
  <c r="R190" i="2"/>
  <c r="Q190" i="2"/>
  <c r="P190" i="2"/>
  <c r="O190" i="2"/>
  <c r="N190" i="2"/>
  <c r="M190" i="2"/>
  <c r="L190" i="2"/>
  <c r="S357" i="2"/>
  <c r="R357" i="2"/>
  <c r="Q357" i="2"/>
  <c r="P357" i="2"/>
  <c r="O357" i="2"/>
  <c r="N357" i="2"/>
  <c r="M357" i="2"/>
  <c r="L357" i="2"/>
  <c r="S348" i="2"/>
  <c r="R348" i="2"/>
  <c r="Q348" i="2"/>
  <c r="P348" i="2"/>
  <c r="O348" i="2"/>
  <c r="N348" i="2"/>
  <c r="M348" i="2"/>
  <c r="L348" i="2"/>
  <c r="S356" i="2"/>
  <c r="R356" i="2"/>
  <c r="Q356" i="2"/>
  <c r="P356" i="2"/>
  <c r="O356" i="2"/>
  <c r="N356" i="2"/>
  <c r="M356" i="2"/>
  <c r="L356" i="2"/>
  <c r="S347" i="2"/>
  <c r="R347" i="2"/>
  <c r="Q347" i="2"/>
  <c r="P347" i="2"/>
  <c r="O347" i="2"/>
  <c r="N347" i="2"/>
  <c r="M347" i="2"/>
  <c r="L347" i="2"/>
  <c r="S355" i="2"/>
  <c r="R355" i="2"/>
  <c r="Q355" i="2"/>
  <c r="P355" i="2"/>
  <c r="O355" i="2"/>
  <c r="N355" i="2"/>
  <c r="M355" i="2"/>
  <c r="L355" i="2"/>
  <c r="S346" i="2"/>
  <c r="R346" i="2"/>
  <c r="Q346" i="2"/>
  <c r="P346" i="2"/>
  <c r="O346" i="2"/>
  <c r="N346" i="2"/>
  <c r="M346" i="2"/>
  <c r="L346" i="2"/>
  <c r="S239" i="2"/>
  <c r="R239" i="2"/>
  <c r="Q239" i="2"/>
  <c r="P239" i="2"/>
  <c r="O239" i="2"/>
  <c r="N239" i="2"/>
  <c r="M239" i="2"/>
  <c r="L239" i="2"/>
  <c r="S240" i="2"/>
  <c r="R240" i="2"/>
  <c r="Q240" i="2"/>
  <c r="P240" i="2"/>
  <c r="O240" i="2"/>
  <c r="N240" i="2"/>
  <c r="M240" i="2"/>
  <c r="L240" i="2"/>
  <c r="S234" i="2"/>
  <c r="R234" i="2"/>
  <c r="Q234" i="2"/>
  <c r="P234" i="2"/>
  <c r="O234" i="2"/>
  <c r="N234" i="2"/>
  <c r="M234" i="2"/>
  <c r="L234" i="2"/>
  <c r="S236" i="2"/>
  <c r="R236" i="2"/>
  <c r="Q236" i="2"/>
  <c r="P236" i="2"/>
  <c r="O236" i="2"/>
  <c r="N236" i="2"/>
  <c r="M236" i="2"/>
  <c r="L236" i="2"/>
  <c r="S237" i="2"/>
  <c r="R237" i="2"/>
  <c r="Q237" i="2"/>
  <c r="P237" i="2"/>
  <c r="O237" i="2"/>
  <c r="N237" i="2"/>
  <c r="M237" i="2"/>
  <c r="L237" i="2"/>
  <c r="S238" i="2"/>
  <c r="R238" i="2"/>
  <c r="Q238" i="2"/>
  <c r="P238" i="2"/>
  <c r="O238" i="2"/>
  <c r="N238" i="2"/>
  <c r="M238" i="2"/>
  <c r="L238" i="2"/>
  <c r="S268" i="2"/>
  <c r="R268" i="2"/>
  <c r="Q268" i="2"/>
  <c r="P268" i="2"/>
  <c r="N268" i="2"/>
  <c r="M268" i="2"/>
  <c r="L268" i="2"/>
  <c r="S267" i="2"/>
  <c r="R267" i="2"/>
  <c r="Q267" i="2"/>
  <c r="P267" i="2"/>
  <c r="O267" i="2"/>
  <c r="N267" i="2"/>
  <c r="M267" i="2"/>
  <c r="L267" i="2"/>
  <c r="S266" i="2"/>
  <c r="R266" i="2"/>
  <c r="Q266" i="2"/>
  <c r="P266" i="2"/>
  <c r="O266" i="2"/>
  <c r="N266" i="2"/>
  <c r="M266" i="2"/>
  <c r="L266" i="2"/>
  <c r="S265" i="2"/>
  <c r="R265" i="2"/>
  <c r="Q265" i="2"/>
  <c r="P265" i="2"/>
  <c r="O265" i="2"/>
  <c r="N265" i="2"/>
  <c r="M265" i="2"/>
  <c r="L265" i="2"/>
  <c r="S264" i="2"/>
  <c r="R264" i="2"/>
  <c r="Q264" i="2"/>
  <c r="P264" i="2"/>
  <c r="O264" i="2"/>
  <c r="N264" i="2"/>
  <c r="M264" i="2"/>
  <c r="L264" i="2"/>
  <c r="S273" i="2"/>
  <c r="R273" i="2"/>
  <c r="Q273" i="2"/>
  <c r="P273" i="2"/>
  <c r="O273" i="2"/>
  <c r="N273" i="2"/>
  <c r="M273" i="2"/>
  <c r="L273" i="2"/>
  <c r="S272" i="2"/>
  <c r="R272" i="2"/>
  <c r="Q272" i="2"/>
  <c r="P272" i="2"/>
  <c r="O272" i="2"/>
  <c r="N272" i="2"/>
  <c r="M272" i="2"/>
  <c r="L272" i="2"/>
  <c r="S271" i="2"/>
  <c r="R271" i="2"/>
  <c r="Q271" i="2"/>
  <c r="P271" i="2"/>
  <c r="O271" i="2"/>
  <c r="N271" i="2"/>
  <c r="M271" i="2"/>
  <c r="L271" i="2"/>
  <c r="R270" i="2"/>
  <c r="Q270" i="2"/>
  <c r="P270" i="2"/>
  <c r="O270" i="2"/>
  <c r="N270" i="2"/>
  <c r="M270" i="2"/>
  <c r="L270" i="2"/>
  <c r="S269" i="2"/>
  <c r="R269" i="2"/>
  <c r="P269" i="2"/>
  <c r="O269" i="2"/>
  <c r="N269" i="2"/>
  <c r="M269" i="2"/>
  <c r="L269" i="2"/>
  <c r="S54" i="2"/>
  <c r="R54" i="2"/>
  <c r="Q54" i="2"/>
  <c r="P54" i="2"/>
  <c r="N54" i="2"/>
  <c r="M54" i="2"/>
  <c r="L54" i="2"/>
  <c r="S53" i="2"/>
  <c r="R53" i="2"/>
  <c r="Q53" i="2"/>
  <c r="P53" i="2"/>
  <c r="N53" i="2"/>
  <c r="M53" i="2"/>
  <c r="L53" i="2"/>
  <c r="S55" i="2"/>
  <c r="R55" i="2"/>
  <c r="Q55" i="2"/>
  <c r="P55" i="2"/>
  <c r="N55" i="2"/>
  <c r="M55" i="2"/>
  <c r="L55" i="2"/>
  <c r="S162" i="2"/>
  <c r="R162" i="2"/>
  <c r="Q162" i="2"/>
  <c r="P162" i="2"/>
  <c r="O162" i="2"/>
  <c r="N162" i="2"/>
  <c r="M162" i="2"/>
  <c r="L162" i="2"/>
  <c r="S67" i="2"/>
  <c r="R67" i="2"/>
  <c r="Q67" i="2"/>
  <c r="P67" i="2"/>
  <c r="N67" i="2"/>
  <c r="M67" i="2"/>
  <c r="L67" i="2"/>
  <c r="S161" i="2"/>
  <c r="R161" i="2"/>
  <c r="Q161" i="2"/>
  <c r="P161" i="2"/>
  <c r="O161" i="2"/>
  <c r="N161" i="2"/>
  <c r="M161" i="2"/>
  <c r="L161" i="2"/>
  <c r="S66" i="2"/>
  <c r="R66" i="2"/>
  <c r="P66" i="2"/>
  <c r="N66" i="2"/>
  <c r="M66" i="2"/>
  <c r="L66" i="2"/>
  <c r="S160" i="2"/>
  <c r="R160" i="2"/>
  <c r="Q160" i="2"/>
  <c r="P160" i="2"/>
  <c r="O160" i="2"/>
  <c r="N160" i="2"/>
  <c r="M160" i="2"/>
  <c r="L160" i="2"/>
  <c r="S65" i="2"/>
  <c r="R65" i="2"/>
  <c r="Q65" i="2"/>
  <c r="P65" i="2"/>
  <c r="N65" i="2"/>
  <c r="M65" i="2"/>
  <c r="L65" i="2"/>
  <c r="S159" i="2"/>
  <c r="R159" i="2"/>
  <c r="Q159" i="2"/>
  <c r="P159" i="2"/>
  <c r="O159" i="2"/>
  <c r="N159" i="2"/>
  <c r="M159" i="2"/>
  <c r="L159" i="2"/>
  <c r="S64" i="2"/>
  <c r="R64" i="2"/>
  <c r="Q64" i="2"/>
  <c r="P64" i="2"/>
  <c r="N64" i="2"/>
  <c r="M64" i="2"/>
  <c r="L64" i="2"/>
  <c r="S158" i="2"/>
  <c r="R158" i="2"/>
  <c r="Q158" i="2"/>
  <c r="P158" i="2"/>
  <c r="O158" i="2"/>
  <c r="N158" i="2"/>
  <c r="M158" i="2"/>
  <c r="L158" i="2"/>
  <c r="S63" i="2"/>
  <c r="R63" i="2"/>
  <c r="Q63" i="2"/>
  <c r="P63" i="2"/>
  <c r="N63" i="2"/>
  <c r="M63" i="2"/>
  <c r="L63" i="2"/>
  <c r="S157" i="2"/>
  <c r="R157" i="2"/>
  <c r="Q157" i="2"/>
  <c r="P157" i="2"/>
  <c r="O157" i="2"/>
  <c r="N157" i="2"/>
  <c r="M157" i="2"/>
  <c r="L157" i="2"/>
  <c r="S62" i="2"/>
  <c r="R62" i="2"/>
  <c r="Q62" i="2"/>
  <c r="P62" i="2"/>
  <c r="N62" i="2"/>
  <c r="M62" i="2"/>
  <c r="L62" i="2"/>
  <c r="S443" i="2"/>
  <c r="R443" i="2"/>
  <c r="Q443" i="2"/>
  <c r="P443" i="2"/>
  <c r="O443" i="2"/>
  <c r="N443" i="2"/>
  <c r="M443" i="2"/>
  <c r="L443" i="2"/>
  <c r="S428" i="2"/>
  <c r="R428" i="2"/>
  <c r="Q428" i="2"/>
  <c r="P428" i="2"/>
  <c r="O428" i="2"/>
  <c r="N428" i="2"/>
  <c r="M428" i="2"/>
  <c r="L428" i="2"/>
  <c r="S442" i="2"/>
  <c r="R442" i="2"/>
  <c r="Q442" i="2"/>
  <c r="P442" i="2"/>
  <c r="O442" i="2"/>
  <c r="N442" i="2"/>
  <c r="M442" i="2"/>
  <c r="L442" i="2"/>
  <c r="S427" i="2"/>
  <c r="R427" i="2"/>
  <c r="Q427" i="2"/>
  <c r="P427" i="2"/>
  <c r="O427" i="2"/>
  <c r="N427" i="2"/>
  <c r="M427" i="2"/>
  <c r="L427" i="2"/>
  <c r="S229" i="2"/>
  <c r="R229" i="2"/>
  <c r="Q229" i="2"/>
  <c r="P229" i="2"/>
  <c r="O229" i="2"/>
  <c r="N229" i="2"/>
  <c r="M229" i="2"/>
  <c r="L229" i="2"/>
  <c r="S228" i="2"/>
  <c r="R228" i="2"/>
  <c r="Q228" i="2"/>
  <c r="P228" i="2"/>
  <c r="O228" i="2"/>
  <c r="N228" i="2"/>
  <c r="M228" i="2"/>
  <c r="L228" i="2"/>
  <c r="S232" i="2"/>
  <c r="R232" i="2"/>
  <c r="Q232" i="2"/>
  <c r="P232" i="2"/>
  <c r="O232" i="2"/>
  <c r="N232" i="2"/>
  <c r="M232" i="2"/>
  <c r="L232" i="2"/>
  <c r="S227" i="2"/>
  <c r="R227" i="2"/>
  <c r="Q227" i="2"/>
  <c r="P227" i="2"/>
  <c r="O227" i="2"/>
  <c r="N227" i="2"/>
  <c r="M227" i="2"/>
  <c r="L227" i="2"/>
  <c r="S233" i="2"/>
  <c r="R233" i="2"/>
  <c r="Q233" i="2"/>
  <c r="P233" i="2"/>
  <c r="O233" i="2"/>
  <c r="N233" i="2"/>
  <c r="M233" i="2"/>
  <c r="L233" i="2"/>
  <c r="S230" i="2"/>
  <c r="R230" i="2"/>
  <c r="Q230" i="2"/>
  <c r="P230" i="2"/>
  <c r="O230" i="2"/>
  <c r="N230" i="2"/>
  <c r="M230" i="2"/>
  <c r="L230" i="2"/>
  <c r="S231" i="2"/>
  <c r="R231" i="2"/>
  <c r="Q231" i="2"/>
  <c r="P231" i="2"/>
  <c r="O231" i="2"/>
  <c r="N231" i="2"/>
  <c r="M231" i="2"/>
  <c r="L231" i="2"/>
  <c r="S256" i="2"/>
  <c r="R256" i="2"/>
  <c r="Q256" i="2"/>
  <c r="P256" i="2"/>
  <c r="O256" i="2"/>
  <c r="N256" i="2"/>
  <c r="M256" i="2"/>
  <c r="L256" i="2"/>
  <c r="S255" i="2"/>
  <c r="R255" i="2"/>
  <c r="P255" i="2"/>
  <c r="O255" i="2"/>
  <c r="N255" i="2"/>
  <c r="M255" i="2"/>
  <c r="L255" i="2"/>
  <c r="S254" i="2"/>
  <c r="R254" i="2"/>
  <c r="Q254" i="2"/>
  <c r="P254" i="2"/>
  <c r="O254" i="2"/>
  <c r="N254" i="2"/>
  <c r="M254" i="2"/>
  <c r="L254" i="2"/>
  <c r="S253" i="2"/>
  <c r="R253" i="2"/>
  <c r="Q253" i="2"/>
  <c r="P253" i="2"/>
  <c r="O253" i="2"/>
  <c r="N253" i="2"/>
  <c r="M253" i="2"/>
  <c r="L253" i="2"/>
  <c r="S252" i="2"/>
  <c r="R252" i="2"/>
  <c r="Q252" i="2"/>
  <c r="P252" i="2"/>
  <c r="O252" i="2"/>
  <c r="N252" i="2"/>
  <c r="M252" i="2"/>
  <c r="L252" i="2"/>
  <c r="S251" i="2"/>
  <c r="R251" i="2"/>
  <c r="Q251" i="2"/>
  <c r="P251" i="2"/>
  <c r="O251" i="2"/>
  <c r="N251" i="2"/>
  <c r="M251" i="2"/>
  <c r="L251" i="2"/>
  <c r="S250" i="2"/>
  <c r="R250" i="2"/>
  <c r="Q250" i="2"/>
  <c r="P250" i="2"/>
  <c r="O250" i="2"/>
  <c r="N250" i="2"/>
  <c r="M250" i="2"/>
  <c r="L250" i="2"/>
  <c r="S263" i="2"/>
  <c r="R263" i="2"/>
  <c r="Q263" i="2"/>
  <c r="P263" i="2"/>
  <c r="O263" i="2"/>
  <c r="N263" i="2"/>
  <c r="M263" i="2"/>
  <c r="L263" i="2"/>
  <c r="S262" i="2"/>
  <c r="R262" i="2"/>
  <c r="Q262" i="2"/>
  <c r="P262" i="2"/>
  <c r="O262" i="2"/>
  <c r="N262" i="2"/>
  <c r="M262" i="2"/>
  <c r="L262" i="2"/>
  <c r="S261" i="2"/>
  <c r="R261" i="2"/>
  <c r="Q261" i="2"/>
  <c r="P261" i="2"/>
  <c r="O261" i="2"/>
  <c r="N261" i="2"/>
  <c r="M261" i="2"/>
  <c r="L261" i="2"/>
  <c r="S260" i="2"/>
  <c r="R260" i="2"/>
  <c r="Q260" i="2"/>
  <c r="P260" i="2"/>
  <c r="O260" i="2"/>
  <c r="N260" i="2"/>
  <c r="M260" i="2"/>
  <c r="L260" i="2"/>
  <c r="S259" i="2"/>
  <c r="R259" i="2"/>
  <c r="Q259" i="2"/>
  <c r="P259" i="2"/>
  <c r="O259" i="2"/>
  <c r="N259" i="2"/>
  <c r="M259" i="2"/>
  <c r="L259" i="2"/>
  <c r="S258" i="2"/>
  <c r="R258" i="2"/>
  <c r="Q258" i="2"/>
  <c r="P258" i="2"/>
  <c r="O258" i="2"/>
  <c r="N258" i="2"/>
  <c r="M258" i="2"/>
  <c r="L258" i="2"/>
  <c r="S257" i="2"/>
  <c r="R257" i="2"/>
  <c r="Q257" i="2"/>
  <c r="P257" i="2"/>
  <c r="O257" i="2"/>
  <c r="N257" i="2"/>
  <c r="M257" i="2"/>
  <c r="L257" i="2"/>
  <c r="S414" i="2"/>
  <c r="R414" i="2"/>
  <c r="Q414" i="2"/>
  <c r="P414" i="2"/>
  <c r="O414" i="2"/>
  <c r="N414" i="2"/>
  <c r="M414" i="2"/>
  <c r="L414" i="2"/>
  <c r="S413" i="2"/>
  <c r="R413" i="2"/>
  <c r="Q413" i="2"/>
  <c r="P413" i="2"/>
  <c r="O413" i="2"/>
  <c r="N413" i="2"/>
  <c r="M413" i="2"/>
  <c r="L413" i="2"/>
  <c r="S412" i="2"/>
  <c r="R412" i="2"/>
  <c r="Q412" i="2"/>
  <c r="P412" i="2"/>
  <c r="O412" i="2"/>
  <c r="N412" i="2"/>
  <c r="M412" i="2"/>
  <c r="L412" i="2"/>
  <c r="S411" i="2"/>
  <c r="R411" i="2"/>
  <c r="Q411" i="2"/>
  <c r="P411" i="2"/>
  <c r="O411" i="2"/>
  <c r="N411" i="2"/>
  <c r="M411" i="2"/>
  <c r="L411" i="2"/>
  <c r="S100" i="2"/>
  <c r="R100" i="2"/>
  <c r="Q100" i="2"/>
  <c r="P100" i="2"/>
  <c r="N100" i="2"/>
  <c r="M100" i="2"/>
  <c r="L100" i="2"/>
  <c r="S97" i="2"/>
  <c r="R97" i="2"/>
  <c r="Q97" i="2"/>
  <c r="P97" i="2"/>
  <c r="N97" i="2"/>
  <c r="M97" i="2"/>
  <c r="L97" i="2"/>
  <c r="S99" i="2"/>
  <c r="R99" i="2"/>
  <c r="Q99" i="2"/>
  <c r="P99" i="2"/>
  <c r="N99" i="2"/>
  <c r="M99" i="2"/>
  <c r="L99" i="2"/>
  <c r="S98" i="2"/>
  <c r="R98" i="2"/>
  <c r="Q98" i="2"/>
  <c r="P98" i="2"/>
  <c r="N98" i="2"/>
  <c r="M98" i="2"/>
  <c r="L98" i="2"/>
  <c r="S104" i="2"/>
  <c r="R104" i="2"/>
  <c r="Q104" i="2"/>
  <c r="P104" i="2"/>
  <c r="N104" i="2"/>
  <c r="M104" i="2"/>
  <c r="L104" i="2"/>
  <c r="S103" i="2"/>
  <c r="R103" i="2"/>
  <c r="Q103" i="2"/>
  <c r="P103" i="2"/>
  <c r="N103" i="2"/>
  <c r="M103" i="2"/>
  <c r="L103" i="2"/>
  <c r="S102" i="2"/>
  <c r="R102" i="2"/>
  <c r="Q102" i="2"/>
  <c r="P102" i="2"/>
  <c r="N102" i="2"/>
  <c r="M102" i="2"/>
  <c r="L102" i="2"/>
  <c r="S101" i="2"/>
  <c r="R101" i="2"/>
  <c r="Q101" i="2"/>
  <c r="P101" i="2"/>
  <c r="N101" i="2"/>
  <c r="M101" i="2"/>
  <c r="L101" i="2"/>
  <c r="S108" i="2"/>
  <c r="R108" i="2"/>
  <c r="Q108" i="2"/>
  <c r="P108" i="2"/>
  <c r="N108" i="2"/>
  <c r="M108" i="2"/>
  <c r="L108" i="2"/>
  <c r="S107" i="2"/>
  <c r="R107" i="2"/>
  <c r="Q107" i="2"/>
  <c r="P107" i="2"/>
  <c r="N107" i="2"/>
  <c r="M107" i="2"/>
  <c r="L107" i="2"/>
  <c r="S106" i="2"/>
  <c r="R106" i="2"/>
  <c r="Q106" i="2"/>
  <c r="P106" i="2"/>
  <c r="N106" i="2"/>
  <c r="M106" i="2"/>
  <c r="L106" i="2"/>
  <c r="S105" i="2"/>
  <c r="R105" i="2"/>
  <c r="Q105" i="2"/>
  <c r="P105" i="2"/>
  <c r="N105" i="2"/>
  <c r="M105" i="2"/>
  <c r="L105" i="2"/>
  <c r="S327" i="2"/>
  <c r="R327" i="2"/>
  <c r="Q327" i="2"/>
  <c r="P327" i="2"/>
  <c r="O327" i="2"/>
  <c r="N327" i="2"/>
  <c r="M327" i="2"/>
  <c r="L327" i="2"/>
  <c r="S326" i="2"/>
  <c r="R326" i="2"/>
  <c r="Q326" i="2"/>
  <c r="P326" i="2"/>
  <c r="O326" i="2"/>
  <c r="N326" i="2"/>
  <c r="M326" i="2"/>
  <c r="L326" i="2"/>
  <c r="S328" i="2"/>
  <c r="R328" i="2"/>
  <c r="Q328" i="2"/>
  <c r="P328" i="2"/>
  <c r="O328" i="2"/>
  <c r="N328" i="2"/>
  <c r="M328" i="2"/>
  <c r="L328" i="2"/>
  <c r="S333" i="2"/>
  <c r="R333" i="2"/>
  <c r="Q333" i="2"/>
  <c r="P333" i="2"/>
  <c r="O333" i="2"/>
  <c r="N333" i="2"/>
  <c r="M333" i="2"/>
  <c r="L333" i="2"/>
  <c r="S332" i="2"/>
  <c r="R332" i="2"/>
  <c r="Q332" i="2"/>
  <c r="P332" i="2"/>
  <c r="O332" i="2"/>
  <c r="N332" i="2"/>
  <c r="M332" i="2"/>
  <c r="L332" i="2"/>
  <c r="S331" i="2"/>
  <c r="R331" i="2"/>
  <c r="Q331" i="2"/>
  <c r="P331" i="2"/>
  <c r="O331" i="2"/>
  <c r="N331" i="2"/>
  <c r="M331" i="2"/>
  <c r="L331" i="2"/>
  <c r="S336" i="2"/>
  <c r="R336" i="2"/>
  <c r="Q336" i="2"/>
  <c r="P336" i="2"/>
  <c r="O336" i="2"/>
  <c r="N336" i="2"/>
  <c r="M336" i="2"/>
  <c r="L336" i="2"/>
  <c r="S335" i="2"/>
  <c r="R335" i="2"/>
  <c r="Q335" i="2"/>
  <c r="P335" i="2"/>
  <c r="O335" i="2"/>
  <c r="N335" i="2"/>
  <c r="L335" i="2"/>
  <c r="S334" i="2"/>
  <c r="R334" i="2"/>
  <c r="Q334" i="2"/>
  <c r="P334" i="2"/>
  <c r="O334" i="2"/>
  <c r="N334" i="2"/>
  <c r="M334" i="2"/>
  <c r="L334" i="2"/>
  <c r="S431" i="2"/>
  <c r="R431" i="2"/>
  <c r="Q431" i="2"/>
  <c r="P431" i="2"/>
  <c r="O431" i="2"/>
  <c r="N431" i="2"/>
  <c r="M431" i="2"/>
  <c r="L431" i="2"/>
  <c r="S430" i="2"/>
  <c r="R430" i="2"/>
  <c r="Q430" i="2"/>
  <c r="P430" i="2"/>
  <c r="O430" i="2"/>
  <c r="N430" i="2"/>
  <c r="M430" i="2"/>
  <c r="L430" i="2"/>
  <c r="S429" i="2"/>
  <c r="R429" i="2"/>
  <c r="Q429" i="2"/>
  <c r="P429" i="2"/>
  <c r="O429" i="2"/>
  <c r="N429" i="2"/>
  <c r="M429" i="2"/>
  <c r="L429" i="2"/>
  <c r="S211" i="2"/>
  <c r="R211" i="2"/>
  <c r="Q211" i="2"/>
  <c r="P211" i="2"/>
  <c r="O211" i="2"/>
  <c r="N211" i="2"/>
  <c r="M211" i="2"/>
  <c r="L211" i="2"/>
  <c r="S122" i="2"/>
  <c r="R122" i="2"/>
  <c r="Q122" i="2"/>
  <c r="P122" i="2"/>
  <c r="N122" i="2"/>
  <c r="M122" i="2"/>
  <c r="L122" i="2"/>
  <c r="S210" i="2"/>
  <c r="R210" i="2"/>
  <c r="Q210" i="2"/>
  <c r="P210" i="2"/>
  <c r="O210" i="2"/>
  <c r="N210" i="2"/>
  <c r="M210" i="2"/>
  <c r="L210" i="2"/>
  <c r="S121" i="2"/>
  <c r="R121" i="2"/>
  <c r="Q121" i="2"/>
  <c r="P121" i="2"/>
  <c r="N121" i="2"/>
  <c r="M121" i="2"/>
  <c r="L121" i="2"/>
  <c r="S212" i="2"/>
  <c r="R212" i="2"/>
  <c r="Q212" i="2"/>
  <c r="P212" i="2"/>
  <c r="O212" i="2"/>
  <c r="N212" i="2"/>
  <c r="M212" i="2"/>
  <c r="L212" i="2"/>
  <c r="S120" i="2"/>
  <c r="R120" i="2"/>
  <c r="Q120" i="2"/>
  <c r="P120" i="2"/>
  <c r="N120" i="2"/>
  <c r="M120" i="2"/>
  <c r="L120" i="2"/>
  <c r="S185" i="2"/>
  <c r="R185" i="2"/>
  <c r="Q185" i="2"/>
  <c r="P185" i="2"/>
  <c r="O185" i="2"/>
  <c r="N185" i="2"/>
  <c r="M185" i="2"/>
  <c r="L185" i="2"/>
  <c r="S137" i="2"/>
  <c r="R137" i="2"/>
  <c r="Q137" i="2"/>
  <c r="P137" i="2"/>
  <c r="N137" i="2"/>
  <c r="M137" i="2"/>
  <c r="L137" i="2"/>
  <c r="S184" i="2"/>
  <c r="R184" i="2"/>
  <c r="Q184" i="2"/>
  <c r="P184" i="2"/>
  <c r="O184" i="2"/>
  <c r="N184" i="2"/>
  <c r="M184" i="2"/>
  <c r="L184" i="2"/>
  <c r="S136" i="2"/>
  <c r="R136" i="2"/>
  <c r="Q136" i="2"/>
  <c r="P136" i="2"/>
  <c r="N136" i="2"/>
  <c r="M136" i="2"/>
  <c r="L136" i="2"/>
  <c r="S183" i="2"/>
  <c r="R183" i="2"/>
  <c r="Q183" i="2"/>
  <c r="P183" i="2"/>
  <c r="O183" i="2"/>
  <c r="N183" i="2"/>
  <c r="M183" i="2"/>
  <c r="L183" i="2"/>
  <c r="S135" i="2"/>
  <c r="R135" i="2"/>
  <c r="Q135" i="2"/>
  <c r="P135" i="2"/>
  <c r="N135" i="2"/>
  <c r="M135" i="2"/>
  <c r="L135" i="2"/>
  <c r="S188" i="2"/>
  <c r="R188" i="2"/>
  <c r="Q188" i="2"/>
  <c r="P188" i="2"/>
  <c r="O188" i="2"/>
  <c r="N188" i="2"/>
  <c r="M188" i="2"/>
  <c r="L188" i="2"/>
  <c r="S134" i="2"/>
  <c r="R134" i="2"/>
  <c r="Q134" i="2"/>
  <c r="P134" i="2"/>
  <c r="N134" i="2"/>
  <c r="M134" i="2"/>
  <c r="L134" i="2"/>
  <c r="S187" i="2"/>
  <c r="R187" i="2"/>
  <c r="Q187" i="2"/>
  <c r="P187" i="2"/>
  <c r="O187" i="2"/>
  <c r="N187" i="2"/>
  <c r="M187" i="2"/>
  <c r="L187" i="2"/>
  <c r="S133" i="2"/>
  <c r="R133" i="2"/>
  <c r="Q133" i="2"/>
  <c r="P133" i="2"/>
  <c r="N133" i="2"/>
  <c r="M133" i="2"/>
  <c r="L133" i="2"/>
  <c r="S186" i="2"/>
  <c r="R186" i="2"/>
  <c r="Q186" i="2"/>
  <c r="P186" i="2"/>
  <c r="O186" i="2"/>
  <c r="N186" i="2"/>
  <c r="M186" i="2"/>
  <c r="L186" i="2"/>
  <c r="S132" i="2"/>
  <c r="R132" i="2"/>
  <c r="Q132" i="2"/>
  <c r="P132" i="2"/>
  <c r="N132" i="2"/>
  <c r="M132" i="2"/>
  <c r="L132" i="2"/>
  <c r="S441" i="2"/>
  <c r="R441" i="2"/>
  <c r="Q441" i="2"/>
  <c r="P441" i="2"/>
  <c r="O441" i="2"/>
  <c r="N441" i="2"/>
  <c r="M441" i="2"/>
  <c r="L441" i="2"/>
  <c r="S426" i="2"/>
  <c r="R426" i="2"/>
  <c r="Q426" i="2"/>
  <c r="P426" i="2"/>
  <c r="O426" i="2"/>
  <c r="N426" i="2"/>
  <c r="M426" i="2"/>
  <c r="L426" i="2"/>
  <c r="S440" i="2"/>
  <c r="R440" i="2"/>
  <c r="Q440" i="2"/>
  <c r="P440" i="2"/>
  <c r="O440" i="2"/>
  <c r="N440" i="2"/>
  <c r="M440" i="2"/>
  <c r="L440" i="2"/>
  <c r="S425" i="2"/>
  <c r="R425" i="2"/>
  <c r="Q425" i="2"/>
  <c r="P425" i="2"/>
  <c r="O425" i="2"/>
  <c r="N425" i="2"/>
  <c r="M425" i="2"/>
  <c r="L425" i="2"/>
  <c r="S439" i="2"/>
  <c r="R439" i="2"/>
  <c r="Q439" i="2"/>
  <c r="P439" i="2"/>
  <c r="O439" i="2"/>
  <c r="N439" i="2"/>
  <c r="M439" i="2"/>
  <c r="L439" i="2"/>
  <c r="S424" i="2"/>
  <c r="R424" i="2"/>
  <c r="Q424" i="2"/>
  <c r="P424" i="2"/>
  <c r="O424" i="2"/>
  <c r="N424" i="2"/>
  <c r="M424" i="2"/>
  <c r="L424" i="2"/>
  <c r="S123" i="2"/>
  <c r="R123" i="2"/>
  <c r="Q123" i="2"/>
  <c r="P123" i="2"/>
  <c r="N123" i="2"/>
  <c r="M123" i="2"/>
  <c r="L123" i="2"/>
  <c r="S131" i="2"/>
  <c r="R131" i="2"/>
  <c r="Q131" i="2"/>
  <c r="P131" i="2"/>
  <c r="N131" i="2"/>
  <c r="M131" i="2"/>
  <c r="L131" i="2"/>
  <c r="S130" i="2"/>
  <c r="R130" i="2"/>
  <c r="Q130" i="2"/>
  <c r="P130" i="2"/>
  <c r="N130" i="2"/>
  <c r="M130" i="2"/>
  <c r="L130" i="2"/>
  <c r="S124" i="2"/>
  <c r="R124" i="2"/>
  <c r="Q124" i="2"/>
  <c r="P124" i="2"/>
  <c r="N124" i="2"/>
  <c r="M124" i="2"/>
  <c r="L124" i="2"/>
  <c r="S128" i="2"/>
  <c r="R128" i="2"/>
  <c r="Q128" i="2"/>
  <c r="P128" i="2"/>
  <c r="N128" i="2"/>
  <c r="M128" i="2"/>
  <c r="L128" i="2"/>
  <c r="S127" i="2"/>
  <c r="R127" i="2"/>
  <c r="Q127" i="2"/>
  <c r="P127" i="2"/>
  <c r="N127" i="2"/>
  <c r="M127" i="2"/>
  <c r="L127" i="2"/>
  <c r="S125" i="2"/>
  <c r="R125" i="2"/>
  <c r="Q125" i="2"/>
  <c r="P125" i="2"/>
  <c r="N125" i="2"/>
  <c r="M125" i="2"/>
  <c r="L125" i="2"/>
  <c r="S126" i="2"/>
  <c r="R126" i="2"/>
  <c r="Q126" i="2"/>
  <c r="P126" i="2"/>
  <c r="N126" i="2"/>
  <c r="M126" i="2"/>
  <c r="L126" i="2"/>
  <c r="S129" i="2"/>
  <c r="R129" i="2"/>
  <c r="Q129" i="2"/>
  <c r="P129" i="2"/>
  <c r="N129" i="2"/>
  <c r="M129" i="2"/>
  <c r="L129" i="2"/>
  <c r="S146" i="2"/>
  <c r="R146" i="2"/>
  <c r="Q146" i="2"/>
  <c r="P146" i="2"/>
  <c r="N146" i="2"/>
  <c r="M146" i="2"/>
  <c r="L146" i="2"/>
  <c r="S145" i="2"/>
  <c r="R145" i="2"/>
  <c r="Q145" i="2"/>
  <c r="P145" i="2"/>
  <c r="N145" i="2"/>
  <c r="M145" i="2"/>
  <c r="L145" i="2"/>
  <c r="S144" i="2"/>
  <c r="R144" i="2"/>
  <c r="Q144" i="2"/>
  <c r="P144" i="2"/>
  <c r="N144" i="2"/>
  <c r="M144" i="2"/>
  <c r="L144" i="2"/>
  <c r="S143" i="2"/>
  <c r="R143" i="2"/>
  <c r="Q143" i="2"/>
  <c r="P143" i="2"/>
  <c r="N143" i="2"/>
  <c r="M143" i="2"/>
  <c r="L143" i="2"/>
  <c r="S142" i="2"/>
  <c r="R142" i="2"/>
  <c r="Q142" i="2"/>
  <c r="P142" i="2"/>
  <c r="N142" i="2"/>
  <c r="M142" i="2"/>
  <c r="L142" i="2"/>
  <c r="S141" i="2"/>
  <c r="R141" i="2"/>
  <c r="Q141" i="2"/>
  <c r="P141" i="2"/>
  <c r="N141" i="2"/>
  <c r="M141" i="2"/>
  <c r="L141" i="2"/>
  <c r="S140" i="2"/>
  <c r="R140" i="2"/>
  <c r="Q140" i="2"/>
  <c r="P140" i="2"/>
  <c r="N140" i="2"/>
  <c r="M140" i="2"/>
  <c r="L140" i="2"/>
  <c r="S139" i="2"/>
  <c r="R139" i="2"/>
  <c r="Q139" i="2"/>
  <c r="P139" i="2"/>
  <c r="N139" i="2"/>
  <c r="M139" i="2"/>
  <c r="L139" i="2"/>
  <c r="S138" i="2"/>
  <c r="R138" i="2"/>
  <c r="Q138" i="2"/>
  <c r="P138" i="2"/>
  <c r="N138" i="2"/>
  <c r="M138" i="2"/>
  <c r="L138" i="2"/>
  <c r="S155" i="2"/>
  <c r="R155" i="2"/>
  <c r="Q155" i="2"/>
  <c r="P155" i="2"/>
  <c r="N155" i="2"/>
  <c r="M155" i="2"/>
  <c r="L155" i="2"/>
  <c r="S154" i="2"/>
  <c r="R154" i="2"/>
  <c r="Q154" i="2"/>
  <c r="P154" i="2"/>
  <c r="N154" i="2"/>
  <c r="M154" i="2"/>
  <c r="L154" i="2"/>
  <c r="S153" i="2"/>
  <c r="R153" i="2"/>
  <c r="Q153" i="2"/>
  <c r="P153" i="2"/>
  <c r="N153" i="2"/>
  <c r="M153" i="2"/>
  <c r="L153" i="2"/>
  <c r="S152" i="2"/>
  <c r="R152" i="2"/>
  <c r="P152" i="2"/>
  <c r="N152" i="2"/>
  <c r="M152" i="2"/>
  <c r="L152" i="2"/>
  <c r="S151" i="2"/>
  <c r="R151" i="2"/>
  <c r="Q151" i="2"/>
  <c r="P151" i="2"/>
  <c r="N151" i="2"/>
  <c r="M151" i="2"/>
  <c r="L151" i="2"/>
  <c r="S150" i="2"/>
  <c r="R150" i="2"/>
  <c r="Q150" i="2"/>
  <c r="P150" i="2"/>
  <c r="N150" i="2"/>
  <c r="M150" i="2"/>
  <c r="L150" i="2"/>
  <c r="S149" i="2"/>
  <c r="R149" i="2"/>
  <c r="Q149" i="2"/>
  <c r="P149" i="2"/>
  <c r="N149" i="2"/>
  <c r="M149" i="2"/>
  <c r="L149" i="2"/>
  <c r="S148" i="2"/>
  <c r="R148" i="2"/>
  <c r="Q148" i="2"/>
  <c r="P148" i="2"/>
  <c r="N148" i="2"/>
  <c r="M148" i="2"/>
  <c r="L148" i="2"/>
  <c r="S147" i="2"/>
  <c r="R147" i="2"/>
  <c r="Q147" i="2"/>
  <c r="P147" i="2"/>
  <c r="N147" i="2"/>
  <c r="M147" i="2"/>
  <c r="L147" i="2"/>
  <c r="S437" i="2"/>
  <c r="R437" i="2"/>
  <c r="Q437" i="2"/>
  <c r="P437" i="2"/>
  <c r="O437" i="2"/>
  <c r="N437" i="2"/>
  <c r="M437" i="2"/>
  <c r="L437" i="2"/>
  <c r="S436" i="2"/>
  <c r="R436" i="2"/>
  <c r="Q436" i="2"/>
  <c r="P436" i="2"/>
  <c r="O436" i="2"/>
  <c r="N436" i="2"/>
  <c r="M436" i="2"/>
  <c r="L436" i="2"/>
  <c r="S435" i="2"/>
  <c r="R435" i="2"/>
  <c r="Q435" i="2"/>
  <c r="P435" i="2"/>
  <c r="O435" i="2"/>
  <c r="N435" i="2"/>
  <c r="M435" i="2"/>
  <c r="L435" i="2"/>
  <c r="S434" i="2"/>
  <c r="R434" i="2"/>
  <c r="Q434" i="2"/>
  <c r="P434" i="2"/>
  <c r="O434" i="2"/>
  <c r="N434" i="2"/>
  <c r="M434" i="2"/>
  <c r="L434" i="2"/>
  <c r="S433" i="2"/>
  <c r="R433" i="2"/>
  <c r="Q433" i="2"/>
  <c r="P433" i="2"/>
  <c r="O433" i="2"/>
  <c r="N433" i="2"/>
  <c r="M433" i="2"/>
  <c r="L433" i="2"/>
  <c r="S312" i="2"/>
  <c r="R312" i="2"/>
  <c r="Q312" i="2"/>
  <c r="P312" i="2"/>
  <c r="O312" i="2"/>
  <c r="N312" i="2"/>
  <c r="M312" i="2"/>
  <c r="L312" i="2"/>
  <c r="S80" i="2"/>
  <c r="R80" i="2"/>
  <c r="Q80" i="2"/>
  <c r="P80" i="2"/>
  <c r="N80" i="2"/>
  <c r="M80" i="2"/>
  <c r="L80" i="2"/>
  <c r="S310" i="2"/>
  <c r="R310" i="2"/>
  <c r="Q310" i="2"/>
  <c r="P310" i="2"/>
  <c r="O310" i="2"/>
  <c r="N310" i="2"/>
  <c r="M310" i="2"/>
  <c r="L310" i="2"/>
  <c r="S81" i="2"/>
  <c r="R81" i="2"/>
  <c r="Q81" i="2"/>
  <c r="P81" i="2"/>
  <c r="N81" i="2"/>
  <c r="M81" i="2"/>
  <c r="L81" i="2"/>
  <c r="S309" i="2"/>
  <c r="R309" i="2"/>
  <c r="Q309" i="2"/>
  <c r="P309" i="2"/>
  <c r="O309" i="2"/>
  <c r="N309" i="2"/>
  <c r="M309" i="2"/>
  <c r="L309" i="2"/>
  <c r="S79" i="2"/>
  <c r="R79" i="2"/>
  <c r="Q79" i="2"/>
  <c r="P79" i="2"/>
  <c r="N79" i="2"/>
  <c r="M79" i="2"/>
  <c r="L79" i="2"/>
  <c r="S311" i="2"/>
  <c r="R311" i="2"/>
  <c r="Q311" i="2"/>
  <c r="P311" i="2"/>
  <c r="O311" i="2"/>
  <c r="N311" i="2"/>
  <c r="M311" i="2"/>
  <c r="L311" i="2"/>
  <c r="S82" i="2"/>
  <c r="R82" i="2"/>
  <c r="Q82" i="2"/>
  <c r="P82" i="2"/>
  <c r="N82" i="2"/>
  <c r="M82" i="2"/>
  <c r="L82" i="2"/>
  <c r="S301" i="2"/>
  <c r="R301" i="2"/>
  <c r="Q301" i="2"/>
  <c r="P301" i="2"/>
  <c r="O301" i="2"/>
  <c r="N301" i="2"/>
  <c r="M301" i="2"/>
  <c r="L301" i="2"/>
  <c r="S86" i="2"/>
  <c r="R86" i="2"/>
  <c r="Q86" i="2"/>
  <c r="P86" i="2"/>
  <c r="N86" i="2"/>
  <c r="M86" i="2"/>
  <c r="L86" i="2"/>
  <c r="S300" i="2"/>
  <c r="R300" i="2"/>
  <c r="Q300" i="2"/>
  <c r="P300" i="2"/>
  <c r="O300" i="2"/>
  <c r="N300" i="2"/>
  <c r="M300" i="2"/>
  <c r="L300" i="2"/>
  <c r="S85" i="2"/>
  <c r="R85" i="2"/>
  <c r="Q85" i="2"/>
  <c r="P85" i="2"/>
  <c r="N85" i="2"/>
  <c r="M85" i="2"/>
  <c r="L85" i="2"/>
  <c r="S299" i="2"/>
  <c r="R299" i="2"/>
  <c r="Q299" i="2"/>
  <c r="P299" i="2"/>
  <c r="O299" i="2"/>
  <c r="N299" i="2"/>
  <c r="M299" i="2"/>
  <c r="L299" i="2"/>
  <c r="S84" i="2"/>
  <c r="R84" i="2"/>
  <c r="Q84" i="2"/>
  <c r="P84" i="2"/>
  <c r="N84" i="2"/>
  <c r="M84" i="2"/>
  <c r="L84" i="2"/>
  <c r="S298" i="2"/>
  <c r="R298" i="2"/>
  <c r="Q298" i="2"/>
  <c r="P298" i="2"/>
  <c r="O298" i="2"/>
  <c r="N298" i="2"/>
  <c r="M298" i="2"/>
  <c r="L298" i="2"/>
  <c r="S83" i="2"/>
  <c r="R83" i="2"/>
  <c r="Q83" i="2"/>
  <c r="P83" i="2"/>
  <c r="N83" i="2"/>
  <c r="M83" i="2"/>
  <c r="L83" i="2"/>
  <c r="S297" i="2"/>
  <c r="R297" i="2"/>
  <c r="Q297" i="2"/>
  <c r="P297" i="2"/>
  <c r="O297" i="2"/>
  <c r="N297" i="2"/>
  <c r="M297" i="2"/>
  <c r="L297" i="2"/>
  <c r="S90" i="2"/>
  <c r="R90" i="2"/>
  <c r="Q90" i="2"/>
  <c r="P90" i="2"/>
  <c r="N90" i="2"/>
  <c r="M90" i="2"/>
  <c r="L90" i="2"/>
  <c r="S296" i="2"/>
  <c r="R296" i="2"/>
  <c r="Q296" i="2"/>
  <c r="P296" i="2"/>
  <c r="O296" i="2"/>
  <c r="N296" i="2"/>
  <c r="M296" i="2"/>
  <c r="L296" i="2"/>
  <c r="S89" i="2"/>
  <c r="R89" i="2"/>
  <c r="Q89" i="2"/>
  <c r="P89" i="2"/>
  <c r="N89" i="2"/>
  <c r="M89" i="2"/>
  <c r="L89" i="2"/>
  <c r="S295" i="2"/>
  <c r="R295" i="2"/>
  <c r="Q295" i="2"/>
  <c r="P295" i="2"/>
  <c r="O295" i="2"/>
  <c r="N295" i="2"/>
  <c r="M295" i="2"/>
  <c r="L295" i="2"/>
  <c r="S88" i="2"/>
  <c r="R88" i="2"/>
  <c r="Q88" i="2"/>
  <c r="P88" i="2"/>
  <c r="N88" i="2"/>
  <c r="M88" i="2"/>
  <c r="L88" i="2"/>
  <c r="S294" i="2"/>
  <c r="R294" i="2"/>
  <c r="Q294" i="2"/>
  <c r="P294" i="2"/>
  <c r="O294" i="2"/>
  <c r="N294" i="2"/>
  <c r="M294" i="2"/>
  <c r="L294" i="2"/>
  <c r="S87" i="2"/>
  <c r="R87" i="2"/>
  <c r="Q87" i="2"/>
  <c r="P87" i="2"/>
  <c r="N87" i="2"/>
  <c r="M87" i="2"/>
  <c r="L87" i="2"/>
  <c r="S344" i="2"/>
  <c r="R344" i="2"/>
  <c r="Q344" i="2"/>
  <c r="P344" i="2"/>
  <c r="O344" i="2"/>
  <c r="N344" i="2"/>
  <c r="M344" i="2"/>
  <c r="L344" i="2"/>
  <c r="S343" i="2"/>
  <c r="R343" i="2"/>
  <c r="Q343" i="2"/>
  <c r="P343" i="2"/>
  <c r="O343" i="2"/>
  <c r="N343" i="2"/>
  <c r="M343" i="2"/>
  <c r="L343" i="2"/>
  <c r="S342" i="2"/>
  <c r="R342" i="2"/>
  <c r="Q342" i="2"/>
  <c r="P342" i="2"/>
  <c r="O342" i="2"/>
  <c r="N342" i="2"/>
  <c r="M342" i="2"/>
  <c r="L342" i="2"/>
  <c r="S341" i="2"/>
  <c r="R341" i="2"/>
  <c r="Q341" i="2"/>
  <c r="P341" i="2"/>
  <c r="O341" i="2"/>
  <c r="N341" i="2"/>
  <c r="M341" i="2"/>
  <c r="L341" i="2"/>
  <c r="S23" i="2"/>
  <c r="R23" i="2"/>
  <c r="Q23" i="2"/>
  <c r="P23" i="2"/>
  <c r="S448" i="2"/>
  <c r="R448" i="2"/>
  <c r="Q448" i="2"/>
  <c r="P448" i="2"/>
  <c r="S26" i="2"/>
  <c r="R26" i="2"/>
  <c r="Q26" i="2"/>
  <c r="P26" i="2"/>
  <c r="N26" i="2"/>
  <c r="M26" i="2"/>
  <c r="L26" i="2"/>
  <c r="S447" i="2"/>
  <c r="R447" i="2"/>
  <c r="Q447" i="2"/>
  <c r="P447" i="2"/>
  <c r="S28" i="2"/>
  <c r="R28" i="2"/>
  <c r="Q28" i="2"/>
  <c r="P28" i="2"/>
  <c r="N28" i="2"/>
  <c r="M28" i="2"/>
  <c r="L28" i="2"/>
  <c r="S446" i="2"/>
  <c r="R446" i="2"/>
  <c r="Q446" i="2"/>
  <c r="P446" i="2"/>
  <c r="S24" i="2"/>
  <c r="R24" i="2"/>
  <c r="Q24" i="2"/>
  <c r="P24" i="2"/>
  <c r="N24" i="2"/>
  <c r="M24" i="2"/>
  <c r="L24" i="2"/>
  <c r="S445" i="2"/>
  <c r="R445" i="2"/>
  <c r="Q445" i="2"/>
  <c r="P445" i="2"/>
  <c r="S27" i="2"/>
  <c r="R27" i="2"/>
  <c r="Q27" i="2"/>
  <c r="P27" i="2"/>
  <c r="N27" i="2"/>
  <c r="M27" i="2"/>
  <c r="L27" i="2"/>
  <c r="S444" i="2"/>
  <c r="R444" i="2"/>
  <c r="Q444" i="2"/>
  <c r="P444" i="2"/>
  <c r="S25" i="2"/>
  <c r="R25" i="2"/>
  <c r="Q25" i="2"/>
  <c r="P25" i="2"/>
  <c r="N25" i="2"/>
  <c r="M25" i="2"/>
  <c r="L25" i="2"/>
  <c r="S114" i="2"/>
  <c r="Q114" i="2"/>
  <c r="P114" i="2"/>
  <c r="N114" i="2"/>
  <c r="M114" i="2"/>
  <c r="L114" i="2"/>
  <c r="S48" i="2"/>
  <c r="R48" i="2"/>
  <c r="Q48" i="2"/>
  <c r="P48" i="2"/>
  <c r="N48" i="2"/>
  <c r="M48" i="2"/>
  <c r="L48" i="2"/>
  <c r="S113" i="2"/>
  <c r="R113" i="2"/>
  <c r="Q113" i="2"/>
  <c r="P113" i="2"/>
  <c r="N113" i="2"/>
  <c r="M113" i="2"/>
  <c r="L113" i="2"/>
  <c r="S47" i="2"/>
  <c r="R47" i="2"/>
  <c r="Q47" i="2"/>
  <c r="P47" i="2"/>
  <c r="N47" i="2"/>
  <c r="M47" i="2"/>
  <c r="L47" i="2"/>
  <c r="S112" i="2"/>
  <c r="R112" i="2"/>
  <c r="Q112" i="2"/>
  <c r="P112" i="2"/>
  <c r="N112" i="2"/>
  <c r="M112" i="2"/>
  <c r="L112" i="2"/>
  <c r="S46" i="2"/>
  <c r="R46" i="2"/>
  <c r="Q46" i="2"/>
  <c r="P46" i="2"/>
  <c r="N46" i="2"/>
  <c r="M46" i="2"/>
  <c r="L46" i="2"/>
  <c r="S111" i="2"/>
  <c r="R111" i="2"/>
  <c r="Q111" i="2"/>
  <c r="P111" i="2"/>
  <c r="N111" i="2"/>
  <c r="M111" i="2"/>
  <c r="L111" i="2"/>
  <c r="S45" i="2"/>
  <c r="R45" i="2"/>
  <c r="Q45" i="2"/>
  <c r="P45" i="2"/>
  <c r="N45" i="2"/>
  <c r="M45" i="2"/>
  <c r="L45" i="2"/>
  <c r="S110" i="2"/>
  <c r="R110" i="2"/>
  <c r="Q110" i="2"/>
  <c r="P110" i="2"/>
  <c r="N110" i="2"/>
  <c r="M110" i="2"/>
  <c r="L110" i="2"/>
  <c r="S44" i="2"/>
  <c r="R44" i="2"/>
  <c r="Q44" i="2"/>
  <c r="P44" i="2"/>
  <c r="N44" i="2"/>
  <c r="M44" i="2"/>
  <c r="L44" i="2"/>
  <c r="S119" i="2"/>
  <c r="R119" i="2"/>
  <c r="Q119" i="2"/>
  <c r="P119" i="2"/>
  <c r="N119" i="2"/>
  <c r="M119" i="2"/>
  <c r="L119" i="2"/>
  <c r="S43" i="2"/>
  <c r="R43" i="2"/>
  <c r="Q43" i="2"/>
  <c r="P43" i="2"/>
  <c r="N43" i="2"/>
  <c r="M43" i="2"/>
  <c r="L43" i="2"/>
  <c r="S118" i="2"/>
  <c r="R118" i="2"/>
  <c r="Q118" i="2"/>
  <c r="P118" i="2"/>
  <c r="N118" i="2"/>
  <c r="M118" i="2"/>
  <c r="L118" i="2"/>
  <c r="S42" i="2"/>
  <c r="R42" i="2"/>
  <c r="Q42" i="2"/>
  <c r="P42" i="2"/>
  <c r="N42" i="2"/>
  <c r="M42" i="2"/>
  <c r="L42" i="2"/>
  <c r="S117" i="2"/>
  <c r="R117" i="2"/>
  <c r="Q117" i="2"/>
  <c r="P117" i="2"/>
  <c r="N117" i="2"/>
  <c r="M117" i="2"/>
  <c r="L117" i="2"/>
  <c r="S41" i="2"/>
  <c r="R41" i="2"/>
  <c r="Q41" i="2"/>
  <c r="P41" i="2"/>
  <c r="N41" i="2"/>
  <c r="M41" i="2"/>
  <c r="L41" i="2"/>
  <c r="S116" i="2"/>
  <c r="R116" i="2"/>
  <c r="Q116" i="2"/>
  <c r="P116" i="2"/>
  <c r="N116" i="2"/>
  <c r="M116" i="2"/>
  <c r="L116" i="2"/>
  <c r="S40" i="2"/>
  <c r="R40" i="2"/>
  <c r="Q40" i="2"/>
  <c r="P40" i="2"/>
  <c r="N40" i="2"/>
  <c r="M40" i="2"/>
  <c r="L40" i="2"/>
  <c r="S115" i="2"/>
  <c r="R115" i="2"/>
  <c r="Q115" i="2"/>
  <c r="P115" i="2"/>
  <c r="N115" i="2"/>
  <c r="M115" i="2"/>
  <c r="L115" i="2"/>
  <c r="S39" i="2"/>
  <c r="R39" i="2"/>
  <c r="Q39" i="2"/>
  <c r="P39" i="2"/>
  <c r="N39" i="2"/>
  <c r="M39" i="2"/>
  <c r="L39" i="2"/>
  <c r="S384" i="2"/>
  <c r="R384" i="2"/>
  <c r="Q384" i="2"/>
  <c r="P384" i="2"/>
  <c r="O384" i="2"/>
  <c r="N384" i="2"/>
  <c r="M384" i="2"/>
  <c r="L384" i="2"/>
  <c r="S368" i="2"/>
  <c r="R368" i="2"/>
  <c r="Q368" i="2"/>
  <c r="P368" i="2"/>
  <c r="O368" i="2"/>
  <c r="N368" i="2"/>
  <c r="M368" i="2"/>
  <c r="L368" i="2"/>
  <c r="S383" i="2"/>
  <c r="R383" i="2"/>
  <c r="Q383" i="2"/>
  <c r="P383" i="2"/>
  <c r="O383" i="2"/>
  <c r="N383" i="2"/>
  <c r="M383" i="2"/>
  <c r="L383" i="2"/>
  <c r="S367" i="2"/>
  <c r="R367" i="2"/>
  <c r="Q367" i="2"/>
  <c r="P367" i="2"/>
  <c r="O367" i="2"/>
  <c r="N367" i="2"/>
  <c r="M367" i="2"/>
  <c r="L367" i="2"/>
  <c r="R382" i="2"/>
  <c r="Q382" i="2"/>
  <c r="P382" i="2"/>
  <c r="O382" i="2"/>
  <c r="N382" i="2"/>
  <c r="M382" i="2"/>
  <c r="L382" i="2"/>
  <c r="S366" i="2"/>
  <c r="R366" i="2"/>
  <c r="Q366" i="2"/>
  <c r="P366" i="2"/>
  <c r="O366" i="2"/>
  <c r="N366" i="2"/>
  <c r="M366" i="2"/>
  <c r="L366" i="2"/>
  <c r="S381" i="2"/>
  <c r="R381" i="2"/>
  <c r="Q381" i="2"/>
  <c r="P381" i="2"/>
  <c r="O381" i="2"/>
  <c r="N381" i="2"/>
  <c r="M381" i="2"/>
  <c r="L381" i="2"/>
  <c r="S365" i="2"/>
  <c r="R365" i="2"/>
  <c r="Q365" i="2"/>
  <c r="P365" i="2"/>
  <c r="O365" i="2"/>
  <c r="N365" i="2"/>
  <c r="M365" i="2"/>
  <c r="L365" i="2"/>
  <c r="S380" i="2"/>
  <c r="R380" i="2"/>
  <c r="Q380" i="2"/>
  <c r="P380" i="2"/>
  <c r="O380" i="2"/>
  <c r="N380" i="2"/>
  <c r="M380" i="2"/>
  <c r="L380" i="2"/>
  <c r="S364" i="2"/>
  <c r="R364" i="2"/>
  <c r="Q364" i="2"/>
  <c r="P364" i="2"/>
  <c r="O364" i="2"/>
  <c r="N364" i="2"/>
  <c r="M364" i="2"/>
  <c r="L364" i="2"/>
  <c r="S278" i="2"/>
  <c r="R278" i="2"/>
  <c r="Q278" i="2"/>
  <c r="P278" i="2"/>
  <c r="O278" i="2"/>
  <c r="N278" i="2"/>
  <c r="M278" i="2"/>
  <c r="S4" i="2"/>
  <c r="R4" i="2"/>
  <c r="Q4" i="2"/>
  <c r="P4" i="2"/>
  <c r="N4" i="2"/>
  <c r="M4" i="2"/>
  <c r="L4" i="2"/>
  <c r="S275" i="2"/>
  <c r="R275" i="2"/>
  <c r="Q275" i="2"/>
  <c r="P275" i="2"/>
  <c r="O275" i="2"/>
  <c r="N275" i="2"/>
  <c r="M275" i="2"/>
  <c r="S3" i="2"/>
  <c r="R3" i="2"/>
  <c r="Q3" i="2"/>
  <c r="P3" i="2"/>
  <c r="N3" i="2"/>
  <c r="M3" i="2"/>
  <c r="L3" i="2"/>
  <c r="S276" i="2"/>
  <c r="R276" i="2"/>
  <c r="Q276" i="2"/>
  <c r="P276" i="2"/>
  <c r="O276" i="2"/>
  <c r="N276" i="2"/>
  <c r="M276" i="2"/>
  <c r="S6" i="2"/>
  <c r="R6" i="2"/>
  <c r="Q6" i="2"/>
  <c r="P6" i="2"/>
  <c r="N6" i="2"/>
  <c r="M6" i="2"/>
  <c r="L6" i="2"/>
  <c r="S277" i="2"/>
  <c r="R277" i="2"/>
  <c r="Q277" i="2"/>
  <c r="P277" i="2"/>
  <c r="O277" i="2"/>
  <c r="N277" i="2"/>
  <c r="M277" i="2"/>
  <c r="S5" i="2"/>
  <c r="R5" i="2"/>
  <c r="Q5" i="2"/>
  <c r="P5" i="2"/>
  <c r="N5" i="2"/>
  <c r="M5" i="2"/>
  <c r="L5" i="2"/>
  <c r="S226" i="2"/>
  <c r="R226" i="2"/>
  <c r="Q226" i="2"/>
  <c r="P226" i="2"/>
  <c r="O226" i="2"/>
  <c r="N226" i="2"/>
  <c r="M226" i="2"/>
  <c r="L226" i="2"/>
  <c r="S10" i="2"/>
  <c r="R10" i="2"/>
  <c r="Q10" i="2"/>
  <c r="P10" i="2"/>
  <c r="N10" i="2"/>
  <c r="M10" i="2"/>
  <c r="L10" i="2"/>
  <c r="S225" i="2"/>
  <c r="R225" i="2"/>
  <c r="Q225" i="2"/>
  <c r="P225" i="2"/>
  <c r="O225" i="2"/>
  <c r="N225" i="2"/>
  <c r="M225" i="2"/>
  <c r="L225" i="2"/>
  <c r="S9" i="2"/>
  <c r="R9" i="2"/>
  <c r="Q9" i="2"/>
  <c r="P9" i="2"/>
  <c r="N9" i="2"/>
  <c r="M9" i="2"/>
  <c r="L9" i="2"/>
  <c r="S224" i="2"/>
  <c r="R224" i="2"/>
  <c r="Q224" i="2"/>
  <c r="P224" i="2"/>
  <c r="O224" i="2"/>
  <c r="N224" i="2"/>
  <c r="M224" i="2"/>
  <c r="L224" i="2"/>
  <c r="S8" i="2"/>
  <c r="R8" i="2"/>
  <c r="Q8" i="2"/>
  <c r="P8" i="2"/>
  <c r="N8" i="2"/>
  <c r="M8" i="2"/>
  <c r="L8" i="2"/>
  <c r="S223" i="2"/>
  <c r="R223" i="2"/>
  <c r="Q223" i="2"/>
  <c r="P223" i="2"/>
  <c r="O223" i="2"/>
  <c r="N223" i="2"/>
  <c r="M223" i="2"/>
  <c r="L223" i="2"/>
  <c r="S7" i="2"/>
  <c r="R7" i="2"/>
  <c r="Q7" i="2"/>
  <c r="P7" i="2"/>
  <c r="N7" i="2"/>
  <c r="M7" i="2"/>
  <c r="L7" i="2"/>
  <c r="S221" i="2"/>
  <c r="R221" i="2"/>
  <c r="Q221" i="2"/>
  <c r="P221" i="2"/>
  <c r="O221" i="2"/>
  <c r="N221" i="2"/>
  <c r="M221" i="2"/>
  <c r="L221" i="2"/>
  <c r="S16" i="2"/>
  <c r="R16" i="2"/>
  <c r="Q16" i="2"/>
  <c r="P16" i="2"/>
  <c r="N16" i="2"/>
  <c r="M16" i="2"/>
  <c r="L16" i="2"/>
  <c r="S220" i="2"/>
  <c r="R220" i="2"/>
  <c r="Q220" i="2"/>
  <c r="P220" i="2"/>
  <c r="O220" i="2"/>
  <c r="N220" i="2"/>
  <c r="M220" i="2"/>
  <c r="L220" i="2"/>
  <c r="S15" i="2"/>
  <c r="R15" i="2"/>
  <c r="Q15" i="2"/>
  <c r="P15" i="2"/>
  <c r="N15" i="2"/>
  <c r="M15" i="2"/>
  <c r="L15" i="2"/>
  <c r="S219" i="2"/>
  <c r="R219" i="2"/>
  <c r="Q219" i="2"/>
  <c r="P219" i="2"/>
  <c r="O219" i="2"/>
  <c r="N219" i="2"/>
  <c r="M219" i="2"/>
  <c r="L219" i="2"/>
  <c r="S14" i="2"/>
  <c r="R14" i="2"/>
  <c r="Q14" i="2"/>
  <c r="P14" i="2"/>
  <c r="N14" i="2"/>
  <c r="M14" i="2"/>
  <c r="L14" i="2"/>
  <c r="S218" i="2"/>
  <c r="R218" i="2"/>
  <c r="Q218" i="2"/>
  <c r="P218" i="2"/>
  <c r="O218" i="2"/>
  <c r="N218" i="2"/>
  <c r="M218" i="2"/>
  <c r="L218" i="2"/>
  <c r="S13" i="2"/>
  <c r="R13" i="2"/>
  <c r="Q13" i="2"/>
  <c r="P13" i="2"/>
  <c r="N13" i="2"/>
  <c r="M13" i="2"/>
  <c r="L13" i="2"/>
  <c r="S392" i="2"/>
  <c r="R392" i="2"/>
  <c r="Q392" i="2"/>
  <c r="P392" i="2"/>
  <c r="O392" i="2"/>
  <c r="N392" i="2"/>
  <c r="M392" i="2"/>
  <c r="L392" i="2"/>
  <c r="S376" i="2"/>
  <c r="R376" i="2"/>
  <c r="Q376" i="2"/>
  <c r="P376" i="2"/>
  <c r="O376" i="2"/>
  <c r="N376" i="2"/>
  <c r="M376" i="2"/>
  <c r="L376" i="2"/>
  <c r="S391" i="2"/>
  <c r="R391" i="2"/>
  <c r="Q391" i="2"/>
  <c r="P391" i="2"/>
  <c r="O391" i="2"/>
  <c r="N391" i="2"/>
  <c r="M391" i="2"/>
  <c r="L391" i="2"/>
  <c r="S375" i="2"/>
  <c r="R375" i="2"/>
  <c r="Q375" i="2"/>
  <c r="P375" i="2"/>
  <c r="O375" i="2"/>
  <c r="N375" i="2"/>
  <c r="M375" i="2"/>
  <c r="L375" i="2"/>
  <c r="S390" i="2"/>
  <c r="R390" i="2"/>
  <c r="Q390" i="2"/>
  <c r="P390" i="2"/>
  <c r="O390" i="2"/>
  <c r="N390" i="2"/>
  <c r="M390" i="2"/>
  <c r="L390" i="2"/>
  <c r="S374" i="2"/>
  <c r="R374" i="2"/>
  <c r="Q374" i="2"/>
  <c r="P374" i="2"/>
  <c r="O374" i="2"/>
  <c r="N374" i="2"/>
  <c r="M374" i="2"/>
  <c r="L374" i="2"/>
  <c r="S389" i="2"/>
  <c r="R389" i="2"/>
  <c r="Q389" i="2"/>
  <c r="P389" i="2"/>
  <c r="O389" i="2"/>
  <c r="N389" i="2"/>
  <c r="M389" i="2"/>
  <c r="L389" i="2"/>
  <c r="S373" i="2"/>
  <c r="R373" i="2"/>
  <c r="Q373" i="2"/>
  <c r="P373" i="2"/>
  <c r="O373" i="2"/>
  <c r="N373" i="2"/>
  <c r="M373" i="2"/>
  <c r="L373" i="2"/>
  <c r="S95" i="2"/>
  <c r="R95" i="2"/>
  <c r="Q95" i="2"/>
  <c r="P95" i="2"/>
  <c r="N95" i="2"/>
  <c r="M95" i="2"/>
  <c r="L95" i="2"/>
  <c r="S20" i="2"/>
  <c r="R20" i="2"/>
  <c r="Q20" i="2"/>
  <c r="P20" i="2"/>
  <c r="N20" i="2"/>
  <c r="M20" i="2"/>
  <c r="L20" i="2"/>
  <c r="S94" i="2"/>
  <c r="R94" i="2"/>
  <c r="Q94" i="2"/>
  <c r="P94" i="2"/>
  <c r="N94" i="2"/>
  <c r="M94" i="2"/>
  <c r="L94" i="2"/>
  <c r="S19" i="2"/>
  <c r="R19" i="2"/>
  <c r="Q19" i="2"/>
  <c r="P19" i="2"/>
  <c r="N19" i="2"/>
  <c r="M19" i="2"/>
  <c r="L19" i="2"/>
  <c r="S92" i="2"/>
  <c r="R92" i="2"/>
  <c r="Q92" i="2"/>
  <c r="P92" i="2"/>
  <c r="N92" i="2"/>
  <c r="M92" i="2"/>
  <c r="L92" i="2"/>
  <c r="S22" i="2"/>
  <c r="R22" i="2"/>
  <c r="Q22" i="2"/>
  <c r="P22" i="2"/>
  <c r="N22" i="2"/>
  <c r="M22" i="2"/>
  <c r="L22" i="2"/>
  <c r="S93" i="2"/>
  <c r="R93" i="2"/>
  <c r="Q93" i="2"/>
  <c r="P93" i="2"/>
  <c r="N93" i="2"/>
  <c r="M93" i="2"/>
  <c r="L93" i="2"/>
  <c r="S21" i="2"/>
  <c r="R21" i="2"/>
  <c r="Q21" i="2"/>
  <c r="P21" i="2"/>
  <c r="N21" i="2"/>
  <c r="M21" i="2"/>
  <c r="L21" i="2"/>
  <c r="S91" i="2"/>
  <c r="R91" i="2"/>
  <c r="Q91" i="2"/>
  <c r="P91" i="2"/>
  <c r="N91" i="2"/>
  <c r="M91" i="2"/>
  <c r="L91" i="2"/>
  <c r="S18" i="2"/>
  <c r="R18" i="2"/>
  <c r="Q18" i="2"/>
  <c r="P18" i="2"/>
  <c r="N18" i="2"/>
  <c r="M18" i="2"/>
  <c r="L18" i="2"/>
  <c r="S78" i="2"/>
  <c r="R78" i="2"/>
  <c r="Q78" i="2"/>
  <c r="P78" i="2"/>
  <c r="N78" i="2"/>
  <c r="M78" i="2"/>
  <c r="L78" i="2"/>
  <c r="S33" i="2"/>
  <c r="R33" i="2"/>
  <c r="Q33" i="2"/>
  <c r="P33" i="2"/>
  <c r="N33" i="2"/>
  <c r="M33" i="2"/>
  <c r="L33" i="2"/>
  <c r="S77" i="2"/>
  <c r="R77" i="2"/>
  <c r="Q77" i="2"/>
  <c r="P77" i="2"/>
  <c r="N77" i="2"/>
  <c r="M77" i="2"/>
  <c r="L77" i="2"/>
  <c r="S32" i="2"/>
  <c r="R32" i="2"/>
  <c r="Q32" i="2"/>
  <c r="P32" i="2"/>
  <c r="N32" i="2"/>
  <c r="M32" i="2"/>
  <c r="L32" i="2"/>
  <c r="S76" i="2"/>
  <c r="R76" i="2"/>
  <c r="Q76" i="2"/>
  <c r="P76" i="2"/>
  <c r="N76" i="2"/>
  <c r="M76" i="2"/>
  <c r="L76" i="2"/>
  <c r="S31" i="2"/>
  <c r="R31" i="2"/>
  <c r="Q31" i="2"/>
  <c r="P31" i="2"/>
  <c r="N31" i="2"/>
  <c r="M31" i="2"/>
  <c r="L31" i="2"/>
  <c r="S75" i="2"/>
  <c r="R75" i="2"/>
  <c r="Q75" i="2"/>
  <c r="P75" i="2"/>
  <c r="N75" i="2"/>
  <c r="M75" i="2"/>
  <c r="L75" i="2"/>
  <c r="S30" i="2"/>
  <c r="R30" i="2"/>
  <c r="Q30" i="2"/>
  <c r="P30" i="2"/>
  <c r="N30" i="2"/>
  <c r="M30" i="2"/>
  <c r="L30" i="2"/>
  <c r="S74" i="2"/>
  <c r="R74" i="2"/>
  <c r="Q74" i="2"/>
  <c r="P74" i="2"/>
  <c r="N74" i="2"/>
  <c r="M74" i="2"/>
  <c r="L74" i="2"/>
  <c r="S29" i="2"/>
  <c r="R29" i="2"/>
  <c r="Q29" i="2"/>
  <c r="P29" i="2"/>
  <c r="N29" i="2"/>
  <c r="M29" i="2"/>
  <c r="L29" i="2"/>
  <c r="S73" i="2"/>
  <c r="R73" i="2"/>
  <c r="Q73" i="2"/>
  <c r="P73" i="2"/>
  <c r="N73" i="2"/>
  <c r="M73" i="2"/>
  <c r="L73" i="2"/>
  <c r="S38" i="2"/>
  <c r="R38" i="2"/>
  <c r="Q38" i="2"/>
  <c r="P38" i="2"/>
  <c r="N38" i="2"/>
  <c r="M38" i="2"/>
  <c r="L38" i="2"/>
  <c r="S72" i="2"/>
  <c r="R72" i="2"/>
  <c r="Q72" i="2"/>
  <c r="P72" i="2"/>
  <c r="N72" i="2"/>
  <c r="M72" i="2"/>
  <c r="L72" i="2"/>
  <c r="S37" i="2"/>
  <c r="R37" i="2"/>
  <c r="Q37" i="2"/>
  <c r="P37" i="2"/>
  <c r="N37" i="2"/>
  <c r="M37" i="2"/>
  <c r="L37" i="2"/>
  <c r="S71" i="2"/>
  <c r="R71" i="2"/>
  <c r="Q71" i="2"/>
  <c r="P71" i="2"/>
  <c r="N71" i="2"/>
  <c r="M71" i="2"/>
  <c r="L71" i="2"/>
  <c r="S36" i="2"/>
  <c r="R36" i="2"/>
  <c r="Q36" i="2"/>
  <c r="P36" i="2"/>
  <c r="N36" i="2"/>
  <c r="M36" i="2"/>
  <c r="L36" i="2"/>
  <c r="S70" i="2"/>
  <c r="R70" i="2"/>
  <c r="Q70" i="2"/>
  <c r="P70" i="2"/>
  <c r="N70" i="2"/>
  <c r="M70" i="2"/>
  <c r="L70" i="2"/>
  <c r="S35" i="2"/>
  <c r="R35" i="2"/>
  <c r="Q35" i="2"/>
  <c r="P35" i="2"/>
  <c r="N35" i="2"/>
  <c r="M35" i="2"/>
  <c r="L35" i="2"/>
  <c r="S69" i="2"/>
  <c r="R69" i="2"/>
  <c r="Q69" i="2"/>
  <c r="P69" i="2"/>
  <c r="N69" i="2"/>
  <c r="M69" i="2"/>
  <c r="L69" i="2"/>
  <c r="S34" i="2"/>
  <c r="R34" i="2"/>
  <c r="Q34" i="2"/>
  <c r="P34" i="2"/>
  <c r="N34" i="2"/>
  <c r="M34" i="2"/>
  <c r="L34" i="2"/>
  <c r="S362" i="2"/>
  <c r="R362" i="2"/>
  <c r="Q362" i="2"/>
  <c r="P362" i="2"/>
  <c r="O362" i="2"/>
  <c r="N362" i="2"/>
  <c r="M362" i="2"/>
  <c r="L362" i="2"/>
  <c r="S353" i="2"/>
  <c r="R353" i="2"/>
  <c r="Q353" i="2"/>
  <c r="P353" i="2"/>
  <c r="O353" i="2"/>
  <c r="N353" i="2"/>
  <c r="M353" i="2"/>
  <c r="L353" i="2"/>
  <c r="S361" i="2"/>
  <c r="R361" i="2"/>
  <c r="Q361" i="2"/>
  <c r="P361" i="2"/>
  <c r="O361" i="2"/>
  <c r="M361" i="2"/>
  <c r="S352" i="2"/>
  <c r="R352" i="2"/>
  <c r="Q352" i="2"/>
  <c r="P352" i="2"/>
  <c r="O352" i="2"/>
  <c r="N352" i="2"/>
  <c r="M352" i="2"/>
  <c r="L352" i="2"/>
  <c r="S360" i="2"/>
  <c r="R360" i="2"/>
  <c r="Q360" i="2"/>
  <c r="P360" i="2"/>
  <c r="O360" i="2"/>
  <c r="N360" i="2"/>
  <c r="M360" i="2"/>
  <c r="L360" i="2"/>
  <c r="S351" i="2"/>
  <c r="R351" i="2"/>
  <c r="Q351" i="2"/>
  <c r="P351" i="2"/>
  <c r="O351" i="2"/>
  <c r="N351" i="2"/>
  <c r="M351" i="2"/>
  <c r="L351" i="2"/>
  <c r="S359" i="2"/>
  <c r="R359" i="2"/>
  <c r="Q359" i="2"/>
  <c r="P359" i="2"/>
  <c r="O359" i="2"/>
  <c r="N359" i="2"/>
  <c r="M359" i="2"/>
  <c r="L359" i="2"/>
  <c r="S350" i="2"/>
  <c r="R350" i="2"/>
  <c r="Q350" i="2"/>
  <c r="P350" i="2"/>
  <c r="O350" i="2"/>
  <c r="N350" i="2"/>
  <c r="M350" i="2"/>
  <c r="L350" i="2"/>
  <c r="S358" i="2"/>
  <c r="R358" i="2"/>
  <c r="Q358" i="2"/>
  <c r="P358" i="2"/>
  <c r="O358" i="2"/>
  <c r="N358" i="2"/>
  <c r="M358" i="2"/>
  <c r="L358" i="2"/>
  <c r="S349" i="2"/>
  <c r="R349" i="2"/>
  <c r="Q349" i="2"/>
  <c r="P349" i="2"/>
  <c r="O349" i="2"/>
  <c r="N349" i="2"/>
  <c r="M349" i="2"/>
  <c r="L349" i="2"/>
  <c r="S303" i="2"/>
  <c r="R303" i="2"/>
  <c r="Q303" i="2"/>
  <c r="P303" i="2"/>
  <c r="O303" i="2"/>
  <c r="N303" i="2"/>
  <c r="M303" i="2"/>
  <c r="L303" i="2"/>
  <c r="S52" i="2"/>
  <c r="R52" i="2"/>
  <c r="P52" i="2"/>
  <c r="N52" i="2"/>
  <c r="M52" i="2"/>
  <c r="L52" i="2"/>
  <c r="S304" i="2"/>
  <c r="R304" i="2"/>
  <c r="Q304" i="2"/>
  <c r="P304" i="2"/>
  <c r="O304" i="2"/>
  <c r="N304" i="2"/>
  <c r="M304" i="2"/>
  <c r="L304" i="2"/>
  <c r="S51" i="2"/>
  <c r="R51" i="2"/>
  <c r="Q51" i="2"/>
  <c r="P51" i="2"/>
  <c r="N51" i="2"/>
  <c r="L51" i="2"/>
  <c r="S302" i="2"/>
  <c r="R302" i="2"/>
  <c r="Q302" i="2"/>
  <c r="P302" i="2"/>
  <c r="O302" i="2"/>
  <c r="N302" i="2"/>
  <c r="M302" i="2"/>
  <c r="L302" i="2"/>
  <c r="S50" i="2"/>
  <c r="R50" i="2"/>
  <c r="Q50" i="2"/>
  <c r="P50" i="2"/>
  <c r="N50" i="2"/>
  <c r="M50" i="2"/>
  <c r="L50" i="2"/>
  <c r="S285" i="2"/>
  <c r="R285" i="2"/>
  <c r="Q285" i="2"/>
  <c r="P285" i="2"/>
  <c r="O285" i="2"/>
  <c r="N285" i="2"/>
  <c r="M285" i="2"/>
  <c r="L285" i="2"/>
  <c r="S58" i="2"/>
  <c r="R58" i="2"/>
  <c r="Q58" i="2"/>
  <c r="P58" i="2"/>
  <c r="N58" i="2"/>
  <c r="M58" i="2"/>
  <c r="L58" i="2"/>
  <c r="S284" i="2"/>
  <c r="R284" i="2"/>
  <c r="Q284" i="2"/>
  <c r="P284" i="2"/>
  <c r="O284" i="2"/>
  <c r="N284" i="2"/>
  <c r="M284" i="2"/>
  <c r="L284" i="2"/>
  <c r="S57" i="2"/>
  <c r="R57" i="2"/>
  <c r="Q57" i="2"/>
  <c r="P57" i="2"/>
  <c r="N57" i="2"/>
  <c r="M57" i="2"/>
  <c r="L57" i="2"/>
  <c r="S283" i="2"/>
  <c r="R283" i="2"/>
  <c r="Q283" i="2"/>
  <c r="P283" i="2"/>
  <c r="O283" i="2"/>
  <c r="N283" i="2"/>
  <c r="M283" i="2"/>
  <c r="L283" i="2"/>
  <c r="S56" i="2"/>
  <c r="R56" i="2"/>
  <c r="Q56" i="2"/>
  <c r="P56" i="2"/>
  <c r="N56" i="2"/>
  <c r="M56" i="2"/>
  <c r="L56" i="2"/>
  <c r="S282" i="2"/>
  <c r="R282" i="2"/>
  <c r="Q282" i="2"/>
  <c r="P282" i="2"/>
  <c r="O282" i="2"/>
  <c r="N282" i="2"/>
  <c r="M282" i="2"/>
  <c r="L282" i="2"/>
  <c r="S61" i="2"/>
  <c r="R61" i="2"/>
  <c r="Q61" i="2"/>
  <c r="P61" i="2"/>
  <c r="N61" i="2"/>
  <c r="M61" i="2"/>
  <c r="L61" i="2"/>
  <c r="S281" i="2"/>
  <c r="R281" i="2"/>
  <c r="Q281" i="2"/>
  <c r="P281" i="2"/>
  <c r="O281" i="2"/>
  <c r="N281" i="2"/>
  <c r="M281" i="2"/>
  <c r="L281" i="2"/>
  <c r="S60" i="2"/>
  <c r="R60" i="2"/>
  <c r="Q60" i="2"/>
  <c r="P60" i="2"/>
  <c r="N60" i="2"/>
  <c r="M60" i="2"/>
  <c r="L60" i="2"/>
  <c r="S280" i="2"/>
  <c r="R280" i="2"/>
  <c r="Q280" i="2"/>
  <c r="P280" i="2"/>
  <c r="O280" i="2"/>
  <c r="N280" i="2"/>
  <c r="M280" i="2"/>
  <c r="L280" i="2"/>
  <c r="S59" i="2"/>
  <c r="R59" i="2"/>
  <c r="Q59" i="2"/>
  <c r="P59" i="2"/>
  <c r="N59" i="2"/>
  <c r="M59" i="2"/>
  <c r="L59" i="2"/>
  <c r="S395" i="2"/>
  <c r="R395" i="2"/>
  <c r="Q395" i="2"/>
  <c r="P395" i="2"/>
  <c r="O395" i="2"/>
  <c r="N395" i="2"/>
  <c r="M395" i="2"/>
  <c r="L395" i="2"/>
  <c r="S379" i="2"/>
  <c r="R379" i="2"/>
  <c r="Q379" i="2"/>
  <c r="P379" i="2"/>
  <c r="O379" i="2"/>
  <c r="N379" i="2"/>
  <c r="M379" i="2"/>
  <c r="L379" i="2"/>
  <c r="S394" i="2"/>
  <c r="R394" i="2"/>
  <c r="Q394" i="2"/>
  <c r="P394" i="2"/>
  <c r="O394" i="2"/>
  <c r="N394" i="2"/>
  <c r="M394" i="2"/>
  <c r="L394" i="2"/>
  <c r="S378" i="2"/>
  <c r="R378" i="2"/>
  <c r="Q378" i="2"/>
  <c r="P378" i="2"/>
  <c r="O378" i="2"/>
  <c r="N378" i="2"/>
  <c r="M378" i="2"/>
  <c r="L378" i="2"/>
  <c r="S393" i="2"/>
  <c r="R393" i="2"/>
  <c r="Q393" i="2"/>
  <c r="P393" i="2"/>
  <c r="O393" i="2"/>
  <c r="N393" i="2"/>
  <c r="M393" i="2"/>
  <c r="L393" i="2"/>
  <c r="S377" i="2"/>
  <c r="R377" i="2"/>
  <c r="Q377" i="2"/>
  <c r="P377" i="2"/>
  <c r="O377" i="2"/>
  <c r="N377" i="2"/>
  <c r="M377" i="2"/>
  <c r="L377" i="2"/>
  <c r="K4" i="1"/>
</calcChain>
</file>

<file path=xl/sharedStrings.xml><?xml version="1.0" encoding="utf-8"?>
<sst xmlns="http://schemas.openxmlformats.org/spreadsheetml/2006/main" count="2222" uniqueCount="208">
  <si>
    <t>Día</t>
  </si>
  <si>
    <t>Lat</t>
  </si>
  <si>
    <t>Lon</t>
  </si>
  <si>
    <t># captura</t>
  </si>
  <si>
    <t>Grupo</t>
  </si>
  <si>
    <t>Murci</t>
  </si>
  <si>
    <t>Sexo</t>
  </si>
  <si>
    <t>Edad</t>
  </si>
  <si>
    <t>Antebrazo</t>
  </si>
  <si>
    <t>Estado reproductivo</t>
  </si>
  <si>
    <t>Peso</t>
  </si>
  <si>
    <t>Anotaciones</t>
  </si>
  <si>
    <t>Columna1</t>
  </si>
  <si>
    <t>17 P 0183787</t>
  </si>
  <si>
    <t>m</t>
  </si>
  <si>
    <t>a</t>
  </si>
  <si>
    <t>ne</t>
  </si>
  <si>
    <t>h</t>
  </si>
  <si>
    <t>p</t>
  </si>
  <si>
    <t>+9,26314</t>
  </si>
  <si>
    <t>-83,876022</t>
  </si>
  <si>
    <t>in</t>
  </si>
  <si>
    <t>p?</t>
  </si>
  <si>
    <t>sa</t>
  </si>
  <si>
    <t>9/12/?</t>
  </si>
  <si>
    <t>originalmente tag fue leido como 982126058434290</t>
  </si>
  <si>
    <t>7/24/20/?</t>
  </si>
  <si>
    <t xml:space="preserve">inicialmente registrado como grupo 24, encontrado en hotel jardin </t>
  </si>
  <si>
    <t>es</t>
  </si>
  <si>
    <t xml:space="preserve">inicialmente registrado como grupo 7,  encontrado en hotel jardin </t>
  </si>
  <si>
    <t>? Rev BD inquiry</t>
  </si>
  <si>
    <t xml:space="preserve">revisar BD inquiry a ver si tiene grupo asignado, encontrado en hotel jardin </t>
  </si>
  <si>
    <t xml:space="preserve">inicialmente registrado como grupo 20,  encontrado en hotel jardin </t>
  </si>
  <si>
    <t>En lector</t>
  </si>
  <si>
    <t>17 P 0183953</t>
  </si>
  <si>
    <t>16-?-?</t>
  </si>
  <si>
    <t>Verificar id (puede ser el 287)</t>
  </si>
  <si>
    <t>Verificar id (puede ser el 254)</t>
  </si>
  <si>
    <t>17 P 0183874</t>
  </si>
  <si>
    <t>4/11/N/N/N</t>
  </si>
  <si>
    <t>17 P 0183742</t>
  </si>
  <si>
    <t>6/?</t>
  </si>
  <si>
    <t>Grupo que capturo Miriam sendero chiricoco  desoues de los primeros puentes</t>
  </si>
  <si>
    <t>originalmente marcado como A para experimentos MPI</t>
  </si>
  <si>
    <t>originalmente marcado como B para experimentos MPI</t>
  </si>
  <si>
    <t>originalmente marcado como C para experimentos MPI</t>
  </si>
  <si>
    <t>originalmente marcado como D para experimentos MPI</t>
  </si>
  <si>
    <t>originalmente marcado como E para experimentos MPI</t>
  </si>
  <si>
    <t>originalmente marcado como F para experimentos MPI</t>
  </si>
  <si>
    <t>12/12/N/N</t>
  </si>
  <si>
    <t>A</t>
  </si>
  <si>
    <t>18-A-B</t>
  </si>
  <si>
    <t>17 P 0184081</t>
  </si>
  <si>
    <t>12/N/N</t>
  </si>
  <si>
    <t>Proyecto Miriam</t>
  </si>
  <si>
    <t>B</t>
  </si>
  <si>
    <t>C</t>
  </si>
  <si>
    <t>D</t>
  </si>
  <si>
    <t>E</t>
  </si>
  <si>
    <t>17P 0183081</t>
  </si>
  <si>
    <t>17/17/N/N</t>
  </si>
  <si>
    <t>15/15/N</t>
  </si>
  <si>
    <t>Hora</t>
  </si>
  <si>
    <t>Audio</t>
  </si>
  <si>
    <t>Video</t>
  </si>
  <si>
    <t>tipo de video</t>
  </si>
  <si>
    <t>Individuo</t>
  </si>
  <si>
    <t>Experimento</t>
  </si>
  <si>
    <t>Color</t>
  </si>
  <si>
    <t>Tiempo de vuelo aprox</t>
  </si>
  <si>
    <t>Video camara 1</t>
  </si>
  <si>
    <t>Video camara 3</t>
  </si>
  <si>
    <t>Video camara 5</t>
  </si>
  <si>
    <t>Video camara respaldo</t>
  </si>
  <si>
    <t>Archivo de audio canal 1</t>
  </si>
  <si>
    <t>Archivo de audio canal 2</t>
  </si>
  <si>
    <t>Archivo de audio canal 3</t>
  </si>
  <si>
    <t>Archivo de audio canal 4</t>
  </si>
  <si>
    <t>calibracion de video</t>
  </si>
  <si>
    <t>no aplica</t>
  </si>
  <si>
    <t>experimento</t>
  </si>
  <si>
    <t>vuelo solo</t>
  </si>
  <si>
    <t>camaras con setup principal ACD, no tomamos tiempo total de vuelo, exp sin datos se elimino fila</t>
  </si>
  <si>
    <t>video dura 5 min camara 1</t>
  </si>
  <si>
    <t>video dura 5 min camara 3</t>
  </si>
  <si>
    <t>vuelo grupal/sin sonido</t>
  </si>
  <si>
    <t>amarillo</t>
  </si>
  <si>
    <t>verde</t>
  </si>
  <si>
    <t>rosado</t>
  </si>
  <si>
    <t>anaranjado</t>
  </si>
  <si>
    <t>vuelo grupal/enmascarando busqueda</t>
  </si>
  <si>
    <t>problemas tecnicos, no se tomaron videos</t>
  </si>
  <si>
    <t>Video 24 camara 3: se movio la camara durante la grabacion, a partir de 1:10</t>
  </si>
  <si>
    <t>blanco</t>
  </si>
  <si>
    <t>naranja</t>
  </si>
  <si>
    <t>no está volando</t>
  </si>
  <si>
    <t xml:space="preserve">blanco </t>
  </si>
  <si>
    <t>UCR-MPI_exp31_cam3_2020-1-17</t>
  </si>
  <si>
    <t>UCR-MPI_exp32_ch2_2020-1-17.wav</t>
  </si>
  <si>
    <t>con individuos de grupos 9 y 12 mas otros</t>
  </si>
  <si>
    <t>con individuos de grupos 9 y 12 mas otros, la marca acustica casi no se grabó</t>
  </si>
  <si>
    <t>UCR-MPI_exp39_ch2_2020-1-17.wav</t>
  </si>
  <si>
    <t>recapturado y experimento repetido</t>
  </si>
  <si>
    <t>sin pintar</t>
  </si>
  <si>
    <t>video de 5 min in cam1 porque olvidamos de apagar camara</t>
  </si>
  <si>
    <t>video 48/ audio 43 fue detenido por que no volaron</t>
  </si>
  <si>
    <t>Video 48 y 49 (y audio 43 y 44) se interrumpieron por falta de vuelo de murcis</t>
  </si>
  <si>
    <t>video 60 error tecnico</t>
  </si>
  <si>
    <t>UCR-MPI_exp66_ch3_2020-1-20.wav</t>
  </si>
  <si>
    <t>la hoja (refugio) se removio luego de empezar experimento</t>
  </si>
  <si>
    <t xml:space="preserve">no se pintaron porque eran muchos </t>
  </si>
  <si>
    <t>UCR-MPI_exp83_ch2_2020-1-20.wav</t>
  </si>
  <si>
    <t>se uso cam 6 de backup</t>
  </si>
  <si>
    <t>se uso cam 6 de backup, se calibró de nuevo por que se cambio la bateria de la camara 1</t>
  </si>
  <si>
    <t>UCR-MPI_exp91_ch3_2020-1-22.wav</t>
  </si>
  <si>
    <t>backup es camara 4 (no camara 6)</t>
  </si>
  <si>
    <t>11/4/NN</t>
  </si>
  <si>
    <t>backup es camara 4 (no camara 6), camara 5 uso la tarjeta 6 este dia a partir de aca</t>
  </si>
  <si>
    <t xml:space="preserve">backup es camara 4 (no camara 6), camara 5 uso la tarjeta 6 </t>
  </si>
  <si>
    <t>backup es camara 4 (no camara 6), camara 5 uso la tarjeta 6, video 124 y audio 121 fueron de un experimento que se paro, ID 8546</t>
  </si>
  <si>
    <t>backup es camara 4 (no camara 6), camara 5 uso la tarjeta 6 , volando casi a ras del suelo</t>
  </si>
  <si>
    <t xml:space="preserve">backup es camara 4 (no camara 6), camara 5 uso la tarjeta 5 de nuevo </t>
  </si>
  <si>
    <t>1) backup es camara 4 (no camara 6), camara 5 uso la tarjeta 5 de nuevo  2) la camara 1 se pudo mover al final del video</t>
  </si>
  <si>
    <t>1) backup es camara 4 (no camara 6), camara 5 uso la tarjeta 5 de nuevo 2) la camara 1 se calibro otra vez porque se movio en video</t>
  </si>
  <si>
    <t>1) backup es camara 4 (no camara 6), camara 5 uso la tarjeta 5 de nuevo 2) la camara 1 no se paro del video anterior y continuo grabando, pero luego se cortaron los videos de forma q hay uno para cada experimento (133 y 134)</t>
  </si>
  <si>
    <t>backup es camara 4 (no camara 6), camara 5 uso la tarjeta 5 de nuevo, experimento 137 murci no paro de percharse</t>
  </si>
  <si>
    <t>backup es camara 4 (no camara 6), camara 5 uso la tarjeta 5 de nuevo. Se usó playback a 77,5 dB</t>
  </si>
  <si>
    <t>backup es camara 4 (no camara 6), camara 5 uso la tarjeta 5 de nuevo, no se colorearon por ser un grupo muy grande. Camara 3 se mueve en algun momento, tomaren cuenta para traqueo, no se re quirio calibración posterior</t>
  </si>
  <si>
    <t>UCR-MPI_exp141_ch2_2020-1-24.wav</t>
  </si>
  <si>
    <t>backup es camara 4 (no camara 6), camara 5 uso la tarjeta 5 de nuevo, no se colorearon por ser un grupo muy grande</t>
  </si>
  <si>
    <t>UCR-MPI_exp143_cam-backup_2020-1-24</t>
  </si>
  <si>
    <t>UCR-MPI_exp144_ch2_2020-1-24.wav</t>
  </si>
  <si>
    <t>UCR-MPI_exp144_ch4_2020-1-24.wav</t>
  </si>
  <si>
    <t>no grabo la camara 1</t>
  </si>
  <si>
    <t>volo raro y se perchó mucho, individuo viejo, no grabo camara 1</t>
  </si>
  <si>
    <t>replica, no se grabaron (audio) los primeros 2 segundos (no se grabo la claqueta), vuelo muy cordinado</t>
  </si>
  <si>
    <t xml:space="preserve"> </t>
  </si>
  <si>
    <t>replica</t>
  </si>
  <si>
    <t>replica, camara 3 se cambio bateria y pudo moverse levemente, revisar</t>
  </si>
  <si>
    <t>calibracion para video anterior que camara 3 se pudo haber movido</t>
  </si>
  <si>
    <t xml:space="preserve">se movio camara 5 para ampliar campo de vision, se hizo nueva calibraciòn </t>
  </si>
  <si>
    <t>replica, casi no se le ve el color</t>
  </si>
  <si>
    <t>UCR-MPI_exp162_ch4_2020-1-25.wav</t>
  </si>
  <si>
    <t>replica, se movio camara al final</t>
  </si>
  <si>
    <t>replica, audio 155 debe ser borrado</t>
  </si>
  <si>
    <t>12/NN</t>
  </si>
  <si>
    <t>replica, back up camara 4</t>
  </si>
  <si>
    <t>replica, empezaron a volar antes de tomar tiempo, revisar en audio cuando glori dice que estan volando, back up camara 4</t>
  </si>
  <si>
    <t>replica, back up camara 4, camara 3 se reajusto luego del video 175 y por eso se calibro</t>
  </si>
  <si>
    <t>UCR-MPI_exp183_cam3_2020-1-26</t>
  </si>
  <si>
    <t>UCR-MPI_exp184_ch1_2020-1-26.wav</t>
  </si>
  <si>
    <t xml:space="preserve">video 187 no se usa para calibrar </t>
  </si>
  <si>
    <t>Búsqueda refugio con obstaculos</t>
  </si>
  <si>
    <t>inf</t>
  </si>
  <si>
    <t>back up camara 4. Amarillo y verde no se metieron, hoja en posición 4</t>
  </si>
  <si>
    <t>back up camara 4, volaron a menos de un metro de altura, hoja en posicion 5</t>
  </si>
  <si>
    <t>sin tag A</t>
  </si>
  <si>
    <t>back up camara 4, hoja en posicion 6, entraron muy rapido, el ultimo entro a los 28s</t>
  </si>
  <si>
    <t>back up camara 4, hoja en posicion 3, no entraron la hoja (INF)</t>
  </si>
  <si>
    <t>back up camara 4, hoja en posicion 5, no entraron la hoja (INF)</t>
  </si>
  <si>
    <t>UCR-MPI_exp195_cam1_2020-1-28</t>
  </si>
  <si>
    <t>UCR-MPI_exp195_cam5_2020-1-28</t>
  </si>
  <si>
    <t>back up camara 4, hoja en posicion 6. entraron rápido</t>
  </si>
  <si>
    <t>back up camara 4, hoja en posicion 1, entraron rápido 8 segundos</t>
  </si>
  <si>
    <t xml:space="preserve">back up camara 4, hoja en posicion 3, entraron rapido a los 13s estaban todos </t>
  </si>
  <si>
    <t>back up camara 4, hoja en posición 3, entraron a los 7s</t>
  </si>
  <si>
    <t>back up camara 4, hoja en posición 2, cuando el primero entró a la hoja el ultimo no habia empezado a volar, a los 2:30 habian entrado casi todos ala hoja (uno se quedó fuera, pero no se habia visto hasta despues de detener el tiempo)</t>
  </si>
  <si>
    <t>UCR-MPI_exp201_ch4_2020-1-29.wav</t>
  </si>
  <si>
    <t>back up camara 4, hoja en posición 1, entraron rapido</t>
  </si>
  <si>
    <t xml:space="preserve">back up camara 4, hoja en posición 4, entraron rápido </t>
  </si>
  <si>
    <t>back up camara 4, hoja en posición 4, primeros 2 entraron antes de 30s, el ultimo entró hasta los 2:36</t>
  </si>
  <si>
    <t>back up camara 4, video 205 fue calibracion pero se movio una camara y se volvio a calibrar</t>
  </si>
  <si>
    <t>back up camara 4, hoja en posicion 4</t>
  </si>
  <si>
    <t>back up camara 4, hoja en posicion 1</t>
  </si>
  <si>
    <t>back up camara 4, hoja en posicion 1, VUELO PERFECTO &lt;3</t>
  </si>
  <si>
    <t>back up camara 4, hoja en posicion 6</t>
  </si>
  <si>
    <t>back up camara 4, hoja en posicion 3</t>
  </si>
  <si>
    <t>UCR-MPI_exp212_ch1_2020-1-30.wav</t>
  </si>
  <si>
    <t>back up camara 4, hoja en posicion 5</t>
  </si>
  <si>
    <t>back up camara 4</t>
  </si>
  <si>
    <t>back up camara 4, hoja en posicion 4, no entro en 6 min de experimento</t>
  </si>
  <si>
    <t xml:space="preserve">back up camara 4, hoja en posicion 2, no entraron </t>
  </si>
  <si>
    <t>back up camara 4, hoja en posicion 2</t>
  </si>
  <si>
    <t>back up camara 4, hoja en posicion 3, se detuvo experimento porque no estaban volando bien (dos hembras preñadas)</t>
  </si>
  <si>
    <t>83.5</t>
  </si>
  <si>
    <t>sin video , se descargaron las camaras</t>
  </si>
  <si>
    <t>sin video , se descargaron las camaras, se grabo en 3 tracks (77,78, 79) que se unieron  luego en 77</t>
  </si>
  <si>
    <t>sin video</t>
  </si>
  <si>
    <t>9-12-?</t>
  </si>
  <si>
    <t>Coordenadas</t>
  </si>
  <si>
    <t>Planta</t>
  </si>
  <si>
    <t>Largo (m)</t>
  </si>
  <si>
    <t>Diámetro entrada</t>
  </si>
  <si>
    <t>Largo ápice</t>
  </si>
  <si>
    <t>Largo del tubo (m)</t>
  </si>
  <si>
    <t>Largo de la base- suelo (m)</t>
  </si>
  <si>
    <t>Foto</t>
  </si>
  <si>
    <t>Ubicación</t>
  </si>
  <si>
    <t>Calathea lutea</t>
  </si>
  <si>
    <t>2,81</t>
  </si>
  <si>
    <t xml:space="preserve">1,36 </t>
  </si>
  <si>
    <t>1,45</t>
  </si>
  <si>
    <t>Parche lado izquierdo viendo hacia la carrertera (lado sur del primer puente) parche solo de Calathea</t>
  </si>
  <si>
    <t>2,11</t>
  </si>
  <si>
    <t xml:space="preserve">0,95 </t>
  </si>
  <si>
    <t>1,16</t>
  </si>
  <si>
    <t>no se atrapo</t>
  </si>
  <si>
    <t xml:space="preserve">Sendero paralelo primer puente noreste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</si>
</sst>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;@"/>
    <numFmt numFmtId="166" formatCode="h:mm;@"/>
    <numFmt numFmtId="167" formatCode="[$-140A]dd/mm/yyyy"/>
    <numFmt numFmtId="169" formatCode="[$-140A]hh:mm"/>
    <numFmt numFmtId="171" formatCode="0000"/>
  </numFmts>
  <fonts count="9">
    <font>
      <sz val="10"/>
      <color rgb="FF000000"/>
      <name val="Arial"/>
      <charset val="1"/>
    </font>
    <font>
      <b/>
      <sz val="11"/>
      <color rgb="FFFFFFFF"/>
      <name val="Calibri"/>
      <charset val="1"/>
    </font>
    <font>
      <sz val="10"/>
      <name val="Arial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0"/>
      <color rgb="FF000000"/>
      <name val="Arial"/>
      <charset val="134"/>
    </font>
    <font>
      <u/>
      <sz val="10"/>
      <color rgb="FF000000"/>
      <name val="Arial"/>
      <charset val="134"/>
    </font>
    <font>
      <sz val="11"/>
      <color theme="1"/>
      <name val="Calibri"/>
      <charset val="1"/>
    </font>
    <font>
      <sz val="11"/>
      <color rgb="FF000000"/>
      <name val="Calibri"/>
      <charset val="134"/>
    </font>
  </fonts>
  <fills count="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5B9BD5"/>
        <bgColor rgb="FF96969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14" fontId="0" fillId="0" borderId="0" xfId="0" applyNumberFormat="1" applyFont="1" applyAlignment="1"/>
    <xf numFmtId="169" fontId="0" fillId="0" borderId="0" xfId="0" applyNumberFormat="1" applyFont="1" applyAlignment="1"/>
    <xf numFmtId="0" fontId="2" fillId="0" borderId="0" xfId="0" applyFont="1" applyAlignment="1"/>
    <xf numFmtId="14" fontId="2" fillId="0" borderId="0" xfId="0" applyNumberFormat="1" applyFont="1" applyAlignment="1"/>
    <xf numFmtId="0" fontId="0" fillId="0" borderId="0" xfId="0" applyFont="1" applyAlignment="1"/>
    <xf numFmtId="0" fontId="1" fillId="2" borderId="3" xfId="0" applyFont="1" applyFill="1" applyBorder="1" applyAlignment="1"/>
    <xf numFmtId="167" fontId="0" fillId="0" borderId="0" xfId="0" applyNumberFormat="1" applyFont="1" applyAlignment="1"/>
    <xf numFmtId="166" fontId="0" fillId="0" borderId="0" xfId="0" applyNumberFormat="1"/>
    <xf numFmtId="171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Alignment="1">
      <alignment horizontal="right"/>
    </xf>
    <xf numFmtId="1" fontId="0" fillId="0" borderId="0" xfId="0" applyNumberFormat="1"/>
    <xf numFmtId="164" fontId="3" fillId="0" borderId="4" xfId="0" applyNumberFormat="1" applyFont="1" applyBorder="1" applyAlignment="1"/>
    <xf numFmtId="166" fontId="3" fillId="0" borderId="4" xfId="0" applyNumberFormat="1" applyFont="1" applyBorder="1" applyAlignment="1"/>
    <xf numFmtId="171" fontId="3" fillId="0" borderId="4" xfId="0" applyNumberFormat="1" applyFont="1" applyBorder="1" applyAlignment="1"/>
    <xf numFmtId="1" fontId="3" fillId="0" borderId="4" xfId="0" applyNumberFormat="1" applyFont="1" applyBorder="1" applyAlignment="1"/>
    <xf numFmtId="164" fontId="4" fillId="0" borderId="0" xfId="0" applyNumberFormat="1" applyFont="1" applyAlignment="1"/>
    <xf numFmtId="166" fontId="0" fillId="0" borderId="0" xfId="0" applyNumberFormat="1" applyFont="1" applyAlignment="1"/>
    <xf numFmtId="166" fontId="4" fillId="0" borderId="0" xfId="0" applyNumberFormat="1" applyFont="1" applyAlignment="1"/>
    <xf numFmtId="171" fontId="4" fillId="0" borderId="0" xfId="0" applyNumberFormat="1" applyFont="1" applyAlignment="1"/>
    <xf numFmtId="1" fontId="4" fillId="0" borderId="0" xfId="0" applyNumberFormat="1" applyFont="1" applyAlignment="1"/>
    <xf numFmtId="0" fontId="3" fillId="0" borderId="4" xfId="0" applyFont="1" applyBorder="1" applyAlignment="1">
      <alignment horizontal="right"/>
    </xf>
    <xf numFmtId="0" fontId="3" fillId="0" borderId="4" xfId="0" applyFont="1" applyBorder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1" fontId="0" fillId="0" borderId="0" xfId="0" applyNumberFormat="1" applyFont="1" applyBorder="1" applyAlignment="1"/>
    <xf numFmtId="20" fontId="0" fillId="0" borderId="0" xfId="0" applyNumberFormat="1"/>
    <xf numFmtId="169" fontId="4" fillId="0" borderId="0" xfId="0" applyNumberFormat="1" applyFont="1" applyAlignment="1"/>
    <xf numFmtId="0" fontId="5" fillId="0" borderId="0" xfId="0" applyFont="1" applyAlignment="1"/>
    <xf numFmtId="166" fontId="4" fillId="0" borderId="0" xfId="0" applyNumberFormat="1" applyFont="1" applyAlignment="1">
      <alignment horizontal="right"/>
    </xf>
    <xf numFmtId="171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" fontId="4" fillId="0" borderId="0" xfId="0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1" fontId="0" fillId="0" borderId="0" xfId="0" applyNumberFormat="1" applyBorder="1"/>
    <xf numFmtId="0" fontId="5" fillId="0" borderId="0" xfId="0" applyFont="1"/>
    <xf numFmtId="169" fontId="4" fillId="0" borderId="0" xfId="0" applyNumberFormat="1" applyFont="1" applyAlignment="1">
      <alignment horizontal="right"/>
    </xf>
    <xf numFmtId="1" fontId="5" fillId="0" borderId="0" xfId="0" applyNumberFormat="1" applyFont="1" applyAlignment="1"/>
    <xf numFmtId="164" fontId="4" fillId="0" borderId="0" xfId="0" applyNumberFormat="1" applyFont="1"/>
    <xf numFmtId="171" fontId="0" fillId="0" borderId="0" xfId="0" applyNumberFormat="1"/>
    <xf numFmtId="1" fontId="0" fillId="0" borderId="0" xfId="0" applyNumberFormat="1" applyFont="1"/>
    <xf numFmtId="0" fontId="6" fillId="0" borderId="0" xfId="0" applyFont="1" applyAlignment="1"/>
    <xf numFmtId="1" fontId="0" fillId="0" borderId="5" xfId="0" applyNumberFormat="1" applyBorder="1"/>
    <xf numFmtId="1" fontId="5" fillId="0" borderId="0" xfId="0" applyNumberFormat="1" applyFont="1" applyBorder="1"/>
    <xf numFmtId="1" fontId="5" fillId="0" borderId="0" xfId="0" applyNumberFormat="1" applyFont="1"/>
    <xf numFmtId="21" fontId="0" fillId="0" borderId="0" xfId="0" applyNumberFormat="1"/>
    <xf numFmtId="164" fontId="7" fillId="3" borderId="6" xfId="0" applyNumberFormat="1" applyFont="1" applyFill="1" applyBorder="1" applyAlignment="1"/>
    <xf numFmtId="167" fontId="1" fillId="4" borderId="1" xfId="0" applyNumberFormat="1" applyFont="1" applyFill="1" applyBorder="1" applyAlignment="1"/>
    <xf numFmtId="0" fontId="1" fillId="4" borderId="2" xfId="0" applyFont="1" applyFill="1" applyBorder="1" applyAlignment="1"/>
    <xf numFmtId="167" fontId="4" fillId="0" borderId="0" xfId="0" applyNumberFormat="1" applyFont="1" applyAlignment="1"/>
    <xf numFmtId="0" fontId="8" fillId="0" borderId="0" xfId="0" applyFont="1" applyAlignment="1">
      <alignment horizontal="center" vertical="center"/>
    </xf>
    <xf numFmtId="0" fontId="1" fillId="4" borderId="2" xfId="0" applyFont="1" applyFill="1" applyBorder="1" applyAlignment="1">
      <alignment horizontal="left"/>
    </xf>
    <xf numFmtId="1" fontId="1" fillId="4" borderId="2" xfId="0" applyNumberFormat="1" applyFont="1" applyFill="1" applyBorder="1" applyAlignment="1"/>
    <xf numFmtId="0" fontId="0" fillId="0" borderId="0" xfId="0" applyFont="1" applyBorder="1" applyAlignment="1"/>
    <xf numFmtId="1" fontId="0" fillId="0" borderId="5" xfId="0" applyNumberFormat="1" applyFont="1" applyBorder="1" applyAlignment="1"/>
    <xf numFmtId="49" fontId="0" fillId="0" borderId="0" xfId="0" applyNumberFormat="1" applyFont="1" applyAlignment="1">
      <alignment horizontal="right"/>
    </xf>
    <xf numFmtId="1" fontId="0" fillId="0" borderId="7" xfId="0" applyNumberFormat="1" applyFont="1" applyBorder="1" applyAlignment="1"/>
    <xf numFmtId="1" fontId="0" fillId="5" borderId="0" xfId="0" applyNumberFormat="1" applyFill="1"/>
    <xf numFmtId="0" fontId="5" fillId="5" borderId="0" xfId="0" applyFont="1" applyFill="1"/>
    <xf numFmtId="0" fontId="1" fillId="4" borderId="3" xfId="0" applyFont="1" applyFill="1" applyBorder="1" applyAlignment="1"/>
    <xf numFmtId="0" fontId="0" fillId="5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1" fontId="0" fillId="0" borderId="8" xfId="0" applyNumberFormat="1" applyFont="1" applyBorder="1" applyAlignment="1"/>
  </cellXfs>
  <cellStyles count="1">
    <cellStyle name="Normal" xfId="0" builtinId="0"/>
  </cellStyles>
  <dxfs count="27">
    <dxf>
      <font>
        <b val="0"/>
        <i val="0"/>
        <strike val="0"/>
        <u val="none"/>
        <sz val="10"/>
        <color rgb="FF000000"/>
        <name val="Arial"/>
        <charset val="1"/>
        <scheme val="none"/>
      </font>
    </dxf>
    <dxf>
      <font>
        <b val="0"/>
        <i val="0"/>
        <strike val="0"/>
        <u val="none"/>
        <sz val="10"/>
        <color rgb="FF000000"/>
        <name val="Arial"/>
        <charset val="1"/>
        <scheme val="none"/>
      </font>
    </dxf>
    <dxf>
      <font>
        <b val="0"/>
        <i val="0"/>
        <strike val="0"/>
        <u val="none"/>
        <sz val="10"/>
        <color rgb="FF000000"/>
        <name val="Arial"/>
        <charset val="1"/>
        <scheme val="none"/>
      </font>
    </dxf>
    <dxf>
      <font>
        <b val="0"/>
        <i val="0"/>
        <strike val="0"/>
        <u val="none"/>
        <sz val="10"/>
        <color rgb="FF000000"/>
        <name val="Arial"/>
        <charset val="1"/>
        <scheme val="none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0000"/>
    </dxf>
    <dxf>
      <numFmt numFmtId="171" formatCode="0000"/>
    </dxf>
    <dxf>
      <numFmt numFmtId="171" formatCode="0000"/>
    </dxf>
    <dxf>
      <numFmt numFmtId="171" formatCode="0000"/>
    </dxf>
    <dxf>
      <numFmt numFmtId="166" formatCode="h:mm;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right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160" totalsRowShown="0">
  <autoFilter ref="A1:M160" xr:uid="{00000000-0009-0000-0100-000002000000}"/>
  <tableColumns count="13">
    <tableColumn id="1" xr3:uid="{00000000-0010-0000-0000-000001000000}" name="Día"/>
    <tableColumn id="2" xr3:uid="{00000000-0010-0000-0000-000002000000}" name="Lat"/>
    <tableColumn id="3" xr3:uid="{00000000-0010-0000-0000-000003000000}" name="Lon"/>
    <tableColumn id="4" xr3:uid="{00000000-0010-0000-0000-000004000000}" name="# captura"/>
    <tableColumn id="5" xr3:uid="{00000000-0010-0000-0000-000005000000}" name="Grupo" dataDxfId="26"/>
    <tableColumn id="6" xr3:uid="{00000000-0010-0000-0000-000006000000}" name="Murci" dataDxfId="25"/>
    <tableColumn id="7" xr3:uid="{00000000-0010-0000-0000-000007000000}" name="Sexo" dataDxfId="24"/>
    <tableColumn id="8" xr3:uid="{00000000-0010-0000-0000-000008000000}" name="Edad" dataDxfId="23"/>
    <tableColumn id="9" xr3:uid="{00000000-0010-0000-0000-000009000000}" name="Antebrazo" dataDxfId="22"/>
    <tableColumn id="10" xr3:uid="{00000000-0010-0000-0000-00000A000000}" name="Estado reproductivo" dataDxfId="21"/>
    <tableColumn id="11" xr3:uid="{00000000-0010-0000-0000-00000B000000}" name="Peso" dataDxfId="20"/>
    <tableColumn id="12" xr3:uid="{00000000-0010-0000-0000-00000C000000}" name="Anotaciones" dataDxfId="19"/>
    <tableColumn id="13" xr3:uid="{00000000-0010-0000-0000-00000D000000}" name="Columna1" dataDxfId="1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1:S451" totalsRowShown="0">
  <autoFilter ref="A1:S451" xr:uid="{00000000-0009-0000-0100-000001000000}"/>
  <sortState xmlns:xlrd2="http://schemas.microsoft.com/office/spreadsheetml/2017/richdata2" ref="A2:S451">
    <sortCondition ref="D1:D451"/>
  </sortState>
  <tableColumns count="19">
    <tableColumn id="1" xr3:uid="{00000000-0010-0000-0100-000001000000}" name="Día"/>
    <tableColumn id="2" xr3:uid="{00000000-0010-0000-0100-000002000000}" name="Hora" dataDxfId="17"/>
    <tableColumn id="3" xr3:uid="{00000000-0010-0000-0100-000003000000}" name="Audio" dataDxfId="16"/>
    <tableColumn id="4" xr3:uid="{00000000-0010-0000-0100-000004000000}" name="Video" dataDxfId="15"/>
    <tableColumn id="5" xr3:uid="{00000000-0010-0000-0100-000005000000}" name="tipo de video" dataDxfId="14"/>
    <tableColumn id="6" xr3:uid="{00000000-0010-0000-0100-000006000000}" name="Grupo" dataDxfId="13"/>
    <tableColumn id="7" xr3:uid="{00000000-0010-0000-0100-000007000000}" name="Individuo" dataDxfId="12"/>
    <tableColumn id="8" xr3:uid="{00000000-0010-0000-0100-000008000000}" name="Experimento" dataDxfId="11"/>
    <tableColumn id="9" xr3:uid="{00000000-0010-0000-0100-000009000000}" name="Color" dataDxfId="10"/>
    <tableColumn id="10" xr3:uid="{00000000-0010-0000-0100-00000A000000}" name="Tiempo de vuelo aprox" dataDxfId="9"/>
    <tableColumn id="11" xr3:uid="{00000000-0010-0000-0100-00000B000000}" name="Anotaciones" dataDxfId="8"/>
    <tableColumn id="12" xr3:uid="{00000000-0010-0000-0100-00000C000000}" name="Video camara 1" dataDxfId="7"/>
    <tableColumn id="13" xr3:uid="{00000000-0010-0000-0100-00000D000000}" name="Video camara 3" dataDxfId="6"/>
    <tableColumn id="14" xr3:uid="{00000000-0010-0000-0100-00000E000000}" name="Video camara 5" dataDxfId="5"/>
    <tableColumn id="15" xr3:uid="{00000000-0010-0000-0100-00000F000000}" name="Video camara respaldo" dataDxfId="4"/>
    <tableColumn id="16" xr3:uid="{00000000-0010-0000-0100-000010000000}" name="Archivo de audio canal 1" dataDxfId="3"/>
    <tableColumn id="17" xr3:uid="{00000000-0010-0000-0100-000011000000}" name="Archivo de audio canal 2" dataDxfId="2"/>
    <tableColumn id="18" xr3:uid="{00000000-0010-0000-0100-000012000000}" name="Archivo de audio canal 3" dataDxfId="1"/>
    <tableColumn id="19" xr3:uid="{00000000-0010-0000-0100-000013000000}" name="Archivo de audio canal 4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4"/>
  <sheetViews>
    <sheetView workbookViewId="0">
      <pane ySplit="1" topLeftCell="A134" activePane="bottomLeft" state="frozen"/>
      <selection pane="bottomLeft" activeCell="F161" sqref="F161"/>
    </sheetView>
  </sheetViews>
  <sheetFormatPr defaultColWidth="9.140625" defaultRowHeight="12.75"/>
  <cols>
    <col min="1" max="1" width="14.42578125" style="9" customWidth="1"/>
    <col min="2" max="2" width="14.42578125" customWidth="1"/>
    <col min="3" max="4" width="14.7109375" customWidth="1"/>
    <col min="5" max="5" width="15.140625" style="13" customWidth="1"/>
    <col min="6" max="6" width="19" style="14" customWidth="1"/>
    <col min="7" max="9" width="14.42578125" customWidth="1"/>
    <col min="10" max="10" width="20.85546875" customWidth="1"/>
    <col min="11" max="11" width="14.42578125" customWidth="1"/>
    <col min="12" max="12" width="32" customWidth="1"/>
    <col min="13" max="1024" width="14.42578125" customWidth="1"/>
  </cols>
  <sheetData>
    <row r="1" spans="1:13" ht="15.75" customHeight="1">
      <c r="A1" s="52" t="s">
        <v>0</v>
      </c>
      <c r="B1" s="53" t="s">
        <v>1</v>
      </c>
      <c r="C1" s="53" t="s">
        <v>2</v>
      </c>
      <c r="D1" s="53" t="s">
        <v>3</v>
      </c>
      <c r="E1" s="56" t="s">
        <v>4</v>
      </c>
      <c r="F1" s="57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64" t="s">
        <v>11</v>
      </c>
      <c r="M1" t="s">
        <v>12</v>
      </c>
    </row>
    <row r="2" spans="1:13" ht="15.75" customHeight="1">
      <c r="A2" s="54">
        <v>43846</v>
      </c>
      <c r="B2" t="s">
        <v>13</v>
      </c>
      <c r="C2" s="7">
        <v>1025258</v>
      </c>
      <c r="D2" s="7">
        <v>1</v>
      </c>
      <c r="E2" s="13">
        <v>3</v>
      </c>
      <c r="F2" s="23">
        <v>982000359237615</v>
      </c>
      <c r="G2" s="7" t="s">
        <v>14</v>
      </c>
      <c r="H2" s="7" t="s">
        <v>15</v>
      </c>
      <c r="I2">
        <v>34.799999999999997</v>
      </c>
      <c r="J2" s="7" t="s">
        <v>16</v>
      </c>
      <c r="K2">
        <v>3.97</v>
      </c>
    </row>
    <row r="3" spans="1:13" ht="15.75" customHeight="1">
      <c r="A3" s="54">
        <v>43846</v>
      </c>
      <c r="D3">
        <v>1</v>
      </c>
      <c r="E3" s="13">
        <v>3</v>
      </c>
      <c r="F3" s="23">
        <v>982126051278564</v>
      </c>
      <c r="G3" s="7" t="s">
        <v>17</v>
      </c>
      <c r="H3" s="7" t="s">
        <v>15</v>
      </c>
      <c r="I3">
        <v>36.6</v>
      </c>
      <c r="J3" s="7" t="s">
        <v>18</v>
      </c>
      <c r="K3">
        <v>5.18</v>
      </c>
    </row>
    <row r="4" spans="1:13" ht="15.75" customHeight="1">
      <c r="A4" s="54">
        <v>43846</v>
      </c>
      <c r="D4">
        <v>1</v>
      </c>
      <c r="E4" s="13">
        <v>3</v>
      </c>
      <c r="F4" s="23">
        <v>982126052945896</v>
      </c>
      <c r="G4" s="7" t="s">
        <v>14</v>
      </c>
      <c r="H4" s="7" t="s">
        <v>15</v>
      </c>
      <c r="I4">
        <v>36.1</v>
      </c>
      <c r="J4" s="7" t="s">
        <v>16</v>
      </c>
      <c r="K4">
        <f>6.14-2.09</f>
        <v>4.05</v>
      </c>
    </row>
    <row r="5" spans="1:13" ht="15.75" customHeight="1">
      <c r="A5" s="54">
        <v>43846</v>
      </c>
      <c r="D5">
        <v>1</v>
      </c>
      <c r="E5" s="13">
        <v>3</v>
      </c>
      <c r="F5" s="23">
        <v>982126051278504</v>
      </c>
      <c r="G5" s="58" t="s">
        <v>14</v>
      </c>
      <c r="H5" s="58" t="s">
        <v>15</v>
      </c>
      <c r="I5">
        <v>35.200000000000003</v>
      </c>
      <c r="J5" s="58" t="s">
        <v>16</v>
      </c>
      <c r="K5">
        <v>3.92</v>
      </c>
    </row>
    <row r="6" spans="1:13" ht="15.75" customHeight="1">
      <c r="A6" s="54">
        <v>43846</v>
      </c>
      <c r="D6">
        <v>1</v>
      </c>
      <c r="E6" s="13">
        <v>3</v>
      </c>
      <c r="F6" s="23">
        <v>982126051278529</v>
      </c>
      <c r="G6" s="58" t="s">
        <v>14</v>
      </c>
      <c r="H6" s="58" t="s">
        <v>15</v>
      </c>
      <c r="I6">
        <v>34.4</v>
      </c>
      <c r="J6" s="58" t="s">
        <v>16</v>
      </c>
      <c r="K6">
        <v>3.51</v>
      </c>
    </row>
    <row r="7" spans="1:13" ht="15.75" customHeight="1">
      <c r="A7" s="54">
        <v>43846</v>
      </c>
      <c r="B7" s="55" t="s">
        <v>19</v>
      </c>
      <c r="C7" s="55" t="s">
        <v>20</v>
      </c>
      <c r="D7">
        <v>2</v>
      </c>
      <c r="E7" s="13">
        <v>6</v>
      </c>
      <c r="F7" s="12">
        <v>982126058484263</v>
      </c>
      <c r="G7" s="58" t="s">
        <v>14</v>
      </c>
      <c r="H7" s="58" t="s">
        <v>15</v>
      </c>
      <c r="I7">
        <v>35</v>
      </c>
      <c r="J7" s="58" t="s">
        <v>16</v>
      </c>
      <c r="K7">
        <v>4.09</v>
      </c>
    </row>
    <row r="8" spans="1:13" ht="15.75" customHeight="1">
      <c r="A8" s="54">
        <v>43846</v>
      </c>
      <c r="D8">
        <v>2</v>
      </c>
      <c r="E8" s="13">
        <v>6</v>
      </c>
      <c r="F8" s="12">
        <v>900200000279818</v>
      </c>
      <c r="G8" s="58" t="s">
        <v>17</v>
      </c>
      <c r="H8" s="58" t="s">
        <v>15</v>
      </c>
      <c r="I8">
        <v>36.200000000000003</v>
      </c>
      <c r="J8" s="58" t="s">
        <v>18</v>
      </c>
      <c r="K8">
        <v>5.15</v>
      </c>
    </row>
    <row r="9" spans="1:13" ht="15.75" customHeight="1">
      <c r="A9" s="54">
        <v>43846</v>
      </c>
      <c r="D9">
        <v>2</v>
      </c>
      <c r="E9" s="13">
        <v>6</v>
      </c>
      <c r="F9" s="12">
        <v>982126058484349</v>
      </c>
      <c r="G9" s="58" t="s">
        <v>17</v>
      </c>
      <c r="H9" s="58" t="s">
        <v>15</v>
      </c>
      <c r="I9">
        <v>35.5</v>
      </c>
      <c r="J9" s="58" t="s">
        <v>18</v>
      </c>
      <c r="K9">
        <v>5</v>
      </c>
    </row>
    <row r="10" spans="1:13" ht="15.75" customHeight="1">
      <c r="A10" s="54">
        <v>43846</v>
      </c>
      <c r="D10">
        <v>2</v>
      </c>
      <c r="E10" s="13">
        <v>6</v>
      </c>
      <c r="F10" s="12">
        <v>982126051278521</v>
      </c>
      <c r="G10" s="58" t="s">
        <v>17</v>
      </c>
      <c r="H10" s="58" t="s">
        <v>15</v>
      </c>
      <c r="I10">
        <v>36.299999999999997</v>
      </c>
      <c r="J10" s="58" t="s">
        <v>18</v>
      </c>
      <c r="K10">
        <v>4.1900000000000004</v>
      </c>
    </row>
    <row r="11" spans="1:13" ht="15.75" customHeight="1">
      <c r="A11" s="54">
        <v>43846</v>
      </c>
      <c r="D11">
        <v>2</v>
      </c>
      <c r="E11" s="13">
        <v>6</v>
      </c>
      <c r="F11" s="12">
        <v>982126058484300</v>
      </c>
      <c r="G11" s="58" t="s">
        <v>17</v>
      </c>
      <c r="H11" s="58" t="s">
        <v>15</v>
      </c>
      <c r="I11">
        <v>37.6</v>
      </c>
      <c r="J11" s="58" t="s">
        <v>21</v>
      </c>
      <c r="K11">
        <v>4.2300000000000004</v>
      </c>
    </row>
    <row r="12" spans="1:13" ht="15.75" customHeight="1">
      <c r="A12" s="54">
        <v>43847</v>
      </c>
      <c r="D12">
        <v>3</v>
      </c>
      <c r="E12" s="13">
        <v>1</v>
      </c>
      <c r="F12" s="59">
        <v>900200000279422</v>
      </c>
      <c r="G12" s="58" t="s">
        <v>17</v>
      </c>
      <c r="H12" s="58" t="s">
        <v>15</v>
      </c>
      <c r="I12">
        <v>37.200000000000003</v>
      </c>
      <c r="J12" s="58" t="s">
        <v>22</v>
      </c>
      <c r="K12">
        <v>5.09</v>
      </c>
    </row>
    <row r="13" spans="1:13" ht="15.75" customHeight="1">
      <c r="A13" s="54">
        <v>43847</v>
      </c>
      <c r="D13">
        <v>3</v>
      </c>
      <c r="E13" s="13">
        <v>1</v>
      </c>
      <c r="F13" s="59">
        <v>982126051278491</v>
      </c>
      <c r="G13" s="58" t="s">
        <v>17</v>
      </c>
      <c r="H13" s="58" t="s">
        <v>23</v>
      </c>
      <c r="I13">
        <v>35.700000000000003</v>
      </c>
      <c r="J13" s="58" t="s">
        <v>21</v>
      </c>
      <c r="K13">
        <v>3.94</v>
      </c>
    </row>
    <row r="14" spans="1:13" ht="15.75" customHeight="1">
      <c r="A14" s="54">
        <v>43847</v>
      </c>
      <c r="D14">
        <v>3</v>
      </c>
      <c r="E14" s="13">
        <v>1</v>
      </c>
      <c r="F14" s="59">
        <v>982126052945890</v>
      </c>
      <c r="G14" s="58" t="s">
        <v>14</v>
      </c>
      <c r="H14" s="58" t="s">
        <v>15</v>
      </c>
      <c r="I14">
        <v>34.6</v>
      </c>
      <c r="J14" s="58" t="s">
        <v>16</v>
      </c>
      <c r="K14">
        <v>4.09</v>
      </c>
    </row>
    <row r="15" spans="1:13" ht="15.75" customHeight="1">
      <c r="A15" s="54">
        <v>43847</v>
      </c>
      <c r="D15">
        <v>4</v>
      </c>
      <c r="E15" s="28" t="s">
        <v>24</v>
      </c>
      <c r="F15" s="59">
        <v>982126051278540</v>
      </c>
      <c r="G15" s="58" t="s">
        <v>17</v>
      </c>
      <c r="H15" s="58" t="s">
        <v>15</v>
      </c>
      <c r="I15">
        <v>37</v>
      </c>
      <c r="J15" s="58" t="s">
        <v>22</v>
      </c>
      <c r="K15">
        <v>4.7300000000000004</v>
      </c>
    </row>
    <row r="16" spans="1:13" ht="15.75" customHeight="1">
      <c r="A16" s="54">
        <v>43847</v>
      </c>
      <c r="D16">
        <v>4</v>
      </c>
      <c r="E16" s="28" t="s">
        <v>24</v>
      </c>
      <c r="F16" s="59">
        <v>982126052945921</v>
      </c>
      <c r="G16" s="58" t="s">
        <v>17</v>
      </c>
      <c r="H16" s="58" t="s">
        <v>15</v>
      </c>
      <c r="I16">
        <v>37.1</v>
      </c>
      <c r="J16" s="58" t="s">
        <v>22</v>
      </c>
      <c r="K16">
        <v>5.33</v>
      </c>
    </row>
    <row r="17" spans="1:12" ht="15.75" customHeight="1">
      <c r="A17" s="54">
        <v>43847</v>
      </c>
      <c r="D17">
        <v>4</v>
      </c>
      <c r="E17" s="28" t="s">
        <v>24</v>
      </c>
      <c r="F17" s="59">
        <v>900200000206430</v>
      </c>
      <c r="G17" s="58" t="s">
        <v>17</v>
      </c>
      <c r="H17" s="58" t="s">
        <v>15</v>
      </c>
      <c r="I17">
        <v>34.4</v>
      </c>
      <c r="J17" s="58" t="s">
        <v>21</v>
      </c>
      <c r="K17">
        <v>4.37</v>
      </c>
    </row>
    <row r="18" spans="1:12" ht="15.75" customHeight="1">
      <c r="A18" s="54">
        <v>43848</v>
      </c>
      <c r="D18">
        <v>5</v>
      </c>
      <c r="E18" s="13">
        <v>9</v>
      </c>
      <c r="F18" s="59">
        <v>900200000279519</v>
      </c>
      <c r="G18" s="58" t="s">
        <v>14</v>
      </c>
      <c r="H18" s="58" t="s">
        <v>15</v>
      </c>
      <c r="I18">
        <v>36.299999999999997</v>
      </c>
      <c r="J18" s="58" t="s">
        <v>16</v>
      </c>
      <c r="K18">
        <v>4.38</v>
      </c>
    </row>
    <row r="19" spans="1:12" ht="15.75" customHeight="1">
      <c r="A19" s="54">
        <v>43848</v>
      </c>
      <c r="D19">
        <v>5</v>
      </c>
      <c r="E19" s="13">
        <v>9</v>
      </c>
      <c r="F19" s="59">
        <v>982126058484290</v>
      </c>
      <c r="G19" s="58" t="s">
        <v>17</v>
      </c>
      <c r="H19" s="58" t="s">
        <v>15</v>
      </c>
      <c r="I19">
        <v>37</v>
      </c>
      <c r="J19" s="58" t="s">
        <v>21</v>
      </c>
      <c r="K19">
        <v>4.71</v>
      </c>
      <c r="L19" t="s">
        <v>25</v>
      </c>
    </row>
    <row r="20" spans="1:12" ht="15.75" customHeight="1">
      <c r="A20" s="54">
        <v>43848</v>
      </c>
      <c r="D20">
        <v>5</v>
      </c>
      <c r="E20" s="13">
        <v>9</v>
      </c>
      <c r="F20" s="59">
        <v>982126051278549</v>
      </c>
      <c r="G20" s="58" t="s">
        <v>17</v>
      </c>
      <c r="H20" s="58" t="s">
        <v>15</v>
      </c>
      <c r="I20">
        <v>35.700000000000003</v>
      </c>
      <c r="J20" s="58" t="s">
        <v>21</v>
      </c>
      <c r="K20">
        <v>4.72</v>
      </c>
    </row>
    <row r="21" spans="1:12" ht="15.75" customHeight="1">
      <c r="A21" s="54">
        <v>43848</v>
      </c>
      <c r="D21">
        <v>5</v>
      </c>
      <c r="E21" s="13">
        <v>9</v>
      </c>
      <c r="F21" s="59">
        <v>900200000279415</v>
      </c>
      <c r="G21" s="58" t="s">
        <v>17</v>
      </c>
      <c r="H21" s="58" t="s">
        <v>15</v>
      </c>
      <c r="I21">
        <v>38.299999999999997</v>
      </c>
      <c r="J21" s="58" t="s">
        <v>22</v>
      </c>
      <c r="K21">
        <v>5.26</v>
      </c>
    </row>
    <row r="22" spans="1:12" ht="15.75" customHeight="1">
      <c r="A22" s="54">
        <v>43849</v>
      </c>
      <c r="D22">
        <v>6</v>
      </c>
      <c r="E22" s="60" t="s">
        <v>26</v>
      </c>
      <c r="F22" s="61">
        <v>982126052945928</v>
      </c>
      <c r="G22" s="58" t="s">
        <v>14</v>
      </c>
      <c r="H22" s="58" t="s">
        <v>15</v>
      </c>
      <c r="I22">
        <v>36.1</v>
      </c>
      <c r="J22" s="58" t="s">
        <v>21</v>
      </c>
      <c r="K22">
        <v>3.88</v>
      </c>
      <c r="L22" s="7" t="s">
        <v>27</v>
      </c>
    </row>
    <row r="23" spans="1:12" ht="15.75" customHeight="1">
      <c r="A23" s="54">
        <v>43849</v>
      </c>
      <c r="D23">
        <v>6</v>
      </c>
      <c r="E23" s="60" t="s">
        <v>26</v>
      </c>
      <c r="F23" s="61">
        <v>982126051278485</v>
      </c>
      <c r="G23" s="58" t="s">
        <v>14</v>
      </c>
      <c r="H23" s="58" t="s">
        <v>15</v>
      </c>
      <c r="I23">
        <v>35.700000000000003</v>
      </c>
      <c r="J23" s="58" t="s">
        <v>28</v>
      </c>
      <c r="K23">
        <v>3.85</v>
      </c>
      <c r="L23" s="7" t="s">
        <v>29</v>
      </c>
    </row>
    <row r="24" spans="1:12" ht="15.75" customHeight="1">
      <c r="A24" s="54">
        <v>43849</v>
      </c>
      <c r="D24">
        <v>6</v>
      </c>
      <c r="E24" s="28" t="s">
        <v>30</v>
      </c>
      <c r="F24" s="61">
        <v>982126051278535</v>
      </c>
      <c r="G24" s="58" t="s">
        <v>17</v>
      </c>
      <c r="H24" s="58" t="s">
        <v>15</v>
      </c>
      <c r="I24">
        <v>35.9</v>
      </c>
      <c r="J24" s="58" t="s">
        <v>21</v>
      </c>
      <c r="K24">
        <v>3.51</v>
      </c>
      <c r="L24" s="7" t="s">
        <v>31</v>
      </c>
    </row>
    <row r="25" spans="1:12" ht="15.75" customHeight="1">
      <c r="A25" s="54">
        <v>43849</v>
      </c>
      <c r="D25">
        <v>6</v>
      </c>
      <c r="E25" s="60" t="s">
        <v>26</v>
      </c>
      <c r="F25" s="61">
        <v>982126052945885</v>
      </c>
      <c r="G25" s="58" t="s">
        <v>14</v>
      </c>
      <c r="H25" s="58" t="s">
        <v>15</v>
      </c>
      <c r="I25">
        <v>36.4</v>
      </c>
      <c r="J25" s="58" t="s">
        <v>28</v>
      </c>
      <c r="K25">
        <v>4.3899999999999997</v>
      </c>
      <c r="L25" s="7" t="s">
        <v>32</v>
      </c>
    </row>
    <row r="26" spans="1:12" ht="15.75" customHeight="1">
      <c r="A26" s="54">
        <v>43849</v>
      </c>
      <c r="B26" t="s">
        <v>33</v>
      </c>
      <c r="D26">
        <v>7</v>
      </c>
      <c r="E26" s="13">
        <v>22</v>
      </c>
      <c r="F26" s="12">
        <v>982126058484282</v>
      </c>
      <c r="G26" s="58" t="s">
        <v>17</v>
      </c>
      <c r="H26" s="58" t="s">
        <v>15</v>
      </c>
      <c r="I26">
        <v>36.6</v>
      </c>
      <c r="J26" s="58" t="s">
        <v>22</v>
      </c>
      <c r="K26">
        <v>5</v>
      </c>
    </row>
    <row r="27" spans="1:12" ht="15.75" customHeight="1">
      <c r="A27" s="54">
        <v>43849</v>
      </c>
      <c r="D27">
        <v>7</v>
      </c>
      <c r="E27" s="13">
        <v>22</v>
      </c>
      <c r="F27" s="30">
        <v>982126052945887</v>
      </c>
      <c r="G27" s="58" t="s">
        <v>14</v>
      </c>
      <c r="H27" s="58" t="s">
        <v>15</v>
      </c>
      <c r="I27">
        <v>35.6</v>
      </c>
      <c r="J27" s="58" t="s">
        <v>28</v>
      </c>
      <c r="K27">
        <v>4.59</v>
      </c>
    </row>
    <row r="28" spans="1:12" ht="15.75" customHeight="1">
      <c r="A28" s="54">
        <v>43849</v>
      </c>
      <c r="D28">
        <v>7</v>
      </c>
      <c r="E28" s="13">
        <v>22</v>
      </c>
      <c r="F28" s="30">
        <v>982126051278501</v>
      </c>
      <c r="G28" s="58" t="s">
        <v>14</v>
      </c>
      <c r="H28" s="58" t="s">
        <v>15</v>
      </c>
      <c r="I28">
        <v>36.1</v>
      </c>
      <c r="J28" s="58" t="s">
        <v>28</v>
      </c>
      <c r="K28">
        <v>4.2699999999999996</v>
      </c>
    </row>
    <row r="29" spans="1:12" ht="15.75" customHeight="1">
      <c r="A29" s="54">
        <v>43849</v>
      </c>
      <c r="D29">
        <v>7</v>
      </c>
      <c r="E29" s="13">
        <v>22</v>
      </c>
      <c r="F29" s="30">
        <v>982126052945893</v>
      </c>
      <c r="G29" s="58" t="s">
        <v>14</v>
      </c>
      <c r="H29" s="58" t="s">
        <v>15</v>
      </c>
      <c r="I29">
        <v>35.6</v>
      </c>
      <c r="J29" s="58" t="s">
        <v>21</v>
      </c>
      <c r="K29">
        <v>4.0599999999999996</v>
      </c>
    </row>
    <row r="30" spans="1:12" ht="15.75" customHeight="1">
      <c r="A30" s="9">
        <v>43850</v>
      </c>
      <c r="B30" t="s">
        <v>34</v>
      </c>
      <c r="C30">
        <v>1025233</v>
      </c>
      <c r="D30">
        <v>2</v>
      </c>
      <c r="E30" s="13">
        <v>6</v>
      </c>
      <c r="F30" s="30">
        <v>982126058484349</v>
      </c>
      <c r="G30" s="58" t="s">
        <v>17</v>
      </c>
      <c r="H30" s="58" t="s">
        <v>15</v>
      </c>
      <c r="I30">
        <v>35.5</v>
      </c>
      <c r="J30" s="58" t="s">
        <v>18</v>
      </c>
    </row>
    <row r="31" spans="1:12" ht="15.75" customHeight="1">
      <c r="A31" s="9">
        <v>43850</v>
      </c>
      <c r="D31">
        <v>2</v>
      </c>
      <c r="E31" s="13">
        <v>6</v>
      </c>
      <c r="F31" s="30">
        <v>982126051278521</v>
      </c>
      <c r="G31" s="58" t="s">
        <v>17</v>
      </c>
      <c r="H31" s="58" t="s">
        <v>15</v>
      </c>
      <c r="I31">
        <v>36.299999999999997</v>
      </c>
      <c r="J31" s="58" t="s">
        <v>18</v>
      </c>
    </row>
    <row r="32" spans="1:12" ht="15.75" customHeight="1">
      <c r="A32" s="9">
        <v>43850</v>
      </c>
      <c r="D32">
        <v>2</v>
      </c>
      <c r="E32" s="13">
        <v>6</v>
      </c>
      <c r="F32" s="12">
        <v>900200000279818</v>
      </c>
      <c r="G32" s="58" t="s">
        <v>17</v>
      </c>
      <c r="H32" s="58" t="s">
        <v>15</v>
      </c>
      <c r="I32">
        <v>36.200000000000003</v>
      </c>
      <c r="J32" s="58" t="s">
        <v>18</v>
      </c>
    </row>
    <row r="33" spans="1:11" ht="15.75" customHeight="1">
      <c r="A33" s="9">
        <v>43850</v>
      </c>
      <c r="D33">
        <v>2</v>
      </c>
      <c r="E33" s="13">
        <v>6</v>
      </c>
      <c r="F33" s="12">
        <v>982126058484300</v>
      </c>
      <c r="G33" s="58" t="s">
        <v>17</v>
      </c>
      <c r="H33" s="58" t="s">
        <v>15</v>
      </c>
      <c r="I33">
        <v>37.6</v>
      </c>
      <c r="J33" s="58" t="s">
        <v>21</v>
      </c>
    </row>
    <row r="34" spans="1:11" ht="15.75" customHeight="1">
      <c r="A34" s="9">
        <v>43850</v>
      </c>
      <c r="D34">
        <v>2</v>
      </c>
      <c r="E34" s="13">
        <v>6</v>
      </c>
      <c r="F34" s="12">
        <v>982126058484263</v>
      </c>
      <c r="G34" s="58" t="s">
        <v>14</v>
      </c>
      <c r="H34" s="58" t="s">
        <v>15</v>
      </c>
      <c r="I34">
        <v>35</v>
      </c>
      <c r="J34" s="58" t="s">
        <v>16</v>
      </c>
    </row>
    <row r="35" spans="1:11" ht="15.75" customHeight="1">
      <c r="A35" s="9">
        <v>43850</v>
      </c>
      <c r="D35">
        <v>8</v>
      </c>
      <c r="E35" s="13">
        <v>15</v>
      </c>
      <c r="F35" s="12">
        <v>900200000206443</v>
      </c>
      <c r="G35" s="7" t="s">
        <v>14</v>
      </c>
      <c r="H35" s="7" t="s">
        <v>15</v>
      </c>
      <c r="I35">
        <v>36.9</v>
      </c>
      <c r="J35" s="7" t="s">
        <v>21</v>
      </c>
      <c r="K35">
        <v>4.5999999999999996</v>
      </c>
    </row>
    <row r="36" spans="1:11" ht="15.75" customHeight="1">
      <c r="A36" s="9">
        <v>43850</v>
      </c>
      <c r="D36">
        <v>8</v>
      </c>
      <c r="E36" s="13">
        <v>15</v>
      </c>
      <c r="F36" s="12">
        <v>900200000206710</v>
      </c>
      <c r="G36" s="7" t="s">
        <v>17</v>
      </c>
      <c r="H36" s="7" t="s">
        <v>15</v>
      </c>
      <c r="I36">
        <v>34.700000000000003</v>
      </c>
      <c r="J36" s="7" t="s">
        <v>18</v>
      </c>
      <c r="K36">
        <v>4.9000000000000004</v>
      </c>
    </row>
    <row r="37" spans="1:11" ht="15.75" customHeight="1">
      <c r="A37" s="9">
        <v>43850</v>
      </c>
      <c r="D37" s="7">
        <v>8</v>
      </c>
      <c r="E37" s="13">
        <v>15</v>
      </c>
      <c r="F37" s="12">
        <v>982126058484259</v>
      </c>
      <c r="G37" s="7" t="s">
        <v>17</v>
      </c>
      <c r="H37" s="7" t="s">
        <v>15</v>
      </c>
      <c r="I37">
        <v>36.200000000000003</v>
      </c>
      <c r="J37" s="7" t="s">
        <v>21</v>
      </c>
      <c r="K37">
        <v>4.26</v>
      </c>
    </row>
    <row r="38" spans="1:11" ht="15.75" customHeight="1">
      <c r="A38" s="9">
        <v>43850</v>
      </c>
      <c r="D38">
        <v>9</v>
      </c>
      <c r="E38" s="13">
        <v>13</v>
      </c>
      <c r="F38" s="12">
        <v>982126051278470</v>
      </c>
      <c r="G38" s="7" t="s">
        <v>14</v>
      </c>
      <c r="H38" s="7" t="s">
        <v>15</v>
      </c>
      <c r="I38">
        <v>36.9</v>
      </c>
      <c r="J38" s="7" t="s">
        <v>16</v>
      </c>
      <c r="K38">
        <v>4.0199999999999996</v>
      </c>
    </row>
    <row r="39" spans="1:11" ht="15.75" customHeight="1">
      <c r="A39" s="9">
        <v>43850</v>
      </c>
      <c r="D39">
        <v>9</v>
      </c>
      <c r="E39" s="13">
        <v>13</v>
      </c>
      <c r="F39" s="12">
        <v>900200000279506</v>
      </c>
      <c r="G39" s="7" t="s">
        <v>17</v>
      </c>
      <c r="H39" s="7" t="s">
        <v>15</v>
      </c>
      <c r="I39">
        <v>37.1</v>
      </c>
      <c r="J39" s="7" t="s">
        <v>18</v>
      </c>
      <c r="K39">
        <v>5.62</v>
      </c>
    </row>
    <row r="40" spans="1:11" ht="15.75" customHeight="1">
      <c r="A40" s="9">
        <v>43850</v>
      </c>
      <c r="D40">
        <v>9</v>
      </c>
      <c r="E40" s="13">
        <v>13</v>
      </c>
      <c r="F40" s="12">
        <v>900200000279472</v>
      </c>
      <c r="G40" s="7" t="s">
        <v>17</v>
      </c>
      <c r="H40" s="7" t="s">
        <v>15</v>
      </c>
      <c r="I40">
        <v>36.6</v>
      </c>
      <c r="J40" s="7" t="s">
        <v>18</v>
      </c>
      <c r="K40">
        <v>5.43</v>
      </c>
    </row>
    <row r="41" spans="1:11" ht="15.75" customHeight="1">
      <c r="A41" s="9">
        <v>43850</v>
      </c>
      <c r="D41">
        <v>9</v>
      </c>
      <c r="E41" s="13">
        <v>13</v>
      </c>
      <c r="F41" s="12">
        <v>900200000279517</v>
      </c>
      <c r="G41" s="7" t="s">
        <v>14</v>
      </c>
      <c r="H41" s="7" t="s">
        <v>15</v>
      </c>
      <c r="I41">
        <v>35.9</v>
      </c>
      <c r="J41" s="7" t="s">
        <v>28</v>
      </c>
      <c r="K41">
        <v>3.97</v>
      </c>
    </row>
    <row r="42" spans="1:11" ht="15.75" customHeight="1">
      <c r="A42" s="9">
        <v>43850</v>
      </c>
      <c r="D42">
        <v>9</v>
      </c>
      <c r="E42" s="13">
        <v>13</v>
      </c>
      <c r="F42" s="12">
        <v>900200000279779</v>
      </c>
      <c r="G42" s="7" t="s">
        <v>14</v>
      </c>
      <c r="H42" s="7" t="s">
        <v>15</v>
      </c>
      <c r="I42">
        <v>36</v>
      </c>
      <c r="J42" s="7" t="s">
        <v>16</v>
      </c>
      <c r="K42">
        <v>4.53</v>
      </c>
    </row>
    <row r="43" spans="1:11" ht="15.75" customHeight="1">
      <c r="A43" s="9">
        <v>43850</v>
      </c>
      <c r="D43">
        <v>9</v>
      </c>
      <c r="E43" s="13">
        <v>13</v>
      </c>
      <c r="F43" s="12">
        <v>900200000279470</v>
      </c>
      <c r="G43" s="7" t="s">
        <v>14</v>
      </c>
      <c r="H43" s="7" t="s">
        <v>15</v>
      </c>
      <c r="I43">
        <v>36</v>
      </c>
      <c r="J43" s="7" t="s">
        <v>28</v>
      </c>
      <c r="K43">
        <v>4.4000000000000004</v>
      </c>
    </row>
    <row r="44" spans="1:11" ht="15.75" customHeight="1">
      <c r="A44" s="9">
        <v>43850</v>
      </c>
      <c r="D44">
        <v>9</v>
      </c>
      <c r="E44" s="13">
        <v>13</v>
      </c>
      <c r="F44" s="12">
        <v>982126051278494</v>
      </c>
      <c r="G44" s="7" t="s">
        <v>14</v>
      </c>
      <c r="H44" s="7" t="s">
        <v>15</v>
      </c>
      <c r="I44">
        <v>36.1</v>
      </c>
      <c r="J44" s="7" t="s">
        <v>16</v>
      </c>
      <c r="K44">
        <v>4.0599999999999996</v>
      </c>
    </row>
    <row r="45" spans="1:11" ht="15.75" customHeight="1">
      <c r="A45" s="9">
        <v>43850</v>
      </c>
      <c r="D45">
        <v>9</v>
      </c>
      <c r="E45" s="13">
        <v>13</v>
      </c>
      <c r="F45" s="12">
        <v>982126057845067</v>
      </c>
      <c r="G45" s="7" t="s">
        <v>17</v>
      </c>
      <c r="H45" s="7" t="s">
        <v>15</v>
      </c>
      <c r="I45">
        <v>37.1</v>
      </c>
      <c r="J45" s="7" t="s">
        <v>18</v>
      </c>
      <c r="K45">
        <v>5.38</v>
      </c>
    </row>
    <row r="46" spans="1:11" ht="15.75" customHeight="1">
      <c r="A46" s="9">
        <v>43850</v>
      </c>
      <c r="D46">
        <v>9</v>
      </c>
      <c r="E46" s="13">
        <v>13</v>
      </c>
      <c r="F46" s="12">
        <v>982126058484335</v>
      </c>
      <c r="G46" s="7" t="s">
        <v>17</v>
      </c>
      <c r="H46" s="7" t="s">
        <v>15</v>
      </c>
      <c r="I46">
        <v>38.200000000000003</v>
      </c>
      <c r="J46" s="7" t="s">
        <v>21</v>
      </c>
      <c r="K46">
        <v>4.67</v>
      </c>
    </row>
    <row r="47" spans="1:11" ht="15.75" customHeight="1">
      <c r="A47" s="9">
        <v>43852</v>
      </c>
      <c r="D47">
        <v>4</v>
      </c>
      <c r="E47" s="28" t="s">
        <v>24</v>
      </c>
      <c r="F47" s="14">
        <v>982126051278540</v>
      </c>
      <c r="G47" s="7"/>
      <c r="H47" s="7"/>
      <c r="J47" s="7"/>
    </row>
    <row r="48" spans="1:11" ht="15.75" customHeight="1">
      <c r="A48" s="9">
        <v>43852</v>
      </c>
      <c r="D48">
        <v>4</v>
      </c>
      <c r="E48" s="28" t="s">
        <v>24</v>
      </c>
      <c r="F48" s="14">
        <v>982126052945921</v>
      </c>
      <c r="G48" s="7"/>
      <c r="H48" s="7"/>
      <c r="J48" s="7"/>
    </row>
    <row r="49" spans="1:12" ht="15.75" customHeight="1">
      <c r="A49" s="9">
        <v>43852</v>
      </c>
      <c r="D49">
        <v>4</v>
      </c>
      <c r="E49" s="28" t="s">
        <v>24</v>
      </c>
      <c r="F49" s="14">
        <v>900200000206430</v>
      </c>
      <c r="G49" s="7"/>
      <c r="H49" s="7"/>
      <c r="J49" s="7"/>
      <c r="K49">
        <v>4.53</v>
      </c>
    </row>
    <row r="50" spans="1:12" ht="15.75" customHeight="1">
      <c r="A50" s="9">
        <v>43852</v>
      </c>
      <c r="D50">
        <v>10</v>
      </c>
      <c r="E50" s="13" t="s">
        <v>35</v>
      </c>
      <c r="F50" s="14">
        <v>900200000206551</v>
      </c>
      <c r="G50" s="7" t="s">
        <v>17</v>
      </c>
      <c r="H50" s="7" t="s">
        <v>15</v>
      </c>
      <c r="I50">
        <v>33.700000000000003</v>
      </c>
      <c r="J50" s="7" t="s">
        <v>21</v>
      </c>
      <c r="K50">
        <v>3.73</v>
      </c>
    </row>
    <row r="51" spans="1:12" ht="15.75" customHeight="1">
      <c r="A51" s="9">
        <v>43852</v>
      </c>
      <c r="D51">
        <v>10</v>
      </c>
      <c r="E51" s="13" t="s">
        <v>35</v>
      </c>
      <c r="F51" s="14">
        <v>982126057845060</v>
      </c>
      <c r="G51" s="7" t="s">
        <v>14</v>
      </c>
      <c r="H51" s="7" t="s">
        <v>23</v>
      </c>
      <c r="I51">
        <v>34.4</v>
      </c>
      <c r="J51" s="7" t="s">
        <v>21</v>
      </c>
      <c r="K51">
        <v>3.95</v>
      </c>
    </row>
    <row r="52" spans="1:12" ht="15.75" customHeight="1">
      <c r="A52" s="9">
        <v>43852</v>
      </c>
      <c r="D52">
        <v>10</v>
      </c>
      <c r="E52" s="13" t="s">
        <v>35</v>
      </c>
      <c r="F52" s="14">
        <v>982000359237126</v>
      </c>
      <c r="G52" s="40" t="s">
        <v>17</v>
      </c>
      <c r="H52" s="40" t="s">
        <v>15</v>
      </c>
      <c r="I52">
        <v>35.299999999999997</v>
      </c>
      <c r="J52" s="40" t="s">
        <v>22</v>
      </c>
      <c r="K52">
        <v>4.46</v>
      </c>
    </row>
    <row r="53" spans="1:12" ht="15.75" customHeight="1">
      <c r="A53" s="9">
        <v>43852</v>
      </c>
      <c r="D53">
        <v>11</v>
      </c>
      <c r="E53" s="13">
        <v>18</v>
      </c>
      <c r="F53" s="14">
        <v>900200000206691</v>
      </c>
      <c r="G53" s="40" t="s">
        <v>14</v>
      </c>
      <c r="H53" s="40" t="s">
        <v>15</v>
      </c>
      <c r="I53">
        <v>36.1</v>
      </c>
      <c r="J53" s="40" t="s">
        <v>21</v>
      </c>
      <c r="K53">
        <v>4.4800000000000004</v>
      </c>
    </row>
    <row r="54" spans="1:12" ht="15.75" customHeight="1">
      <c r="A54" s="9">
        <v>43852</v>
      </c>
      <c r="D54">
        <v>11</v>
      </c>
      <c r="E54" s="13">
        <v>18</v>
      </c>
      <c r="F54" s="62">
        <v>982126058484254</v>
      </c>
      <c r="G54" s="63" t="s">
        <v>14</v>
      </c>
      <c r="H54" s="63" t="s">
        <v>15</v>
      </c>
      <c r="I54" s="65">
        <v>35.9</v>
      </c>
      <c r="J54" s="63" t="s">
        <v>21</v>
      </c>
      <c r="K54" s="65">
        <v>4</v>
      </c>
      <c r="L54" s="63" t="s">
        <v>36</v>
      </c>
    </row>
    <row r="55" spans="1:12" ht="15.75" customHeight="1">
      <c r="A55" s="9">
        <v>43852</v>
      </c>
      <c r="D55">
        <v>11</v>
      </c>
      <c r="E55" s="13">
        <v>18</v>
      </c>
      <c r="F55" s="62">
        <v>982126058484287</v>
      </c>
      <c r="G55" s="63" t="s">
        <v>17</v>
      </c>
      <c r="H55" s="63" t="s">
        <v>15</v>
      </c>
      <c r="I55" s="65">
        <v>37.200000000000003</v>
      </c>
      <c r="J55" s="63" t="s">
        <v>21</v>
      </c>
      <c r="K55" s="65">
        <v>4.79</v>
      </c>
      <c r="L55" s="63" t="s">
        <v>37</v>
      </c>
    </row>
    <row r="56" spans="1:12" ht="15.75" customHeight="1">
      <c r="A56" s="9">
        <v>43853</v>
      </c>
      <c r="B56" t="s">
        <v>38</v>
      </c>
      <c r="C56">
        <v>1025403</v>
      </c>
      <c r="D56">
        <v>12</v>
      </c>
      <c r="E56" s="13" t="s">
        <v>39</v>
      </c>
      <c r="F56" s="14">
        <v>900200000279533</v>
      </c>
      <c r="G56" t="s">
        <v>14</v>
      </c>
      <c r="H56" t="s">
        <v>15</v>
      </c>
      <c r="I56">
        <v>35.5</v>
      </c>
      <c r="J56" t="s">
        <v>21</v>
      </c>
      <c r="K56">
        <v>4.41</v>
      </c>
    </row>
    <row r="57" spans="1:12" ht="15.75" customHeight="1">
      <c r="A57" s="9">
        <v>43853</v>
      </c>
      <c r="D57">
        <v>12</v>
      </c>
      <c r="E57" s="13" t="s">
        <v>39</v>
      </c>
      <c r="F57" s="14">
        <v>982126058484272</v>
      </c>
      <c r="G57" t="s">
        <v>17</v>
      </c>
      <c r="H57" t="s">
        <v>15</v>
      </c>
      <c r="I57">
        <v>35.5</v>
      </c>
      <c r="J57" t="s">
        <v>18</v>
      </c>
      <c r="K57">
        <v>4.66</v>
      </c>
    </row>
    <row r="58" spans="1:12" ht="15.75" customHeight="1">
      <c r="A58" s="9">
        <v>43853</v>
      </c>
      <c r="D58">
        <v>12</v>
      </c>
      <c r="E58" s="13" t="s">
        <v>39</v>
      </c>
      <c r="F58" s="14">
        <v>900200000279817</v>
      </c>
      <c r="G58" t="s">
        <v>17</v>
      </c>
      <c r="H58" t="s">
        <v>15</v>
      </c>
      <c r="I58">
        <v>36.700000000000003</v>
      </c>
      <c r="J58" t="s">
        <v>18</v>
      </c>
      <c r="K58">
        <v>5.84</v>
      </c>
    </row>
    <row r="59" spans="1:12" ht="15.75" customHeight="1">
      <c r="A59" s="9">
        <v>43853</v>
      </c>
      <c r="D59">
        <v>12</v>
      </c>
      <c r="E59" s="13" t="s">
        <v>39</v>
      </c>
      <c r="F59" s="14">
        <v>982126058484337</v>
      </c>
      <c r="G59" t="s">
        <v>17</v>
      </c>
      <c r="H59" t="s">
        <v>15</v>
      </c>
      <c r="I59">
        <v>35.9</v>
      </c>
      <c r="J59" t="s">
        <v>18</v>
      </c>
      <c r="K59">
        <v>5</v>
      </c>
    </row>
    <row r="60" spans="1:12" ht="15.75" customHeight="1">
      <c r="A60" s="9">
        <v>43853</v>
      </c>
      <c r="D60">
        <v>12</v>
      </c>
      <c r="E60" s="13" t="s">
        <v>39</v>
      </c>
      <c r="F60" s="14">
        <v>982126058484295</v>
      </c>
      <c r="G60" t="s">
        <v>14</v>
      </c>
      <c r="H60" t="s">
        <v>23</v>
      </c>
      <c r="I60">
        <v>36.200000000000003</v>
      </c>
      <c r="J60" t="s">
        <v>21</v>
      </c>
      <c r="K60">
        <v>3.94</v>
      </c>
    </row>
    <row r="61" spans="1:12" ht="15.75" customHeight="1">
      <c r="A61" s="9">
        <v>43853</v>
      </c>
      <c r="B61" t="s">
        <v>40</v>
      </c>
      <c r="C61">
        <v>1025257</v>
      </c>
      <c r="D61">
        <v>13</v>
      </c>
      <c r="E61" s="13" t="s">
        <v>41</v>
      </c>
      <c r="F61" s="14">
        <v>900200000279790</v>
      </c>
      <c r="G61" t="s">
        <v>17</v>
      </c>
      <c r="H61" t="s">
        <v>15</v>
      </c>
      <c r="I61">
        <v>36.6</v>
      </c>
      <c r="J61" t="s">
        <v>18</v>
      </c>
      <c r="K61">
        <v>6.14</v>
      </c>
    </row>
    <row r="62" spans="1:12" ht="15.75" customHeight="1">
      <c r="A62" s="9">
        <v>43853</v>
      </c>
      <c r="D62">
        <v>13</v>
      </c>
      <c r="E62" s="13" t="s">
        <v>41</v>
      </c>
      <c r="F62" s="14">
        <v>982126058484291</v>
      </c>
      <c r="G62" t="s">
        <v>17</v>
      </c>
      <c r="H62" t="s">
        <v>23</v>
      </c>
      <c r="I62">
        <v>36.299999999999997</v>
      </c>
      <c r="J62" t="s">
        <v>21</v>
      </c>
      <c r="K62">
        <v>4.3899999999999997</v>
      </c>
    </row>
    <row r="63" spans="1:12" ht="15.75" customHeight="1">
      <c r="A63" s="9">
        <v>43853</v>
      </c>
      <c r="B63" t="s">
        <v>33</v>
      </c>
      <c r="D63">
        <v>14</v>
      </c>
      <c r="E63" s="28">
        <v>15</v>
      </c>
      <c r="F63" s="12">
        <v>900200000206710</v>
      </c>
    </row>
    <row r="64" spans="1:12" ht="15.75" customHeight="1">
      <c r="A64" s="9">
        <v>43853</v>
      </c>
      <c r="D64">
        <v>14</v>
      </c>
      <c r="E64" s="13">
        <v>15</v>
      </c>
      <c r="F64" s="12">
        <v>982126058484259</v>
      </c>
    </row>
    <row r="65" spans="1:13" ht="15.75" customHeight="1">
      <c r="A65" s="9">
        <v>43853</v>
      </c>
      <c r="D65">
        <v>14</v>
      </c>
      <c r="E65" s="28">
        <v>15</v>
      </c>
      <c r="F65" s="12">
        <v>900200000206443</v>
      </c>
    </row>
    <row r="66" spans="1:13" ht="15.75" customHeight="1">
      <c r="A66" s="9">
        <v>43853</v>
      </c>
      <c r="D66">
        <v>15</v>
      </c>
      <c r="E66" s="13">
        <v>41</v>
      </c>
      <c r="F66" s="14">
        <v>982126058484347</v>
      </c>
      <c r="M66" s="40" t="s">
        <v>42</v>
      </c>
    </row>
    <row r="67" spans="1:13" ht="15.75" customHeight="1">
      <c r="A67" s="9">
        <v>43853</v>
      </c>
      <c r="D67">
        <v>15</v>
      </c>
      <c r="E67" s="13">
        <v>41</v>
      </c>
      <c r="F67" s="14">
        <v>982126052945842</v>
      </c>
    </row>
    <row r="68" spans="1:13" ht="15.75" customHeight="1">
      <c r="A68" s="9">
        <v>43853</v>
      </c>
      <c r="D68">
        <v>15</v>
      </c>
      <c r="E68" s="13">
        <v>41</v>
      </c>
      <c r="F68" s="14">
        <v>982126052945932</v>
      </c>
    </row>
    <row r="69" spans="1:13" ht="15.75" customHeight="1">
      <c r="A69" s="9">
        <v>43853</v>
      </c>
      <c r="D69">
        <v>15</v>
      </c>
      <c r="E69" s="13">
        <v>41</v>
      </c>
      <c r="F69" s="14">
        <v>900118001362575</v>
      </c>
    </row>
    <row r="70" spans="1:13" ht="15.75" customHeight="1">
      <c r="A70" s="9">
        <v>43854</v>
      </c>
      <c r="B70">
        <v>9.26877</v>
      </c>
      <c r="C70">
        <v>83.883842000000001</v>
      </c>
      <c r="D70">
        <v>16</v>
      </c>
      <c r="E70" s="13">
        <v>42</v>
      </c>
      <c r="F70" s="14">
        <v>982126058484298</v>
      </c>
      <c r="G70" t="s">
        <v>17</v>
      </c>
      <c r="H70" t="s">
        <v>15</v>
      </c>
      <c r="I70">
        <v>38.6</v>
      </c>
      <c r="J70" t="s">
        <v>18</v>
      </c>
      <c r="K70">
        <v>5.6</v>
      </c>
      <c r="L70" t="s">
        <v>43</v>
      </c>
    </row>
    <row r="71" spans="1:13" ht="15.75" customHeight="1">
      <c r="A71" s="9">
        <v>43854</v>
      </c>
      <c r="D71">
        <v>16</v>
      </c>
      <c r="E71" s="13">
        <v>42</v>
      </c>
      <c r="F71" s="14">
        <v>982126058484281</v>
      </c>
      <c r="G71" t="s">
        <v>17</v>
      </c>
      <c r="H71" t="s">
        <v>15</v>
      </c>
      <c r="I71">
        <v>38</v>
      </c>
      <c r="J71" t="s">
        <v>18</v>
      </c>
      <c r="K71">
        <v>5.51</v>
      </c>
      <c r="L71" t="s">
        <v>44</v>
      </c>
    </row>
    <row r="72" spans="1:13" ht="15.75" customHeight="1">
      <c r="A72" s="9">
        <v>43854</v>
      </c>
      <c r="D72">
        <v>16</v>
      </c>
      <c r="E72" s="13">
        <v>42</v>
      </c>
      <c r="F72" s="14">
        <v>982126058484278</v>
      </c>
      <c r="G72" t="s">
        <v>14</v>
      </c>
      <c r="H72" t="s">
        <v>15</v>
      </c>
      <c r="I72">
        <v>37</v>
      </c>
      <c r="J72" t="s">
        <v>16</v>
      </c>
      <c r="K72">
        <v>4.38</v>
      </c>
      <c r="L72" t="s">
        <v>45</v>
      </c>
    </row>
    <row r="73" spans="1:13" ht="15.75" customHeight="1">
      <c r="A73" s="9">
        <v>43854</v>
      </c>
      <c r="D73">
        <v>16</v>
      </c>
      <c r="E73" s="13">
        <v>42</v>
      </c>
      <c r="F73" s="14">
        <v>982126058484255</v>
      </c>
      <c r="G73" t="s">
        <v>14</v>
      </c>
      <c r="H73" t="s">
        <v>15</v>
      </c>
      <c r="I73">
        <v>37.200000000000003</v>
      </c>
      <c r="J73" t="s">
        <v>16</v>
      </c>
      <c r="K73">
        <v>4.41</v>
      </c>
      <c r="L73" t="s">
        <v>46</v>
      </c>
    </row>
    <row r="74" spans="1:13" ht="15.75" customHeight="1">
      <c r="A74" s="9">
        <v>43854</v>
      </c>
      <c r="D74">
        <v>16</v>
      </c>
      <c r="E74" s="13">
        <v>42</v>
      </c>
      <c r="F74" s="14">
        <v>982126058484320</v>
      </c>
      <c r="G74" t="s">
        <v>14</v>
      </c>
      <c r="H74" t="s">
        <v>15</v>
      </c>
      <c r="I74">
        <v>36.799999999999997</v>
      </c>
      <c r="J74" t="s">
        <v>16</v>
      </c>
      <c r="K74">
        <v>4.41</v>
      </c>
      <c r="L74" t="s">
        <v>47</v>
      </c>
    </row>
    <row r="75" spans="1:13" ht="15.75" customHeight="1">
      <c r="A75" s="9">
        <v>43854</v>
      </c>
      <c r="D75">
        <v>16</v>
      </c>
      <c r="E75" s="13">
        <v>42</v>
      </c>
      <c r="F75" s="14">
        <v>982126058484307</v>
      </c>
      <c r="G75" t="s">
        <v>17</v>
      </c>
      <c r="H75" t="s">
        <v>15</v>
      </c>
      <c r="I75">
        <v>37.4</v>
      </c>
      <c r="J75" t="s">
        <v>18</v>
      </c>
      <c r="K75">
        <v>5.39</v>
      </c>
      <c r="L75" t="s">
        <v>48</v>
      </c>
    </row>
    <row r="76" spans="1:13" ht="15.75" customHeight="1">
      <c r="A76" s="9">
        <v>43854</v>
      </c>
      <c r="E76" s="13">
        <v>4</v>
      </c>
      <c r="F76" s="14">
        <v>982126058484339</v>
      </c>
      <c r="G76" t="s">
        <v>17</v>
      </c>
      <c r="H76" t="s">
        <v>15</v>
      </c>
      <c r="I76">
        <v>36</v>
      </c>
      <c r="J76" t="s">
        <v>18</v>
      </c>
      <c r="K76">
        <v>4.53</v>
      </c>
    </row>
    <row r="77" spans="1:13" ht="15.75" customHeight="1">
      <c r="A77" s="9">
        <v>43854</v>
      </c>
      <c r="E77" s="13">
        <v>4</v>
      </c>
      <c r="F77" s="14">
        <v>982000359237334</v>
      </c>
      <c r="G77" t="s">
        <v>17</v>
      </c>
      <c r="H77" t="s">
        <v>15</v>
      </c>
      <c r="I77">
        <v>36.5</v>
      </c>
      <c r="J77" t="s">
        <v>18</v>
      </c>
      <c r="K77">
        <v>5.31</v>
      </c>
    </row>
    <row r="78" spans="1:13" ht="15.75" customHeight="1">
      <c r="A78" s="9">
        <v>43854</v>
      </c>
      <c r="E78" s="13">
        <v>4</v>
      </c>
      <c r="F78" s="14">
        <v>982126051278475</v>
      </c>
      <c r="G78" t="s">
        <v>17</v>
      </c>
      <c r="H78" t="s">
        <v>15</v>
      </c>
      <c r="I78">
        <v>36.200000000000003</v>
      </c>
      <c r="J78" t="s">
        <v>18</v>
      </c>
      <c r="K78">
        <v>5.37</v>
      </c>
    </row>
    <row r="79" spans="1:13" ht="15.75" customHeight="1">
      <c r="A79" s="9">
        <v>43854</v>
      </c>
      <c r="E79" s="13">
        <v>4</v>
      </c>
      <c r="F79" s="14">
        <v>900200000279820</v>
      </c>
      <c r="G79" t="s">
        <v>14</v>
      </c>
      <c r="H79" t="s">
        <v>15</v>
      </c>
      <c r="I79">
        <v>36.1</v>
      </c>
      <c r="J79" t="s">
        <v>16</v>
      </c>
      <c r="K79">
        <v>4.54</v>
      </c>
    </row>
    <row r="80" spans="1:13" ht="15.75" customHeight="1">
      <c r="A80" s="9">
        <v>43854</v>
      </c>
      <c r="E80" s="13" t="s">
        <v>49</v>
      </c>
      <c r="F80" s="14">
        <v>982126058484262</v>
      </c>
      <c r="G80" t="s">
        <v>17</v>
      </c>
      <c r="H80" t="s">
        <v>15</v>
      </c>
      <c r="I80">
        <v>36.5</v>
      </c>
      <c r="J80" t="s">
        <v>18</v>
      </c>
      <c r="K80">
        <v>5.47</v>
      </c>
    </row>
    <row r="81" spans="1:11" ht="15.75" customHeight="1">
      <c r="A81" s="9">
        <v>43854</v>
      </c>
      <c r="E81" s="13" t="s">
        <v>49</v>
      </c>
      <c r="F81" s="14">
        <v>900200000279633</v>
      </c>
      <c r="G81" t="s">
        <v>14</v>
      </c>
      <c r="H81" t="s">
        <v>15</v>
      </c>
      <c r="I81">
        <v>34.799999999999997</v>
      </c>
      <c r="J81" t="s">
        <v>16</v>
      </c>
      <c r="K81">
        <v>4.07</v>
      </c>
    </row>
    <row r="82" spans="1:11" ht="15.75" customHeight="1">
      <c r="A82" s="9">
        <v>43854</v>
      </c>
      <c r="E82" s="13" t="s">
        <v>49</v>
      </c>
      <c r="F82" s="14">
        <v>900200000279490</v>
      </c>
      <c r="G82" t="s">
        <v>17</v>
      </c>
      <c r="H82" t="s">
        <v>15</v>
      </c>
      <c r="I82">
        <v>36.1</v>
      </c>
      <c r="J82" t="s">
        <v>18</v>
      </c>
      <c r="K82">
        <v>4.8600000000000003</v>
      </c>
    </row>
    <row r="83" spans="1:11" ht="15.75" customHeight="1">
      <c r="A83" s="9">
        <v>43854</v>
      </c>
      <c r="E83" s="13" t="s">
        <v>49</v>
      </c>
      <c r="F83" s="14">
        <v>982126058484346</v>
      </c>
      <c r="G83" t="s">
        <v>17</v>
      </c>
      <c r="H83" t="s">
        <v>15</v>
      </c>
      <c r="I83">
        <v>38.200000000000003</v>
      </c>
      <c r="J83" t="s">
        <v>18</v>
      </c>
      <c r="K83">
        <v>5.25</v>
      </c>
    </row>
    <row r="84" spans="1:11" ht="15.75" customHeight="1">
      <c r="A84" s="9">
        <v>43854</v>
      </c>
      <c r="E84" s="13">
        <v>29</v>
      </c>
      <c r="F84" s="14">
        <v>982126052945857</v>
      </c>
      <c r="G84" t="s">
        <v>17</v>
      </c>
      <c r="H84" t="s">
        <v>15</v>
      </c>
      <c r="I84">
        <v>36.799999999999997</v>
      </c>
      <c r="J84" t="s">
        <v>18</v>
      </c>
      <c r="K84">
        <v>5.43</v>
      </c>
    </row>
    <row r="85" spans="1:11" ht="15.75" customHeight="1">
      <c r="A85" s="9">
        <v>43854</v>
      </c>
      <c r="E85" s="13">
        <v>29</v>
      </c>
      <c r="F85" s="14">
        <v>982126051278519</v>
      </c>
      <c r="G85" t="s">
        <v>14</v>
      </c>
      <c r="H85" t="s">
        <v>15</v>
      </c>
      <c r="I85">
        <v>35.1</v>
      </c>
      <c r="J85" t="s">
        <v>16</v>
      </c>
      <c r="K85">
        <v>4.41</v>
      </c>
    </row>
    <row r="86" spans="1:11" ht="15.75" customHeight="1">
      <c r="A86" s="9">
        <v>43854</v>
      </c>
      <c r="E86" s="13">
        <v>29</v>
      </c>
      <c r="F86" s="14">
        <v>982126051278543</v>
      </c>
      <c r="G86" t="s">
        <v>14</v>
      </c>
      <c r="H86" t="s">
        <v>23</v>
      </c>
      <c r="I86">
        <v>35.200000000000003</v>
      </c>
      <c r="J86" t="s">
        <v>16</v>
      </c>
      <c r="K86">
        <v>4.18</v>
      </c>
    </row>
    <row r="87" spans="1:11" ht="15.75" customHeight="1">
      <c r="A87" s="9">
        <v>43854</v>
      </c>
      <c r="E87" s="13">
        <v>29</v>
      </c>
      <c r="F87" s="14">
        <v>982126051278547</v>
      </c>
      <c r="G87" t="s">
        <v>14</v>
      </c>
      <c r="H87" t="s">
        <v>15</v>
      </c>
      <c r="I87">
        <v>36.1</v>
      </c>
      <c r="J87" t="s">
        <v>16</v>
      </c>
      <c r="K87">
        <v>4.1500000000000004</v>
      </c>
    </row>
    <row r="88" spans="1:11" ht="15.75" customHeight="1">
      <c r="A88" s="9">
        <v>43854</v>
      </c>
      <c r="E88" s="13">
        <v>29</v>
      </c>
      <c r="F88" s="14" t="s">
        <v>50</v>
      </c>
      <c r="G88" t="s">
        <v>14</v>
      </c>
      <c r="H88" t="s">
        <v>23</v>
      </c>
      <c r="I88">
        <v>34.799999999999997</v>
      </c>
      <c r="J88" t="s">
        <v>16</v>
      </c>
      <c r="K88">
        <v>3.91</v>
      </c>
    </row>
    <row r="89" spans="1:11" ht="15.75" customHeight="1">
      <c r="A89" s="9">
        <v>43854</v>
      </c>
      <c r="E89" s="13">
        <v>29</v>
      </c>
      <c r="F89" s="14">
        <v>982126051278546</v>
      </c>
      <c r="G89" t="s">
        <v>17</v>
      </c>
      <c r="H89" t="s">
        <v>15</v>
      </c>
      <c r="I89">
        <v>36</v>
      </c>
      <c r="J89" t="s">
        <v>18</v>
      </c>
      <c r="K89">
        <v>5.27</v>
      </c>
    </row>
    <row r="90" spans="1:11" ht="15.75" customHeight="1">
      <c r="A90" s="9">
        <v>43854</v>
      </c>
      <c r="E90" s="13">
        <v>29</v>
      </c>
      <c r="F90" s="14">
        <v>982126052945922</v>
      </c>
      <c r="G90" t="s">
        <v>14</v>
      </c>
      <c r="H90" t="s">
        <v>15</v>
      </c>
      <c r="I90">
        <v>35.200000000000003</v>
      </c>
      <c r="J90" t="s">
        <v>16</v>
      </c>
      <c r="K90">
        <v>4.1399999999999997</v>
      </c>
    </row>
    <row r="91" spans="1:11" ht="15.75" customHeight="1">
      <c r="A91" s="9">
        <v>43855</v>
      </c>
      <c r="E91" s="28">
        <v>1</v>
      </c>
      <c r="F91" s="12">
        <v>900200000279422</v>
      </c>
    </row>
    <row r="92" spans="1:11" ht="15.75" customHeight="1">
      <c r="A92" s="9">
        <v>43855</v>
      </c>
      <c r="E92" s="28">
        <v>1</v>
      </c>
      <c r="F92" s="12">
        <v>982126051278491</v>
      </c>
    </row>
    <row r="93" spans="1:11" ht="15.75" customHeight="1">
      <c r="A93" s="9">
        <v>43855</v>
      </c>
      <c r="E93" s="28">
        <v>1</v>
      </c>
      <c r="F93" s="12">
        <v>982126052945890</v>
      </c>
    </row>
    <row r="94" spans="1:11" ht="15.75" customHeight="1">
      <c r="A94" s="9">
        <v>43855</v>
      </c>
      <c r="E94" s="13" t="s">
        <v>51</v>
      </c>
      <c r="F94" s="14">
        <v>900200000206691</v>
      </c>
    </row>
    <row r="95" spans="1:11" ht="15.75" customHeight="1">
      <c r="A95" s="9">
        <v>43855</v>
      </c>
      <c r="E95" s="13" t="s">
        <v>51</v>
      </c>
      <c r="F95" s="14">
        <v>982126058484254</v>
      </c>
    </row>
    <row r="96" spans="1:11" ht="15.75" customHeight="1">
      <c r="A96" s="9">
        <v>43855</v>
      </c>
      <c r="E96" s="13" t="s">
        <v>51</v>
      </c>
      <c r="F96" s="14">
        <v>982126058484287</v>
      </c>
    </row>
    <row r="97" spans="1:12" ht="15.75" customHeight="1">
      <c r="A97" s="9">
        <v>43855</v>
      </c>
      <c r="E97" s="7">
        <v>9</v>
      </c>
      <c r="F97" s="12">
        <v>900200000279519</v>
      </c>
    </row>
    <row r="98" spans="1:12" ht="15.75" customHeight="1">
      <c r="A98" s="9">
        <v>43855</v>
      </c>
      <c r="E98" s="7">
        <v>9</v>
      </c>
      <c r="F98" s="59">
        <v>982126058484290</v>
      </c>
    </row>
    <row r="99" spans="1:12" ht="15.75" customHeight="1">
      <c r="A99" s="9">
        <v>43855</v>
      </c>
      <c r="E99" s="7">
        <v>9</v>
      </c>
      <c r="F99" s="12">
        <v>982126051278549</v>
      </c>
    </row>
    <row r="100" spans="1:12" ht="15.75" customHeight="1">
      <c r="A100" s="9">
        <v>43855</v>
      </c>
      <c r="E100" s="7">
        <v>9</v>
      </c>
      <c r="F100" s="12">
        <v>900200000279415</v>
      </c>
    </row>
    <row r="101" spans="1:12" ht="15.75" customHeight="1">
      <c r="A101" s="9">
        <v>43856</v>
      </c>
      <c r="E101" s="13">
        <v>21</v>
      </c>
      <c r="F101" s="14">
        <v>982126051278467</v>
      </c>
      <c r="G101" t="s">
        <v>17</v>
      </c>
      <c r="H101" t="s">
        <v>15</v>
      </c>
      <c r="I101">
        <v>36.6</v>
      </c>
      <c r="J101" t="s">
        <v>18</v>
      </c>
      <c r="K101">
        <v>5.05</v>
      </c>
    </row>
    <row r="102" spans="1:12" ht="15.75" customHeight="1">
      <c r="A102" s="9">
        <v>43856</v>
      </c>
      <c r="E102" s="13">
        <v>21</v>
      </c>
      <c r="F102" s="14">
        <v>982126052945838</v>
      </c>
      <c r="G102" t="s">
        <v>17</v>
      </c>
      <c r="H102" t="s">
        <v>15</v>
      </c>
      <c r="I102">
        <v>36.4</v>
      </c>
      <c r="J102" t="s">
        <v>18</v>
      </c>
      <c r="K102">
        <v>4.54</v>
      </c>
    </row>
    <row r="103" spans="1:12" ht="15.75" customHeight="1">
      <c r="A103" s="9">
        <v>43856</v>
      </c>
      <c r="E103" s="13">
        <v>21</v>
      </c>
      <c r="F103" s="14">
        <v>982126058484303</v>
      </c>
      <c r="G103" t="s">
        <v>17</v>
      </c>
      <c r="H103" t="s">
        <v>15</v>
      </c>
      <c r="I103">
        <v>36.4</v>
      </c>
      <c r="J103" t="s">
        <v>21</v>
      </c>
      <c r="K103">
        <v>4.1399999999999997</v>
      </c>
    </row>
    <row r="104" spans="1:12" ht="15.75" customHeight="1">
      <c r="A104" s="9">
        <v>43856</v>
      </c>
      <c r="B104" t="s">
        <v>52</v>
      </c>
      <c r="C104">
        <v>1025120</v>
      </c>
      <c r="E104" s="13" t="s">
        <v>41</v>
      </c>
      <c r="F104" s="14">
        <v>900200000279790</v>
      </c>
    </row>
    <row r="105" spans="1:12">
      <c r="A105" s="9">
        <v>43856</v>
      </c>
      <c r="E105" s="13" t="s">
        <v>41</v>
      </c>
      <c r="F105" s="14">
        <v>982126058484291</v>
      </c>
    </row>
    <row r="106" spans="1:12">
      <c r="A106" s="9">
        <v>43856</v>
      </c>
      <c r="E106" s="13" t="s">
        <v>53</v>
      </c>
      <c r="F106" s="14">
        <v>900200000279490</v>
      </c>
    </row>
    <row r="107" spans="1:12">
      <c r="A107" s="9">
        <v>43856</v>
      </c>
      <c r="E107" s="13" t="s">
        <v>53</v>
      </c>
      <c r="F107" s="14">
        <v>982126058484262</v>
      </c>
      <c r="G107" t="s">
        <v>17</v>
      </c>
      <c r="H107" t="s">
        <v>15</v>
      </c>
      <c r="I107">
        <v>36.4</v>
      </c>
      <c r="J107" t="s">
        <v>18</v>
      </c>
      <c r="K107">
        <v>5.42</v>
      </c>
    </row>
    <row r="108" spans="1:12">
      <c r="A108" s="9">
        <v>43856</v>
      </c>
      <c r="E108" s="13" t="s">
        <v>53</v>
      </c>
      <c r="F108" s="14">
        <v>982126058484346</v>
      </c>
      <c r="G108" t="s">
        <v>17</v>
      </c>
      <c r="H108" t="s">
        <v>15</v>
      </c>
      <c r="I108">
        <v>37.700000000000003</v>
      </c>
      <c r="J108" t="s">
        <v>18</v>
      </c>
      <c r="K108">
        <v>5.05</v>
      </c>
    </row>
    <row r="109" spans="1:12">
      <c r="A109" s="9">
        <v>43856</v>
      </c>
      <c r="B109" t="s">
        <v>33</v>
      </c>
      <c r="E109" s="13">
        <v>43</v>
      </c>
      <c r="F109" s="14" t="s">
        <v>50</v>
      </c>
      <c r="G109" t="s">
        <v>17</v>
      </c>
      <c r="H109" t="s">
        <v>15</v>
      </c>
      <c r="I109">
        <v>37.4</v>
      </c>
      <c r="J109" t="s">
        <v>18</v>
      </c>
      <c r="K109">
        <v>4.8600000000000003</v>
      </c>
      <c r="L109" t="s">
        <v>54</v>
      </c>
    </row>
    <row r="110" spans="1:12">
      <c r="A110" s="9">
        <v>43856</v>
      </c>
      <c r="E110" s="13">
        <v>43</v>
      </c>
      <c r="F110" s="14" t="s">
        <v>55</v>
      </c>
      <c r="G110" t="s">
        <v>17</v>
      </c>
      <c r="H110" t="s">
        <v>15</v>
      </c>
      <c r="I110">
        <v>36.9</v>
      </c>
      <c r="J110" t="s">
        <v>18</v>
      </c>
      <c r="K110">
        <v>5.07</v>
      </c>
      <c r="L110" t="s">
        <v>54</v>
      </c>
    </row>
    <row r="111" spans="1:12">
      <c r="A111" s="9">
        <v>43856</v>
      </c>
      <c r="E111" s="13">
        <v>43</v>
      </c>
      <c r="F111" s="14" t="s">
        <v>56</v>
      </c>
      <c r="G111" t="s">
        <v>14</v>
      </c>
      <c r="H111" t="s">
        <v>23</v>
      </c>
      <c r="I111">
        <v>35.4</v>
      </c>
      <c r="J111" t="s">
        <v>16</v>
      </c>
      <c r="K111">
        <v>3.88</v>
      </c>
      <c r="L111" t="s">
        <v>54</v>
      </c>
    </row>
    <row r="112" spans="1:12">
      <c r="A112" s="9">
        <v>43856</v>
      </c>
      <c r="E112" s="13">
        <v>43</v>
      </c>
      <c r="F112" s="14" t="s">
        <v>57</v>
      </c>
      <c r="G112" t="s">
        <v>17</v>
      </c>
      <c r="H112" t="s">
        <v>15</v>
      </c>
      <c r="I112">
        <v>36.1</v>
      </c>
      <c r="J112" t="s">
        <v>21</v>
      </c>
      <c r="K112">
        <v>4.07</v>
      </c>
      <c r="L112" t="s">
        <v>54</v>
      </c>
    </row>
    <row r="113" spans="1:12">
      <c r="A113" s="9">
        <v>43856</v>
      </c>
      <c r="E113" s="13">
        <v>43</v>
      </c>
      <c r="F113" s="14" t="s">
        <v>58</v>
      </c>
      <c r="G113" t="s">
        <v>14</v>
      </c>
      <c r="H113" t="s">
        <v>15</v>
      </c>
      <c r="I113">
        <v>35.5</v>
      </c>
      <c r="J113" t="s">
        <v>16</v>
      </c>
      <c r="K113">
        <v>4.2300000000000004</v>
      </c>
      <c r="L113" t="s">
        <v>54</v>
      </c>
    </row>
    <row r="114" spans="1:12">
      <c r="A114" s="9">
        <v>43856</v>
      </c>
      <c r="B114" t="s">
        <v>33</v>
      </c>
      <c r="E114" s="13">
        <v>31</v>
      </c>
      <c r="F114" s="14">
        <v>982126051278548</v>
      </c>
      <c r="G114" t="s">
        <v>14</v>
      </c>
      <c r="H114" t="s">
        <v>15</v>
      </c>
      <c r="I114">
        <v>34.9</v>
      </c>
      <c r="J114" t="s">
        <v>16</v>
      </c>
      <c r="K114">
        <v>4.26</v>
      </c>
      <c r="L114" t="s">
        <v>54</v>
      </c>
    </row>
    <row r="115" spans="1:12">
      <c r="A115" s="9">
        <v>43856</v>
      </c>
      <c r="E115" s="13">
        <v>31</v>
      </c>
      <c r="F115" s="14">
        <v>982126052945929</v>
      </c>
      <c r="G115" t="s">
        <v>14</v>
      </c>
      <c r="H115" t="s">
        <v>15</v>
      </c>
      <c r="I115">
        <v>34.299999999999997</v>
      </c>
      <c r="J115" t="s">
        <v>16</v>
      </c>
      <c r="K115">
        <v>3.73</v>
      </c>
      <c r="L115" t="s">
        <v>54</v>
      </c>
    </row>
    <row r="116" spans="1:12">
      <c r="A116" s="9">
        <v>43856</v>
      </c>
      <c r="E116" s="13">
        <v>31</v>
      </c>
      <c r="F116" s="14">
        <v>982126051278512</v>
      </c>
      <c r="G116" t="s">
        <v>14</v>
      </c>
      <c r="H116" t="s">
        <v>15</v>
      </c>
      <c r="I116">
        <v>36</v>
      </c>
      <c r="J116" t="s">
        <v>16</v>
      </c>
      <c r="K116">
        <v>4.1399999999999997</v>
      </c>
      <c r="L116" t="s">
        <v>54</v>
      </c>
    </row>
    <row r="117" spans="1:12">
      <c r="A117" s="9">
        <v>43856</v>
      </c>
      <c r="E117" s="13">
        <v>31</v>
      </c>
      <c r="F117" s="14">
        <v>982126052945877</v>
      </c>
      <c r="G117" t="s">
        <v>17</v>
      </c>
      <c r="H117" t="s">
        <v>15</v>
      </c>
      <c r="I117">
        <v>35.4</v>
      </c>
      <c r="J117" t="s">
        <v>18</v>
      </c>
      <c r="K117">
        <v>5.09</v>
      </c>
      <c r="L117" t="s">
        <v>54</v>
      </c>
    </row>
    <row r="118" spans="1:12">
      <c r="A118" s="9">
        <v>43858</v>
      </c>
      <c r="B118" s="40" t="s">
        <v>59</v>
      </c>
      <c r="C118">
        <v>1025964</v>
      </c>
      <c r="E118" s="13">
        <v>9</v>
      </c>
      <c r="F118" s="12">
        <v>900200000279519</v>
      </c>
    </row>
    <row r="119" spans="1:12">
      <c r="A119" s="9">
        <v>43858</v>
      </c>
      <c r="E119" s="13">
        <v>9</v>
      </c>
      <c r="F119" s="59">
        <v>982126058484290</v>
      </c>
    </row>
    <row r="120" spans="1:12">
      <c r="A120" s="9">
        <v>43858</v>
      </c>
      <c r="E120" s="13">
        <v>9</v>
      </c>
      <c r="F120" s="12">
        <v>982126051278549</v>
      </c>
    </row>
    <row r="121" spans="1:12">
      <c r="A121" s="9">
        <v>43858</v>
      </c>
      <c r="E121" s="13">
        <v>9</v>
      </c>
      <c r="F121" s="12">
        <v>900200000279415</v>
      </c>
    </row>
    <row r="122" spans="1:12">
      <c r="A122" s="9">
        <v>43858</v>
      </c>
      <c r="B122" s="40" t="s">
        <v>33</v>
      </c>
      <c r="E122" s="13">
        <v>44</v>
      </c>
      <c r="F122" s="49">
        <v>982126058484258</v>
      </c>
      <c r="G122" s="40" t="s">
        <v>14</v>
      </c>
      <c r="H122" s="40" t="s">
        <v>15</v>
      </c>
      <c r="I122">
        <v>36</v>
      </c>
      <c r="J122" s="40" t="s">
        <v>16</v>
      </c>
      <c r="K122">
        <v>4.21</v>
      </c>
    </row>
    <row r="123" spans="1:12">
      <c r="A123" s="9">
        <v>43858</v>
      </c>
      <c r="E123" s="13">
        <v>44</v>
      </c>
      <c r="F123" s="14">
        <v>982126052945855</v>
      </c>
      <c r="G123" s="40" t="s">
        <v>14</v>
      </c>
      <c r="H123" s="40" t="s">
        <v>15</v>
      </c>
      <c r="I123">
        <v>35.6</v>
      </c>
      <c r="J123" s="40" t="s">
        <v>16</v>
      </c>
      <c r="K123">
        <v>4.22</v>
      </c>
    </row>
    <row r="124" spans="1:12">
      <c r="A124" s="9">
        <v>43858</v>
      </c>
      <c r="E124" s="13">
        <v>44</v>
      </c>
      <c r="F124" s="14">
        <v>982126052945863</v>
      </c>
      <c r="G124" s="40" t="s">
        <v>17</v>
      </c>
      <c r="H124" s="40" t="s">
        <v>15</v>
      </c>
      <c r="I124">
        <v>36.799999999999997</v>
      </c>
      <c r="J124" s="40" t="s">
        <v>18</v>
      </c>
      <c r="K124">
        <v>5.18</v>
      </c>
    </row>
    <row r="125" spans="1:12">
      <c r="A125" s="9">
        <v>43858</v>
      </c>
      <c r="B125" s="40" t="s">
        <v>33</v>
      </c>
      <c r="E125" s="7">
        <v>3</v>
      </c>
      <c r="F125" s="12">
        <v>982000359237615</v>
      </c>
    </row>
    <row r="126" spans="1:12">
      <c r="A126" s="9">
        <v>43858</v>
      </c>
      <c r="E126" s="7">
        <v>3</v>
      </c>
      <c r="F126" s="12">
        <v>982126051278529</v>
      </c>
    </row>
    <row r="127" spans="1:12">
      <c r="A127" s="9">
        <v>43858</v>
      </c>
      <c r="E127" s="7">
        <v>3</v>
      </c>
      <c r="F127" s="12">
        <v>982126051278504</v>
      </c>
    </row>
    <row r="128" spans="1:12">
      <c r="A128" s="9">
        <v>43858</v>
      </c>
      <c r="E128" s="7">
        <v>3</v>
      </c>
      <c r="F128" s="12">
        <v>982126051278564</v>
      </c>
    </row>
    <row r="129" spans="1:13">
      <c r="A129" s="9">
        <v>43858</v>
      </c>
      <c r="E129" s="7">
        <v>3</v>
      </c>
      <c r="F129" s="12">
        <v>982126052945896</v>
      </c>
    </row>
    <row r="130" spans="1:13">
      <c r="A130" s="9">
        <v>43859</v>
      </c>
      <c r="E130" s="13">
        <v>6</v>
      </c>
      <c r="F130" s="30">
        <v>982126058484349</v>
      </c>
      <c r="K130">
        <v>5.61</v>
      </c>
    </row>
    <row r="131" spans="1:13">
      <c r="A131" s="9">
        <v>43859</v>
      </c>
      <c r="E131" s="13">
        <v>6</v>
      </c>
      <c r="F131" s="30">
        <v>982126051278521</v>
      </c>
      <c r="K131">
        <v>5.67</v>
      </c>
    </row>
    <row r="132" spans="1:13">
      <c r="A132" s="9">
        <v>43859</v>
      </c>
      <c r="E132" s="13">
        <v>6</v>
      </c>
      <c r="F132" s="12">
        <v>900200000279818</v>
      </c>
      <c r="K132">
        <v>5.87</v>
      </c>
    </row>
    <row r="133" spans="1:13">
      <c r="A133" s="9">
        <v>43859</v>
      </c>
      <c r="E133" s="13">
        <v>6</v>
      </c>
      <c r="F133" s="12">
        <v>982126058484300</v>
      </c>
      <c r="K133">
        <v>4.59</v>
      </c>
    </row>
    <row r="134" spans="1:13">
      <c r="A134" s="9">
        <v>43859</v>
      </c>
      <c r="E134" s="13">
        <v>6</v>
      </c>
      <c r="F134" s="12">
        <v>982126058484263</v>
      </c>
      <c r="K134">
        <v>4.32</v>
      </c>
    </row>
    <row r="135" spans="1:13">
      <c r="A135" s="9">
        <v>43859</v>
      </c>
      <c r="E135" s="13" t="s">
        <v>49</v>
      </c>
      <c r="F135" s="14">
        <v>982126058484262</v>
      </c>
      <c r="K135">
        <v>5.26</v>
      </c>
    </row>
    <row r="136" spans="1:13">
      <c r="A136" s="9">
        <v>43859</v>
      </c>
      <c r="E136" s="13" t="s">
        <v>49</v>
      </c>
      <c r="F136" s="14">
        <v>900200000279633</v>
      </c>
      <c r="K136">
        <v>3.99</v>
      </c>
    </row>
    <row r="137" spans="1:13">
      <c r="A137" s="9">
        <v>43859</v>
      </c>
      <c r="E137" s="13" t="s">
        <v>49</v>
      </c>
      <c r="F137" s="14">
        <v>900200000279490</v>
      </c>
      <c r="K137">
        <v>5.03</v>
      </c>
    </row>
    <row r="138" spans="1:13">
      <c r="A138" s="9">
        <v>43859</v>
      </c>
      <c r="E138" s="13" t="s">
        <v>49</v>
      </c>
      <c r="F138" s="14">
        <v>982126058484346</v>
      </c>
      <c r="K138">
        <v>5.25</v>
      </c>
    </row>
    <row r="139" spans="1:13">
      <c r="A139" s="9">
        <v>43859</v>
      </c>
      <c r="E139" s="13">
        <v>1</v>
      </c>
      <c r="F139" s="59">
        <v>900200000279422</v>
      </c>
      <c r="K139">
        <v>5.18</v>
      </c>
    </row>
    <row r="140" spans="1:13">
      <c r="A140" s="9">
        <v>43859</v>
      </c>
      <c r="E140" s="13">
        <v>1</v>
      </c>
      <c r="F140" s="59">
        <v>982126051278491</v>
      </c>
      <c r="K140">
        <v>4.8099999999999996</v>
      </c>
    </row>
    <row r="141" spans="1:13">
      <c r="A141" s="9">
        <v>43859</v>
      </c>
      <c r="B141" s="66"/>
      <c r="C141" s="66"/>
      <c r="D141" s="66"/>
      <c r="E141" s="67">
        <v>1</v>
      </c>
      <c r="F141" s="68">
        <v>982126052945890</v>
      </c>
      <c r="G141" s="66"/>
      <c r="H141" s="66"/>
      <c r="I141" s="66"/>
      <c r="J141" s="66"/>
      <c r="K141" s="66">
        <v>4.01</v>
      </c>
      <c r="L141" s="66"/>
      <c r="M141" s="66"/>
    </row>
    <row r="142" spans="1:13">
      <c r="A142" s="9">
        <v>43860</v>
      </c>
      <c r="E142" s="13" t="s">
        <v>60</v>
      </c>
      <c r="F142" s="14">
        <v>982126058484293</v>
      </c>
      <c r="G142" t="s">
        <v>14</v>
      </c>
      <c r="H142" t="s">
        <v>15</v>
      </c>
      <c r="I142">
        <v>35.200000000000003</v>
      </c>
      <c r="J142" t="s">
        <v>16</v>
      </c>
      <c r="K142">
        <v>4.3</v>
      </c>
    </row>
    <row r="143" spans="1:13">
      <c r="A143" s="9">
        <v>43860</v>
      </c>
      <c r="E143" s="13" t="s">
        <v>60</v>
      </c>
      <c r="F143" s="14">
        <v>982126958484265</v>
      </c>
      <c r="G143" t="s">
        <v>17</v>
      </c>
      <c r="H143" t="s">
        <v>15</v>
      </c>
      <c r="I143">
        <v>36.700000000000003</v>
      </c>
      <c r="J143" t="s">
        <v>18</v>
      </c>
      <c r="K143">
        <v>4.6900000000000004</v>
      </c>
    </row>
    <row r="144" spans="1:13">
      <c r="A144" s="9">
        <v>43860</v>
      </c>
      <c r="E144" s="13" t="s">
        <v>60</v>
      </c>
      <c r="F144" s="14">
        <v>982000359242724</v>
      </c>
      <c r="G144" t="s">
        <v>14</v>
      </c>
      <c r="H144" t="s">
        <v>15</v>
      </c>
      <c r="J144" t="s">
        <v>16</v>
      </c>
      <c r="K144">
        <v>4.3899999999999997</v>
      </c>
    </row>
    <row r="145" spans="1:11">
      <c r="A145" s="9">
        <v>43860</v>
      </c>
      <c r="E145" s="13" t="s">
        <v>60</v>
      </c>
      <c r="F145" s="14">
        <v>982000359236978</v>
      </c>
      <c r="G145" t="s">
        <v>17</v>
      </c>
      <c r="H145" t="s">
        <v>15</v>
      </c>
      <c r="J145" t="s">
        <v>18</v>
      </c>
    </row>
    <row r="146" spans="1:11">
      <c r="A146" s="9">
        <v>43860</v>
      </c>
      <c r="E146" s="13" t="s">
        <v>60</v>
      </c>
      <c r="F146" s="14">
        <v>982126058484257</v>
      </c>
      <c r="G146" t="s">
        <v>17</v>
      </c>
      <c r="H146" t="s">
        <v>15</v>
      </c>
      <c r="I146">
        <v>35.6</v>
      </c>
      <c r="J146" t="s">
        <v>18</v>
      </c>
      <c r="K146">
        <v>5.23</v>
      </c>
    </row>
    <row r="147" spans="1:11">
      <c r="A147" s="9">
        <v>43860</v>
      </c>
      <c r="E147" s="13" t="s">
        <v>61</v>
      </c>
      <c r="F147" s="14">
        <v>982126058484319</v>
      </c>
      <c r="G147" t="s">
        <v>17</v>
      </c>
      <c r="H147" t="s">
        <v>15</v>
      </c>
      <c r="I147">
        <v>36.1</v>
      </c>
      <c r="K147">
        <v>4.4800000000000004</v>
      </c>
    </row>
    <row r="148" spans="1:11">
      <c r="A148" s="9">
        <v>43860</v>
      </c>
      <c r="E148" s="13" t="s">
        <v>61</v>
      </c>
      <c r="F148" s="14">
        <v>982126058484280</v>
      </c>
      <c r="G148" t="s">
        <v>17</v>
      </c>
      <c r="H148" t="s">
        <v>15</v>
      </c>
      <c r="I148">
        <v>38.1</v>
      </c>
      <c r="J148" t="s">
        <v>18</v>
      </c>
      <c r="K148">
        <v>4.59</v>
      </c>
    </row>
    <row r="149" spans="1:11">
      <c r="A149" s="9">
        <v>43860</v>
      </c>
      <c r="E149" s="13" t="s">
        <v>61</v>
      </c>
      <c r="F149" s="14">
        <v>982126052945869</v>
      </c>
      <c r="G149" t="s">
        <v>14</v>
      </c>
      <c r="H149" t="s">
        <v>15</v>
      </c>
      <c r="I149">
        <v>35.799999999999997</v>
      </c>
      <c r="J149" t="s">
        <v>16</v>
      </c>
      <c r="K149">
        <v>4.41</v>
      </c>
    </row>
    <row r="150" spans="1:11">
      <c r="A150" s="9">
        <v>43860</v>
      </c>
      <c r="E150" s="13" t="s">
        <v>39</v>
      </c>
      <c r="F150" s="14">
        <v>900200000279817</v>
      </c>
    </row>
    <row r="151" spans="1:11">
      <c r="A151" s="9">
        <v>43860</v>
      </c>
      <c r="E151" s="13" t="s">
        <v>39</v>
      </c>
      <c r="F151" s="14">
        <v>900200000279533</v>
      </c>
      <c r="K151">
        <v>4.3099999999999996</v>
      </c>
    </row>
    <row r="152" spans="1:11">
      <c r="A152" s="9">
        <v>43860</v>
      </c>
      <c r="E152" s="13" t="s">
        <v>39</v>
      </c>
      <c r="F152" s="14">
        <v>982126058484272</v>
      </c>
      <c r="K152">
        <v>4.6500000000000004</v>
      </c>
    </row>
    <row r="153" spans="1:11">
      <c r="A153" s="9">
        <v>43860</v>
      </c>
      <c r="E153" s="13" t="s">
        <v>39</v>
      </c>
      <c r="F153" s="14">
        <v>982126058484295</v>
      </c>
      <c r="K153">
        <v>3.96</v>
      </c>
    </row>
    <row r="154" spans="1:11">
      <c r="A154" s="9">
        <v>43860</v>
      </c>
      <c r="E154" s="13" t="s">
        <v>39</v>
      </c>
      <c r="F154" s="14">
        <v>982126058484337</v>
      </c>
      <c r="K154">
        <v>5.23</v>
      </c>
    </row>
    <row r="155" spans="1:11">
      <c r="A155" s="9">
        <v>43860</v>
      </c>
      <c r="E155" s="13">
        <v>29</v>
      </c>
      <c r="F155" s="14">
        <v>982126052945922</v>
      </c>
      <c r="I155">
        <v>35.5</v>
      </c>
      <c r="K155">
        <v>4.0599999999999996</v>
      </c>
    </row>
    <row r="156" spans="1:11">
      <c r="A156" s="9">
        <v>43860</v>
      </c>
      <c r="E156" s="13">
        <v>29</v>
      </c>
      <c r="F156" s="14">
        <v>982126051278543</v>
      </c>
      <c r="I156">
        <v>34.799999999999997</v>
      </c>
      <c r="K156">
        <v>3.88</v>
      </c>
    </row>
    <row r="157" spans="1:11">
      <c r="A157" s="9">
        <v>43860</v>
      </c>
      <c r="E157" s="13">
        <v>29</v>
      </c>
      <c r="F157" s="14">
        <v>982126058484161</v>
      </c>
      <c r="I157">
        <v>34.6</v>
      </c>
      <c r="K157">
        <v>3.87</v>
      </c>
    </row>
    <row r="158" spans="1:11">
      <c r="A158" s="9">
        <v>43860</v>
      </c>
      <c r="E158" s="13">
        <v>29</v>
      </c>
      <c r="F158" s="14">
        <v>982126051278546</v>
      </c>
      <c r="I158">
        <v>35.799999999999997</v>
      </c>
      <c r="K158">
        <v>5.13</v>
      </c>
    </row>
    <row r="159" spans="1:11">
      <c r="A159" s="9">
        <v>43861</v>
      </c>
      <c r="E159" s="13">
        <v>40</v>
      </c>
      <c r="F159" s="59">
        <v>982126051278540</v>
      </c>
      <c r="K159">
        <v>4.95</v>
      </c>
    </row>
    <row r="160" spans="1:11">
      <c r="A160" s="9">
        <v>43861</v>
      </c>
      <c r="E160" s="13">
        <v>40</v>
      </c>
      <c r="F160" s="59">
        <v>982126052945921</v>
      </c>
    </row>
    <row r="161" spans="5:6">
      <c r="E161"/>
      <c r="F161"/>
    </row>
    <row r="162" spans="5:6">
      <c r="E162"/>
      <c r="F162"/>
    </row>
    <row r="163" spans="5:6">
      <c r="E163"/>
      <c r="F163"/>
    </row>
    <row r="164" spans="5:6">
      <c r="E164"/>
      <c r="F164"/>
    </row>
  </sheetData>
  <pageMargins left="0.7" right="0.7" top="0.75" bottom="0.75" header="0.51180555555555496" footer="0.51180555555555496"/>
  <pageSetup firstPageNumber="0" orientation="portrait" useFirstPageNumber="1" horizontalDpi="300" verticalDpi="300"/>
  <ignoredErrors>
    <ignoredError sqref="B7:C7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48575"/>
  <sheetViews>
    <sheetView tabSelected="1" topLeftCell="F1" zoomScale="97" zoomScaleNormal="97" workbookViewId="0">
      <pane ySplit="1" topLeftCell="A2" activePane="bottomLeft" state="frozen"/>
      <selection pane="bottomLeft" activeCell="C6" sqref="C6"/>
    </sheetView>
  </sheetViews>
  <sheetFormatPr defaultColWidth="9.140625" defaultRowHeight="12.75"/>
  <cols>
    <col min="1" max="1" width="10.5703125" style="9" customWidth="1"/>
    <col min="2" max="2" width="8.5703125" style="10" customWidth="1"/>
    <col min="3" max="3" width="9.7109375" style="11" customWidth="1"/>
    <col min="4" max="4" width="8.5703125" style="12" customWidth="1"/>
    <col min="5" max="5" width="18.85546875" style="13" customWidth="1"/>
    <col min="6" max="6" width="14.28515625" customWidth="1"/>
    <col min="7" max="7" width="16.5703125" style="14" customWidth="1"/>
    <col min="8" max="8" width="35.42578125" customWidth="1"/>
    <col min="9" max="9" width="10.85546875" style="12" customWidth="1"/>
    <col min="10" max="10" width="23.85546875" customWidth="1"/>
    <col min="11" max="11" width="88.7109375" customWidth="1"/>
    <col min="12" max="14" width="35.140625" customWidth="1"/>
    <col min="15" max="15" width="40.5703125" customWidth="1"/>
    <col min="16" max="16" width="32" customWidth="1"/>
    <col min="17" max="19" width="33.140625" customWidth="1"/>
    <col min="20" max="1024" width="14.42578125" customWidth="1"/>
  </cols>
  <sheetData>
    <row r="1" spans="1:19" ht="15.75" customHeight="1">
      <c r="A1" s="15" t="s">
        <v>0</v>
      </c>
      <c r="B1" s="16" t="s">
        <v>62</v>
      </c>
      <c r="C1" s="17" t="s">
        <v>63</v>
      </c>
      <c r="D1" s="18" t="s">
        <v>64</v>
      </c>
      <c r="E1" s="24" t="s">
        <v>65</v>
      </c>
      <c r="F1" s="25" t="s">
        <v>4</v>
      </c>
      <c r="G1" s="18" t="s">
        <v>66</v>
      </c>
      <c r="H1" s="25" t="s">
        <v>67</v>
      </c>
      <c r="I1" s="25" t="s">
        <v>68</v>
      </c>
      <c r="J1" s="25" t="s">
        <v>69</v>
      </c>
      <c r="K1" s="25" t="s">
        <v>11</v>
      </c>
      <c r="L1" s="25" t="s">
        <v>70</v>
      </c>
      <c r="M1" s="25" t="s">
        <v>71</v>
      </c>
      <c r="N1" s="25" t="s">
        <v>72</v>
      </c>
      <c r="O1" s="25" t="s">
        <v>73</v>
      </c>
      <c r="P1" s="25" t="s">
        <v>74</v>
      </c>
      <c r="Q1" s="25" t="s">
        <v>75</v>
      </c>
      <c r="R1" s="25" t="s">
        <v>76</v>
      </c>
      <c r="S1" s="25" t="s">
        <v>77</v>
      </c>
    </row>
    <row r="2" spans="1:19" ht="15.75" customHeight="1">
      <c r="A2" s="19">
        <v>43845</v>
      </c>
      <c r="B2" s="34">
        <v>0.5</v>
      </c>
      <c r="C2" s="22"/>
      <c r="D2" s="36">
        <v>1</v>
      </c>
      <c r="E2" s="27" t="s">
        <v>78</v>
      </c>
      <c r="F2" s="27"/>
      <c r="G2" s="23"/>
      <c r="H2" s="26"/>
      <c r="I2" s="26" t="s">
        <v>79</v>
      </c>
      <c r="J2" s="26"/>
      <c r="K2" s="26"/>
      <c r="L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UCR-MPI_cal1_cam1_2020-1-15</v>
      </c>
      <c r="M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UCR-MPI_cal1_cam3_2020-1-15</v>
      </c>
      <c r="N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UCR-MPI_cal1_cam5_2020-1-15</v>
      </c>
      <c r="O2" s="7"/>
      <c r="P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3" spans="1:19" ht="15.75" customHeight="1">
      <c r="A3" s="19">
        <v>43845</v>
      </c>
      <c r="B3" s="34">
        <v>0.50347222222222199</v>
      </c>
      <c r="C3" s="35">
        <v>1</v>
      </c>
      <c r="D3" s="36">
        <v>3</v>
      </c>
      <c r="E3" s="27" t="s">
        <v>80</v>
      </c>
      <c r="F3" s="27">
        <v>4</v>
      </c>
      <c r="G3" s="36">
        <v>982126051278475</v>
      </c>
      <c r="H3" s="26" t="s">
        <v>81</v>
      </c>
      <c r="I3" s="26" t="s">
        <v>79</v>
      </c>
      <c r="J3" s="26"/>
      <c r="K3" s="26" t="s">
        <v>82</v>
      </c>
      <c r="L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UCR-MPI_exp3_cam1_2020-1-15</v>
      </c>
      <c r="M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UCR-MPI_exp3_cam3_2020-1-15</v>
      </c>
      <c r="N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UCR-MPI_exp3_cam5_2020-1-15</v>
      </c>
      <c r="O3" s="7"/>
      <c r="P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UCR-MPI_exp3_ch1_2020-1-15.wav</v>
      </c>
      <c r="Q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UCR-MPI_exp3_ch2_2020-1-15.wav</v>
      </c>
      <c r="R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UCR-MPI_exp3_ch3_2020-1-15.wav</v>
      </c>
      <c r="S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UCR-MPI_exp3_ch4_2020-1-15.wav</v>
      </c>
    </row>
    <row r="4" spans="1:19" ht="15.75" customHeight="1">
      <c r="A4" s="19">
        <v>43845</v>
      </c>
      <c r="B4" s="21"/>
      <c r="C4" s="35">
        <v>2</v>
      </c>
      <c r="D4" s="36">
        <v>4</v>
      </c>
      <c r="E4" s="27" t="s">
        <v>80</v>
      </c>
      <c r="F4" s="27">
        <v>4</v>
      </c>
      <c r="G4" s="36">
        <v>982126058484339</v>
      </c>
      <c r="H4" s="26" t="s">
        <v>81</v>
      </c>
      <c r="I4" s="26" t="s">
        <v>79</v>
      </c>
      <c r="J4" s="41">
        <v>8.3333333333333301E-2</v>
      </c>
      <c r="K4" s="26"/>
      <c r="L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UCR-MPI_exp4_cam1_2020-1-15</v>
      </c>
      <c r="M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UCR-MPI_exp4_cam3_2020-1-15</v>
      </c>
      <c r="N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UCR-MPI_exp4_cam5_2020-1-15</v>
      </c>
      <c r="O4" s="7"/>
      <c r="P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UCR-MPI_exp4_ch1_2020-1-15.wav</v>
      </c>
      <c r="Q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UCR-MPI_exp4_ch2_2020-1-15.wav</v>
      </c>
      <c r="R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UCR-MPI_exp4_ch3_2020-1-15.wav</v>
      </c>
      <c r="S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UCR-MPI_exp4_ch4_2020-1-15.wav</v>
      </c>
    </row>
    <row r="5" spans="1:19" ht="15.75" customHeight="1">
      <c r="A5" s="19">
        <v>43845</v>
      </c>
      <c r="B5" s="34">
        <v>0.51875000000000004</v>
      </c>
      <c r="C5" s="35">
        <v>3</v>
      </c>
      <c r="D5" s="36">
        <v>5</v>
      </c>
      <c r="E5" s="27" t="s">
        <v>80</v>
      </c>
      <c r="F5" s="27">
        <v>4</v>
      </c>
      <c r="G5" s="36">
        <v>900200000279820</v>
      </c>
      <c r="H5" s="26" t="s">
        <v>81</v>
      </c>
      <c r="I5" s="26" t="s">
        <v>79</v>
      </c>
      <c r="J5" s="41">
        <v>9.0277777777777804E-2</v>
      </c>
      <c r="K5" s="26" t="s">
        <v>83</v>
      </c>
      <c r="L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UCR-MPI_exp5_cam1_2020-1-15</v>
      </c>
      <c r="M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UCR-MPI_exp5_cam3_2020-1-15</v>
      </c>
      <c r="N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UCR-MPI_exp5_cam5_2020-1-15</v>
      </c>
      <c r="O5" s="7"/>
      <c r="P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UCR-MPI_exp5_ch1_2020-1-15.wav</v>
      </c>
      <c r="Q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UCR-MPI_exp5_ch2_2020-1-15.wav</v>
      </c>
      <c r="R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UCR-MPI_exp5_ch3_2020-1-15.wav</v>
      </c>
      <c r="S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UCR-MPI_exp5_ch4_2020-1-15.wav</v>
      </c>
    </row>
    <row r="6" spans="1:19" ht="15.75" customHeight="1">
      <c r="A6" s="19">
        <v>43845</v>
      </c>
      <c r="B6" s="34">
        <v>0.54027777777777797</v>
      </c>
      <c r="C6" s="35">
        <v>4</v>
      </c>
      <c r="D6" s="36">
        <v>6</v>
      </c>
      <c r="E6" s="27" t="s">
        <v>80</v>
      </c>
      <c r="F6" s="27">
        <v>4</v>
      </c>
      <c r="G6" s="36">
        <v>982000359237334</v>
      </c>
      <c r="H6" s="26" t="s">
        <v>81</v>
      </c>
      <c r="I6" s="26" t="s">
        <v>79</v>
      </c>
      <c r="J6" s="41">
        <v>8.3333333333333301E-2</v>
      </c>
      <c r="K6" s="26" t="s">
        <v>84</v>
      </c>
      <c r="L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UCR-MPI_exp6_cam1_2020-1-15</v>
      </c>
      <c r="M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UCR-MPI_exp6_cam3_2020-1-15</v>
      </c>
      <c r="N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UCR-MPI_exp6_cam5_2020-1-15</v>
      </c>
      <c r="O6" s="7"/>
      <c r="P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UCR-MPI_exp6_ch1_2020-1-15.wav</v>
      </c>
      <c r="Q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UCR-MPI_exp6_ch2_2020-1-15.wav</v>
      </c>
      <c r="R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UCR-MPI_exp6_ch3_2020-1-15.wav</v>
      </c>
      <c r="S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UCR-MPI_exp6_ch4_2020-1-15.wav</v>
      </c>
    </row>
    <row r="7" spans="1:19" ht="15.75" customHeight="1">
      <c r="A7" s="19">
        <v>43845</v>
      </c>
      <c r="B7" s="34">
        <v>9.7222222222222196E-2</v>
      </c>
      <c r="C7" s="35">
        <v>5</v>
      </c>
      <c r="D7" s="36">
        <v>7</v>
      </c>
      <c r="E7" s="27" t="s">
        <v>80</v>
      </c>
      <c r="F7" s="27">
        <v>4</v>
      </c>
      <c r="G7" s="36">
        <v>900200000279820</v>
      </c>
      <c r="H7" s="26" t="s">
        <v>85</v>
      </c>
      <c r="I7" s="26" t="s">
        <v>86</v>
      </c>
      <c r="J7" s="41">
        <v>8.3333333333333301E-2</v>
      </c>
      <c r="K7" s="26"/>
      <c r="L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UCR-MPI_exp7_cam1_2020-1-15</v>
      </c>
      <c r="M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UCR-MPI_exp7_cam3_2020-1-15</v>
      </c>
      <c r="N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UCR-MPI_exp7_cam5_2020-1-15</v>
      </c>
      <c r="O7" s="7"/>
      <c r="P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UCR-MPI_exp7_ch1_2020-1-15.wav</v>
      </c>
      <c r="Q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UCR-MPI_exp7_ch2_2020-1-15.wav</v>
      </c>
      <c r="R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UCR-MPI_exp7_ch3_2020-1-15.wav</v>
      </c>
      <c r="S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UCR-MPI_exp7_ch4_2020-1-15.wav</v>
      </c>
    </row>
    <row r="8" spans="1:19" ht="15.75" customHeight="1">
      <c r="A8" s="19">
        <v>43845</v>
      </c>
      <c r="B8" s="34">
        <v>9.7222222222222196E-2</v>
      </c>
      <c r="C8" s="22">
        <v>5</v>
      </c>
      <c r="D8" s="23">
        <v>7</v>
      </c>
      <c r="E8" s="27" t="s">
        <v>80</v>
      </c>
      <c r="F8" s="27">
        <v>4</v>
      </c>
      <c r="G8" s="37">
        <v>982000359237334</v>
      </c>
      <c r="H8" s="26" t="s">
        <v>85</v>
      </c>
      <c r="I8" s="26" t="s">
        <v>87</v>
      </c>
      <c r="J8" s="41">
        <v>8.3333333333333301E-2</v>
      </c>
      <c r="K8" s="26"/>
      <c r="L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UCR-MPI_exp7_cam1_2020-1-15</v>
      </c>
      <c r="M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UCR-MPI_exp7_cam3_2020-1-15</v>
      </c>
      <c r="N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UCR-MPI_exp7_cam5_2020-1-15</v>
      </c>
      <c r="O8" s="7"/>
      <c r="P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UCR-MPI_exp7_ch1_2020-1-15.wav</v>
      </c>
      <c r="Q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UCR-MPI_exp7_ch2_2020-1-15.wav</v>
      </c>
      <c r="R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UCR-MPI_exp7_ch3_2020-1-15.wav</v>
      </c>
      <c r="S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UCR-MPI_exp7_ch4_2020-1-15.wav</v>
      </c>
    </row>
    <row r="9" spans="1:19" ht="15.75" customHeight="1">
      <c r="A9" s="19">
        <v>43845</v>
      </c>
      <c r="B9" s="34">
        <v>9.7222222222222196E-2</v>
      </c>
      <c r="C9" s="22">
        <v>5</v>
      </c>
      <c r="D9" s="23">
        <v>7</v>
      </c>
      <c r="E9" s="27" t="s">
        <v>80</v>
      </c>
      <c r="F9" s="27">
        <v>4</v>
      </c>
      <c r="G9" s="36">
        <v>982126051278475</v>
      </c>
      <c r="H9" s="26" t="s">
        <v>85</v>
      </c>
      <c r="I9" s="26" t="s">
        <v>88</v>
      </c>
      <c r="J9" s="41">
        <v>8.3333333333333301E-2</v>
      </c>
      <c r="K9" s="26"/>
      <c r="L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UCR-MPI_exp7_cam1_2020-1-15</v>
      </c>
      <c r="M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UCR-MPI_exp7_cam3_2020-1-15</v>
      </c>
      <c r="N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UCR-MPI_exp7_cam5_2020-1-15</v>
      </c>
      <c r="O9" s="7"/>
      <c r="P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UCR-MPI_exp7_ch1_2020-1-15.wav</v>
      </c>
      <c r="Q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UCR-MPI_exp7_ch2_2020-1-15.wav</v>
      </c>
      <c r="R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UCR-MPI_exp7_ch3_2020-1-15.wav</v>
      </c>
      <c r="S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UCR-MPI_exp7_ch4_2020-1-15.wav</v>
      </c>
    </row>
    <row r="10" spans="1:19" ht="15.75" customHeight="1">
      <c r="A10" s="19">
        <v>43845</v>
      </c>
      <c r="B10" s="34">
        <v>9.7222222222222196E-2</v>
      </c>
      <c r="C10" s="22">
        <v>5</v>
      </c>
      <c r="D10" s="23">
        <v>7</v>
      </c>
      <c r="E10" s="27" t="s">
        <v>80</v>
      </c>
      <c r="F10" s="27">
        <v>4</v>
      </c>
      <c r="G10" s="37">
        <v>982126058484339</v>
      </c>
      <c r="H10" s="26" t="s">
        <v>85</v>
      </c>
      <c r="I10" s="26" t="s">
        <v>89</v>
      </c>
      <c r="J10" s="41">
        <v>8.3333333333333301E-2</v>
      </c>
      <c r="K10" s="26"/>
      <c r="L1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UCR-MPI_exp7_cam1_2020-1-15</v>
      </c>
      <c r="M1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UCR-MPI_exp7_cam3_2020-1-15</v>
      </c>
      <c r="N1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UCR-MPI_exp7_cam5_2020-1-15</v>
      </c>
      <c r="O10" s="7"/>
      <c r="P1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UCR-MPI_exp7_ch1_2020-1-15.wav</v>
      </c>
      <c r="Q1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UCR-MPI_exp7_ch2_2020-1-15.wav</v>
      </c>
      <c r="R1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UCR-MPI_exp7_ch3_2020-1-15.wav</v>
      </c>
      <c r="S1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UCR-MPI_exp7_ch4_2020-1-15.wav</v>
      </c>
    </row>
    <row r="11" spans="1:19" ht="15.75" customHeight="1">
      <c r="A11" s="19">
        <v>43845</v>
      </c>
      <c r="B11" s="21"/>
      <c r="C11" s="22"/>
      <c r="D11" s="36">
        <v>8</v>
      </c>
      <c r="E11" s="27" t="s">
        <v>78</v>
      </c>
      <c r="F11" s="26"/>
      <c r="G11" s="23"/>
      <c r="H11" s="26"/>
      <c r="I11" s="26" t="s">
        <v>79</v>
      </c>
      <c r="J11" s="26"/>
      <c r="K11" s="26"/>
      <c r="L1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UCR-MPI_cal8_cam1_2020-1-15</v>
      </c>
      <c r="M1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UCR-MPI_cal8_cam3_2020-1-15</v>
      </c>
      <c r="N1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UCR-MPI_cal8_cam5_2020-1-15</v>
      </c>
      <c r="O11" s="7"/>
      <c r="P1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1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1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1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12" spans="1:19" ht="15.75" customHeight="1">
      <c r="A12" s="19">
        <v>43845</v>
      </c>
      <c r="B12" s="21"/>
      <c r="C12" s="22"/>
      <c r="D12" s="36">
        <v>9</v>
      </c>
      <c r="E12" s="27" t="s">
        <v>78</v>
      </c>
      <c r="F12" s="26"/>
      <c r="G12" s="23"/>
      <c r="H12" s="26"/>
      <c r="I12" s="26" t="s">
        <v>79</v>
      </c>
      <c r="J12" s="26"/>
      <c r="K12" s="26"/>
      <c r="L1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UCR-MPI_cal9_cam1_2020-1-15</v>
      </c>
      <c r="M1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UCR-MPI_cal9_cam3_2020-1-15</v>
      </c>
      <c r="N1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UCR-MPI_cal9_cam5_2020-1-15</v>
      </c>
      <c r="O12" s="7"/>
      <c r="P1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1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1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1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13" spans="1:19" ht="15.75" customHeight="1">
      <c r="A13" s="19">
        <v>43845</v>
      </c>
      <c r="B13" s="34">
        <v>0.15416666666666701</v>
      </c>
      <c r="C13" s="35">
        <v>6</v>
      </c>
      <c r="D13" s="36">
        <v>10</v>
      </c>
      <c r="E13" s="27" t="s">
        <v>80</v>
      </c>
      <c r="F13" s="27">
        <v>4</v>
      </c>
      <c r="G13" s="36">
        <v>900200000279820</v>
      </c>
      <c r="H13" s="26" t="s">
        <v>90</v>
      </c>
      <c r="I13" s="26" t="s">
        <v>86</v>
      </c>
      <c r="J13" s="41">
        <v>8.3333333333333301E-2</v>
      </c>
      <c r="K13" s="26"/>
      <c r="L1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UCR-MPI_exp10_cam1_2020-1-15</v>
      </c>
      <c r="M1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UCR-MPI_exp10_cam3_2020-1-15</v>
      </c>
      <c r="N1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UCR-MPI_exp10_cam5_2020-1-15</v>
      </c>
      <c r="O13" s="7"/>
      <c r="P1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UCR-MPI_exp10_ch1_2020-1-15.wav</v>
      </c>
      <c r="Q1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UCR-MPI_exp10_ch2_2020-1-15.wav</v>
      </c>
      <c r="R1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UCR-MPI_exp10_ch3_2020-1-15.wav</v>
      </c>
      <c r="S1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UCR-MPI_exp10_ch4_2020-1-15.wav</v>
      </c>
    </row>
    <row r="14" spans="1:19" ht="15.75" customHeight="1">
      <c r="A14" s="19">
        <v>43845</v>
      </c>
      <c r="B14" s="34">
        <v>0.15416666666666701</v>
      </c>
      <c r="C14" s="35">
        <v>6</v>
      </c>
      <c r="D14" s="36">
        <v>10</v>
      </c>
      <c r="E14" s="27" t="s">
        <v>80</v>
      </c>
      <c r="F14" s="27">
        <v>4</v>
      </c>
      <c r="G14" s="36">
        <v>982000359237334</v>
      </c>
      <c r="H14" s="26" t="s">
        <v>90</v>
      </c>
      <c r="I14" s="26" t="s">
        <v>87</v>
      </c>
      <c r="J14" s="41">
        <v>8.3333333333333301E-2</v>
      </c>
      <c r="K14" s="26"/>
      <c r="L1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UCR-MPI_exp10_cam1_2020-1-15</v>
      </c>
      <c r="M1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UCR-MPI_exp10_cam3_2020-1-15</v>
      </c>
      <c r="N1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UCR-MPI_exp10_cam5_2020-1-15</v>
      </c>
      <c r="O14" s="7"/>
      <c r="P1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UCR-MPI_exp10_ch1_2020-1-15.wav</v>
      </c>
      <c r="Q1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UCR-MPI_exp10_ch2_2020-1-15.wav</v>
      </c>
      <c r="R1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UCR-MPI_exp10_ch3_2020-1-15.wav</v>
      </c>
      <c r="S1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UCR-MPI_exp10_ch4_2020-1-15.wav</v>
      </c>
    </row>
    <row r="15" spans="1:19" ht="15.75" customHeight="1">
      <c r="A15" s="19">
        <v>43845</v>
      </c>
      <c r="B15" s="34">
        <v>0.15416666666666701</v>
      </c>
      <c r="C15" s="35">
        <v>6</v>
      </c>
      <c r="D15" s="36">
        <v>10</v>
      </c>
      <c r="E15" s="27" t="s">
        <v>80</v>
      </c>
      <c r="F15" s="27">
        <v>4</v>
      </c>
      <c r="G15" s="36">
        <v>982126051278475</v>
      </c>
      <c r="H15" s="26" t="s">
        <v>90</v>
      </c>
      <c r="I15" s="26" t="s">
        <v>88</v>
      </c>
      <c r="J15" s="41">
        <v>8.3333333333333301E-2</v>
      </c>
      <c r="K15" s="26"/>
      <c r="L1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UCR-MPI_exp10_cam1_2020-1-15</v>
      </c>
      <c r="M1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UCR-MPI_exp10_cam3_2020-1-15</v>
      </c>
      <c r="N1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UCR-MPI_exp10_cam5_2020-1-15</v>
      </c>
      <c r="O15" s="7"/>
      <c r="P1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UCR-MPI_exp10_ch1_2020-1-15.wav</v>
      </c>
      <c r="Q1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UCR-MPI_exp10_ch2_2020-1-15.wav</v>
      </c>
      <c r="R1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UCR-MPI_exp10_ch3_2020-1-15.wav</v>
      </c>
      <c r="S1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UCR-MPI_exp10_ch4_2020-1-15.wav</v>
      </c>
    </row>
    <row r="16" spans="1:19" ht="15.75" customHeight="1">
      <c r="A16" s="19">
        <v>43845</v>
      </c>
      <c r="B16" s="34">
        <v>0.15416666666666701</v>
      </c>
      <c r="C16" s="35">
        <v>6</v>
      </c>
      <c r="D16" s="36">
        <v>10</v>
      </c>
      <c r="E16" s="27" t="s">
        <v>80</v>
      </c>
      <c r="F16" s="27">
        <v>4</v>
      </c>
      <c r="G16" s="37">
        <v>982126058484339</v>
      </c>
      <c r="H16" s="26" t="s">
        <v>90</v>
      </c>
      <c r="I16" s="26" t="s">
        <v>89</v>
      </c>
      <c r="J16" s="41">
        <v>8.3333333333333301E-2</v>
      </c>
      <c r="K16" s="26"/>
      <c r="L1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UCR-MPI_exp10_cam1_2020-1-15</v>
      </c>
      <c r="M1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UCR-MPI_exp10_cam3_2020-1-15</v>
      </c>
      <c r="N1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UCR-MPI_exp10_cam5_2020-1-15</v>
      </c>
      <c r="O16" s="7"/>
      <c r="P1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UCR-MPI_exp10_ch1_2020-1-15.wav</v>
      </c>
      <c r="Q1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UCR-MPI_exp10_ch2_2020-1-15.wav</v>
      </c>
      <c r="R1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UCR-MPI_exp10_ch3_2020-1-15.wav</v>
      </c>
      <c r="S1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UCR-MPI_exp10_ch4_2020-1-15.wav</v>
      </c>
    </row>
    <row r="17" spans="1:19" ht="15.75" customHeight="1">
      <c r="A17" s="19">
        <v>43846</v>
      </c>
      <c r="B17" s="21"/>
      <c r="C17" s="22"/>
      <c r="D17" s="23">
        <v>11</v>
      </c>
      <c r="E17" s="27" t="s">
        <v>78</v>
      </c>
      <c r="F17" s="26"/>
      <c r="G17" s="23"/>
      <c r="H17" s="26"/>
      <c r="I17" s="26" t="s">
        <v>79</v>
      </c>
      <c r="J17" s="26"/>
      <c r="K17" s="26"/>
      <c r="L1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UCR-MPI_cal11_cam1_2020-1-16</v>
      </c>
      <c r="M1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UCR-MPI_cal11_cam3_2020-1-16</v>
      </c>
      <c r="N1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UCR-MPI_cal11_cam5_2020-1-16</v>
      </c>
      <c r="O17" s="7"/>
      <c r="P1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1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1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1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18" spans="1:19" s="7" customFormat="1" ht="15.75" customHeight="1">
      <c r="A18" s="19">
        <v>43846</v>
      </c>
      <c r="B18" s="21"/>
      <c r="C18" s="22">
        <v>8</v>
      </c>
      <c r="D18" s="23">
        <v>13</v>
      </c>
      <c r="E18" s="27" t="s">
        <v>80</v>
      </c>
      <c r="F18" s="26">
        <v>3</v>
      </c>
      <c r="G18" s="23">
        <v>982000359237615</v>
      </c>
      <c r="H18" s="26" t="s">
        <v>81</v>
      </c>
      <c r="I18" s="26" t="s">
        <v>79</v>
      </c>
      <c r="J18" s="32">
        <v>8.3333333333333301E-2</v>
      </c>
      <c r="K18" s="26"/>
      <c r="L1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UCR-MPI_exp13_cam1_2020-1-16</v>
      </c>
      <c r="M1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UCR-MPI_exp13_cam3_2020-1-16</v>
      </c>
      <c r="N1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UCR-MPI_exp13_cam5_2020-1-16</v>
      </c>
      <c r="P1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UCR-MPI_exp13_ch1_2020-1-16.wav</v>
      </c>
      <c r="Q1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UCR-MPI_exp13_ch2_2020-1-16.wav</v>
      </c>
      <c r="R1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UCR-MPI_exp13_ch3_2020-1-16.wav</v>
      </c>
      <c r="S1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UCR-MPI_exp13_ch4_2020-1-16.wav</v>
      </c>
    </row>
    <row r="19" spans="1:19" ht="15.75" customHeight="1">
      <c r="A19" s="19">
        <v>43846</v>
      </c>
      <c r="B19" s="21"/>
      <c r="C19" s="22">
        <v>9</v>
      </c>
      <c r="D19" s="23">
        <v>14</v>
      </c>
      <c r="E19" s="27" t="s">
        <v>80</v>
      </c>
      <c r="F19" s="26">
        <v>3</v>
      </c>
      <c r="G19" s="23">
        <v>982126051278564</v>
      </c>
      <c r="H19" s="26" t="s">
        <v>81</v>
      </c>
      <c r="I19" s="26" t="s">
        <v>79</v>
      </c>
      <c r="J19" s="32">
        <v>8.3333333333333301E-2</v>
      </c>
      <c r="K19" s="26"/>
      <c r="L1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UCR-MPI_exp14_cam1_2020-1-16</v>
      </c>
      <c r="M1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UCR-MPI_exp14_cam3_2020-1-16</v>
      </c>
      <c r="N1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UCR-MPI_exp14_cam5_2020-1-16</v>
      </c>
      <c r="O19" s="7"/>
      <c r="P1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UCR-MPI_exp14_ch1_2020-1-16.wav</v>
      </c>
      <c r="Q1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UCR-MPI_exp14_ch2_2020-1-16.wav</v>
      </c>
      <c r="R1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UCR-MPI_exp14_ch3_2020-1-16.wav</v>
      </c>
      <c r="S1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UCR-MPI_exp14_ch4_2020-1-16.wav</v>
      </c>
    </row>
    <row r="20" spans="1:19" ht="15.75" customHeight="1">
      <c r="A20" s="19">
        <v>43846</v>
      </c>
      <c r="B20" s="21"/>
      <c r="C20" s="22">
        <v>10</v>
      </c>
      <c r="D20" s="23">
        <v>15</v>
      </c>
      <c r="E20" s="27" t="s">
        <v>80</v>
      </c>
      <c r="F20" s="26">
        <v>3</v>
      </c>
      <c r="G20" s="23">
        <v>982126052945896</v>
      </c>
      <c r="H20" s="26" t="s">
        <v>81</v>
      </c>
      <c r="I20" s="26" t="s">
        <v>79</v>
      </c>
      <c r="J20" s="32">
        <v>8.3333333333333301E-2</v>
      </c>
      <c r="K20" s="26"/>
      <c r="L2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UCR-MPI_exp15_cam1_2020-1-16</v>
      </c>
      <c r="M2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UCR-MPI_exp15_cam3_2020-1-16</v>
      </c>
      <c r="N2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UCR-MPI_exp15_cam5_2020-1-16</v>
      </c>
      <c r="O20" s="7"/>
      <c r="P2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UCR-MPI_exp15_ch1_2020-1-16.wav</v>
      </c>
      <c r="Q2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UCR-MPI_exp15_ch2_2020-1-16.wav</v>
      </c>
      <c r="R2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UCR-MPI_exp15_ch3_2020-1-16.wav</v>
      </c>
      <c r="S2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UCR-MPI_exp15_ch4_2020-1-16.wav</v>
      </c>
    </row>
    <row r="21" spans="1:19" ht="15.75" customHeight="1">
      <c r="A21" s="19">
        <v>43846</v>
      </c>
      <c r="B21" s="21"/>
      <c r="C21" s="22">
        <v>11</v>
      </c>
      <c r="D21" s="23">
        <v>16</v>
      </c>
      <c r="E21" s="27" t="s">
        <v>80</v>
      </c>
      <c r="F21" s="26">
        <v>3</v>
      </c>
      <c r="G21" s="23">
        <v>982126051278504</v>
      </c>
      <c r="H21" s="26" t="s">
        <v>81</v>
      </c>
      <c r="I21" s="26" t="s">
        <v>79</v>
      </c>
      <c r="J21" s="32">
        <v>8.3333333333333301E-2</v>
      </c>
      <c r="K21" s="26"/>
      <c r="L2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UCR-MPI_exp16_cam1_2020-1-16</v>
      </c>
      <c r="M2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UCR-MPI_exp16_cam3_2020-1-16</v>
      </c>
      <c r="N2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UCR-MPI_exp16_cam5_2020-1-16</v>
      </c>
      <c r="O21" s="7"/>
      <c r="P2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UCR-MPI_exp16_ch1_2020-1-16.wav</v>
      </c>
      <c r="Q2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UCR-MPI_exp16_ch2_2020-1-16.wav</v>
      </c>
      <c r="R2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UCR-MPI_exp16_ch3_2020-1-16.wav</v>
      </c>
      <c r="S2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UCR-MPI_exp16_ch4_2020-1-16.wav</v>
      </c>
    </row>
    <row r="22" spans="1:19" ht="15.75" customHeight="1">
      <c r="A22" s="19">
        <v>43846</v>
      </c>
      <c r="B22" s="21"/>
      <c r="C22" s="22">
        <v>12</v>
      </c>
      <c r="D22" s="23">
        <v>17</v>
      </c>
      <c r="E22" s="27" t="s">
        <v>80</v>
      </c>
      <c r="F22" s="26">
        <v>3</v>
      </c>
      <c r="G22" s="23">
        <v>982126051278529</v>
      </c>
      <c r="H22" s="26" t="s">
        <v>81</v>
      </c>
      <c r="I22" s="26" t="s">
        <v>79</v>
      </c>
      <c r="J22" s="32">
        <v>8.3333333333333301E-2</v>
      </c>
      <c r="K22" s="26"/>
      <c r="L2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UCR-MPI_exp17_cam1_2020-1-16</v>
      </c>
      <c r="M2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UCR-MPI_exp17_cam3_2020-1-16</v>
      </c>
      <c r="N2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UCR-MPI_exp17_cam5_2020-1-16</v>
      </c>
      <c r="O22" s="7"/>
      <c r="P2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UCR-MPI_exp17_ch1_2020-1-16.wav</v>
      </c>
      <c r="Q2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UCR-MPI_exp17_ch2_2020-1-16.wav</v>
      </c>
      <c r="R2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UCR-MPI_exp17_ch3_2020-1-16.wav</v>
      </c>
      <c r="S2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UCR-MPI_exp17_ch4_2020-1-16.wav</v>
      </c>
    </row>
    <row r="23" spans="1:19" ht="15.75" customHeight="1">
      <c r="A23" s="19">
        <v>43846</v>
      </c>
      <c r="B23" s="20"/>
      <c r="C23" s="22">
        <v>13</v>
      </c>
      <c r="D23" s="23">
        <v>18</v>
      </c>
      <c r="E23" s="27" t="s">
        <v>80</v>
      </c>
      <c r="F23" s="26">
        <v>6</v>
      </c>
      <c r="G23" s="12"/>
      <c r="H23" s="26"/>
      <c r="I23" s="7"/>
      <c r="J23" s="4"/>
      <c r="K23" s="7" t="s">
        <v>91</v>
      </c>
      <c r="L23" s="7"/>
      <c r="M23" s="7"/>
      <c r="N23" s="7"/>
      <c r="O23" s="7"/>
      <c r="P2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UCR-MPI_exp18_ch1_2020-1-16.wav</v>
      </c>
      <c r="Q2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UCR-MPI_exp18_ch2_2020-1-16.wav</v>
      </c>
      <c r="R2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UCR-MPI_exp18_ch3_2020-1-16.wav</v>
      </c>
      <c r="S2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UCR-MPI_exp18_ch4_2020-1-16.wav</v>
      </c>
    </row>
    <row r="24" spans="1:19" ht="15.75" customHeight="1">
      <c r="A24" s="19">
        <v>43846</v>
      </c>
      <c r="B24" s="20"/>
      <c r="C24" s="22">
        <v>14</v>
      </c>
      <c r="D24" s="23">
        <v>19</v>
      </c>
      <c r="E24" s="27" t="s">
        <v>80</v>
      </c>
      <c r="F24" s="26">
        <v>6</v>
      </c>
      <c r="G24" s="12">
        <v>982126058484263</v>
      </c>
      <c r="H24" s="26" t="s">
        <v>81</v>
      </c>
      <c r="I24" s="26" t="s">
        <v>79</v>
      </c>
      <c r="J24" s="4">
        <v>8.3333333333333301E-2</v>
      </c>
      <c r="K24" s="7"/>
      <c r="L2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UCR-MPI_exp19_cam1_2020-1-16</v>
      </c>
      <c r="M2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UCR-MPI_exp19_cam3_2020-1-16</v>
      </c>
      <c r="N2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UCR-MPI_exp19_cam5_2020-1-16</v>
      </c>
      <c r="O24" s="7"/>
      <c r="P2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UCR-MPI_exp19_ch1_2020-1-16.wav</v>
      </c>
      <c r="Q2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UCR-MPI_exp19_ch2_2020-1-16.wav</v>
      </c>
      <c r="R2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UCR-MPI_exp19_ch3_2020-1-16.wav</v>
      </c>
      <c r="S2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UCR-MPI_exp19_ch4_2020-1-16.wav</v>
      </c>
    </row>
    <row r="25" spans="1:19" ht="15.75" customHeight="1">
      <c r="A25" s="19">
        <v>43846</v>
      </c>
      <c r="B25" s="20"/>
      <c r="C25" s="22">
        <v>15</v>
      </c>
      <c r="D25" s="23">
        <v>20</v>
      </c>
      <c r="E25" s="27" t="s">
        <v>80</v>
      </c>
      <c r="F25" s="26">
        <v>6</v>
      </c>
      <c r="G25" s="12">
        <v>900200000279818</v>
      </c>
      <c r="H25" s="26" t="s">
        <v>81</v>
      </c>
      <c r="I25" s="26" t="s">
        <v>79</v>
      </c>
      <c r="J25" s="4">
        <v>8.3333333333333301E-2</v>
      </c>
      <c r="K25" s="7"/>
      <c r="L2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UCR-MPI_exp20_cam1_2020-1-16</v>
      </c>
      <c r="M2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UCR-MPI_exp20_cam3_2020-1-16</v>
      </c>
      <c r="N2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UCR-MPI_exp20_cam5_2020-1-16</v>
      </c>
      <c r="O25" s="7"/>
      <c r="P2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UCR-MPI_exp20_ch1_2020-1-16.wav</v>
      </c>
      <c r="Q2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UCR-MPI_exp20_ch2_2020-1-16.wav</v>
      </c>
      <c r="R2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UCR-MPI_exp20_ch3_2020-1-16.wav</v>
      </c>
      <c r="S2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UCR-MPI_exp20_ch4_2020-1-16.wav</v>
      </c>
    </row>
    <row r="26" spans="1:19" ht="15.75" customHeight="1">
      <c r="A26" s="19">
        <v>43846</v>
      </c>
      <c r="B26" s="20"/>
      <c r="C26" s="22">
        <v>16</v>
      </c>
      <c r="D26" s="23">
        <v>21</v>
      </c>
      <c r="E26" s="27" t="s">
        <v>80</v>
      </c>
      <c r="F26" s="26">
        <v>6</v>
      </c>
      <c r="G26" s="12">
        <v>982126058484349</v>
      </c>
      <c r="H26" s="26" t="s">
        <v>81</v>
      </c>
      <c r="I26" s="26" t="s">
        <v>79</v>
      </c>
      <c r="J26" s="4">
        <v>8.3333333333333301E-2</v>
      </c>
      <c r="K26" s="7"/>
      <c r="L2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UCR-MPI_exp21_cam1_2020-1-16</v>
      </c>
      <c r="M2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UCR-MPI_exp21_cam3_2020-1-16</v>
      </c>
      <c r="N2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UCR-MPI_exp21_cam5_2020-1-16</v>
      </c>
      <c r="O26" s="7"/>
      <c r="P2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UCR-MPI_exp21_ch1_2020-1-16.wav</v>
      </c>
      <c r="Q2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UCR-MPI_exp21_ch2_2020-1-16.wav</v>
      </c>
      <c r="R2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UCR-MPI_exp21_ch3_2020-1-16.wav</v>
      </c>
      <c r="S2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UCR-MPI_exp21_ch4_2020-1-16.wav</v>
      </c>
    </row>
    <row r="27" spans="1:19" ht="15.75" customHeight="1">
      <c r="A27" s="19">
        <v>43846</v>
      </c>
      <c r="B27" s="20"/>
      <c r="C27" s="22">
        <v>17</v>
      </c>
      <c r="D27" s="23">
        <v>22</v>
      </c>
      <c r="E27" s="27" t="s">
        <v>80</v>
      </c>
      <c r="F27" s="26">
        <v>6</v>
      </c>
      <c r="G27" s="12">
        <v>982126051278521</v>
      </c>
      <c r="H27" s="26" t="s">
        <v>81</v>
      </c>
      <c r="I27" s="26" t="s">
        <v>79</v>
      </c>
      <c r="J27" s="4">
        <v>8.3333333333333301E-2</v>
      </c>
      <c r="K27" s="7"/>
      <c r="L2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UCR-MPI_exp22_cam1_2020-1-16</v>
      </c>
      <c r="M2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UCR-MPI_exp22_cam3_2020-1-16</v>
      </c>
      <c r="N2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UCR-MPI_exp22_cam5_2020-1-16</v>
      </c>
      <c r="O27" s="7"/>
      <c r="P2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UCR-MPI_exp22_ch1_2020-1-16.wav</v>
      </c>
      <c r="Q2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UCR-MPI_exp22_ch2_2020-1-16.wav</v>
      </c>
      <c r="R2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UCR-MPI_exp22_ch3_2020-1-16.wav</v>
      </c>
      <c r="S2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UCR-MPI_exp22_ch4_2020-1-16.wav</v>
      </c>
    </row>
    <row r="28" spans="1:19" ht="15.75" customHeight="1">
      <c r="A28" s="19">
        <v>43846</v>
      </c>
      <c r="B28" s="20"/>
      <c r="C28" s="22">
        <v>18</v>
      </c>
      <c r="D28" s="23">
        <v>23</v>
      </c>
      <c r="E28" s="27" t="s">
        <v>80</v>
      </c>
      <c r="F28" s="26">
        <v>6</v>
      </c>
      <c r="G28" s="12">
        <v>982126058484300</v>
      </c>
      <c r="H28" s="26" t="s">
        <v>81</v>
      </c>
      <c r="I28" s="26" t="s">
        <v>79</v>
      </c>
      <c r="J28" s="4">
        <v>8.3333333333333301E-2</v>
      </c>
      <c r="K28" s="7"/>
      <c r="L2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UCR-MPI_exp23_cam1_2020-1-16</v>
      </c>
      <c r="M2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UCR-MPI_exp23_cam3_2020-1-16</v>
      </c>
      <c r="N2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UCR-MPI_exp23_cam5_2020-1-16</v>
      </c>
      <c r="O28" s="7"/>
      <c r="P2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UCR-MPI_exp23_ch1_2020-1-16.wav</v>
      </c>
      <c r="Q2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UCR-MPI_exp23_ch2_2020-1-16.wav</v>
      </c>
      <c r="R2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UCR-MPI_exp23_ch3_2020-1-16.wav</v>
      </c>
      <c r="S2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UCR-MPI_exp23_ch4_2020-1-16.wav</v>
      </c>
    </row>
    <row r="29" spans="1:19" ht="15.75" customHeight="1">
      <c r="A29" s="19">
        <v>43846</v>
      </c>
      <c r="B29" s="20"/>
      <c r="C29" s="11">
        <v>19</v>
      </c>
      <c r="D29" s="12">
        <v>24</v>
      </c>
      <c r="E29" s="27" t="s">
        <v>80</v>
      </c>
      <c r="F29" s="7">
        <v>3</v>
      </c>
      <c r="G29" s="23">
        <v>982000359237615</v>
      </c>
      <c r="H29" s="7" t="s">
        <v>85</v>
      </c>
      <c r="I29" s="7" t="s">
        <v>88</v>
      </c>
      <c r="J29" s="4">
        <v>0.125</v>
      </c>
      <c r="K29" s="7" t="s">
        <v>92</v>
      </c>
      <c r="L2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UCR-MPI_exp24_cam1_2020-1-16</v>
      </c>
      <c r="M2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UCR-MPI_exp24_cam3_2020-1-16</v>
      </c>
      <c r="N2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UCR-MPI_exp24_cam5_2020-1-16</v>
      </c>
      <c r="O29" s="7"/>
      <c r="P2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UCR-MPI_exp24_ch1_2020-1-16.wav</v>
      </c>
      <c r="Q2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UCR-MPI_exp24_ch2_2020-1-16.wav</v>
      </c>
      <c r="R2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UCR-MPI_exp24_ch3_2020-1-16.wav</v>
      </c>
      <c r="S2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UCR-MPI_exp24_ch4_2020-1-16.wav</v>
      </c>
    </row>
    <row r="30" spans="1:19" ht="15.75" customHeight="1">
      <c r="A30" s="19">
        <v>43846</v>
      </c>
      <c r="B30" s="20"/>
      <c r="C30" s="11">
        <v>19</v>
      </c>
      <c r="D30" s="12">
        <v>24</v>
      </c>
      <c r="E30" s="27" t="s">
        <v>80</v>
      </c>
      <c r="F30" s="7">
        <v>3</v>
      </c>
      <c r="G30" s="23">
        <v>982126051278504</v>
      </c>
      <c r="H30" s="7" t="s">
        <v>85</v>
      </c>
      <c r="I30" s="7" t="s">
        <v>93</v>
      </c>
      <c r="J30" s="4">
        <v>0.125</v>
      </c>
      <c r="K30" s="7"/>
      <c r="L3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UCR-MPI_exp24_cam1_2020-1-16</v>
      </c>
      <c r="M3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UCR-MPI_exp24_cam3_2020-1-16</v>
      </c>
      <c r="N3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UCR-MPI_exp24_cam5_2020-1-16</v>
      </c>
      <c r="O30" s="7"/>
      <c r="P3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UCR-MPI_exp24_ch1_2020-1-16.wav</v>
      </c>
      <c r="Q3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UCR-MPI_exp24_ch2_2020-1-16.wav</v>
      </c>
      <c r="R3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UCR-MPI_exp24_ch3_2020-1-16.wav</v>
      </c>
      <c r="S3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UCR-MPI_exp24_ch4_2020-1-16.wav</v>
      </c>
    </row>
    <row r="31" spans="1:19" ht="15.75" customHeight="1">
      <c r="A31" s="19">
        <v>43846</v>
      </c>
      <c r="B31" s="20"/>
      <c r="C31" s="11">
        <v>19</v>
      </c>
      <c r="D31" s="12">
        <v>24</v>
      </c>
      <c r="E31" s="27" t="s">
        <v>80</v>
      </c>
      <c r="F31" s="7">
        <v>3</v>
      </c>
      <c r="G31" s="23">
        <v>982126051278529</v>
      </c>
      <c r="H31" s="7" t="s">
        <v>85</v>
      </c>
      <c r="I31" s="7" t="s">
        <v>87</v>
      </c>
      <c r="J31" s="4">
        <v>0.125</v>
      </c>
      <c r="K31" s="7"/>
      <c r="L3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UCR-MPI_exp24_cam1_2020-1-16</v>
      </c>
      <c r="M3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UCR-MPI_exp24_cam3_2020-1-16</v>
      </c>
      <c r="N3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UCR-MPI_exp24_cam5_2020-1-16</v>
      </c>
      <c r="O31" s="7"/>
      <c r="P3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UCR-MPI_exp24_ch1_2020-1-16.wav</v>
      </c>
      <c r="Q3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UCR-MPI_exp24_ch2_2020-1-16.wav</v>
      </c>
      <c r="R3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UCR-MPI_exp24_ch3_2020-1-16.wav</v>
      </c>
      <c r="S3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UCR-MPI_exp24_ch4_2020-1-16.wav</v>
      </c>
    </row>
    <row r="32" spans="1:19" ht="15.75" customHeight="1">
      <c r="A32" s="19">
        <v>43846</v>
      </c>
      <c r="B32" s="20"/>
      <c r="C32" s="11">
        <v>19</v>
      </c>
      <c r="D32" s="12">
        <v>24</v>
      </c>
      <c r="E32" s="27" t="s">
        <v>80</v>
      </c>
      <c r="F32" s="7">
        <v>3</v>
      </c>
      <c r="G32" s="23">
        <v>982126051278564</v>
      </c>
      <c r="H32" s="7" t="s">
        <v>85</v>
      </c>
      <c r="I32" s="7" t="s">
        <v>94</v>
      </c>
      <c r="J32" s="4">
        <v>0.125</v>
      </c>
      <c r="K32" s="7"/>
      <c r="L3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UCR-MPI_exp24_cam1_2020-1-16</v>
      </c>
      <c r="M3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UCR-MPI_exp24_cam3_2020-1-16</v>
      </c>
      <c r="N3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UCR-MPI_exp24_cam5_2020-1-16</v>
      </c>
      <c r="O32" s="7"/>
      <c r="P3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UCR-MPI_exp24_ch1_2020-1-16.wav</v>
      </c>
      <c r="Q3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UCR-MPI_exp24_ch2_2020-1-16.wav</v>
      </c>
      <c r="R3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UCR-MPI_exp24_ch3_2020-1-16.wav</v>
      </c>
      <c r="S3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UCR-MPI_exp24_ch4_2020-1-16.wav</v>
      </c>
    </row>
    <row r="33" spans="1:19" ht="15.75" customHeight="1">
      <c r="A33" s="19">
        <v>43846</v>
      </c>
      <c r="B33" s="20"/>
      <c r="C33" s="11">
        <v>19</v>
      </c>
      <c r="D33" s="12">
        <v>24</v>
      </c>
      <c r="E33" s="27" t="s">
        <v>80</v>
      </c>
      <c r="F33" s="7">
        <v>3</v>
      </c>
      <c r="G33" s="23">
        <v>982126052945896</v>
      </c>
      <c r="H33" s="7" t="s">
        <v>85</v>
      </c>
      <c r="I33" s="7" t="s">
        <v>86</v>
      </c>
      <c r="J33" s="4">
        <v>0.125</v>
      </c>
      <c r="K33" s="7"/>
      <c r="L3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UCR-MPI_exp24_cam1_2020-1-16</v>
      </c>
      <c r="M3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UCR-MPI_exp24_cam3_2020-1-16</v>
      </c>
      <c r="N3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UCR-MPI_exp24_cam5_2020-1-16</v>
      </c>
      <c r="O33" s="7"/>
      <c r="P3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UCR-MPI_exp24_ch1_2020-1-16.wav</v>
      </c>
      <c r="Q3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UCR-MPI_exp24_ch2_2020-1-16.wav</v>
      </c>
      <c r="R3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UCR-MPI_exp24_ch3_2020-1-16.wav</v>
      </c>
      <c r="S3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UCR-MPI_exp24_ch4_2020-1-16.wav</v>
      </c>
    </row>
    <row r="34" spans="1:19" ht="15.75" customHeight="1">
      <c r="A34" s="19">
        <v>43846</v>
      </c>
      <c r="B34" s="20"/>
      <c r="C34" s="11">
        <v>20</v>
      </c>
      <c r="D34" s="12">
        <v>25</v>
      </c>
      <c r="E34" s="27" t="s">
        <v>80</v>
      </c>
      <c r="F34" s="7">
        <v>3</v>
      </c>
      <c r="G34" s="23">
        <v>982000359237615</v>
      </c>
      <c r="H34" s="26" t="s">
        <v>90</v>
      </c>
      <c r="I34" s="7" t="s">
        <v>88</v>
      </c>
      <c r="J34" s="4">
        <v>0.125</v>
      </c>
      <c r="K34" s="7"/>
      <c r="L3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UCR-MPI_exp25_cam1_2020-1-16</v>
      </c>
      <c r="M3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UCR-MPI_exp25_cam3_2020-1-16</v>
      </c>
      <c r="N3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UCR-MPI_exp25_cam5_2020-1-16</v>
      </c>
      <c r="O34" s="7"/>
      <c r="P3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UCR-MPI_exp25_ch1_2020-1-16.wav</v>
      </c>
      <c r="Q3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UCR-MPI_exp25_ch2_2020-1-16.wav</v>
      </c>
      <c r="R3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UCR-MPI_exp25_ch3_2020-1-16.wav</v>
      </c>
      <c r="S3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UCR-MPI_exp25_ch4_2020-1-16.wav</v>
      </c>
    </row>
    <row r="35" spans="1:19" ht="15.75" customHeight="1">
      <c r="A35" s="19">
        <v>43846</v>
      </c>
      <c r="B35" s="20"/>
      <c r="C35" s="11">
        <v>20</v>
      </c>
      <c r="D35" s="12">
        <v>25</v>
      </c>
      <c r="E35" s="27" t="s">
        <v>80</v>
      </c>
      <c r="F35" s="7">
        <v>3</v>
      </c>
      <c r="G35" s="23">
        <v>982126051278504</v>
      </c>
      <c r="H35" s="26" t="s">
        <v>90</v>
      </c>
      <c r="I35" s="7" t="s">
        <v>93</v>
      </c>
      <c r="J35" s="4">
        <v>0.125</v>
      </c>
      <c r="K35" s="7" t="s">
        <v>95</v>
      </c>
      <c r="L3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UCR-MPI_exp25_cam1_2020-1-16</v>
      </c>
      <c r="M3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UCR-MPI_exp25_cam3_2020-1-16</v>
      </c>
      <c r="N3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UCR-MPI_exp25_cam5_2020-1-16</v>
      </c>
      <c r="O35" s="7"/>
      <c r="P3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UCR-MPI_exp25_ch1_2020-1-16.wav</v>
      </c>
      <c r="Q3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UCR-MPI_exp25_ch2_2020-1-16.wav</v>
      </c>
      <c r="R3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UCR-MPI_exp25_ch3_2020-1-16.wav</v>
      </c>
      <c r="S3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UCR-MPI_exp25_ch4_2020-1-16.wav</v>
      </c>
    </row>
    <row r="36" spans="1:19" ht="15.75" customHeight="1">
      <c r="A36" s="19">
        <v>43846</v>
      </c>
      <c r="B36" s="20"/>
      <c r="C36" s="11">
        <v>20</v>
      </c>
      <c r="D36" s="12">
        <v>25</v>
      </c>
      <c r="E36" s="27" t="s">
        <v>80</v>
      </c>
      <c r="F36" s="7">
        <v>3</v>
      </c>
      <c r="G36" s="23">
        <v>982126051278529</v>
      </c>
      <c r="H36" s="26" t="s">
        <v>90</v>
      </c>
      <c r="I36" s="7" t="s">
        <v>87</v>
      </c>
      <c r="J36" s="4">
        <v>0.125</v>
      </c>
      <c r="K36" s="7"/>
      <c r="L3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UCR-MPI_exp25_cam1_2020-1-16</v>
      </c>
      <c r="M3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UCR-MPI_exp25_cam3_2020-1-16</v>
      </c>
      <c r="N3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UCR-MPI_exp25_cam5_2020-1-16</v>
      </c>
      <c r="O36" s="7"/>
      <c r="P3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UCR-MPI_exp25_ch1_2020-1-16.wav</v>
      </c>
      <c r="Q3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UCR-MPI_exp25_ch2_2020-1-16.wav</v>
      </c>
      <c r="R3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UCR-MPI_exp25_ch3_2020-1-16.wav</v>
      </c>
      <c r="S3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UCR-MPI_exp25_ch4_2020-1-16.wav</v>
      </c>
    </row>
    <row r="37" spans="1:19" ht="15.75" customHeight="1">
      <c r="A37" s="19">
        <v>43846</v>
      </c>
      <c r="B37" s="20"/>
      <c r="C37" s="11">
        <v>20</v>
      </c>
      <c r="D37" s="12">
        <v>25</v>
      </c>
      <c r="E37" s="27" t="s">
        <v>80</v>
      </c>
      <c r="F37" s="7">
        <v>3</v>
      </c>
      <c r="G37" s="23">
        <v>982126051278564</v>
      </c>
      <c r="H37" s="26" t="s">
        <v>90</v>
      </c>
      <c r="I37" s="7" t="s">
        <v>94</v>
      </c>
      <c r="J37" s="4">
        <v>0.125</v>
      </c>
      <c r="K37" s="7"/>
      <c r="L3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UCR-MPI_exp25_cam1_2020-1-16</v>
      </c>
      <c r="M3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UCR-MPI_exp25_cam3_2020-1-16</v>
      </c>
      <c r="N3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UCR-MPI_exp25_cam5_2020-1-16</v>
      </c>
      <c r="O37" s="7"/>
      <c r="P3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UCR-MPI_exp25_ch1_2020-1-16.wav</v>
      </c>
      <c r="Q3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UCR-MPI_exp25_ch2_2020-1-16.wav</v>
      </c>
      <c r="R3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UCR-MPI_exp25_ch3_2020-1-16.wav</v>
      </c>
      <c r="S3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UCR-MPI_exp25_ch4_2020-1-16.wav</v>
      </c>
    </row>
    <row r="38" spans="1:19" ht="15.75" customHeight="1">
      <c r="A38" s="19">
        <v>43846</v>
      </c>
      <c r="B38" s="20"/>
      <c r="C38" s="11">
        <v>20</v>
      </c>
      <c r="D38" s="12">
        <v>25</v>
      </c>
      <c r="E38" s="27" t="s">
        <v>80</v>
      </c>
      <c r="F38" s="7">
        <v>3</v>
      </c>
      <c r="G38" s="23">
        <v>982126052945896</v>
      </c>
      <c r="H38" s="26" t="s">
        <v>90</v>
      </c>
      <c r="I38" s="7" t="s">
        <v>86</v>
      </c>
      <c r="J38" s="4">
        <v>0.125</v>
      </c>
      <c r="K38" s="7"/>
      <c r="L3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UCR-MPI_exp25_cam1_2020-1-16</v>
      </c>
      <c r="M3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UCR-MPI_exp25_cam3_2020-1-16</v>
      </c>
      <c r="N3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UCR-MPI_exp25_cam5_2020-1-16</v>
      </c>
      <c r="O38" s="7"/>
      <c r="P3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UCR-MPI_exp25_ch1_2020-1-16.wav</v>
      </c>
      <c r="Q3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UCR-MPI_exp25_ch2_2020-1-16.wav</v>
      </c>
      <c r="R3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UCR-MPI_exp25_ch3_2020-1-16.wav</v>
      </c>
      <c r="S3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UCR-MPI_exp25_ch4_2020-1-16.wav</v>
      </c>
    </row>
    <row r="39" spans="1:19" ht="15.75" customHeight="1">
      <c r="A39" s="19">
        <v>43846</v>
      </c>
      <c r="B39" s="20"/>
      <c r="C39" s="11">
        <v>22</v>
      </c>
      <c r="D39" s="12">
        <v>26</v>
      </c>
      <c r="E39" s="27" t="s">
        <v>80</v>
      </c>
      <c r="F39" s="7">
        <v>6</v>
      </c>
      <c r="G39" s="12">
        <v>900200000279818</v>
      </c>
      <c r="H39" s="7" t="s">
        <v>90</v>
      </c>
      <c r="I39" s="7" t="s">
        <v>96</v>
      </c>
      <c r="J39" s="4">
        <v>8.3333333333333301E-2</v>
      </c>
      <c r="K39" s="7"/>
      <c r="L3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UCR-MPI_exp26_cam1_2020-1-16</v>
      </c>
      <c r="M3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UCR-MPI_exp26_cam3_2020-1-16</v>
      </c>
      <c r="N3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UCR-MPI_exp26_cam5_2020-1-16</v>
      </c>
      <c r="O39" s="7"/>
      <c r="P3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UCR-MPI_exp26_ch1_2020-1-16.wav</v>
      </c>
      <c r="Q3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UCR-MPI_exp26_ch2_2020-1-16.wav</v>
      </c>
      <c r="R3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UCR-MPI_exp26_ch3_2020-1-16.wav</v>
      </c>
      <c r="S3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UCR-MPI_exp26_ch4_2020-1-16.wav</v>
      </c>
    </row>
    <row r="40" spans="1:19" ht="15.75" customHeight="1">
      <c r="A40" s="19">
        <v>43846</v>
      </c>
      <c r="B40" s="20"/>
      <c r="C40" s="11">
        <v>22</v>
      </c>
      <c r="D40" s="12">
        <v>26</v>
      </c>
      <c r="E40" s="27" t="s">
        <v>80</v>
      </c>
      <c r="F40" s="7">
        <v>6</v>
      </c>
      <c r="G40" s="12">
        <v>982126051278521</v>
      </c>
      <c r="H40" s="7" t="s">
        <v>90</v>
      </c>
      <c r="I40" s="7" t="s">
        <v>86</v>
      </c>
      <c r="J40" s="4">
        <v>8.3333333333333301E-2</v>
      </c>
      <c r="K40" s="7"/>
      <c r="L4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UCR-MPI_exp26_cam1_2020-1-16</v>
      </c>
      <c r="M4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UCR-MPI_exp26_cam3_2020-1-16</v>
      </c>
      <c r="N4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UCR-MPI_exp26_cam5_2020-1-16</v>
      </c>
      <c r="O40" s="7"/>
      <c r="P4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UCR-MPI_exp26_ch1_2020-1-16.wav</v>
      </c>
      <c r="Q4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UCR-MPI_exp26_ch2_2020-1-16.wav</v>
      </c>
      <c r="R4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UCR-MPI_exp26_ch3_2020-1-16.wav</v>
      </c>
      <c r="S4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UCR-MPI_exp26_ch4_2020-1-16.wav</v>
      </c>
    </row>
    <row r="41" spans="1:19" ht="15.75" customHeight="1">
      <c r="A41" s="19">
        <v>43846</v>
      </c>
      <c r="B41" s="20"/>
      <c r="C41" s="11">
        <v>22</v>
      </c>
      <c r="D41" s="12">
        <v>26</v>
      </c>
      <c r="E41" s="27" t="s">
        <v>80</v>
      </c>
      <c r="F41" s="7">
        <v>6</v>
      </c>
      <c r="G41" s="12">
        <v>982126058484263</v>
      </c>
      <c r="H41" s="7" t="s">
        <v>90</v>
      </c>
      <c r="I41" s="7" t="s">
        <v>94</v>
      </c>
      <c r="J41" s="4">
        <v>8.3333333333333301E-2</v>
      </c>
      <c r="K41" s="7"/>
      <c r="L4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UCR-MPI_exp26_cam1_2020-1-16</v>
      </c>
      <c r="M4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UCR-MPI_exp26_cam3_2020-1-16</v>
      </c>
      <c r="N4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UCR-MPI_exp26_cam5_2020-1-16</v>
      </c>
      <c r="O41" s="7"/>
      <c r="P4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UCR-MPI_exp26_ch1_2020-1-16.wav</v>
      </c>
      <c r="Q4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UCR-MPI_exp26_ch2_2020-1-16.wav</v>
      </c>
      <c r="R4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UCR-MPI_exp26_ch3_2020-1-16.wav</v>
      </c>
      <c r="S4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UCR-MPI_exp26_ch4_2020-1-16.wav</v>
      </c>
    </row>
    <row r="42" spans="1:19" ht="15.75" customHeight="1">
      <c r="A42" s="19">
        <v>43846</v>
      </c>
      <c r="B42" s="20"/>
      <c r="C42" s="11">
        <v>22</v>
      </c>
      <c r="D42" s="12">
        <v>26</v>
      </c>
      <c r="E42" s="27" t="s">
        <v>80</v>
      </c>
      <c r="F42" s="7">
        <v>6</v>
      </c>
      <c r="G42" s="12">
        <v>982126058484300</v>
      </c>
      <c r="H42" s="7" t="s">
        <v>90</v>
      </c>
      <c r="I42" s="7" t="s">
        <v>88</v>
      </c>
      <c r="J42" s="4">
        <v>8.3333333333333301E-2</v>
      </c>
      <c r="K42" s="7"/>
      <c r="L4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UCR-MPI_exp26_cam1_2020-1-16</v>
      </c>
      <c r="M4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UCR-MPI_exp26_cam3_2020-1-16</v>
      </c>
      <c r="N4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UCR-MPI_exp26_cam5_2020-1-16</v>
      </c>
      <c r="O42" s="7"/>
      <c r="P4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UCR-MPI_exp26_ch1_2020-1-16.wav</v>
      </c>
      <c r="Q4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UCR-MPI_exp26_ch2_2020-1-16.wav</v>
      </c>
      <c r="R4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UCR-MPI_exp26_ch3_2020-1-16.wav</v>
      </c>
      <c r="S4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UCR-MPI_exp26_ch4_2020-1-16.wav</v>
      </c>
    </row>
    <row r="43" spans="1:19" ht="15.75" customHeight="1">
      <c r="A43" s="19">
        <v>43846</v>
      </c>
      <c r="B43" s="20"/>
      <c r="C43" s="11">
        <v>22</v>
      </c>
      <c r="D43" s="12">
        <v>26</v>
      </c>
      <c r="E43" s="27" t="s">
        <v>80</v>
      </c>
      <c r="F43" s="7">
        <v>6</v>
      </c>
      <c r="G43" s="12">
        <v>982126058484349</v>
      </c>
      <c r="H43" s="7" t="s">
        <v>90</v>
      </c>
      <c r="I43" s="7" t="s">
        <v>87</v>
      </c>
      <c r="J43" s="4">
        <v>8.3333333333333301E-2</v>
      </c>
      <c r="K43" s="7"/>
      <c r="L4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UCR-MPI_exp26_cam1_2020-1-16</v>
      </c>
      <c r="M4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UCR-MPI_exp26_cam3_2020-1-16</v>
      </c>
      <c r="N4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UCR-MPI_exp26_cam5_2020-1-16</v>
      </c>
      <c r="O43" s="7"/>
      <c r="P4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UCR-MPI_exp26_ch1_2020-1-16.wav</v>
      </c>
      <c r="Q4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UCR-MPI_exp26_ch2_2020-1-16.wav</v>
      </c>
      <c r="R4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UCR-MPI_exp26_ch3_2020-1-16.wav</v>
      </c>
      <c r="S4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UCR-MPI_exp26_ch4_2020-1-16.wav</v>
      </c>
    </row>
    <row r="44" spans="1:19" ht="15.75" customHeight="1">
      <c r="A44" s="19">
        <v>43846</v>
      </c>
      <c r="B44" s="20"/>
      <c r="C44" s="11">
        <v>23</v>
      </c>
      <c r="D44" s="12">
        <v>27</v>
      </c>
      <c r="E44" s="27" t="s">
        <v>80</v>
      </c>
      <c r="F44" s="7">
        <v>6</v>
      </c>
      <c r="G44" s="12">
        <v>900200000279818</v>
      </c>
      <c r="H44" s="7" t="s">
        <v>85</v>
      </c>
      <c r="I44" s="7" t="s">
        <v>96</v>
      </c>
      <c r="J44" s="4">
        <v>8.3333333333333301E-2</v>
      </c>
      <c r="K44" s="7"/>
      <c r="L4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UCR-MPI_exp27_cam1_2020-1-16</v>
      </c>
      <c r="M4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UCR-MPI_exp27_cam3_2020-1-16</v>
      </c>
      <c r="N4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UCR-MPI_exp27_cam5_2020-1-16</v>
      </c>
      <c r="O44" s="7"/>
      <c r="P4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UCR-MPI_exp27_ch1_2020-1-16.wav</v>
      </c>
      <c r="Q4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UCR-MPI_exp27_ch2_2020-1-16.wav</v>
      </c>
      <c r="R4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UCR-MPI_exp27_ch3_2020-1-16.wav</v>
      </c>
      <c r="S4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UCR-MPI_exp27_ch4_2020-1-16.wav</v>
      </c>
    </row>
    <row r="45" spans="1:19" ht="15.75" customHeight="1">
      <c r="A45" s="19">
        <v>43846</v>
      </c>
      <c r="B45" s="20"/>
      <c r="C45" s="11">
        <v>23</v>
      </c>
      <c r="D45" s="12">
        <v>27</v>
      </c>
      <c r="E45" s="27" t="s">
        <v>80</v>
      </c>
      <c r="F45" s="7">
        <v>6</v>
      </c>
      <c r="G45" s="12">
        <v>982126051278521</v>
      </c>
      <c r="H45" s="7" t="s">
        <v>85</v>
      </c>
      <c r="I45" s="7" t="s">
        <v>86</v>
      </c>
      <c r="J45" s="4">
        <v>8.3333333333333301E-2</v>
      </c>
      <c r="K45" s="7"/>
      <c r="L4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UCR-MPI_exp27_cam1_2020-1-16</v>
      </c>
      <c r="M4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UCR-MPI_exp27_cam3_2020-1-16</v>
      </c>
      <c r="N4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UCR-MPI_exp27_cam5_2020-1-16</v>
      </c>
      <c r="O45" s="7"/>
      <c r="P4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UCR-MPI_exp27_ch1_2020-1-16.wav</v>
      </c>
      <c r="Q4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UCR-MPI_exp27_ch2_2020-1-16.wav</v>
      </c>
      <c r="R4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UCR-MPI_exp27_ch3_2020-1-16.wav</v>
      </c>
      <c r="S4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UCR-MPI_exp27_ch4_2020-1-16.wav</v>
      </c>
    </row>
    <row r="46" spans="1:19" ht="15.75" customHeight="1">
      <c r="A46" s="19">
        <v>43846</v>
      </c>
      <c r="B46" s="20"/>
      <c r="C46" s="11">
        <v>23</v>
      </c>
      <c r="D46" s="12">
        <v>27</v>
      </c>
      <c r="E46" s="27" t="s">
        <v>80</v>
      </c>
      <c r="F46" s="7">
        <v>6</v>
      </c>
      <c r="G46" s="12">
        <v>982126058484263</v>
      </c>
      <c r="H46" s="7" t="s">
        <v>85</v>
      </c>
      <c r="I46" s="7" t="s">
        <v>94</v>
      </c>
      <c r="J46" s="4">
        <v>8.3333333333333301E-2</v>
      </c>
      <c r="K46" s="7"/>
      <c r="L4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UCR-MPI_exp27_cam1_2020-1-16</v>
      </c>
      <c r="M4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UCR-MPI_exp27_cam3_2020-1-16</v>
      </c>
      <c r="N4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UCR-MPI_exp27_cam5_2020-1-16</v>
      </c>
      <c r="O46" s="7"/>
      <c r="P4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UCR-MPI_exp27_ch1_2020-1-16.wav</v>
      </c>
      <c r="Q4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UCR-MPI_exp27_ch2_2020-1-16.wav</v>
      </c>
      <c r="R4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UCR-MPI_exp27_ch3_2020-1-16.wav</v>
      </c>
      <c r="S4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UCR-MPI_exp27_ch4_2020-1-16.wav</v>
      </c>
    </row>
    <row r="47" spans="1:19" ht="15.75" customHeight="1">
      <c r="A47" s="19">
        <v>43846</v>
      </c>
      <c r="B47" s="20"/>
      <c r="C47" s="11">
        <v>23</v>
      </c>
      <c r="D47" s="12">
        <v>27</v>
      </c>
      <c r="E47" s="27" t="s">
        <v>80</v>
      </c>
      <c r="F47" s="7">
        <v>6</v>
      </c>
      <c r="G47" s="12">
        <v>982126058484300</v>
      </c>
      <c r="H47" s="7" t="s">
        <v>85</v>
      </c>
      <c r="I47" s="7" t="s">
        <v>88</v>
      </c>
      <c r="J47" s="4">
        <v>8.3333333333333301E-2</v>
      </c>
      <c r="K47" s="7"/>
      <c r="L4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UCR-MPI_exp27_cam1_2020-1-16</v>
      </c>
      <c r="M4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UCR-MPI_exp27_cam3_2020-1-16</v>
      </c>
      <c r="N4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UCR-MPI_exp27_cam5_2020-1-16</v>
      </c>
      <c r="O47" s="7"/>
      <c r="P4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UCR-MPI_exp27_ch1_2020-1-16.wav</v>
      </c>
      <c r="Q4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UCR-MPI_exp27_ch2_2020-1-16.wav</v>
      </c>
      <c r="R4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UCR-MPI_exp27_ch3_2020-1-16.wav</v>
      </c>
      <c r="S4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UCR-MPI_exp27_ch4_2020-1-16.wav</v>
      </c>
    </row>
    <row r="48" spans="1:19" ht="15.75" customHeight="1">
      <c r="A48" s="19">
        <v>43846</v>
      </c>
      <c r="B48" s="20"/>
      <c r="C48" s="11">
        <v>23</v>
      </c>
      <c r="D48" s="12">
        <v>27</v>
      </c>
      <c r="E48" s="27" t="s">
        <v>80</v>
      </c>
      <c r="F48" s="7">
        <v>6</v>
      </c>
      <c r="G48" s="12">
        <v>982126058484349</v>
      </c>
      <c r="H48" s="7" t="s">
        <v>85</v>
      </c>
      <c r="I48" s="7" t="s">
        <v>87</v>
      </c>
      <c r="J48" s="4">
        <v>8.3333333333333301E-2</v>
      </c>
      <c r="K48" s="7"/>
      <c r="L4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UCR-MPI_exp27_cam1_2020-1-16</v>
      </c>
      <c r="M4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UCR-MPI_exp27_cam3_2020-1-16</v>
      </c>
      <c r="N4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UCR-MPI_exp27_cam5_2020-1-16</v>
      </c>
      <c r="O48" s="7"/>
      <c r="P4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UCR-MPI_exp27_ch1_2020-1-16.wav</v>
      </c>
      <c r="Q4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UCR-MPI_exp27_ch2_2020-1-16.wav</v>
      </c>
      <c r="R4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UCR-MPI_exp27_ch3_2020-1-16.wav</v>
      </c>
      <c r="S4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UCR-MPI_exp27_ch4_2020-1-16.wav</v>
      </c>
    </row>
    <row r="49" spans="1:19" ht="15.75" customHeight="1">
      <c r="A49" s="19">
        <v>43847</v>
      </c>
      <c r="B49" s="20"/>
      <c r="D49" s="12">
        <v>29</v>
      </c>
      <c r="E49" s="27" t="s">
        <v>78</v>
      </c>
      <c r="F49" s="7"/>
      <c r="G49" s="12"/>
      <c r="H49" s="7"/>
      <c r="I49" s="26" t="s">
        <v>79</v>
      </c>
      <c r="J49" s="7"/>
      <c r="K49" s="7"/>
      <c r="L4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UCR-MPI_cal29_cam1_2020-1-17</v>
      </c>
      <c r="M4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UCR-MPI_cal29_cam3_2020-1-17</v>
      </c>
      <c r="N4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UCR-MPI_cal29_cam5_2020-1-17</v>
      </c>
      <c r="O49" s="7"/>
      <c r="P4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50" spans="1:19" ht="15.75" customHeight="1">
      <c r="A50" s="19">
        <v>43847</v>
      </c>
      <c r="B50" s="20"/>
      <c r="C50" s="11">
        <v>24</v>
      </c>
      <c r="D50" s="12">
        <v>30</v>
      </c>
      <c r="E50" s="27" t="s">
        <v>80</v>
      </c>
      <c r="F50" s="7">
        <v>1</v>
      </c>
      <c r="G50" s="12">
        <v>900200000279422</v>
      </c>
      <c r="H50" s="7" t="s">
        <v>81</v>
      </c>
      <c r="I50" s="26" t="s">
        <v>79</v>
      </c>
      <c r="J50" s="4">
        <v>8.3333333333333301E-2</v>
      </c>
      <c r="K50" s="7"/>
      <c r="L5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UCR-MPI_exp30_cam1_2020-1-17</v>
      </c>
      <c r="M5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UCR-MPI_exp30_cam3_2020-1-17</v>
      </c>
      <c r="N5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UCR-MPI_exp30_cam5_2020-1-17</v>
      </c>
      <c r="O50" s="7"/>
      <c r="P5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UCR-MPI_exp30_ch1_2020-1-17.wav</v>
      </c>
      <c r="Q5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UCR-MPI_exp30_ch2_2020-1-17.wav</v>
      </c>
      <c r="R5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UCR-MPI_exp30_ch3_2020-1-17.wav</v>
      </c>
      <c r="S5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UCR-MPI_exp30_ch4_2020-1-17.wav</v>
      </c>
    </row>
    <row r="51" spans="1:19" ht="15.75" customHeight="1">
      <c r="A51" s="19">
        <v>43847</v>
      </c>
      <c r="B51" s="20"/>
      <c r="C51" s="11">
        <v>25</v>
      </c>
      <c r="D51" s="12">
        <v>31</v>
      </c>
      <c r="E51" s="27" t="s">
        <v>80</v>
      </c>
      <c r="F51" s="7">
        <v>1</v>
      </c>
      <c r="G51" s="12">
        <v>982126051278491</v>
      </c>
      <c r="H51" s="7" t="s">
        <v>81</v>
      </c>
      <c r="I51" s="26" t="s">
        <v>79</v>
      </c>
      <c r="J51" s="4">
        <v>8.3333333333333301E-2</v>
      </c>
      <c r="K51" s="7"/>
      <c r="L5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UCR-MPI_exp31_cam1_2020-1-17</v>
      </c>
      <c r="M51" s="7" t="s">
        <v>97</v>
      </c>
      <c r="N5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UCR-MPI_exp31_cam5_2020-1-17</v>
      </c>
      <c r="O51" s="7"/>
      <c r="P5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UCR-MPI_exp31_ch1_2020-1-17.wav</v>
      </c>
      <c r="Q5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UCR-MPI_exp31_ch2_2020-1-17.wav</v>
      </c>
      <c r="R5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UCR-MPI_exp31_ch3_2020-1-17.wav</v>
      </c>
      <c r="S5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UCR-MPI_exp31_ch4_2020-1-17.wav</v>
      </c>
    </row>
    <row r="52" spans="1:19" ht="15.75" customHeight="1">
      <c r="A52" s="19">
        <v>43847</v>
      </c>
      <c r="B52" s="20">
        <v>0.35138888888888897</v>
      </c>
      <c r="C52" s="11">
        <v>26</v>
      </c>
      <c r="D52" s="12">
        <v>32</v>
      </c>
      <c r="E52" s="27" t="s">
        <v>80</v>
      </c>
      <c r="F52" s="7">
        <v>1</v>
      </c>
      <c r="G52" s="12">
        <v>982126052945890</v>
      </c>
      <c r="H52" s="7" t="s">
        <v>81</v>
      </c>
      <c r="I52" s="26" t="s">
        <v>79</v>
      </c>
      <c r="J52" s="4">
        <v>8.3333333333333301E-2</v>
      </c>
      <c r="K52" s="7"/>
      <c r="L5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UCR-MPI_exp32_cam1_2020-1-17</v>
      </c>
      <c r="M5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UCR-MPI_exp32_cam3_2020-1-17</v>
      </c>
      <c r="N5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UCR-MPI_exp32_cam5_2020-1-17</v>
      </c>
      <c r="O52" s="7"/>
      <c r="P5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UCR-MPI_exp32_ch1_2020-1-17.wav</v>
      </c>
      <c r="Q52" s="7" t="s">
        <v>98</v>
      </c>
      <c r="R5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UCR-MPI_exp32_ch3_2020-1-17.wav</v>
      </c>
      <c r="S5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UCR-MPI_exp32_ch4_2020-1-17.wav</v>
      </c>
    </row>
    <row r="53" spans="1:19" ht="15.75" customHeight="1">
      <c r="A53" s="19">
        <v>43847</v>
      </c>
      <c r="B53" s="20">
        <v>0.35694444444444401</v>
      </c>
      <c r="C53" s="11">
        <v>27</v>
      </c>
      <c r="D53" s="12">
        <v>33</v>
      </c>
      <c r="E53" s="27" t="s">
        <v>80</v>
      </c>
      <c r="F53" s="7">
        <v>40</v>
      </c>
      <c r="G53" s="12">
        <v>982126051278540</v>
      </c>
      <c r="H53" s="7" t="s">
        <v>81</v>
      </c>
      <c r="I53" s="26" t="s">
        <v>79</v>
      </c>
      <c r="J53" s="4">
        <v>8.3333333333333301E-2</v>
      </c>
      <c r="K53" s="7" t="s">
        <v>99</v>
      </c>
      <c r="L5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UCR-MPI_exp33_cam1_2020-1-17</v>
      </c>
      <c r="M5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UCR-MPI_exp33_cam3_2020-1-17</v>
      </c>
      <c r="N5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UCR-MPI_exp33_cam5_2020-1-17</v>
      </c>
      <c r="O53" s="7"/>
      <c r="P5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UCR-MPI_exp33_ch1_2020-1-17.wav</v>
      </c>
      <c r="Q5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UCR-MPI_exp33_ch2_2020-1-17.wav</v>
      </c>
      <c r="R5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UCR-MPI_exp33_ch3_2020-1-17.wav</v>
      </c>
      <c r="S5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UCR-MPI_exp33_ch4_2020-1-17.wav</v>
      </c>
    </row>
    <row r="54" spans="1:19" ht="15.75" customHeight="1">
      <c r="A54" s="19">
        <v>43847</v>
      </c>
      <c r="B54" s="20">
        <v>0.36388888888888898</v>
      </c>
      <c r="C54" s="11">
        <v>28</v>
      </c>
      <c r="D54" s="12">
        <v>34</v>
      </c>
      <c r="E54" s="27" t="s">
        <v>80</v>
      </c>
      <c r="F54" s="7">
        <v>40</v>
      </c>
      <c r="G54" s="12">
        <v>982126052945921</v>
      </c>
      <c r="H54" s="7" t="s">
        <v>81</v>
      </c>
      <c r="I54" s="26" t="s">
        <v>79</v>
      </c>
      <c r="J54" s="4">
        <v>8.3333333333333301E-2</v>
      </c>
      <c r="K54" s="7" t="s">
        <v>99</v>
      </c>
      <c r="L5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UCR-MPI_exp34_cam1_2020-1-17</v>
      </c>
      <c r="M5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UCR-MPI_exp34_cam3_2020-1-17</v>
      </c>
      <c r="N5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UCR-MPI_exp34_cam5_2020-1-17</v>
      </c>
      <c r="O54" s="7"/>
      <c r="P5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UCR-MPI_exp34_ch1_2020-1-17.wav</v>
      </c>
      <c r="Q5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UCR-MPI_exp34_ch2_2020-1-17.wav</v>
      </c>
      <c r="R5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UCR-MPI_exp34_ch3_2020-1-17.wav</v>
      </c>
      <c r="S5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UCR-MPI_exp34_ch4_2020-1-17.wav</v>
      </c>
    </row>
    <row r="55" spans="1:19" ht="15.75" customHeight="1">
      <c r="A55" s="19">
        <v>43847</v>
      </c>
      <c r="B55" s="20">
        <v>0.36944444444444402</v>
      </c>
      <c r="C55" s="11">
        <v>29</v>
      </c>
      <c r="D55" s="12">
        <v>35</v>
      </c>
      <c r="E55" s="27" t="s">
        <v>80</v>
      </c>
      <c r="F55" s="7">
        <v>40</v>
      </c>
      <c r="G55" s="12">
        <v>900200000206430</v>
      </c>
      <c r="H55" s="7" t="s">
        <v>81</v>
      </c>
      <c r="I55" s="26" t="s">
        <v>79</v>
      </c>
      <c r="J55" s="4">
        <v>8.3333333333333301E-2</v>
      </c>
      <c r="K55" s="7" t="s">
        <v>100</v>
      </c>
      <c r="L5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UCR-MPI_exp35_cam1_2020-1-17</v>
      </c>
      <c r="M5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UCR-MPI_exp35_cam3_2020-1-17</v>
      </c>
      <c r="N5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UCR-MPI_exp35_cam5_2020-1-17</v>
      </c>
      <c r="O55" s="7"/>
      <c r="P5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UCR-MPI_exp35_ch1_2020-1-17.wav</v>
      </c>
      <c r="Q5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UCR-MPI_exp35_ch2_2020-1-17.wav</v>
      </c>
      <c r="R5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UCR-MPI_exp35_ch3_2020-1-17.wav</v>
      </c>
      <c r="S5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UCR-MPI_exp35_ch4_2020-1-17.wav</v>
      </c>
    </row>
    <row r="56" spans="1:19" ht="15.75" customHeight="1">
      <c r="A56" s="19">
        <v>43847</v>
      </c>
      <c r="B56" s="20">
        <v>0.4</v>
      </c>
      <c r="C56" s="11">
        <v>30</v>
      </c>
      <c r="D56" s="12">
        <v>36</v>
      </c>
      <c r="E56" s="27" t="s">
        <v>80</v>
      </c>
      <c r="F56" s="7">
        <v>1</v>
      </c>
      <c r="G56" s="12">
        <v>900200000279422</v>
      </c>
      <c r="H56" s="7" t="s">
        <v>85</v>
      </c>
      <c r="I56" s="7" t="s">
        <v>94</v>
      </c>
      <c r="J56" s="4">
        <v>8.6111111111111097E-2</v>
      </c>
      <c r="K56" s="7"/>
      <c r="L5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UCR-MPI_exp36_cam1_2020-1-17</v>
      </c>
      <c r="M5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UCR-MPI_exp36_cam3_2020-1-17</v>
      </c>
      <c r="N5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UCR-MPI_exp36_cam5_2020-1-17</v>
      </c>
      <c r="O56" s="7"/>
      <c r="P5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UCR-MPI_exp36_ch1_2020-1-17.wav</v>
      </c>
      <c r="Q5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UCR-MPI_exp36_ch2_2020-1-17.wav</v>
      </c>
      <c r="R5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UCR-MPI_exp36_ch3_2020-1-17.wav</v>
      </c>
      <c r="S5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UCR-MPI_exp36_ch4_2020-1-17.wav</v>
      </c>
    </row>
    <row r="57" spans="1:19" ht="15.75" customHeight="1">
      <c r="A57" s="19">
        <v>43847</v>
      </c>
      <c r="B57" s="20">
        <v>0.4</v>
      </c>
      <c r="C57" s="11">
        <v>30</v>
      </c>
      <c r="D57" s="12">
        <v>36</v>
      </c>
      <c r="E57" s="27" t="s">
        <v>80</v>
      </c>
      <c r="F57" s="7">
        <v>1</v>
      </c>
      <c r="G57" s="12">
        <v>982126051278491</v>
      </c>
      <c r="H57" s="7" t="s">
        <v>85</v>
      </c>
      <c r="I57" s="7" t="s">
        <v>88</v>
      </c>
      <c r="J57" s="7"/>
      <c r="K57" s="7"/>
      <c r="L5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UCR-MPI_exp36_cam1_2020-1-17</v>
      </c>
      <c r="M5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UCR-MPI_exp36_cam3_2020-1-17</v>
      </c>
      <c r="N5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UCR-MPI_exp36_cam5_2020-1-17</v>
      </c>
      <c r="O57" s="7"/>
      <c r="P5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UCR-MPI_exp36_ch1_2020-1-17.wav</v>
      </c>
      <c r="Q5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UCR-MPI_exp36_ch2_2020-1-17.wav</v>
      </c>
      <c r="R5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UCR-MPI_exp36_ch3_2020-1-17.wav</v>
      </c>
      <c r="S5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UCR-MPI_exp36_ch4_2020-1-17.wav</v>
      </c>
    </row>
    <row r="58" spans="1:19" ht="15.75" customHeight="1">
      <c r="A58" s="19">
        <v>43847</v>
      </c>
      <c r="B58" s="20">
        <v>0.4</v>
      </c>
      <c r="C58" s="11">
        <v>30</v>
      </c>
      <c r="D58" s="12">
        <v>36</v>
      </c>
      <c r="E58" s="27" t="s">
        <v>80</v>
      </c>
      <c r="F58" s="7">
        <v>1</v>
      </c>
      <c r="G58" s="12">
        <v>982126052945890</v>
      </c>
      <c r="H58" s="7" t="s">
        <v>85</v>
      </c>
      <c r="I58" s="7" t="s">
        <v>87</v>
      </c>
      <c r="J58" s="7"/>
      <c r="K58" s="7"/>
      <c r="L5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UCR-MPI_exp36_cam1_2020-1-17</v>
      </c>
      <c r="M5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UCR-MPI_exp36_cam3_2020-1-17</v>
      </c>
      <c r="N5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UCR-MPI_exp36_cam5_2020-1-17</v>
      </c>
      <c r="O58" s="7"/>
      <c r="P5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UCR-MPI_exp36_ch1_2020-1-17.wav</v>
      </c>
      <c r="Q5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UCR-MPI_exp36_ch2_2020-1-17.wav</v>
      </c>
      <c r="R5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UCR-MPI_exp36_ch3_2020-1-17.wav</v>
      </c>
      <c r="S5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UCR-MPI_exp36_ch4_2020-1-17.wav</v>
      </c>
    </row>
    <row r="59" spans="1:19" ht="15.75" customHeight="1">
      <c r="A59" s="19">
        <v>43847</v>
      </c>
      <c r="B59" s="20">
        <v>0.405555555555555</v>
      </c>
      <c r="C59" s="11">
        <v>31</v>
      </c>
      <c r="D59" s="12">
        <v>37</v>
      </c>
      <c r="E59" s="27" t="s">
        <v>80</v>
      </c>
      <c r="F59" s="7">
        <v>1</v>
      </c>
      <c r="G59" s="12">
        <v>900200000279422</v>
      </c>
      <c r="H59" s="7" t="s">
        <v>90</v>
      </c>
      <c r="I59" s="7" t="s">
        <v>94</v>
      </c>
      <c r="J59" s="4">
        <v>8.3333333333333301E-2</v>
      </c>
      <c r="K59" s="7"/>
      <c r="L5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UCR-MPI_exp37_cam1_2020-1-17</v>
      </c>
      <c r="M5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UCR-MPI_exp37_cam3_2020-1-17</v>
      </c>
      <c r="N5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UCR-MPI_exp37_cam5_2020-1-17</v>
      </c>
      <c r="O59" s="7"/>
      <c r="P5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UCR-MPI_exp37_ch1_2020-1-17.wav</v>
      </c>
      <c r="Q5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UCR-MPI_exp37_ch2_2020-1-17.wav</v>
      </c>
      <c r="R5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UCR-MPI_exp37_ch3_2020-1-17.wav</v>
      </c>
      <c r="S5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UCR-MPI_exp37_ch4_2020-1-17.wav</v>
      </c>
    </row>
    <row r="60" spans="1:19" ht="15.75" customHeight="1">
      <c r="A60" s="19">
        <v>43847</v>
      </c>
      <c r="B60" s="20">
        <v>0.405555555555555</v>
      </c>
      <c r="C60" s="11">
        <v>31</v>
      </c>
      <c r="D60" s="12">
        <v>37</v>
      </c>
      <c r="E60" s="27" t="s">
        <v>80</v>
      </c>
      <c r="F60" s="7">
        <v>1</v>
      </c>
      <c r="G60" s="12">
        <v>982126051278491</v>
      </c>
      <c r="H60" s="7" t="s">
        <v>90</v>
      </c>
      <c r="I60" s="7" t="s">
        <v>88</v>
      </c>
      <c r="J60" s="7"/>
      <c r="K60" s="7"/>
      <c r="L6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UCR-MPI_exp37_cam1_2020-1-17</v>
      </c>
      <c r="M6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UCR-MPI_exp37_cam3_2020-1-17</v>
      </c>
      <c r="N6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UCR-MPI_exp37_cam5_2020-1-17</v>
      </c>
      <c r="O60" s="7"/>
      <c r="P6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UCR-MPI_exp37_ch1_2020-1-17.wav</v>
      </c>
      <c r="Q6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UCR-MPI_exp37_ch2_2020-1-17.wav</v>
      </c>
      <c r="R6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UCR-MPI_exp37_ch3_2020-1-17.wav</v>
      </c>
      <c r="S6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UCR-MPI_exp37_ch4_2020-1-17.wav</v>
      </c>
    </row>
    <row r="61" spans="1:19" ht="15.75" customHeight="1">
      <c r="A61" s="19">
        <v>43847</v>
      </c>
      <c r="B61" s="20">
        <v>0.405555555555555</v>
      </c>
      <c r="C61" s="11">
        <v>31</v>
      </c>
      <c r="D61" s="12">
        <v>37</v>
      </c>
      <c r="E61" s="27" t="s">
        <v>80</v>
      </c>
      <c r="F61" s="7">
        <v>1</v>
      </c>
      <c r="G61" s="12">
        <v>982126052945890</v>
      </c>
      <c r="H61" s="7" t="s">
        <v>90</v>
      </c>
      <c r="I61" s="7" t="s">
        <v>87</v>
      </c>
      <c r="J61" s="7"/>
      <c r="K61" s="7"/>
      <c r="L6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UCR-MPI_exp37_cam1_2020-1-17</v>
      </c>
      <c r="M6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UCR-MPI_exp37_cam3_2020-1-17</v>
      </c>
      <c r="N6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UCR-MPI_exp37_cam5_2020-1-17</v>
      </c>
      <c r="O61" s="7"/>
      <c r="P6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UCR-MPI_exp37_ch1_2020-1-17.wav</v>
      </c>
      <c r="Q6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UCR-MPI_exp37_ch2_2020-1-17.wav</v>
      </c>
      <c r="R6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UCR-MPI_exp37_ch3_2020-1-17.wav</v>
      </c>
      <c r="S6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UCR-MPI_exp37_ch4_2020-1-17.wav</v>
      </c>
    </row>
    <row r="62" spans="1:19" ht="15.75" customHeight="1">
      <c r="A62" s="19">
        <v>43847</v>
      </c>
      <c r="B62" s="20">
        <v>0.42499999999999999</v>
      </c>
      <c r="C62" s="11">
        <v>34</v>
      </c>
      <c r="D62" s="12">
        <v>38</v>
      </c>
      <c r="E62" s="27" t="s">
        <v>80</v>
      </c>
      <c r="F62" s="7">
        <v>40</v>
      </c>
      <c r="G62" s="12">
        <v>900200000206430</v>
      </c>
      <c r="H62" s="7" t="s">
        <v>90</v>
      </c>
      <c r="I62" s="7" t="s">
        <v>89</v>
      </c>
      <c r="J62" s="4">
        <v>8.3333333333333301E-2</v>
      </c>
      <c r="K62" s="7" t="s">
        <v>99</v>
      </c>
      <c r="L6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UCR-MPI_exp38_cam1_2020-1-17</v>
      </c>
      <c r="M6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UCR-MPI_exp38_cam3_2020-1-17</v>
      </c>
      <c r="N6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UCR-MPI_exp38_cam5_2020-1-17</v>
      </c>
      <c r="O62" s="7"/>
      <c r="P6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UCR-MPI_exp38_ch1_2020-1-17.wav</v>
      </c>
      <c r="Q6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UCR-MPI_exp38_ch2_2020-1-17.wav</v>
      </c>
      <c r="R6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UCR-MPI_exp38_ch3_2020-1-17.wav</v>
      </c>
      <c r="S6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UCR-MPI_exp38_ch4_2020-1-17.wav</v>
      </c>
    </row>
    <row r="63" spans="1:19" ht="15.75" customHeight="1">
      <c r="A63" s="19">
        <v>43847</v>
      </c>
      <c r="B63" s="20">
        <v>0.42499999999999999</v>
      </c>
      <c r="C63" s="11">
        <v>34</v>
      </c>
      <c r="D63" s="12">
        <v>38</v>
      </c>
      <c r="E63" s="27" t="s">
        <v>80</v>
      </c>
      <c r="F63" s="7">
        <v>40</v>
      </c>
      <c r="G63" s="12">
        <v>982126051278540</v>
      </c>
      <c r="H63" s="7" t="s">
        <v>90</v>
      </c>
      <c r="I63" s="7" t="s">
        <v>88</v>
      </c>
      <c r="J63" s="4">
        <v>8.3333333333333301E-2</v>
      </c>
      <c r="K63" s="7" t="s">
        <v>99</v>
      </c>
      <c r="L6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UCR-MPI_exp38_cam1_2020-1-17</v>
      </c>
      <c r="M6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UCR-MPI_exp38_cam3_2020-1-17</v>
      </c>
      <c r="N6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UCR-MPI_exp38_cam5_2020-1-17</v>
      </c>
      <c r="O63" s="7"/>
      <c r="P6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UCR-MPI_exp38_ch1_2020-1-17.wav</v>
      </c>
      <c r="Q6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UCR-MPI_exp38_ch2_2020-1-17.wav</v>
      </c>
      <c r="R6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UCR-MPI_exp38_ch3_2020-1-17.wav</v>
      </c>
      <c r="S6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UCR-MPI_exp38_ch4_2020-1-17.wav</v>
      </c>
    </row>
    <row r="64" spans="1:19" ht="15">
      <c r="A64" s="19">
        <v>43847</v>
      </c>
      <c r="B64" s="20">
        <v>0.42499999999999999</v>
      </c>
      <c r="C64" s="11">
        <v>34</v>
      </c>
      <c r="D64" s="12">
        <v>38</v>
      </c>
      <c r="E64" s="27" t="s">
        <v>80</v>
      </c>
      <c r="F64" s="7">
        <v>40</v>
      </c>
      <c r="G64" s="12">
        <v>982126052945921</v>
      </c>
      <c r="H64" s="7" t="s">
        <v>90</v>
      </c>
      <c r="I64" s="7" t="s">
        <v>87</v>
      </c>
      <c r="J64" s="4">
        <v>8.3333333333333301E-2</v>
      </c>
      <c r="K64" s="7" t="s">
        <v>99</v>
      </c>
      <c r="L6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UCR-MPI_exp38_cam1_2020-1-17</v>
      </c>
      <c r="M6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UCR-MPI_exp38_cam3_2020-1-17</v>
      </c>
      <c r="N6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UCR-MPI_exp38_cam5_2020-1-17</v>
      </c>
      <c r="O64" s="7"/>
      <c r="P6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UCR-MPI_exp38_ch1_2020-1-17.wav</v>
      </c>
      <c r="Q6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UCR-MPI_exp38_ch2_2020-1-17.wav</v>
      </c>
      <c r="R6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UCR-MPI_exp38_ch3_2020-1-17.wav</v>
      </c>
      <c r="S6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UCR-MPI_exp38_ch4_2020-1-17.wav</v>
      </c>
    </row>
    <row r="65" spans="1:19" ht="15.75" customHeight="1">
      <c r="A65" s="19">
        <v>43847</v>
      </c>
      <c r="B65" s="20">
        <v>0.42847222222222198</v>
      </c>
      <c r="C65" s="11">
        <v>36</v>
      </c>
      <c r="D65" s="12">
        <v>39</v>
      </c>
      <c r="E65" s="27" t="s">
        <v>80</v>
      </c>
      <c r="F65" s="7">
        <v>40</v>
      </c>
      <c r="G65" s="12">
        <v>900200000206430</v>
      </c>
      <c r="H65" s="7" t="s">
        <v>85</v>
      </c>
      <c r="I65" s="7" t="s">
        <v>89</v>
      </c>
      <c r="J65" s="4">
        <v>8.3333333333333301E-2</v>
      </c>
      <c r="K65" s="7" t="s">
        <v>99</v>
      </c>
      <c r="L6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UCR-MPI_exp39_cam1_2020-1-17</v>
      </c>
      <c r="M6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UCR-MPI_exp39_cam3_2020-1-17</v>
      </c>
      <c r="N6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UCR-MPI_exp39_cam5_2020-1-17</v>
      </c>
      <c r="O65" s="7"/>
      <c r="P6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UCR-MPI_exp39_ch1_2020-1-17.wav</v>
      </c>
      <c r="Q6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UCR-MPI_exp39_ch2_2020-1-17.wav</v>
      </c>
      <c r="R6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UCR-MPI_exp39_ch3_2020-1-17.wav</v>
      </c>
      <c r="S6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UCR-MPI_exp39_ch4_2020-1-17.wav</v>
      </c>
    </row>
    <row r="66" spans="1:19" ht="15.75" customHeight="1">
      <c r="A66" s="19">
        <v>43847</v>
      </c>
      <c r="B66" s="20">
        <v>0.42847222222222198</v>
      </c>
      <c r="C66" s="11">
        <v>36</v>
      </c>
      <c r="D66" s="12">
        <v>39</v>
      </c>
      <c r="E66" s="27" t="s">
        <v>80</v>
      </c>
      <c r="F66" s="7">
        <v>40</v>
      </c>
      <c r="G66" s="12">
        <v>982126051278540</v>
      </c>
      <c r="H66" s="7" t="s">
        <v>85</v>
      </c>
      <c r="I66" s="7" t="s">
        <v>88</v>
      </c>
      <c r="J66" s="4">
        <v>8.3333333333333301E-2</v>
      </c>
      <c r="K66" s="7" t="s">
        <v>99</v>
      </c>
      <c r="L6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UCR-MPI_exp39_cam1_2020-1-17</v>
      </c>
      <c r="M6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UCR-MPI_exp39_cam3_2020-1-17</v>
      </c>
      <c r="N6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UCR-MPI_exp39_cam5_2020-1-17</v>
      </c>
      <c r="O66" s="7"/>
      <c r="P6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UCR-MPI_exp39_ch1_2020-1-17.wav</v>
      </c>
      <c r="Q66" s="7" t="s">
        <v>101</v>
      </c>
      <c r="R6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UCR-MPI_exp39_ch3_2020-1-17.wav</v>
      </c>
      <c r="S6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UCR-MPI_exp39_ch4_2020-1-17.wav</v>
      </c>
    </row>
    <row r="67" spans="1:19" ht="15.75" customHeight="1">
      <c r="A67" s="19">
        <v>43847</v>
      </c>
      <c r="B67" s="20">
        <v>0.42847222222222198</v>
      </c>
      <c r="C67" s="11">
        <v>36</v>
      </c>
      <c r="D67" s="12">
        <v>39</v>
      </c>
      <c r="E67" s="27" t="s">
        <v>80</v>
      </c>
      <c r="F67" s="7">
        <v>40</v>
      </c>
      <c r="G67" s="12">
        <v>982126052945921</v>
      </c>
      <c r="H67" s="7" t="s">
        <v>85</v>
      </c>
      <c r="I67" s="7" t="s">
        <v>87</v>
      </c>
      <c r="J67" s="4">
        <v>8.3333333333333301E-2</v>
      </c>
      <c r="K67" s="7" t="s">
        <v>99</v>
      </c>
      <c r="L6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UCR-MPI_exp39_cam1_2020-1-17</v>
      </c>
      <c r="M6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UCR-MPI_exp39_cam3_2020-1-17</v>
      </c>
      <c r="N6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UCR-MPI_exp39_cam5_2020-1-17</v>
      </c>
      <c r="O67" s="7"/>
      <c r="P6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UCR-MPI_exp39_ch1_2020-1-17.wav</v>
      </c>
      <c r="Q6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UCR-MPI_exp39_ch2_2020-1-17.wav</v>
      </c>
      <c r="R6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UCR-MPI_exp39_ch3_2020-1-17.wav</v>
      </c>
      <c r="S6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UCR-MPI_exp39_ch4_2020-1-17.wav</v>
      </c>
    </row>
    <row r="68" spans="1:19" ht="15.75" customHeight="1">
      <c r="A68" s="19">
        <v>43848</v>
      </c>
      <c r="B68" s="20">
        <v>0.41666666666666702</v>
      </c>
      <c r="D68" s="12">
        <v>41</v>
      </c>
      <c r="E68" s="27" t="s">
        <v>78</v>
      </c>
      <c r="F68" s="7"/>
      <c r="G68" s="12"/>
      <c r="H68" s="7"/>
      <c r="I68" s="26" t="s">
        <v>79</v>
      </c>
      <c r="J68" s="4"/>
      <c r="K68" s="7"/>
      <c r="L6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UCR-MPI_cal41_cam1_2020-1-18</v>
      </c>
      <c r="M6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UCR-MPI_cal41_cam3_2020-1-18</v>
      </c>
      <c r="N6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UCR-MPI_cal41_cam5_2020-1-18</v>
      </c>
      <c r="O68" s="7"/>
      <c r="P6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6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6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6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69" spans="1:19" ht="15.75" customHeight="1">
      <c r="A69" s="19">
        <v>43848</v>
      </c>
      <c r="B69" s="20">
        <v>0.42986111111111103</v>
      </c>
      <c r="C69" s="11">
        <v>37</v>
      </c>
      <c r="D69" s="12">
        <v>42</v>
      </c>
      <c r="E69" s="27" t="s">
        <v>80</v>
      </c>
      <c r="F69" s="7">
        <v>3</v>
      </c>
      <c r="G69" s="12">
        <v>982000359237615</v>
      </c>
      <c r="H69" s="7" t="s">
        <v>90</v>
      </c>
      <c r="I69" s="12" t="s">
        <v>88</v>
      </c>
      <c r="J69" s="4">
        <v>8.3333333333333301E-2</v>
      </c>
      <c r="K69" s="7" t="s">
        <v>102</v>
      </c>
      <c r="L6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UCR-MPI_exp42_cam1_2020-1-18</v>
      </c>
      <c r="M6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UCR-MPI_exp42_cam3_2020-1-18</v>
      </c>
      <c r="N6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UCR-MPI_exp42_cam5_2020-1-18</v>
      </c>
      <c r="O69" s="7"/>
      <c r="P6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UCR-MPI_exp42_ch1_2020-1-18.wav</v>
      </c>
      <c r="Q6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UCR-MPI_exp42_ch2_2020-1-18.wav</v>
      </c>
      <c r="R6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UCR-MPI_exp42_ch3_2020-1-18.wav</v>
      </c>
      <c r="S6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UCR-MPI_exp42_ch4_2020-1-18.wav</v>
      </c>
    </row>
    <row r="70" spans="1:19" ht="15.75" customHeight="1">
      <c r="A70" s="19">
        <v>43848</v>
      </c>
      <c r="B70" s="20">
        <v>0.42986111111111103</v>
      </c>
      <c r="C70" s="11">
        <v>37</v>
      </c>
      <c r="D70" s="12">
        <v>42</v>
      </c>
      <c r="E70" s="27" t="s">
        <v>80</v>
      </c>
      <c r="F70" s="7">
        <v>3</v>
      </c>
      <c r="G70" s="12">
        <v>982126051278504</v>
      </c>
      <c r="H70" s="7" t="s">
        <v>90</v>
      </c>
      <c r="I70" s="12" t="s">
        <v>103</v>
      </c>
      <c r="J70" s="4">
        <v>8.3333333333333301E-2</v>
      </c>
      <c r="K70" s="7" t="s">
        <v>102</v>
      </c>
      <c r="L7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UCR-MPI_exp42_cam1_2020-1-18</v>
      </c>
      <c r="M7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UCR-MPI_exp42_cam3_2020-1-18</v>
      </c>
      <c r="N7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UCR-MPI_exp42_cam5_2020-1-18</v>
      </c>
      <c r="O70" s="7"/>
      <c r="P7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UCR-MPI_exp42_ch1_2020-1-18.wav</v>
      </c>
      <c r="Q7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UCR-MPI_exp42_ch2_2020-1-18.wav</v>
      </c>
      <c r="R7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UCR-MPI_exp42_ch3_2020-1-18.wav</v>
      </c>
      <c r="S7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UCR-MPI_exp42_ch4_2020-1-18.wav</v>
      </c>
    </row>
    <row r="71" spans="1:19" ht="15.75" customHeight="1">
      <c r="A71" s="19">
        <v>43848</v>
      </c>
      <c r="B71" s="20">
        <v>0.42986111111111103</v>
      </c>
      <c r="C71" s="11">
        <v>37</v>
      </c>
      <c r="D71" s="12">
        <v>42</v>
      </c>
      <c r="E71" s="27" t="s">
        <v>80</v>
      </c>
      <c r="F71" s="7">
        <v>3</v>
      </c>
      <c r="G71" s="12">
        <v>982126051278529</v>
      </c>
      <c r="H71" s="7" t="s">
        <v>90</v>
      </c>
      <c r="I71" s="12" t="s">
        <v>89</v>
      </c>
      <c r="J71" s="4">
        <v>8.3333333333333301E-2</v>
      </c>
      <c r="K71" s="7" t="s">
        <v>102</v>
      </c>
      <c r="L7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UCR-MPI_exp42_cam1_2020-1-18</v>
      </c>
      <c r="M7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UCR-MPI_exp42_cam3_2020-1-18</v>
      </c>
      <c r="N7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UCR-MPI_exp42_cam5_2020-1-18</v>
      </c>
      <c r="O71" s="7"/>
      <c r="P7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UCR-MPI_exp42_ch1_2020-1-18.wav</v>
      </c>
      <c r="Q7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UCR-MPI_exp42_ch2_2020-1-18.wav</v>
      </c>
      <c r="R7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UCR-MPI_exp42_ch3_2020-1-18.wav</v>
      </c>
      <c r="S7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UCR-MPI_exp42_ch4_2020-1-18.wav</v>
      </c>
    </row>
    <row r="72" spans="1:19" ht="15.75" customHeight="1">
      <c r="A72" s="19">
        <v>43848</v>
      </c>
      <c r="B72" s="20">
        <v>0.42986111111111103</v>
      </c>
      <c r="C72" s="11">
        <v>37</v>
      </c>
      <c r="D72" s="12">
        <v>42</v>
      </c>
      <c r="E72" s="27" t="s">
        <v>80</v>
      </c>
      <c r="F72" s="7">
        <v>3</v>
      </c>
      <c r="G72" s="12">
        <v>982126051278564</v>
      </c>
      <c r="H72" s="7" t="s">
        <v>90</v>
      </c>
      <c r="I72" s="12" t="s">
        <v>86</v>
      </c>
      <c r="J72" s="4">
        <v>8.3333333333333301E-2</v>
      </c>
      <c r="K72" s="7" t="s">
        <v>102</v>
      </c>
      <c r="L7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UCR-MPI_exp42_cam1_2020-1-18</v>
      </c>
      <c r="M7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UCR-MPI_exp42_cam3_2020-1-18</v>
      </c>
      <c r="N7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UCR-MPI_exp42_cam5_2020-1-18</v>
      </c>
      <c r="O72" s="7"/>
      <c r="P7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UCR-MPI_exp42_ch1_2020-1-18.wav</v>
      </c>
      <c r="Q7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UCR-MPI_exp42_ch2_2020-1-18.wav</v>
      </c>
      <c r="R7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UCR-MPI_exp42_ch3_2020-1-18.wav</v>
      </c>
      <c r="S7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UCR-MPI_exp42_ch4_2020-1-18.wav</v>
      </c>
    </row>
    <row r="73" spans="1:19" ht="15.75" customHeight="1">
      <c r="A73" s="19">
        <v>43848</v>
      </c>
      <c r="B73" s="20">
        <v>0.42986111111111103</v>
      </c>
      <c r="C73" s="11">
        <v>37</v>
      </c>
      <c r="D73" s="12">
        <v>42</v>
      </c>
      <c r="E73" s="27" t="s">
        <v>80</v>
      </c>
      <c r="F73" s="7">
        <v>3</v>
      </c>
      <c r="G73" s="12">
        <v>982126052945896</v>
      </c>
      <c r="H73" s="7" t="s">
        <v>90</v>
      </c>
      <c r="I73" s="12" t="s">
        <v>87</v>
      </c>
      <c r="J73" s="4">
        <v>8.3333333333333301E-2</v>
      </c>
      <c r="K73" s="7" t="s">
        <v>102</v>
      </c>
      <c r="L7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UCR-MPI_exp42_cam1_2020-1-18</v>
      </c>
      <c r="M7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UCR-MPI_exp42_cam3_2020-1-18</v>
      </c>
      <c r="N7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UCR-MPI_exp42_cam5_2020-1-18</v>
      </c>
      <c r="O73" s="7"/>
      <c r="P7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UCR-MPI_exp42_ch1_2020-1-18.wav</v>
      </c>
      <c r="Q7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UCR-MPI_exp42_ch2_2020-1-18.wav</v>
      </c>
      <c r="R7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UCR-MPI_exp42_ch3_2020-1-18.wav</v>
      </c>
      <c r="S7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UCR-MPI_exp42_ch4_2020-1-18.wav</v>
      </c>
    </row>
    <row r="74" spans="1:19" ht="15.75" customHeight="1">
      <c r="A74" s="19">
        <v>43848</v>
      </c>
      <c r="B74" s="20">
        <v>0.43611111111111101</v>
      </c>
      <c r="C74" s="11">
        <v>38</v>
      </c>
      <c r="D74" s="12">
        <v>43</v>
      </c>
      <c r="E74" s="27" t="s">
        <v>80</v>
      </c>
      <c r="F74" s="7">
        <v>3</v>
      </c>
      <c r="G74" s="12">
        <v>982000359237615</v>
      </c>
      <c r="H74" s="7" t="s">
        <v>85</v>
      </c>
      <c r="I74" s="12" t="s">
        <v>88</v>
      </c>
      <c r="J74" s="4">
        <v>8.3333333333333301E-2</v>
      </c>
      <c r="K74" s="7" t="s">
        <v>102</v>
      </c>
      <c r="L7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UCR-MPI_exp43_cam1_2020-1-18</v>
      </c>
      <c r="M7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UCR-MPI_exp43_cam3_2020-1-18</v>
      </c>
      <c r="N7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UCR-MPI_exp43_cam5_2020-1-18</v>
      </c>
      <c r="O74" s="7"/>
      <c r="P7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UCR-MPI_exp43_ch1_2020-1-18.wav</v>
      </c>
      <c r="Q7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UCR-MPI_exp43_ch2_2020-1-18.wav</v>
      </c>
      <c r="R7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UCR-MPI_exp43_ch3_2020-1-18.wav</v>
      </c>
      <c r="S7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UCR-MPI_exp43_ch4_2020-1-18.wav</v>
      </c>
    </row>
    <row r="75" spans="1:19" ht="15.75" customHeight="1">
      <c r="A75" s="19">
        <v>43848</v>
      </c>
      <c r="B75" s="20">
        <v>0.43611111111111101</v>
      </c>
      <c r="C75" s="11">
        <v>38</v>
      </c>
      <c r="D75" s="12">
        <v>43</v>
      </c>
      <c r="E75" s="27" t="s">
        <v>80</v>
      </c>
      <c r="F75" s="7">
        <v>3</v>
      </c>
      <c r="G75" s="12">
        <v>982126051278504</v>
      </c>
      <c r="H75" s="7" t="s">
        <v>85</v>
      </c>
      <c r="I75" s="12" t="s">
        <v>103</v>
      </c>
      <c r="J75" s="4">
        <v>8.3333333333333301E-2</v>
      </c>
      <c r="K75" s="7" t="s">
        <v>102</v>
      </c>
      <c r="L7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UCR-MPI_exp43_cam1_2020-1-18</v>
      </c>
      <c r="M7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UCR-MPI_exp43_cam3_2020-1-18</v>
      </c>
      <c r="N7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UCR-MPI_exp43_cam5_2020-1-18</v>
      </c>
      <c r="O75" s="7"/>
      <c r="P7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UCR-MPI_exp43_ch1_2020-1-18.wav</v>
      </c>
      <c r="Q7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UCR-MPI_exp43_ch2_2020-1-18.wav</v>
      </c>
      <c r="R7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UCR-MPI_exp43_ch3_2020-1-18.wav</v>
      </c>
      <c r="S7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UCR-MPI_exp43_ch4_2020-1-18.wav</v>
      </c>
    </row>
    <row r="76" spans="1:19" ht="15.75" customHeight="1">
      <c r="A76" s="19">
        <v>43848</v>
      </c>
      <c r="B76" s="20">
        <v>0.43611111111111101</v>
      </c>
      <c r="C76" s="11">
        <v>38</v>
      </c>
      <c r="D76" s="12">
        <v>43</v>
      </c>
      <c r="E76" s="27" t="s">
        <v>80</v>
      </c>
      <c r="F76" s="7">
        <v>3</v>
      </c>
      <c r="G76" s="12">
        <v>982126051278529</v>
      </c>
      <c r="H76" s="7" t="s">
        <v>85</v>
      </c>
      <c r="I76" s="12" t="s">
        <v>89</v>
      </c>
      <c r="J76" s="4">
        <v>8.3333333333333301E-2</v>
      </c>
      <c r="K76" s="7" t="s">
        <v>102</v>
      </c>
      <c r="L7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UCR-MPI_exp43_cam1_2020-1-18</v>
      </c>
      <c r="M7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UCR-MPI_exp43_cam3_2020-1-18</v>
      </c>
      <c r="N7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UCR-MPI_exp43_cam5_2020-1-18</v>
      </c>
      <c r="O76" s="7"/>
      <c r="P7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UCR-MPI_exp43_ch1_2020-1-18.wav</v>
      </c>
      <c r="Q7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UCR-MPI_exp43_ch2_2020-1-18.wav</v>
      </c>
      <c r="R7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UCR-MPI_exp43_ch3_2020-1-18.wav</v>
      </c>
      <c r="S7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UCR-MPI_exp43_ch4_2020-1-18.wav</v>
      </c>
    </row>
    <row r="77" spans="1:19" ht="15.75" customHeight="1">
      <c r="A77" s="19">
        <v>43848</v>
      </c>
      <c r="B77" s="20">
        <v>0.43611111111111101</v>
      </c>
      <c r="C77" s="11">
        <v>38</v>
      </c>
      <c r="D77" s="12">
        <v>43</v>
      </c>
      <c r="E77" s="27" t="s">
        <v>80</v>
      </c>
      <c r="F77" s="7">
        <v>3</v>
      </c>
      <c r="G77" s="12">
        <v>982126051278564</v>
      </c>
      <c r="H77" s="7" t="s">
        <v>85</v>
      </c>
      <c r="I77" s="12" t="s">
        <v>86</v>
      </c>
      <c r="J77" s="4">
        <v>8.3333333333333301E-2</v>
      </c>
      <c r="K77" s="7" t="s">
        <v>102</v>
      </c>
      <c r="L7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UCR-MPI_exp43_cam1_2020-1-18</v>
      </c>
      <c r="M7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UCR-MPI_exp43_cam3_2020-1-18</v>
      </c>
      <c r="N7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UCR-MPI_exp43_cam5_2020-1-18</v>
      </c>
      <c r="O77" s="7"/>
      <c r="P7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UCR-MPI_exp43_ch1_2020-1-18.wav</v>
      </c>
      <c r="Q7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UCR-MPI_exp43_ch2_2020-1-18.wav</v>
      </c>
      <c r="R7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UCR-MPI_exp43_ch3_2020-1-18.wav</v>
      </c>
      <c r="S7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UCR-MPI_exp43_ch4_2020-1-18.wav</v>
      </c>
    </row>
    <row r="78" spans="1:19" ht="15.75" customHeight="1">
      <c r="A78" s="19">
        <v>43848</v>
      </c>
      <c r="B78" s="20">
        <v>0.43611111111111101</v>
      </c>
      <c r="C78" s="11">
        <v>38</v>
      </c>
      <c r="D78" s="12">
        <v>43</v>
      </c>
      <c r="E78" s="27" t="s">
        <v>80</v>
      </c>
      <c r="F78" s="7">
        <v>3</v>
      </c>
      <c r="G78" s="12">
        <v>982126052945896</v>
      </c>
      <c r="H78" s="7" t="s">
        <v>85</v>
      </c>
      <c r="I78" s="12" t="s">
        <v>87</v>
      </c>
      <c r="J78" s="4">
        <v>8.3333333333333301E-2</v>
      </c>
      <c r="K78" s="7" t="s">
        <v>102</v>
      </c>
      <c r="L7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UCR-MPI_exp43_cam1_2020-1-18</v>
      </c>
      <c r="M7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UCR-MPI_exp43_cam3_2020-1-18</v>
      </c>
      <c r="N7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UCR-MPI_exp43_cam5_2020-1-18</v>
      </c>
      <c r="O78" s="7"/>
      <c r="P7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UCR-MPI_exp43_ch1_2020-1-18.wav</v>
      </c>
      <c r="Q7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UCR-MPI_exp43_ch2_2020-1-18.wav</v>
      </c>
      <c r="R7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UCR-MPI_exp43_ch3_2020-1-18.wav</v>
      </c>
      <c r="S7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UCR-MPI_exp43_ch4_2020-1-18.wav</v>
      </c>
    </row>
    <row r="79" spans="1:19" ht="15.75" customHeight="1">
      <c r="A79" s="19">
        <v>43848</v>
      </c>
      <c r="B79" s="20">
        <v>0.44513888888888897</v>
      </c>
      <c r="C79" s="11">
        <v>39</v>
      </c>
      <c r="D79" s="12">
        <v>44</v>
      </c>
      <c r="E79" s="27" t="s">
        <v>80</v>
      </c>
      <c r="F79" s="7">
        <v>9</v>
      </c>
      <c r="G79" s="12">
        <v>900200000279519</v>
      </c>
      <c r="H79" s="7" t="s">
        <v>81</v>
      </c>
      <c r="I79" s="26" t="s">
        <v>79</v>
      </c>
      <c r="J79" s="4">
        <v>8.3333333333333301E-2</v>
      </c>
      <c r="K79" s="7"/>
      <c r="L7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UCR-MPI_exp44_cam1_2020-1-18</v>
      </c>
      <c r="M7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UCR-MPI_exp44_cam3_2020-1-18</v>
      </c>
      <c r="N7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UCR-MPI_exp44_cam5_2020-1-18</v>
      </c>
      <c r="O79" s="7"/>
      <c r="P7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UCR-MPI_exp44_ch1_2020-1-18.wav</v>
      </c>
      <c r="Q7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UCR-MPI_exp44_ch2_2020-1-18.wav</v>
      </c>
      <c r="R7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UCR-MPI_exp44_ch3_2020-1-18.wav</v>
      </c>
      <c r="S7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UCR-MPI_exp44_ch4_2020-1-18.wav</v>
      </c>
    </row>
    <row r="80" spans="1:19" ht="15.75" customHeight="1">
      <c r="A80" s="19">
        <v>43848</v>
      </c>
      <c r="B80" s="20">
        <v>0.45069444444444401</v>
      </c>
      <c r="C80" s="11">
        <v>40</v>
      </c>
      <c r="D80" s="12">
        <v>45</v>
      </c>
      <c r="E80" s="27" t="s">
        <v>80</v>
      </c>
      <c r="F80" s="7">
        <v>9</v>
      </c>
      <c r="G80" s="59">
        <v>982126058484290</v>
      </c>
      <c r="H80" s="7" t="s">
        <v>81</v>
      </c>
      <c r="I80" s="26" t="s">
        <v>79</v>
      </c>
      <c r="J80" s="4">
        <v>8.3333333333333301E-2</v>
      </c>
      <c r="K80" s="7" t="s">
        <v>104</v>
      </c>
      <c r="L8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UCR-MPI_exp45_cam1_2020-1-18</v>
      </c>
      <c r="M8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UCR-MPI_exp45_cam3_2020-1-18</v>
      </c>
      <c r="N8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UCR-MPI_exp45_cam5_2020-1-18</v>
      </c>
      <c r="O80" s="7"/>
      <c r="P8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UCR-MPI_exp45_ch1_2020-1-18.wav</v>
      </c>
      <c r="Q8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UCR-MPI_exp45_ch2_2020-1-18.wav</v>
      </c>
      <c r="R8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UCR-MPI_exp45_ch3_2020-1-18.wav</v>
      </c>
      <c r="S8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UCR-MPI_exp45_ch4_2020-1-18.wav</v>
      </c>
    </row>
    <row r="81" spans="1:19" ht="15.75" customHeight="1">
      <c r="A81" s="19">
        <v>43848</v>
      </c>
      <c r="B81" s="20">
        <v>0.454166666666667</v>
      </c>
      <c r="C81" s="11">
        <v>41</v>
      </c>
      <c r="D81" s="12">
        <v>46</v>
      </c>
      <c r="E81" s="27" t="s">
        <v>80</v>
      </c>
      <c r="F81" s="7">
        <v>9</v>
      </c>
      <c r="G81" s="12">
        <v>982126051278549</v>
      </c>
      <c r="H81" s="7" t="s">
        <v>81</v>
      </c>
      <c r="I81" s="26" t="s">
        <v>79</v>
      </c>
      <c r="J81" s="4">
        <v>8.3333333333333301E-2</v>
      </c>
      <c r="K81" s="7"/>
      <c r="L8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UCR-MPI_exp46_cam1_2020-1-18</v>
      </c>
      <c r="M8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UCR-MPI_exp46_cam3_2020-1-18</v>
      </c>
      <c r="N8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UCR-MPI_exp46_cam5_2020-1-18</v>
      </c>
      <c r="O81" s="7"/>
      <c r="P8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UCR-MPI_exp46_ch1_2020-1-18.wav</v>
      </c>
      <c r="Q8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UCR-MPI_exp46_ch2_2020-1-18.wav</v>
      </c>
      <c r="R8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UCR-MPI_exp46_ch3_2020-1-18.wav</v>
      </c>
      <c r="S8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UCR-MPI_exp46_ch4_2020-1-18.wav</v>
      </c>
    </row>
    <row r="82" spans="1:19" ht="15.75" customHeight="1">
      <c r="A82" s="19">
        <v>43848</v>
      </c>
      <c r="B82" s="20">
        <v>0.45833333333333298</v>
      </c>
      <c r="C82" s="11">
        <v>42</v>
      </c>
      <c r="D82" s="12">
        <v>47</v>
      </c>
      <c r="E82" s="27" t="s">
        <v>80</v>
      </c>
      <c r="F82" s="7">
        <v>9</v>
      </c>
      <c r="G82" s="12">
        <v>900200000279415</v>
      </c>
      <c r="H82" s="7" t="s">
        <v>81</v>
      </c>
      <c r="I82" s="26" t="s">
        <v>79</v>
      </c>
      <c r="J82" s="4">
        <v>8.3333333333333301E-2</v>
      </c>
      <c r="K82" s="7"/>
      <c r="L8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UCR-MPI_exp47_cam1_2020-1-18</v>
      </c>
      <c r="M8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UCR-MPI_exp47_cam3_2020-1-18</v>
      </c>
      <c r="N8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UCR-MPI_exp47_cam5_2020-1-18</v>
      </c>
      <c r="O82" s="7"/>
      <c r="P8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UCR-MPI_exp47_ch1_2020-1-18.wav</v>
      </c>
      <c r="Q8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UCR-MPI_exp47_ch2_2020-1-18.wav</v>
      </c>
      <c r="R8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UCR-MPI_exp47_ch3_2020-1-18.wav</v>
      </c>
      <c r="S8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UCR-MPI_exp47_ch4_2020-1-18.wav</v>
      </c>
    </row>
    <row r="83" spans="1:19" ht="15.75" customHeight="1">
      <c r="A83" s="19">
        <v>43848</v>
      </c>
      <c r="B83" s="20">
        <v>0.100694444444444</v>
      </c>
      <c r="C83" s="11">
        <v>45</v>
      </c>
      <c r="D83" s="12">
        <v>50</v>
      </c>
      <c r="E83" s="27" t="s">
        <v>80</v>
      </c>
      <c r="F83" s="7">
        <v>9</v>
      </c>
      <c r="G83" s="12">
        <v>900200000279415</v>
      </c>
      <c r="H83" s="7" t="s">
        <v>85</v>
      </c>
      <c r="I83" s="12" t="s">
        <v>87</v>
      </c>
      <c r="J83" s="4">
        <v>8.3333333333333301E-2</v>
      </c>
      <c r="K83" s="7"/>
      <c r="L8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UCR-MPI_exp50_cam1_2020-1-18</v>
      </c>
      <c r="M8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UCR-MPI_exp50_cam3_2020-1-18</v>
      </c>
      <c r="N8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UCR-MPI_exp50_cam5_2020-1-18</v>
      </c>
      <c r="O83" s="7"/>
      <c r="P8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UCR-MPI_exp50_ch1_2020-1-18.wav</v>
      </c>
      <c r="Q8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UCR-MPI_exp50_ch2_2020-1-18.wav</v>
      </c>
      <c r="R8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UCR-MPI_exp50_ch3_2020-1-18.wav</v>
      </c>
      <c r="S8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UCR-MPI_exp50_ch4_2020-1-18.wav</v>
      </c>
    </row>
    <row r="84" spans="1:19" ht="15.75" customHeight="1">
      <c r="A84" s="19">
        <v>43848</v>
      </c>
      <c r="B84" s="20">
        <v>0.100694444444444</v>
      </c>
      <c r="C84" s="11">
        <v>45</v>
      </c>
      <c r="D84" s="12">
        <v>50</v>
      </c>
      <c r="E84" s="27" t="s">
        <v>80</v>
      </c>
      <c r="F84" s="7">
        <v>9</v>
      </c>
      <c r="G84" s="59">
        <v>900200000279519</v>
      </c>
      <c r="H84" s="7" t="s">
        <v>85</v>
      </c>
      <c r="I84" s="12" t="s">
        <v>86</v>
      </c>
      <c r="J84" s="4">
        <v>8.3333333333333301E-2</v>
      </c>
      <c r="K84" s="7" t="s">
        <v>105</v>
      </c>
      <c r="L8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UCR-MPI_exp50_cam1_2020-1-18</v>
      </c>
      <c r="M8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UCR-MPI_exp50_cam3_2020-1-18</v>
      </c>
      <c r="N8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UCR-MPI_exp50_cam5_2020-1-18</v>
      </c>
      <c r="O84" s="7"/>
      <c r="P8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UCR-MPI_exp50_ch1_2020-1-18.wav</v>
      </c>
      <c r="Q8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UCR-MPI_exp50_ch2_2020-1-18.wav</v>
      </c>
      <c r="R8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UCR-MPI_exp50_ch3_2020-1-18.wav</v>
      </c>
      <c r="S8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UCR-MPI_exp50_ch4_2020-1-18.wav</v>
      </c>
    </row>
    <row r="85" spans="1:19" ht="15.75" customHeight="1">
      <c r="A85" s="19">
        <v>43848</v>
      </c>
      <c r="B85" s="20">
        <v>0.100694444444444</v>
      </c>
      <c r="C85" s="11">
        <v>45</v>
      </c>
      <c r="D85" s="12">
        <v>50</v>
      </c>
      <c r="E85" s="27" t="s">
        <v>80</v>
      </c>
      <c r="F85" s="7">
        <v>9</v>
      </c>
      <c r="G85" s="12">
        <v>982126051278549</v>
      </c>
      <c r="H85" s="7" t="s">
        <v>85</v>
      </c>
      <c r="I85" s="12" t="s">
        <v>89</v>
      </c>
      <c r="J85" s="4">
        <v>8.3333333333333301E-2</v>
      </c>
      <c r="K85" s="7"/>
      <c r="L8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UCR-MPI_exp50_cam1_2020-1-18</v>
      </c>
      <c r="M8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UCR-MPI_exp50_cam3_2020-1-18</v>
      </c>
      <c r="N8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UCR-MPI_exp50_cam5_2020-1-18</v>
      </c>
      <c r="O85" s="7"/>
      <c r="P8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UCR-MPI_exp50_ch1_2020-1-18.wav</v>
      </c>
      <c r="Q8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UCR-MPI_exp50_ch2_2020-1-18.wav</v>
      </c>
      <c r="R8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UCR-MPI_exp50_ch3_2020-1-18.wav</v>
      </c>
      <c r="S8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UCR-MPI_exp50_ch4_2020-1-18.wav</v>
      </c>
    </row>
    <row r="86" spans="1:19" ht="15.75" customHeight="1">
      <c r="A86" s="19">
        <v>43848</v>
      </c>
      <c r="B86" s="20">
        <v>0.100694444444444</v>
      </c>
      <c r="C86" s="11">
        <v>45</v>
      </c>
      <c r="D86" s="12">
        <v>50</v>
      </c>
      <c r="E86" s="27" t="s">
        <v>80</v>
      </c>
      <c r="F86" s="7">
        <v>9</v>
      </c>
      <c r="G86" s="30">
        <v>982126058484290</v>
      </c>
      <c r="H86" s="7" t="s">
        <v>85</v>
      </c>
      <c r="I86" s="12" t="s">
        <v>88</v>
      </c>
      <c r="J86" s="4">
        <v>8.3333333333333301E-2</v>
      </c>
      <c r="K86" s="7"/>
      <c r="L8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UCR-MPI_exp50_cam1_2020-1-18</v>
      </c>
      <c r="M8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UCR-MPI_exp50_cam3_2020-1-18</v>
      </c>
      <c r="N8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UCR-MPI_exp50_cam5_2020-1-18</v>
      </c>
      <c r="O86" s="7"/>
      <c r="P8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UCR-MPI_exp50_ch1_2020-1-18.wav</v>
      </c>
      <c r="Q8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UCR-MPI_exp50_ch2_2020-1-18.wav</v>
      </c>
      <c r="R8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UCR-MPI_exp50_ch3_2020-1-18.wav</v>
      </c>
      <c r="S8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UCR-MPI_exp50_ch4_2020-1-18.wav</v>
      </c>
    </row>
    <row r="87" spans="1:19" ht="15.75" customHeight="1">
      <c r="A87" s="19">
        <v>43848</v>
      </c>
      <c r="B87" s="20">
        <v>0.108333333333333</v>
      </c>
      <c r="C87" s="11">
        <v>46</v>
      </c>
      <c r="D87" s="12">
        <v>51</v>
      </c>
      <c r="E87" s="27" t="s">
        <v>80</v>
      </c>
      <c r="F87" s="7">
        <v>9</v>
      </c>
      <c r="G87" s="12">
        <v>900200000279415</v>
      </c>
      <c r="H87" s="7" t="s">
        <v>90</v>
      </c>
      <c r="I87" s="12" t="s">
        <v>87</v>
      </c>
      <c r="J87" s="4">
        <v>8.3333333333333301E-2</v>
      </c>
      <c r="K87" s="7"/>
      <c r="L8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UCR-MPI_exp51_cam1_2020-1-18</v>
      </c>
      <c r="M8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UCR-MPI_exp51_cam3_2020-1-18</v>
      </c>
      <c r="N8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UCR-MPI_exp51_cam5_2020-1-18</v>
      </c>
      <c r="O87" s="7"/>
      <c r="P8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UCR-MPI_exp51_ch1_2020-1-18.wav</v>
      </c>
      <c r="Q8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UCR-MPI_exp51_ch2_2020-1-18.wav</v>
      </c>
      <c r="R8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UCR-MPI_exp51_ch3_2020-1-18.wav</v>
      </c>
      <c r="S8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UCR-MPI_exp51_ch4_2020-1-18.wav</v>
      </c>
    </row>
    <row r="88" spans="1:19" ht="15.75" customHeight="1">
      <c r="A88" s="19">
        <v>43848</v>
      </c>
      <c r="B88" s="20">
        <v>0.108333333333333</v>
      </c>
      <c r="C88" s="11">
        <v>46</v>
      </c>
      <c r="D88" s="12">
        <v>51</v>
      </c>
      <c r="E88" s="27" t="s">
        <v>80</v>
      </c>
      <c r="F88" s="7">
        <v>9</v>
      </c>
      <c r="G88" s="59">
        <v>900200000279519</v>
      </c>
      <c r="H88" s="7" t="s">
        <v>90</v>
      </c>
      <c r="I88" s="12" t="s">
        <v>86</v>
      </c>
      <c r="J88" s="4">
        <v>8.3333333333333301E-2</v>
      </c>
      <c r="K88" s="7" t="s">
        <v>106</v>
      </c>
      <c r="L8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UCR-MPI_exp51_cam1_2020-1-18</v>
      </c>
      <c r="M8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UCR-MPI_exp51_cam3_2020-1-18</v>
      </c>
      <c r="N8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UCR-MPI_exp51_cam5_2020-1-18</v>
      </c>
      <c r="O88" s="7"/>
      <c r="P8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UCR-MPI_exp51_ch1_2020-1-18.wav</v>
      </c>
      <c r="Q8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UCR-MPI_exp51_ch2_2020-1-18.wav</v>
      </c>
      <c r="R8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UCR-MPI_exp51_ch3_2020-1-18.wav</v>
      </c>
      <c r="S8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UCR-MPI_exp51_ch4_2020-1-18.wav</v>
      </c>
    </row>
    <row r="89" spans="1:19" ht="15.75" customHeight="1">
      <c r="A89" s="19">
        <v>43848</v>
      </c>
      <c r="B89" s="20">
        <v>0.108333333333333</v>
      </c>
      <c r="C89" s="11">
        <v>46</v>
      </c>
      <c r="D89" s="12">
        <v>51</v>
      </c>
      <c r="E89" s="27" t="s">
        <v>80</v>
      </c>
      <c r="F89" s="7">
        <v>9</v>
      </c>
      <c r="G89" s="12">
        <v>982126051278549</v>
      </c>
      <c r="H89" s="7" t="s">
        <v>90</v>
      </c>
      <c r="I89" s="12" t="s">
        <v>89</v>
      </c>
      <c r="J89" s="4">
        <v>8.3333333333333301E-2</v>
      </c>
      <c r="K89" s="7"/>
      <c r="L8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UCR-MPI_exp51_cam1_2020-1-18</v>
      </c>
      <c r="M8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UCR-MPI_exp51_cam3_2020-1-18</v>
      </c>
      <c r="N8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UCR-MPI_exp51_cam5_2020-1-18</v>
      </c>
      <c r="O89" s="7"/>
      <c r="P8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UCR-MPI_exp51_ch1_2020-1-18.wav</v>
      </c>
      <c r="Q8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UCR-MPI_exp51_ch2_2020-1-18.wav</v>
      </c>
      <c r="R8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UCR-MPI_exp51_ch3_2020-1-18.wav</v>
      </c>
      <c r="S8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UCR-MPI_exp51_ch4_2020-1-18.wav</v>
      </c>
    </row>
    <row r="90" spans="1:19" ht="15.75" customHeight="1">
      <c r="A90" s="19">
        <v>43848</v>
      </c>
      <c r="B90" s="20">
        <v>0.108333333333333</v>
      </c>
      <c r="C90" s="11">
        <v>46</v>
      </c>
      <c r="D90" s="12">
        <v>51</v>
      </c>
      <c r="E90" s="27" t="s">
        <v>80</v>
      </c>
      <c r="F90" s="7">
        <v>9</v>
      </c>
      <c r="G90" s="30">
        <v>982126058484290</v>
      </c>
      <c r="H90" s="7" t="s">
        <v>90</v>
      </c>
      <c r="I90" s="12" t="s">
        <v>88</v>
      </c>
      <c r="J90" s="4">
        <v>8.3333333333333301E-2</v>
      </c>
      <c r="K90" s="7"/>
      <c r="L9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UCR-MPI_exp51_cam1_2020-1-18</v>
      </c>
      <c r="M9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UCR-MPI_exp51_cam3_2020-1-18</v>
      </c>
      <c r="N9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UCR-MPI_exp51_cam5_2020-1-18</v>
      </c>
      <c r="O90" s="7"/>
      <c r="P9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UCR-MPI_exp51_ch1_2020-1-18.wav</v>
      </c>
      <c r="Q9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UCR-MPI_exp51_ch2_2020-1-18.wav</v>
      </c>
      <c r="R9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UCR-MPI_exp51_ch3_2020-1-18.wav</v>
      </c>
      <c r="S9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UCR-MPI_exp51_ch4_2020-1-18.wav</v>
      </c>
    </row>
    <row r="91" spans="1:19" ht="15.75" customHeight="1">
      <c r="A91" s="19">
        <v>43848</v>
      </c>
      <c r="B91" s="20">
        <v>0.120138888888889</v>
      </c>
      <c r="C91" s="11">
        <v>47</v>
      </c>
      <c r="D91" s="12">
        <v>52</v>
      </c>
      <c r="E91" s="27" t="s">
        <v>80</v>
      </c>
      <c r="F91" s="7">
        <v>3</v>
      </c>
      <c r="G91" s="12">
        <v>982000359237615</v>
      </c>
      <c r="H91" s="7" t="s">
        <v>81</v>
      </c>
      <c r="I91" s="12" t="s">
        <v>79</v>
      </c>
      <c r="J91" s="4">
        <v>8.3333333333333301E-2</v>
      </c>
      <c r="K91" s="7" t="s">
        <v>102</v>
      </c>
      <c r="L9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UCR-MPI_exp52_cam1_2020-1-18</v>
      </c>
      <c r="M9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UCR-MPI_exp52_cam3_2020-1-18</v>
      </c>
      <c r="N9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UCR-MPI_exp52_cam5_2020-1-18</v>
      </c>
      <c r="O91" s="7"/>
      <c r="P9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UCR-MPI_exp52_ch1_2020-1-18.wav</v>
      </c>
      <c r="Q9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UCR-MPI_exp52_ch2_2020-1-18.wav</v>
      </c>
      <c r="R9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UCR-MPI_exp52_ch3_2020-1-18.wav</v>
      </c>
      <c r="S9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UCR-MPI_exp52_ch4_2020-1-18.wav</v>
      </c>
    </row>
    <row r="92" spans="1:19" ht="15.75" customHeight="1">
      <c r="A92" s="19">
        <v>43848</v>
      </c>
      <c r="B92" s="20">
        <v>0.125</v>
      </c>
      <c r="C92" s="11">
        <v>48</v>
      </c>
      <c r="D92" s="12">
        <v>53</v>
      </c>
      <c r="E92" s="27" t="s">
        <v>80</v>
      </c>
      <c r="F92" s="7">
        <v>3</v>
      </c>
      <c r="G92" s="12">
        <v>982126051278529</v>
      </c>
      <c r="H92" s="7" t="s">
        <v>81</v>
      </c>
      <c r="I92" s="12" t="s">
        <v>79</v>
      </c>
      <c r="J92" s="4">
        <v>8.3333333333333301E-2</v>
      </c>
      <c r="K92" s="7" t="s">
        <v>102</v>
      </c>
      <c r="L9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UCR-MPI_exp53_cam1_2020-1-18</v>
      </c>
      <c r="M9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UCR-MPI_exp53_cam3_2020-1-18</v>
      </c>
      <c r="N9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UCR-MPI_exp53_cam5_2020-1-18</v>
      </c>
      <c r="O92" s="7"/>
      <c r="P9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UCR-MPI_exp53_ch1_2020-1-18.wav</v>
      </c>
      <c r="Q9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UCR-MPI_exp53_ch2_2020-1-18.wav</v>
      </c>
      <c r="R9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UCR-MPI_exp53_ch3_2020-1-18.wav</v>
      </c>
      <c r="S9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UCR-MPI_exp53_ch4_2020-1-18.wav</v>
      </c>
    </row>
    <row r="93" spans="1:19" ht="15.75" customHeight="1">
      <c r="A93" s="19">
        <v>43848</v>
      </c>
      <c r="B93" s="20">
        <v>0.12847222222222199</v>
      </c>
      <c r="C93" s="11">
        <v>49</v>
      </c>
      <c r="D93" s="12">
        <v>54</v>
      </c>
      <c r="E93" s="27" t="s">
        <v>80</v>
      </c>
      <c r="F93" s="7">
        <v>3</v>
      </c>
      <c r="G93" s="30">
        <v>982126051278504</v>
      </c>
      <c r="H93" s="7" t="s">
        <v>81</v>
      </c>
      <c r="I93" s="12" t="s">
        <v>79</v>
      </c>
      <c r="J93" s="4">
        <v>8.3333333333333301E-2</v>
      </c>
      <c r="K93" s="7" t="s">
        <v>102</v>
      </c>
      <c r="L9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UCR-MPI_exp54_cam1_2020-1-18</v>
      </c>
      <c r="M9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UCR-MPI_exp54_cam3_2020-1-18</v>
      </c>
      <c r="N9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UCR-MPI_exp54_cam5_2020-1-18</v>
      </c>
      <c r="O93" s="7"/>
      <c r="P9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UCR-MPI_exp54_ch1_2020-1-18.wav</v>
      </c>
      <c r="Q9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UCR-MPI_exp54_ch2_2020-1-18.wav</v>
      </c>
      <c r="R9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UCR-MPI_exp54_ch3_2020-1-18.wav</v>
      </c>
      <c r="S9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UCR-MPI_exp54_ch4_2020-1-18.wav</v>
      </c>
    </row>
    <row r="94" spans="1:19" ht="15.75" customHeight="1">
      <c r="A94" s="19">
        <v>43848</v>
      </c>
      <c r="B94" s="20">
        <v>0.13472222222222199</v>
      </c>
      <c r="C94" s="11">
        <v>50</v>
      </c>
      <c r="D94" s="12">
        <v>55</v>
      </c>
      <c r="E94" s="27" t="s">
        <v>80</v>
      </c>
      <c r="F94" s="7">
        <v>3</v>
      </c>
      <c r="G94" s="12">
        <v>982126051278564</v>
      </c>
      <c r="H94" s="7" t="s">
        <v>81</v>
      </c>
      <c r="I94" s="12" t="s">
        <v>79</v>
      </c>
      <c r="J94" s="4">
        <v>8.3333333333333301E-2</v>
      </c>
      <c r="K94" s="7" t="s">
        <v>102</v>
      </c>
      <c r="L9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UCR-MPI_exp55_cam1_2020-1-18</v>
      </c>
      <c r="M9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UCR-MPI_exp55_cam3_2020-1-18</v>
      </c>
      <c r="N9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UCR-MPI_exp55_cam5_2020-1-18</v>
      </c>
      <c r="O94" s="7"/>
      <c r="P9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UCR-MPI_exp55_ch1_2020-1-18.wav</v>
      </c>
      <c r="Q9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UCR-MPI_exp55_ch2_2020-1-18.wav</v>
      </c>
      <c r="R9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UCR-MPI_exp55_ch3_2020-1-18.wav</v>
      </c>
      <c r="S9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UCR-MPI_exp55_ch4_2020-1-18.wav</v>
      </c>
    </row>
    <row r="95" spans="1:19" ht="15.75" customHeight="1">
      <c r="A95" s="19">
        <v>43848</v>
      </c>
      <c r="B95" s="20">
        <v>0.140972222222222</v>
      </c>
      <c r="C95" s="11">
        <v>51</v>
      </c>
      <c r="D95" s="12">
        <v>56</v>
      </c>
      <c r="E95" s="27" t="s">
        <v>80</v>
      </c>
      <c r="F95" s="7">
        <v>3</v>
      </c>
      <c r="G95" s="12">
        <v>982126052945896</v>
      </c>
      <c r="H95" s="7" t="s">
        <v>81</v>
      </c>
      <c r="I95" s="12" t="s">
        <v>79</v>
      </c>
      <c r="J95" s="4">
        <v>8.3333333333333301E-2</v>
      </c>
      <c r="K95" s="7" t="s">
        <v>102</v>
      </c>
      <c r="L9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UCR-MPI_exp56_cam1_2020-1-18</v>
      </c>
      <c r="M9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UCR-MPI_exp56_cam3_2020-1-18</v>
      </c>
      <c r="N9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UCR-MPI_exp56_cam5_2020-1-18</v>
      </c>
      <c r="O95" s="7"/>
      <c r="P9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UCR-MPI_exp56_ch1_2020-1-18.wav</v>
      </c>
      <c r="Q9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UCR-MPI_exp56_ch2_2020-1-18.wav</v>
      </c>
      <c r="R9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UCR-MPI_exp56_ch3_2020-1-18.wav</v>
      </c>
      <c r="S9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UCR-MPI_exp56_ch4_2020-1-18.wav</v>
      </c>
    </row>
    <row r="96" spans="1:19" ht="15.75" customHeight="1">
      <c r="A96" s="19">
        <v>43849</v>
      </c>
      <c r="B96" s="20"/>
      <c r="D96" s="12">
        <v>57</v>
      </c>
      <c r="E96" s="27" t="s">
        <v>78</v>
      </c>
      <c r="F96" s="7"/>
      <c r="G96" s="12"/>
      <c r="H96" s="7"/>
      <c r="I96" s="26" t="s">
        <v>79</v>
      </c>
      <c r="J96" s="4"/>
      <c r="K96" s="7"/>
      <c r="L9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UCR-MPI_cal57_cam1_2020-1-19</v>
      </c>
      <c r="M9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UCR-MPI_cal57_cam3_2020-1-19</v>
      </c>
      <c r="N9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UCR-MPI_cal57_cam5_2020-1-19</v>
      </c>
      <c r="O96" s="7"/>
      <c r="P9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9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9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9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97" spans="1:19" ht="15.75" customHeight="1">
      <c r="A97" s="19">
        <v>43849</v>
      </c>
      <c r="B97" s="20">
        <v>7.0833333333333304E-2</v>
      </c>
      <c r="C97" s="11">
        <v>52</v>
      </c>
      <c r="D97" s="12">
        <v>58</v>
      </c>
      <c r="E97" s="27" t="s">
        <v>80</v>
      </c>
      <c r="F97" s="7">
        <v>22</v>
      </c>
      <c r="G97" s="12">
        <v>982126052945893</v>
      </c>
      <c r="H97" s="7" t="s">
        <v>81</v>
      </c>
      <c r="I97" s="12" t="s">
        <v>79</v>
      </c>
      <c r="J97" s="4">
        <v>8.3333333333333301E-2</v>
      </c>
      <c r="K97" s="7"/>
      <c r="L9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UCR-MPI_exp58_cam1_2020-1-19</v>
      </c>
      <c r="M9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UCR-MPI_exp58_cam3_2020-1-19</v>
      </c>
      <c r="N9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UCR-MPI_exp58_cam5_2020-1-19</v>
      </c>
      <c r="O97" s="7"/>
      <c r="P9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UCR-MPI_exp58_ch1_2020-1-19.wav</v>
      </c>
      <c r="Q9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UCR-MPI_exp58_ch2_2020-1-19.wav</v>
      </c>
      <c r="R9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UCR-MPI_exp58_ch3_2020-1-19.wav</v>
      </c>
      <c r="S9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UCR-MPI_exp58_ch4_2020-1-19.wav</v>
      </c>
    </row>
    <row r="98" spans="1:19" ht="15.75" customHeight="1">
      <c r="A98" s="19">
        <v>43849</v>
      </c>
      <c r="B98" s="20">
        <v>8.1250000000000003E-2</v>
      </c>
      <c r="C98" s="11">
        <v>53</v>
      </c>
      <c r="D98" s="12">
        <v>59</v>
      </c>
      <c r="E98" s="27" t="s">
        <v>80</v>
      </c>
      <c r="F98" s="7">
        <v>22</v>
      </c>
      <c r="G98" s="12">
        <v>982126051278501</v>
      </c>
      <c r="H98" s="7" t="s">
        <v>81</v>
      </c>
      <c r="I98" s="12" t="s">
        <v>79</v>
      </c>
      <c r="J98" s="4">
        <v>8.3333333333333301E-2</v>
      </c>
      <c r="K98" s="7"/>
      <c r="L9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UCR-MPI_exp59_cam1_2020-1-19</v>
      </c>
      <c r="M9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UCR-MPI_exp59_cam3_2020-1-19</v>
      </c>
      <c r="N9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UCR-MPI_exp59_cam5_2020-1-19</v>
      </c>
      <c r="O98" s="7"/>
      <c r="P9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UCR-MPI_exp59_ch1_2020-1-19.wav</v>
      </c>
      <c r="Q9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UCR-MPI_exp59_ch2_2020-1-19.wav</v>
      </c>
      <c r="R9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UCR-MPI_exp59_ch3_2020-1-19.wav</v>
      </c>
      <c r="S9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UCR-MPI_exp59_ch4_2020-1-19.wav</v>
      </c>
    </row>
    <row r="99" spans="1:19" ht="15.75" customHeight="1">
      <c r="A99" s="19">
        <v>43849</v>
      </c>
      <c r="B99" s="20">
        <v>8.5416666666666696E-2</v>
      </c>
      <c r="C99" s="11">
        <v>54</v>
      </c>
      <c r="D99" s="12">
        <v>61</v>
      </c>
      <c r="E99" s="27" t="s">
        <v>80</v>
      </c>
      <c r="F99" s="7">
        <v>22</v>
      </c>
      <c r="G99" s="12">
        <v>982126052945887</v>
      </c>
      <c r="H99" s="7" t="s">
        <v>81</v>
      </c>
      <c r="I99" s="12" t="s">
        <v>79</v>
      </c>
      <c r="J99" s="4">
        <v>8.3333333333333301E-2</v>
      </c>
      <c r="K99" s="7" t="s">
        <v>107</v>
      </c>
      <c r="L9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UCR-MPI_exp61_cam1_2020-1-19</v>
      </c>
      <c r="M9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UCR-MPI_exp61_cam3_2020-1-19</v>
      </c>
      <c r="N9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UCR-MPI_exp61_cam5_2020-1-19</v>
      </c>
      <c r="O99" s="7"/>
      <c r="P9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UCR-MPI_exp61_ch1_2020-1-19.wav</v>
      </c>
      <c r="Q9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UCR-MPI_exp61_ch2_2020-1-19.wav</v>
      </c>
      <c r="R9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UCR-MPI_exp61_ch3_2020-1-19.wav</v>
      </c>
      <c r="S9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UCR-MPI_exp61_ch4_2020-1-19.wav</v>
      </c>
    </row>
    <row r="100" spans="1:19" ht="15.75" customHeight="1">
      <c r="A100" s="19">
        <v>43849</v>
      </c>
      <c r="B100" s="20">
        <v>9.1666666666666702E-2</v>
      </c>
      <c r="C100" s="11">
        <v>55</v>
      </c>
      <c r="D100" s="12">
        <v>62</v>
      </c>
      <c r="E100" s="27" t="s">
        <v>80</v>
      </c>
      <c r="F100" s="7">
        <v>22</v>
      </c>
      <c r="G100" s="12">
        <v>982126058484282</v>
      </c>
      <c r="H100" s="7" t="s">
        <v>81</v>
      </c>
      <c r="I100" s="12" t="s">
        <v>79</v>
      </c>
      <c r="J100" s="4">
        <v>8.3333333333333301E-2</v>
      </c>
      <c r="K100" s="7"/>
      <c r="L10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UCR-MPI_exp62_cam1_2020-1-19</v>
      </c>
      <c r="M10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UCR-MPI_exp62_cam3_2020-1-19</v>
      </c>
      <c r="N10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UCR-MPI_exp62_cam5_2020-1-19</v>
      </c>
      <c r="O100" s="7"/>
      <c r="P10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UCR-MPI_exp62_ch1_2020-1-19.wav</v>
      </c>
      <c r="Q10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UCR-MPI_exp62_ch2_2020-1-19.wav</v>
      </c>
      <c r="R10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UCR-MPI_exp62_ch3_2020-1-19.wav</v>
      </c>
      <c r="S10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UCR-MPI_exp62_ch4_2020-1-19.wav</v>
      </c>
    </row>
    <row r="101" spans="1:19" ht="15.75" customHeight="1">
      <c r="A101" s="19">
        <v>43849</v>
      </c>
      <c r="B101" s="20">
        <v>0.11944444444444401</v>
      </c>
      <c r="C101" s="11">
        <v>56</v>
      </c>
      <c r="D101" s="12">
        <v>63</v>
      </c>
      <c r="E101" s="27" t="s">
        <v>80</v>
      </c>
      <c r="F101" s="7">
        <v>22</v>
      </c>
      <c r="G101" s="12">
        <v>982126051278501</v>
      </c>
      <c r="H101" s="7" t="s">
        <v>85</v>
      </c>
      <c r="I101" s="12" t="s">
        <v>87</v>
      </c>
      <c r="J101" s="4">
        <v>8.3333333333333301E-2</v>
      </c>
      <c r="K101" s="7"/>
      <c r="L10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UCR-MPI_exp63_cam1_2020-1-19</v>
      </c>
      <c r="M10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UCR-MPI_exp63_cam3_2020-1-19</v>
      </c>
      <c r="N10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UCR-MPI_exp63_cam5_2020-1-19</v>
      </c>
      <c r="O101" s="7"/>
      <c r="P10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UCR-MPI_exp63_ch1_2020-1-19.wav</v>
      </c>
      <c r="Q10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UCR-MPI_exp63_ch2_2020-1-19.wav</v>
      </c>
      <c r="R10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UCR-MPI_exp63_ch3_2020-1-19.wav</v>
      </c>
      <c r="S10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UCR-MPI_exp63_ch4_2020-1-19.wav</v>
      </c>
    </row>
    <row r="102" spans="1:19" ht="15.75" customHeight="1">
      <c r="A102" s="19">
        <v>43849</v>
      </c>
      <c r="B102" s="20">
        <v>0.11944444444444401</v>
      </c>
      <c r="C102" s="11">
        <v>56</v>
      </c>
      <c r="D102" s="12">
        <v>63</v>
      </c>
      <c r="E102" s="27" t="s">
        <v>80</v>
      </c>
      <c r="F102" s="7">
        <v>22</v>
      </c>
      <c r="G102" s="12">
        <v>982126052945887</v>
      </c>
      <c r="H102" s="7" t="s">
        <v>85</v>
      </c>
      <c r="I102" s="12" t="s">
        <v>89</v>
      </c>
      <c r="J102" s="4">
        <v>8.3333333333333301E-2</v>
      </c>
      <c r="K102" s="7"/>
      <c r="L10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UCR-MPI_exp63_cam1_2020-1-19</v>
      </c>
      <c r="M10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UCR-MPI_exp63_cam3_2020-1-19</v>
      </c>
      <c r="N10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UCR-MPI_exp63_cam5_2020-1-19</v>
      </c>
      <c r="O102" s="7"/>
      <c r="P10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UCR-MPI_exp63_ch1_2020-1-19.wav</v>
      </c>
      <c r="Q10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UCR-MPI_exp63_ch2_2020-1-19.wav</v>
      </c>
      <c r="R10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UCR-MPI_exp63_ch3_2020-1-19.wav</v>
      </c>
      <c r="S10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UCR-MPI_exp63_ch4_2020-1-19.wav</v>
      </c>
    </row>
    <row r="103" spans="1:19" ht="15.75" customHeight="1">
      <c r="A103" s="19">
        <v>43849</v>
      </c>
      <c r="B103" s="20">
        <v>0.11944444444444401</v>
      </c>
      <c r="C103" s="11">
        <v>56</v>
      </c>
      <c r="D103" s="12">
        <v>63</v>
      </c>
      <c r="E103" s="27" t="s">
        <v>80</v>
      </c>
      <c r="F103" s="7">
        <v>22</v>
      </c>
      <c r="G103" s="12">
        <v>982126052945893</v>
      </c>
      <c r="H103" s="7" t="s">
        <v>85</v>
      </c>
      <c r="I103" s="12" t="s">
        <v>86</v>
      </c>
      <c r="J103" s="4">
        <v>8.3333333333333301E-2</v>
      </c>
      <c r="K103" s="7"/>
      <c r="L10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UCR-MPI_exp63_cam1_2020-1-19</v>
      </c>
      <c r="M10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UCR-MPI_exp63_cam3_2020-1-19</v>
      </c>
      <c r="N10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UCR-MPI_exp63_cam5_2020-1-19</v>
      </c>
      <c r="O103" s="7"/>
      <c r="P10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UCR-MPI_exp63_ch1_2020-1-19.wav</v>
      </c>
      <c r="Q10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UCR-MPI_exp63_ch2_2020-1-19.wav</v>
      </c>
      <c r="R10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UCR-MPI_exp63_ch3_2020-1-19.wav</v>
      </c>
      <c r="S10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UCR-MPI_exp63_ch4_2020-1-19.wav</v>
      </c>
    </row>
    <row r="104" spans="1:19" ht="15.75" customHeight="1">
      <c r="A104" s="19">
        <v>43849</v>
      </c>
      <c r="B104" s="20">
        <v>0.11944444444444401</v>
      </c>
      <c r="C104" s="11">
        <v>56</v>
      </c>
      <c r="D104" s="12">
        <v>63</v>
      </c>
      <c r="E104" s="27" t="s">
        <v>80</v>
      </c>
      <c r="F104" s="7">
        <v>22</v>
      </c>
      <c r="G104" s="12">
        <v>982126058484282</v>
      </c>
      <c r="H104" s="7" t="s">
        <v>85</v>
      </c>
      <c r="I104" s="12" t="s">
        <v>88</v>
      </c>
      <c r="J104" s="4">
        <v>8.3333333333333301E-2</v>
      </c>
      <c r="K104" s="7"/>
      <c r="L10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UCR-MPI_exp63_cam1_2020-1-19</v>
      </c>
      <c r="M10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UCR-MPI_exp63_cam3_2020-1-19</v>
      </c>
      <c r="N10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UCR-MPI_exp63_cam5_2020-1-19</v>
      </c>
      <c r="O104" s="7"/>
      <c r="P10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UCR-MPI_exp63_ch1_2020-1-19.wav</v>
      </c>
      <c r="Q10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UCR-MPI_exp63_ch2_2020-1-19.wav</v>
      </c>
      <c r="R10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UCR-MPI_exp63_ch3_2020-1-19.wav</v>
      </c>
      <c r="S10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UCR-MPI_exp63_ch4_2020-1-19.wav</v>
      </c>
    </row>
    <row r="105" spans="1:19" ht="15.75" customHeight="1">
      <c r="A105" s="19">
        <v>43849</v>
      </c>
      <c r="B105" s="20">
        <v>0.12777777777777799</v>
      </c>
      <c r="C105" s="11">
        <v>57</v>
      </c>
      <c r="D105" s="12">
        <v>64</v>
      </c>
      <c r="E105" s="27" t="s">
        <v>80</v>
      </c>
      <c r="F105" s="7">
        <v>22</v>
      </c>
      <c r="G105" s="12">
        <v>982126051278501</v>
      </c>
      <c r="H105" s="7" t="s">
        <v>90</v>
      </c>
      <c r="I105" s="12" t="s">
        <v>87</v>
      </c>
      <c r="J105" s="4">
        <v>8.3333333333333301E-2</v>
      </c>
      <c r="K105" s="7"/>
      <c r="L10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UCR-MPI_exp64_cam1_2020-1-19</v>
      </c>
      <c r="M10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UCR-MPI_exp64_cam3_2020-1-19</v>
      </c>
      <c r="N10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UCR-MPI_exp64_cam5_2020-1-19</v>
      </c>
      <c r="O105" s="7"/>
      <c r="P10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UCR-MPI_exp64_ch1_2020-1-19.wav</v>
      </c>
      <c r="Q10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UCR-MPI_exp64_ch2_2020-1-19.wav</v>
      </c>
      <c r="R10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UCR-MPI_exp64_ch3_2020-1-19.wav</v>
      </c>
      <c r="S10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UCR-MPI_exp64_ch4_2020-1-19.wav</v>
      </c>
    </row>
    <row r="106" spans="1:19" ht="15.75" customHeight="1">
      <c r="A106" s="19">
        <v>43849</v>
      </c>
      <c r="B106" s="20">
        <v>0.12777777777777799</v>
      </c>
      <c r="C106" s="11">
        <v>57</v>
      </c>
      <c r="D106" s="12">
        <v>64</v>
      </c>
      <c r="E106" s="27" t="s">
        <v>80</v>
      </c>
      <c r="F106" s="7">
        <v>22</v>
      </c>
      <c r="G106" s="12">
        <v>982126052945887</v>
      </c>
      <c r="H106" s="7" t="s">
        <v>90</v>
      </c>
      <c r="I106" s="12" t="s">
        <v>89</v>
      </c>
      <c r="J106" s="4">
        <v>8.3333333333333301E-2</v>
      </c>
      <c r="K106" s="7"/>
      <c r="L10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UCR-MPI_exp64_cam1_2020-1-19</v>
      </c>
      <c r="M10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UCR-MPI_exp64_cam3_2020-1-19</v>
      </c>
      <c r="N10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UCR-MPI_exp64_cam5_2020-1-19</v>
      </c>
      <c r="O106" s="7"/>
      <c r="P10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UCR-MPI_exp64_ch1_2020-1-19.wav</v>
      </c>
      <c r="Q10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UCR-MPI_exp64_ch2_2020-1-19.wav</v>
      </c>
      <c r="R10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UCR-MPI_exp64_ch3_2020-1-19.wav</v>
      </c>
      <c r="S10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UCR-MPI_exp64_ch4_2020-1-19.wav</v>
      </c>
    </row>
    <row r="107" spans="1:19" ht="15.75" customHeight="1">
      <c r="A107" s="19">
        <v>43849</v>
      </c>
      <c r="B107" s="20">
        <v>0.12777777777777799</v>
      </c>
      <c r="C107" s="11">
        <v>57</v>
      </c>
      <c r="D107" s="12">
        <v>64</v>
      </c>
      <c r="E107" s="27" t="s">
        <v>80</v>
      </c>
      <c r="F107" s="7">
        <v>22</v>
      </c>
      <c r="G107" s="12">
        <v>982126052945893</v>
      </c>
      <c r="H107" s="7" t="s">
        <v>90</v>
      </c>
      <c r="I107" s="12" t="s">
        <v>86</v>
      </c>
      <c r="J107" s="4">
        <v>8.3333333333333301E-2</v>
      </c>
      <c r="K107" s="7"/>
      <c r="L10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UCR-MPI_exp64_cam1_2020-1-19</v>
      </c>
      <c r="M10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UCR-MPI_exp64_cam3_2020-1-19</v>
      </c>
      <c r="N10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UCR-MPI_exp64_cam5_2020-1-19</v>
      </c>
      <c r="O107" s="7"/>
      <c r="P10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UCR-MPI_exp64_ch1_2020-1-19.wav</v>
      </c>
      <c r="Q10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UCR-MPI_exp64_ch2_2020-1-19.wav</v>
      </c>
      <c r="R10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UCR-MPI_exp64_ch3_2020-1-19.wav</v>
      </c>
      <c r="S10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UCR-MPI_exp64_ch4_2020-1-19.wav</v>
      </c>
    </row>
    <row r="108" spans="1:19" ht="15.75" customHeight="1">
      <c r="A108" s="19">
        <v>43849</v>
      </c>
      <c r="B108" s="20">
        <v>0.12777777777777799</v>
      </c>
      <c r="C108" s="11">
        <v>57</v>
      </c>
      <c r="D108" s="12">
        <v>64</v>
      </c>
      <c r="E108" s="27" t="s">
        <v>80</v>
      </c>
      <c r="F108" s="7">
        <v>22</v>
      </c>
      <c r="G108" s="12">
        <v>982126058484282</v>
      </c>
      <c r="H108" s="7" t="s">
        <v>90</v>
      </c>
      <c r="I108" s="12" t="s">
        <v>88</v>
      </c>
      <c r="J108" s="4">
        <v>8.3333333333333301E-2</v>
      </c>
      <c r="K108" s="7"/>
      <c r="L10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UCR-MPI_exp64_cam1_2020-1-19</v>
      </c>
      <c r="M10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UCR-MPI_exp64_cam3_2020-1-19</v>
      </c>
      <c r="N10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UCR-MPI_exp64_cam5_2020-1-19</v>
      </c>
      <c r="O108" s="7"/>
      <c r="P10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UCR-MPI_exp64_ch1_2020-1-19.wav</v>
      </c>
      <c r="Q10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UCR-MPI_exp64_ch2_2020-1-19.wav</v>
      </c>
      <c r="R10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UCR-MPI_exp64_ch3_2020-1-19.wav</v>
      </c>
      <c r="S10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UCR-MPI_exp64_ch4_2020-1-19.wav</v>
      </c>
    </row>
    <row r="109" spans="1:19" ht="15.75" customHeight="1">
      <c r="A109" s="19">
        <v>43850</v>
      </c>
      <c r="B109" s="20">
        <v>0.37916666666666698</v>
      </c>
      <c r="D109" s="12">
        <v>65</v>
      </c>
      <c r="E109" s="27" t="s">
        <v>78</v>
      </c>
      <c r="F109" s="7"/>
      <c r="G109" s="12"/>
      <c r="H109" s="7"/>
      <c r="I109" s="26" t="s">
        <v>79</v>
      </c>
      <c r="J109" s="4"/>
      <c r="K109" s="7"/>
      <c r="L10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UCR-MPI_cal65_cam1_2020-1-20</v>
      </c>
      <c r="M10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UCR-MPI_cal65_cam3_2020-1-20</v>
      </c>
      <c r="N10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UCR-MPI_cal65_cam5_2020-1-20</v>
      </c>
      <c r="O109" s="7"/>
      <c r="P10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10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10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10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110" spans="1:19" ht="15.75" customHeight="1">
      <c r="A110" s="19">
        <v>43850</v>
      </c>
      <c r="B110" s="20">
        <v>0.38194444444444398</v>
      </c>
      <c r="C110" s="11">
        <v>58</v>
      </c>
      <c r="D110" s="12">
        <v>66</v>
      </c>
      <c r="E110" s="27" t="s">
        <v>80</v>
      </c>
      <c r="F110" s="7">
        <v>6</v>
      </c>
      <c r="G110" s="12">
        <v>900200000279818</v>
      </c>
      <c r="H110" s="7" t="s">
        <v>85</v>
      </c>
      <c r="I110" s="12" t="s">
        <v>88</v>
      </c>
      <c r="J110" s="4">
        <v>8.3333333333333301E-2</v>
      </c>
      <c r="K110" s="7"/>
      <c r="L11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UCR-MPI_exp66_cam1_2020-1-20</v>
      </c>
      <c r="M11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UCR-MPI_exp66_cam3_2020-1-20</v>
      </c>
      <c r="N11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UCR-MPI_exp66_cam5_2020-1-20</v>
      </c>
      <c r="O110" s="7"/>
      <c r="P11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UCR-MPI_exp66_ch1_2020-1-20.wav</v>
      </c>
      <c r="Q11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UCR-MPI_exp66_ch2_2020-1-20.wav</v>
      </c>
      <c r="R11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UCR-MPI_exp66_ch3_2020-1-20.wav</v>
      </c>
      <c r="S11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UCR-MPI_exp66_ch4_2020-1-20.wav</v>
      </c>
    </row>
    <row r="111" spans="1:19" ht="15.75" customHeight="1">
      <c r="A111" s="19">
        <v>43850</v>
      </c>
      <c r="B111" s="20">
        <v>0.38194444444444398</v>
      </c>
      <c r="C111" s="11">
        <v>58</v>
      </c>
      <c r="D111" s="12">
        <v>66</v>
      </c>
      <c r="E111" s="27" t="s">
        <v>80</v>
      </c>
      <c r="F111" s="7">
        <v>6</v>
      </c>
      <c r="G111" s="30">
        <v>982126051278521</v>
      </c>
      <c r="H111" s="7" t="s">
        <v>85</v>
      </c>
      <c r="I111" s="12" t="s">
        <v>87</v>
      </c>
      <c r="J111" s="4">
        <v>8.3333333333333301E-2</v>
      </c>
      <c r="K111" s="7"/>
      <c r="L11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UCR-MPI_exp66_cam1_2020-1-20</v>
      </c>
      <c r="M11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UCR-MPI_exp66_cam3_2020-1-20</v>
      </c>
      <c r="N11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UCR-MPI_exp66_cam5_2020-1-20</v>
      </c>
      <c r="O111" s="7"/>
      <c r="P11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UCR-MPI_exp66_ch1_2020-1-20.wav</v>
      </c>
      <c r="Q11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UCR-MPI_exp66_ch2_2020-1-20.wav</v>
      </c>
      <c r="R11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UCR-MPI_exp66_ch3_2020-1-20.wav</v>
      </c>
      <c r="S11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UCR-MPI_exp66_ch4_2020-1-20.wav</v>
      </c>
    </row>
    <row r="112" spans="1:19" ht="15.75" customHeight="1">
      <c r="A112" s="19">
        <v>43850</v>
      </c>
      <c r="B112" s="20">
        <v>0.38194444444444398</v>
      </c>
      <c r="C112" s="11">
        <v>58</v>
      </c>
      <c r="D112" s="12">
        <v>66</v>
      </c>
      <c r="E112" s="27" t="s">
        <v>80</v>
      </c>
      <c r="F112" s="7">
        <v>6</v>
      </c>
      <c r="G112" s="12">
        <v>982126058484263</v>
      </c>
      <c r="H112" s="7" t="s">
        <v>85</v>
      </c>
      <c r="I112" s="12" t="s">
        <v>103</v>
      </c>
      <c r="J112" s="4">
        <v>8.3333333333333301E-2</v>
      </c>
      <c r="K112" s="7"/>
      <c r="L11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UCR-MPI_exp66_cam1_2020-1-20</v>
      </c>
      <c r="M11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UCR-MPI_exp66_cam3_2020-1-20</v>
      </c>
      <c r="N11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UCR-MPI_exp66_cam5_2020-1-20</v>
      </c>
      <c r="O112" s="7"/>
      <c r="P11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UCR-MPI_exp66_ch1_2020-1-20.wav</v>
      </c>
      <c r="Q11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UCR-MPI_exp66_ch2_2020-1-20.wav</v>
      </c>
      <c r="R11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UCR-MPI_exp66_ch3_2020-1-20.wav</v>
      </c>
      <c r="S11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UCR-MPI_exp66_ch4_2020-1-20.wav</v>
      </c>
    </row>
    <row r="113" spans="1:19" ht="15.75" customHeight="1">
      <c r="A113" s="19">
        <v>43850</v>
      </c>
      <c r="B113" s="20">
        <v>0.38194444444444398</v>
      </c>
      <c r="C113" s="11">
        <v>58</v>
      </c>
      <c r="D113" s="12">
        <v>66</v>
      </c>
      <c r="E113" s="27" t="s">
        <v>80</v>
      </c>
      <c r="F113" s="7">
        <v>6</v>
      </c>
      <c r="G113" s="12">
        <v>982126058484300</v>
      </c>
      <c r="H113" s="7" t="s">
        <v>85</v>
      </c>
      <c r="I113" s="12" t="s">
        <v>89</v>
      </c>
      <c r="J113" s="4">
        <v>8.3333333333333301E-2</v>
      </c>
      <c r="K113" s="7"/>
      <c r="L11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UCR-MPI_exp66_cam1_2020-1-20</v>
      </c>
      <c r="M11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UCR-MPI_exp66_cam3_2020-1-20</v>
      </c>
      <c r="N11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UCR-MPI_exp66_cam5_2020-1-20</v>
      </c>
      <c r="O113" s="7"/>
      <c r="P11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UCR-MPI_exp66_ch1_2020-1-20.wav</v>
      </c>
      <c r="Q11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UCR-MPI_exp66_ch2_2020-1-20.wav</v>
      </c>
      <c r="R11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UCR-MPI_exp66_ch3_2020-1-20.wav</v>
      </c>
      <c r="S11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UCR-MPI_exp66_ch4_2020-1-20.wav</v>
      </c>
    </row>
    <row r="114" spans="1:19" ht="15.75" customHeight="1">
      <c r="A114" s="19">
        <v>43850</v>
      </c>
      <c r="B114" s="20">
        <v>0.38194444444444398</v>
      </c>
      <c r="C114" s="11">
        <v>58</v>
      </c>
      <c r="D114" s="12">
        <v>66</v>
      </c>
      <c r="E114" s="27" t="s">
        <v>80</v>
      </c>
      <c r="F114" s="7">
        <v>6</v>
      </c>
      <c r="G114" s="30">
        <v>982126058484349</v>
      </c>
      <c r="H114" s="7" t="s">
        <v>85</v>
      </c>
      <c r="I114" s="12" t="s">
        <v>86</v>
      </c>
      <c r="J114" s="4">
        <v>8.3333333333333301E-2</v>
      </c>
      <c r="K114" s="7"/>
      <c r="L11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UCR-MPI_exp66_cam1_2020-1-20</v>
      </c>
      <c r="M11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UCR-MPI_exp66_cam3_2020-1-20</v>
      </c>
      <c r="N11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UCR-MPI_exp66_cam5_2020-1-20</v>
      </c>
      <c r="O114" s="7"/>
      <c r="P11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UCR-MPI_exp66_ch1_2020-1-20.wav</v>
      </c>
      <c r="Q11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UCR-MPI_exp66_ch2_2020-1-20.wav</v>
      </c>
      <c r="R114" s="7" t="s">
        <v>108</v>
      </c>
      <c r="S11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UCR-MPI_exp66_ch4_2020-1-20.wav</v>
      </c>
    </row>
    <row r="115" spans="1:19" ht="15.75" customHeight="1">
      <c r="A115" s="19">
        <v>43850</v>
      </c>
      <c r="B115" s="20">
        <v>0.38680555555555601</v>
      </c>
      <c r="C115" s="11">
        <v>59</v>
      </c>
      <c r="D115" s="12">
        <v>67</v>
      </c>
      <c r="E115" s="27" t="s">
        <v>80</v>
      </c>
      <c r="F115" s="7">
        <v>6</v>
      </c>
      <c r="G115" s="12">
        <v>900200000279818</v>
      </c>
      <c r="H115" s="7" t="s">
        <v>90</v>
      </c>
      <c r="I115" s="12" t="s">
        <v>88</v>
      </c>
      <c r="J115" s="4">
        <v>9.7222222222222196E-2</v>
      </c>
      <c r="K115" s="7"/>
      <c r="L11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UCR-MPI_exp67_cam1_2020-1-20</v>
      </c>
      <c r="M11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UCR-MPI_exp67_cam3_2020-1-20</v>
      </c>
      <c r="N11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UCR-MPI_exp67_cam5_2020-1-20</v>
      </c>
      <c r="O115" s="7"/>
      <c r="P11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UCR-MPI_exp67_ch1_2020-1-20.wav</v>
      </c>
      <c r="Q11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UCR-MPI_exp67_ch2_2020-1-20.wav</v>
      </c>
      <c r="R11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UCR-MPI_exp67_ch3_2020-1-20.wav</v>
      </c>
      <c r="S11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UCR-MPI_exp67_ch4_2020-1-20.wav</v>
      </c>
    </row>
    <row r="116" spans="1:19" ht="15.75" customHeight="1">
      <c r="A116" s="19">
        <v>43850</v>
      </c>
      <c r="B116" s="20">
        <v>0.38680555555555601</v>
      </c>
      <c r="C116" s="11">
        <v>59</v>
      </c>
      <c r="D116" s="12">
        <v>67</v>
      </c>
      <c r="E116" s="27" t="s">
        <v>80</v>
      </c>
      <c r="F116" s="7">
        <v>6</v>
      </c>
      <c r="G116" s="30">
        <v>982126051278521</v>
      </c>
      <c r="H116" s="7" t="s">
        <v>90</v>
      </c>
      <c r="I116" s="12" t="s">
        <v>87</v>
      </c>
      <c r="J116" s="4">
        <v>9.7222222222222196E-2</v>
      </c>
      <c r="K116" s="7"/>
      <c r="L11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UCR-MPI_exp67_cam1_2020-1-20</v>
      </c>
      <c r="M11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UCR-MPI_exp67_cam3_2020-1-20</v>
      </c>
      <c r="N11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UCR-MPI_exp67_cam5_2020-1-20</v>
      </c>
      <c r="O116" s="7"/>
      <c r="P11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UCR-MPI_exp67_ch1_2020-1-20.wav</v>
      </c>
      <c r="Q11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UCR-MPI_exp67_ch2_2020-1-20.wav</v>
      </c>
      <c r="R11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UCR-MPI_exp67_ch3_2020-1-20.wav</v>
      </c>
      <c r="S11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UCR-MPI_exp67_ch4_2020-1-20.wav</v>
      </c>
    </row>
    <row r="117" spans="1:19" ht="15.75" customHeight="1">
      <c r="A117" s="19">
        <v>43850</v>
      </c>
      <c r="B117" s="20">
        <v>0.38680555555555601</v>
      </c>
      <c r="C117" s="11">
        <v>59</v>
      </c>
      <c r="D117" s="12">
        <v>67</v>
      </c>
      <c r="E117" s="27" t="s">
        <v>80</v>
      </c>
      <c r="F117" s="7">
        <v>6</v>
      </c>
      <c r="G117" s="12">
        <v>982126058484263</v>
      </c>
      <c r="H117" s="7" t="s">
        <v>90</v>
      </c>
      <c r="I117" s="12" t="s">
        <v>103</v>
      </c>
      <c r="J117" s="4">
        <v>9.7222222222222196E-2</v>
      </c>
      <c r="K117" s="7"/>
      <c r="L11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UCR-MPI_exp67_cam1_2020-1-20</v>
      </c>
      <c r="M11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UCR-MPI_exp67_cam3_2020-1-20</v>
      </c>
      <c r="N11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UCR-MPI_exp67_cam5_2020-1-20</v>
      </c>
      <c r="O117" s="7"/>
      <c r="P11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UCR-MPI_exp67_ch1_2020-1-20.wav</v>
      </c>
      <c r="Q11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UCR-MPI_exp67_ch2_2020-1-20.wav</v>
      </c>
      <c r="R11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UCR-MPI_exp67_ch3_2020-1-20.wav</v>
      </c>
      <c r="S11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UCR-MPI_exp67_ch4_2020-1-20.wav</v>
      </c>
    </row>
    <row r="118" spans="1:19" ht="15.75" customHeight="1">
      <c r="A118" s="19">
        <v>43850</v>
      </c>
      <c r="B118" s="20">
        <v>0.38680555555555601</v>
      </c>
      <c r="C118" s="11">
        <v>59</v>
      </c>
      <c r="D118" s="12">
        <v>67</v>
      </c>
      <c r="E118" s="27" t="s">
        <v>80</v>
      </c>
      <c r="F118" s="7">
        <v>6</v>
      </c>
      <c r="G118" s="12">
        <v>982126058484300</v>
      </c>
      <c r="H118" s="7" t="s">
        <v>90</v>
      </c>
      <c r="I118" s="12" t="s">
        <v>89</v>
      </c>
      <c r="J118" s="4">
        <v>9.7222222222222196E-2</v>
      </c>
      <c r="K118" s="7"/>
      <c r="L11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UCR-MPI_exp67_cam1_2020-1-20</v>
      </c>
      <c r="M11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UCR-MPI_exp67_cam3_2020-1-20</v>
      </c>
      <c r="N11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UCR-MPI_exp67_cam5_2020-1-20</v>
      </c>
      <c r="O118" s="7"/>
      <c r="P11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UCR-MPI_exp67_ch1_2020-1-20.wav</v>
      </c>
      <c r="Q11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UCR-MPI_exp67_ch2_2020-1-20.wav</v>
      </c>
      <c r="R11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UCR-MPI_exp67_ch3_2020-1-20.wav</v>
      </c>
      <c r="S11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UCR-MPI_exp67_ch4_2020-1-20.wav</v>
      </c>
    </row>
    <row r="119" spans="1:19" ht="15.75" customHeight="1">
      <c r="A119" s="19">
        <v>43850</v>
      </c>
      <c r="B119" s="20">
        <v>0.38680555555555601</v>
      </c>
      <c r="C119" s="11">
        <v>59</v>
      </c>
      <c r="D119" s="12">
        <v>67</v>
      </c>
      <c r="E119" s="27" t="s">
        <v>80</v>
      </c>
      <c r="F119" s="7">
        <v>6</v>
      </c>
      <c r="G119" s="30">
        <v>982126058484349</v>
      </c>
      <c r="H119" s="7" t="s">
        <v>90</v>
      </c>
      <c r="I119" s="12" t="s">
        <v>86</v>
      </c>
      <c r="J119" s="4">
        <v>9.7222222222222196E-2</v>
      </c>
      <c r="K119" s="7" t="s">
        <v>109</v>
      </c>
      <c r="L11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UCR-MPI_exp67_cam1_2020-1-20</v>
      </c>
      <c r="M11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UCR-MPI_exp67_cam3_2020-1-20</v>
      </c>
      <c r="N11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UCR-MPI_exp67_cam5_2020-1-20</v>
      </c>
      <c r="O119" s="7"/>
      <c r="P11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UCR-MPI_exp67_ch1_2020-1-20.wav</v>
      </c>
      <c r="Q11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UCR-MPI_exp67_ch2_2020-1-20.wav</v>
      </c>
      <c r="R11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UCR-MPI_exp67_ch3_2020-1-20.wav</v>
      </c>
      <c r="S11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UCR-MPI_exp67_ch4_2020-1-20.wav</v>
      </c>
    </row>
    <row r="120" spans="1:19" ht="15.75" customHeight="1">
      <c r="A120" s="19">
        <v>43850</v>
      </c>
      <c r="B120" s="20">
        <v>0.39722222222222198</v>
      </c>
      <c r="C120" s="11">
        <v>60</v>
      </c>
      <c r="D120" s="12">
        <v>68</v>
      </c>
      <c r="E120" s="27" t="s">
        <v>80</v>
      </c>
      <c r="F120" s="7">
        <v>15</v>
      </c>
      <c r="G120" s="12">
        <v>900200000206443</v>
      </c>
      <c r="H120" s="7" t="s">
        <v>81</v>
      </c>
      <c r="I120" s="12" t="s">
        <v>79</v>
      </c>
      <c r="J120" s="4">
        <v>8.3333333333333301E-2</v>
      </c>
      <c r="K120" s="7"/>
      <c r="L12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UCR-MPI_exp68_cam1_2020-1-20</v>
      </c>
      <c r="M12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UCR-MPI_exp68_cam3_2020-1-20</v>
      </c>
      <c r="N12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UCR-MPI_exp68_cam5_2020-1-20</v>
      </c>
      <c r="O120" s="7"/>
      <c r="P12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UCR-MPI_exp68_ch1_2020-1-20.wav</v>
      </c>
      <c r="Q12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UCR-MPI_exp68_ch2_2020-1-20.wav</v>
      </c>
      <c r="R12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UCR-MPI_exp68_ch3_2020-1-20.wav</v>
      </c>
      <c r="S12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UCR-MPI_exp68_ch4_2020-1-20.wav</v>
      </c>
    </row>
    <row r="121" spans="1:19" ht="15.75" customHeight="1">
      <c r="A121" s="19">
        <v>43850</v>
      </c>
      <c r="B121" s="20">
        <v>0.40208333333333302</v>
      </c>
      <c r="C121" s="11">
        <v>61</v>
      </c>
      <c r="D121" s="12">
        <v>69</v>
      </c>
      <c r="E121" s="27" t="s">
        <v>80</v>
      </c>
      <c r="F121" s="7">
        <v>15</v>
      </c>
      <c r="G121" s="12">
        <v>900200000206710</v>
      </c>
      <c r="H121" s="7" t="s">
        <v>81</v>
      </c>
      <c r="I121" s="12" t="s">
        <v>79</v>
      </c>
      <c r="J121" s="4">
        <v>8.3333333333333301E-2</v>
      </c>
      <c r="K121" s="7"/>
      <c r="L12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UCR-MPI_exp69_cam1_2020-1-20</v>
      </c>
      <c r="M12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UCR-MPI_exp69_cam3_2020-1-20</v>
      </c>
      <c r="N12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UCR-MPI_exp69_cam5_2020-1-20</v>
      </c>
      <c r="O121" s="7"/>
      <c r="P12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UCR-MPI_exp69_ch1_2020-1-20.wav</v>
      </c>
      <c r="Q12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UCR-MPI_exp69_ch2_2020-1-20.wav</v>
      </c>
      <c r="R12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UCR-MPI_exp69_ch3_2020-1-20.wav</v>
      </c>
      <c r="S12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UCR-MPI_exp69_ch4_2020-1-20.wav</v>
      </c>
    </row>
    <row r="122" spans="1:19" ht="15.75" customHeight="1">
      <c r="A122" s="19">
        <v>43850</v>
      </c>
      <c r="B122" s="20">
        <v>0.40069444444444402</v>
      </c>
      <c r="C122" s="11">
        <v>62</v>
      </c>
      <c r="D122" s="12">
        <v>70</v>
      </c>
      <c r="E122" s="27" t="s">
        <v>80</v>
      </c>
      <c r="F122" s="7">
        <v>15</v>
      </c>
      <c r="G122" s="12">
        <v>982126058484259</v>
      </c>
      <c r="H122" s="7" t="s">
        <v>81</v>
      </c>
      <c r="I122" s="12" t="s">
        <v>79</v>
      </c>
      <c r="J122" s="4">
        <v>8.3333333333333301E-2</v>
      </c>
      <c r="K122" s="7"/>
      <c r="L12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UCR-MPI_exp70_cam1_2020-1-20</v>
      </c>
      <c r="M12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UCR-MPI_exp70_cam3_2020-1-20</v>
      </c>
      <c r="N12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UCR-MPI_exp70_cam5_2020-1-20</v>
      </c>
      <c r="O122" s="7"/>
      <c r="P12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UCR-MPI_exp70_ch1_2020-1-20.wav</v>
      </c>
      <c r="Q12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UCR-MPI_exp70_ch2_2020-1-20.wav</v>
      </c>
      <c r="R12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UCR-MPI_exp70_ch3_2020-1-20.wav</v>
      </c>
      <c r="S12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UCR-MPI_exp70_ch4_2020-1-20.wav</v>
      </c>
    </row>
    <row r="123" spans="1:19" ht="15.75" customHeight="1">
      <c r="A123" s="19">
        <v>43850</v>
      </c>
      <c r="B123" s="20">
        <v>0.41319444444444398</v>
      </c>
      <c r="C123" s="11">
        <v>63</v>
      </c>
      <c r="D123" s="12">
        <v>71</v>
      </c>
      <c r="E123" s="27" t="s">
        <v>80</v>
      </c>
      <c r="F123" s="7">
        <v>13</v>
      </c>
      <c r="G123" s="12">
        <v>982126058484335</v>
      </c>
      <c r="H123" s="7" t="s">
        <v>81</v>
      </c>
      <c r="I123" s="12" t="s">
        <v>79</v>
      </c>
      <c r="J123" s="4">
        <v>8.3333333333333301E-2</v>
      </c>
      <c r="K123" s="7"/>
      <c r="L12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UCR-MPI_exp71_cam1_2020-1-20</v>
      </c>
      <c r="M12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UCR-MPI_exp71_cam3_2020-1-20</v>
      </c>
      <c r="N12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UCR-MPI_exp71_cam5_2020-1-20</v>
      </c>
      <c r="O123" s="7"/>
      <c r="P12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UCR-MPI_exp71_ch1_2020-1-20.wav</v>
      </c>
      <c r="Q12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UCR-MPI_exp71_ch2_2020-1-20.wav</v>
      </c>
      <c r="R12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UCR-MPI_exp71_ch3_2020-1-20.wav</v>
      </c>
      <c r="S12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UCR-MPI_exp71_ch4_2020-1-20.wav</v>
      </c>
    </row>
    <row r="124" spans="1:19" ht="15.75" customHeight="1">
      <c r="A124" s="19">
        <v>43850</v>
      </c>
      <c r="B124" s="20">
        <v>0.41666666666666702</v>
      </c>
      <c r="C124" s="11">
        <v>64</v>
      </c>
      <c r="D124" s="12">
        <v>72</v>
      </c>
      <c r="E124" s="27" t="s">
        <v>80</v>
      </c>
      <c r="F124" s="7">
        <v>13</v>
      </c>
      <c r="G124" s="12">
        <v>982126051278470</v>
      </c>
      <c r="H124" s="7" t="s">
        <v>81</v>
      </c>
      <c r="I124" s="12" t="s">
        <v>79</v>
      </c>
      <c r="J124" s="4">
        <v>8.3333333333333301E-2</v>
      </c>
      <c r="K124" s="7"/>
      <c r="L12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UCR-MPI_exp72_cam1_2020-1-20</v>
      </c>
      <c r="M12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UCR-MPI_exp72_cam3_2020-1-20</v>
      </c>
      <c r="N12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UCR-MPI_exp72_cam5_2020-1-20</v>
      </c>
      <c r="O124" s="7"/>
      <c r="P12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UCR-MPI_exp72_ch1_2020-1-20.wav</v>
      </c>
      <c r="Q12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UCR-MPI_exp72_ch2_2020-1-20.wav</v>
      </c>
      <c r="R12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UCR-MPI_exp72_ch3_2020-1-20.wav</v>
      </c>
      <c r="S12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UCR-MPI_exp72_ch4_2020-1-20.wav</v>
      </c>
    </row>
    <row r="125" spans="1:19" ht="15.75" customHeight="1">
      <c r="A125" s="19">
        <v>43850</v>
      </c>
      <c r="B125" s="20">
        <v>0.422222222222222</v>
      </c>
      <c r="C125" s="11">
        <v>65</v>
      </c>
      <c r="D125" s="12">
        <v>73</v>
      </c>
      <c r="E125" s="27" t="s">
        <v>80</v>
      </c>
      <c r="F125" s="7">
        <v>13</v>
      </c>
      <c r="G125" s="12">
        <v>900200000279506</v>
      </c>
      <c r="H125" s="7" t="s">
        <v>81</v>
      </c>
      <c r="I125" s="12" t="s">
        <v>79</v>
      </c>
      <c r="J125" s="4">
        <v>8.3333333333333301E-2</v>
      </c>
      <c r="K125" s="7"/>
      <c r="L12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UCR-MPI_exp73_cam1_2020-1-20</v>
      </c>
      <c r="M12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UCR-MPI_exp73_cam3_2020-1-20</v>
      </c>
      <c r="N12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UCR-MPI_exp73_cam5_2020-1-20</v>
      </c>
      <c r="O125" s="7"/>
      <c r="P12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UCR-MPI_exp73_ch1_2020-1-20.wav</v>
      </c>
      <c r="Q12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UCR-MPI_exp73_ch2_2020-1-20.wav</v>
      </c>
      <c r="R12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UCR-MPI_exp73_ch3_2020-1-20.wav</v>
      </c>
      <c r="S12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UCR-MPI_exp73_ch4_2020-1-20.wav</v>
      </c>
    </row>
    <row r="126" spans="1:19" ht="15.75" customHeight="1">
      <c r="A126" s="19">
        <v>43850</v>
      </c>
      <c r="B126" s="20">
        <v>0.42569444444444399</v>
      </c>
      <c r="C126" s="11">
        <v>66</v>
      </c>
      <c r="D126" s="12">
        <v>74</v>
      </c>
      <c r="E126" s="27" t="s">
        <v>80</v>
      </c>
      <c r="F126" s="7">
        <v>13</v>
      </c>
      <c r="G126" s="12">
        <v>900200000279472</v>
      </c>
      <c r="H126" s="7" t="s">
        <v>81</v>
      </c>
      <c r="I126" s="12" t="s">
        <v>79</v>
      </c>
      <c r="J126" s="4">
        <v>8.3333333333333301E-2</v>
      </c>
      <c r="K126" s="7"/>
      <c r="L12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UCR-MPI_exp74_cam1_2020-1-20</v>
      </c>
      <c r="M12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UCR-MPI_exp74_cam3_2020-1-20</v>
      </c>
      <c r="N12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UCR-MPI_exp74_cam5_2020-1-20</v>
      </c>
      <c r="O126" s="7"/>
      <c r="P12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UCR-MPI_exp74_ch1_2020-1-20.wav</v>
      </c>
      <c r="Q12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UCR-MPI_exp74_ch2_2020-1-20.wav</v>
      </c>
      <c r="R12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UCR-MPI_exp74_ch3_2020-1-20.wav</v>
      </c>
      <c r="S12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UCR-MPI_exp74_ch4_2020-1-20.wav</v>
      </c>
    </row>
    <row r="127" spans="1:19" ht="15.75" customHeight="1">
      <c r="A127" s="19">
        <v>43850</v>
      </c>
      <c r="B127" s="20">
        <v>0.42916666666666697</v>
      </c>
      <c r="C127" s="11">
        <v>67</v>
      </c>
      <c r="D127" s="12">
        <v>75</v>
      </c>
      <c r="E127" s="27" t="s">
        <v>80</v>
      </c>
      <c r="F127" s="7">
        <v>13</v>
      </c>
      <c r="G127" s="12">
        <v>900200000279517</v>
      </c>
      <c r="H127" s="7" t="s">
        <v>81</v>
      </c>
      <c r="I127" s="12" t="s">
        <v>79</v>
      </c>
      <c r="J127" s="4">
        <v>8.3333333333333301E-2</v>
      </c>
      <c r="K127" s="7"/>
      <c r="L12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UCR-MPI_exp75_cam1_2020-1-20</v>
      </c>
      <c r="M12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UCR-MPI_exp75_cam3_2020-1-20</v>
      </c>
      <c r="N12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UCR-MPI_exp75_cam5_2020-1-20</v>
      </c>
      <c r="O127" s="7"/>
      <c r="P12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UCR-MPI_exp75_ch1_2020-1-20.wav</v>
      </c>
      <c r="Q12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UCR-MPI_exp75_ch2_2020-1-20.wav</v>
      </c>
      <c r="R12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UCR-MPI_exp75_ch3_2020-1-20.wav</v>
      </c>
      <c r="S12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UCR-MPI_exp75_ch4_2020-1-20.wav</v>
      </c>
    </row>
    <row r="128" spans="1:19" ht="15.75" customHeight="1">
      <c r="A128" s="19">
        <v>43850</v>
      </c>
      <c r="B128" s="20">
        <v>0.43333333333333302</v>
      </c>
      <c r="C128" s="11">
        <v>68</v>
      </c>
      <c r="D128" s="12">
        <v>76</v>
      </c>
      <c r="E128" s="27" t="s">
        <v>80</v>
      </c>
      <c r="F128" s="7">
        <v>13</v>
      </c>
      <c r="G128" s="12">
        <v>900200000279779</v>
      </c>
      <c r="H128" s="7" t="s">
        <v>81</v>
      </c>
      <c r="I128" s="12" t="s">
        <v>79</v>
      </c>
      <c r="J128" s="4">
        <v>8.3333333333333301E-2</v>
      </c>
      <c r="K128" s="7"/>
      <c r="L12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UCR-MPI_exp76_cam1_2020-1-20</v>
      </c>
      <c r="M12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UCR-MPI_exp76_cam3_2020-1-20</v>
      </c>
      <c r="N12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UCR-MPI_exp76_cam5_2020-1-20</v>
      </c>
      <c r="O128" s="7"/>
      <c r="P12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UCR-MPI_exp76_ch1_2020-1-20.wav</v>
      </c>
      <c r="Q12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UCR-MPI_exp76_ch2_2020-1-20.wav</v>
      </c>
      <c r="R12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UCR-MPI_exp76_ch3_2020-1-20.wav</v>
      </c>
      <c r="S12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UCR-MPI_exp76_ch4_2020-1-20.wav</v>
      </c>
    </row>
    <row r="129" spans="1:19" ht="15.75" customHeight="1">
      <c r="A129" s="19">
        <v>43850</v>
      </c>
      <c r="B129" s="20">
        <v>0.44652777777777802</v>
      </c>
      <c r="C129" s="11">
        <v>69</v>
      </c>
      <c r="D129" s="12">
        <v>77</v>
      </c>
      <c r="E129" s="27" t="s">
        <v>80</v>
      </c>
      <c r="F129" s="7">
        <v>13</v>
      </c>
      <c r="G129" s="12">
        <v>900200000279470</v>
      </c>
      <c r="H129" s="7" t="s">
        <v>81</v>
      </c>
      <c r="I129" s="12" t="s">
        <v>79</v>
      </c>
      <c r="J129" s="4">
        <v>8.3333333333333301E-2</v>
      </c>
      <c r="K129" s="7"/>
      <c r="L12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UCR-MPI_exp77_cam1_2020-1-20</v>
      </c>
      <c r="M12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UCR-MPI_exp77_cam3_2020-1-20</v>
      </c>
      <c r="N12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UCR-MPI_exp77_cam5_2020-1-20</v>
      </c>
      <c r="O129" s="7"/>
      <c r="P12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UCR-MPI_exp77_ch1_2020-1-20.wav</v>
      </c>
      <c r="Q12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UCR-MPI_exp77_ch2_2020-1-20.wav</v>
      </c>
      <c r="R12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UCR-MPI_exp77_ch3_2020-1-20.wav</v>
      </c>
      <c r="S12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UCR-MPI_exp77_ch4_2020-1-20.wav</v>
      </c>
    </row>
    <row r="130" spans="1:19" ht="15.75" customHeight="1">
      <c r="A130" s="19">
        <v>43850</v>
      </c>
      <c r="B130" s="20">
        <v>0.454166666666667</v>
      </c>
      <c r="C130" s="11">
        <v>70</v>
      </c>
      <c r="D130" s="12">
        <v>78</v>
      </c>
      <c r="E130" s="27" t="s">
        <v>80</v>
      </c>
      <c r="F130" s="7">
        <v>13</v>
      </c>
      <c r="G130" s="12">
        <v>982126051278494</v>
      </c>
      <c r="H130" s="7" t="s">
        <v>81</v>
      </c>
      <c r="I130" s="12" t="s">
        <v>79</v>
      </c>
      <c r="J130" s="4">
        <v>8.3333333333333301E-2</v>
      </c>
      <c r="K130" s="7"/>
      <c r="L13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UCR-MPI_exp78_cam1_2020-1-20</v>
      </c>
      <c r="M13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UCR-MPI_exp78_cam3_2020-1-20</v>
      </c>
      <c r="N13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UCR-MPI_exp78_cam5_2020-1-20</v>
      </c>
      <c r="O130" s="7"/>
      <c r="P13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UCR-MPI_exp78_ch1_2020-1-20.wav</v>
      </c>
      <c r="Q13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UCR-MPI_exp78_ch2_2020-1-20.wav</v>
      </c>
      <c r="R13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UCR-MPI_exp78_ch3_2020-1-20.wav</v>
      </c>
      <c r="S13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UCR-MPI_exp78_ch4_2020-1-20.wav</v>
      </c>
    </row>
    <row r="131" spans="1:19" ht="15.75" customHeight="1">
      <c r="A131" s="19">
        <v>43850</v>
      </c>
      <c r="B131" s="20">
        <v>0.45833333333333298</v>
      </c>
      <c r="C131" s="11">
        <v>71</v>
      </c>
      <c r="D131" s="12">
        <v>79</v>
      </c>
      <c r="E131" s="27" t="s">
        <v>80</v>
      </c>
      <c r="F131" s="7">
        <v>13</v>
      </c>
      <c r="G131" s="12">
        <v>982126057845067</v>
      </c>
      <c r="H131" s="7" t="s">
        <v>81</v>
      </c>
      <c r="I131" s="12" t="s">
        <v>79</v>
      </c>
      <c r="J131" s="4">
        <v>8.3333333333333301E-2</v>
      </c>
      <c r="K131" s="7"/>
      <c r="L13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UCR-MPI_exp79_cam1_2020-1-20</v>
      </c>
      <c r="M13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UCR-MPI_exp79_cam3_2020-1-20</v>
      </c>
      <c r="N13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UCR-MPI_exp79_cam5_2020-1-20</v>
      </c>
      <c r="O131" s="7"/>
      <c r="P13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UCR-MPI_exp79_ch1_2020-1-20.wav</v>
      </c>
      <c r="Q13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UCR-MPI_exp79_ch2_2020-1-20.wav</v>
      </c>
      <c r="R13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UCR-MPI_exp79_ch3_2020-1-20.wav</v>
      </c>
      <c r="S13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UCR-MPI_exp79_ch4_2020-1-20.wav</v>
      </c>
    </row>
    <row r="132" spans="1:19" ht="15.75" customHeight="1">
      <c r="A132" s="19">
        <v>43850</v>
      </c>
      <c r="B132" s="20">
        <v>0.47847222222222202</v>
      </c>
      <c r="C132" s="11">
        <v>72</v>
      </c>
      <c r="D132" s="12">
        <v>80</v>
      </c>
      <c r="E132" s="27" t="s">
        <v>80</v>
      </c>
      <c r="F132" s="7">
        <v>15</v>
      </c>
      <c r="G132" s="12">
        <v>900200000206443</v>
      </c>
      <c r="H132" s="7" t="s">
        <v>90</v>
      </c>
      <c r="I132" s="12" t="s">
        <v>87</v>
      </c>
      <c r="J132" s="4">
        <v>8.3333333333333301E-2</v>
      </c>
      <c r="K132" s="7"/>
      <c r="L13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UCR-MPI_exp80_cam1_2020-1-20</v>
      </c>
      <c r="M13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UCR-MPI_exp80_cam3_2020-1-20</v>
      </c>
      <c r="N13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UCR-MPI_exp80_cam5_2020-1-20</v>
      </c>
      <c r="O132" s="7"/>
      <c r="P13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UCR-MPI_exp80_ch1_2020-1-20.wav</v>
      </c>
      <c r="Q13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UCR-MPI_exp80_ch2_2020-1-20.wav</v>
      </c>
      <c r="R13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UCR-MPI_exp80_ch3_2020-1-20.wav</v>
      </c>
      <c r="S13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UCR-MPI_exp80_ch4_2020-1-20.wav</v>
      </c>
    </row>
    <row r="133" spans="1:19" ht="15.75" customHeight="1">
      <c r="A133" s="19">
        <v>43850</v>
      </c>
      <c r="B133" s="20">
        <v>0.47847222222222202</v>
      </c>
      <c r="C133" s="11">
        <v>72</v>
      </c>
      <c r="D133" s="12">
        <v>80</v>
      </c>
      <c r="E133" s="27" t="s">
        <v>80</v>
      </c>
      <c r="F133" s="7">
        <v>15</v>
      </c>
      <c r="G133" s="12">
        <v>900200000206710</v>
      </c>
      <c r="H133" s="7" t="s">
        <v>90</v>
      </c>
      <c r="I133" s="12" t="s">
        <v>89</v>
      </c>
      <c r="J133" s="4">
        <v>8.3333333333333301E-2</v>
      </c>
      <c r="K133" s="7"/>
      <c r="L13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UCR-MPI_exp80_cam1_2020-1-20</v>
      </c>
      <c r="M13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UCR-MPI_exp80_cam3_2020-1-20</v>
      </c>
      <c r="N13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UCR-MPI_exp80_cam5_2020-1-20</v>
      </c>
      <c r="O133" s="7"/>
      <c r="P13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UCR-MPI_exp80_ch1_2020-1-20.wav</v>
      </c>
      <c r="Q13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UCR-MPI_exp80_ch2_2020-1-20.wav</v>
      </c>
      <c r="R13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UCR-MPI_exp80_ch3_2020-1-20.wav</v>
      </c>
      <c r="S13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UCR-MPI_exp80_ch4_2020-1-20.wav</v>
      </c>
    </row>
    <row r="134" spans="1:19" ht="15.75" customHeight="1">
      <c r="A134" s="19">
        <v>43850</v>
      </c>
      <c r="B134" s="20">
        <v>0.47847222222222202</v>
      </c>
      <c r="C134" s="11">
        <v>72</v>
      </c>
      <c r="D134" s="12">
        <v>80</v>
      </c>
      <c r="E134" s="27" t="s">
        <v>80</v>
      </c>
      <c r="F134" s="7">
        <v>15</v>
      </c>
      <c r="G134" s="12">
        <v>982126058484259</v>
      </c>
      <c r="H134" s="7" t="s">
        <v>90</v>
      </c>
      <c r="I134" s="12" t="s">
        <v>88</v>
      </c>
      <c r="J134" s="4">
        <v>8.3333333333333301E-2</v>
      </c>
      <c r="K134" s="7"/>
      <c r="L13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UCR-MPI_exp80_cam1_2020-1-20</v>
      </c>
      <c r="M13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UCR-MPI_exp80_cam3_2020-1-20</v>
      </c>
      <c r="N13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UCR-MPI_exp80_cam5_2020-1-20</v>
      </c>
      <c r="O134" s="7"/>
      <c r="P13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UCR-MPI_exp80_ch1_2020-1-20.wav</v>
      </c>
      <c r="Q13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UCR-MPI_exp80_ch2_2020-1-20.wav</v>
      </c>
      <c r="R13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UCR-MPI_exp80_ch3_2020-1-20.wav</v>
      </c>
      <c r="S13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UCR-MPI_exp80_ch4_2020-1-20.wav</v>
      </c>
    </row>
    <row r="135" spans="1:19" ht="15.75" customHeight="1">
      <c r="A135" s="19">
        <v>43850</v>
      </c>
      <c r="B135" s="20">
        <v>0.48263888888888901</v>
      </c>
      <c r="C135" s="11">
        <v>73</v>
      </c>
      <c r="D135" s="12">
        <v>81</v>
      </c>
      <c r="E135" s="27" t="s">
        <v>80</v>
      </c>
      <c r="F135" s="7">
        <v>15</v>
      </c>
      <c r="G135" s="12">
        <v>900200000206443</v>
      </c>
      <c r="H135" s="7" t="s">
        <v>85</v>
      </c>
      <c r="I135" s="12" t="s">
        <v>87</v>
      </c>
      <c r="J135" s="4">
        <v>8.3333333333333301E-2</v>
      </c>
      <c r="K135" s="7"/>
      <c r="L13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UCR-MPI_exp81_cam1_2020-1-20</v>
      </c>
      <c r="M13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UCR-MPI_exp81_cam3_2020-1-20</v>
      </c>
      <c r="N13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UCR-MPI_exp81_cam5_2020-1-20</v>
      </c>
      <c r="O135" s="7"/>
      <c r="P13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UCR-MPI_exp81_ch1_2020-1-20.wav</v>
      </c>
      <c r="Q13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UCR-MPI_exp81_ch2_2020-1-20.wav</v>
      </c>
      <c r="R13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UCR-MPI_exp81_ch3_2020-1-20.wav</v>
      </c>
      <c r="S13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UCR-MPI_exp81_ch4_2020-1-20.wav</v>
      </c>
    </row>
    <row r="136" spans="1:19" ht="15.75" customHeight="1">
      <c r="A136" s="19">
        <v>43850</v>
      </c>
      <c r="B136" s="20">
        <v>0.48263888888888901</v>
      </c>
      <c r="C136" s="11">
        <v>73</v>
      </c>
      <c r="D136" s="12">
        <v>81</v>
      </c>
      <c r="E136" s="27" t="s">
        <v>80</v>
      </c>
      <c r="F136" s="7">
        <v>15</v>
      </c>
      <c r="G136" s="12">
        <v>900200000206710</v>
      </c>
      <c r="H136" s="7" t="s">
        <v>85</v>
      </c>
      <c r="I136" s="12" t="s">
        <v>89</v>
      </c>
      <c r="J136" s="4">
        <v>8.3333333333333301E-2</v>
      </c>
      <c r="K136" s="7"/>
      <c r="L13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UCR-MPI_exp81_cam1_2020-1-20</v>
      </c>
      <c r="M13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UCR-MPI_exp81_cam3_2020-1-20</v>
      </c>
      <c r="N13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UCR-MPI_exp81_cam5_2020-1-20</v>
      </c>
      <c r="O136" s="7"/>
      <c r="P13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UCR-MPI_exp81_ch1_2020-1-20.wav</v>
      </c>
      <c r="Q13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UCR-MPI_exp81_ch2_2020-1-20.wav</v>
      </c>
      <c r="R13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UCR-MPI_exp81_ch3_2020-1-20.wav</v>
      </c>
      <c r="S13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UCR-MPI_exp81_ch4_2020-1-20.wav</v>
      </c>
    </row>
    <row r="137" spans="1:19" ht="15.75" customHeight="1">
      <c r="A137" s="19">
        <v>43850</v>
      </c>
      <c r="B137" s="20">
        <v>0.48263888888888901</v>
      </c>
      <c r="C137" s="11">
        <v>73</v>
      </c>
      <c r="D137" s="12">
        <v>81</v>
      </c>
      <c r="E137" s="27" t="s">
        <v>80</v>
      </c>
      <c r="F137" s="7">
        <v>15</v>
      </c>
      <c r="G137" s="12">
        <v>982126058484259</v>
      </c>
      <c r="H137" s="7" t="s">
        <v>85</v>
      </c>
      <c r="I137" s="12" t="s">
        <v>88</v>
      </c>
      <c r="J137" s="4">
        <v>8.3333333333333301E-2</v>
      </c>
      <c r="K137" s="7"/>
      <c r="L13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UCR-MPI_exp81_cam1_2020-1-20</v>
      </c>
      <c r="M13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UCR-MPI_exp81_cam3_2020-1-20</v>
      </c>
      <c r="N13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UCR-MPI_exp81_cam5_2020-1-20</v>
      </c>
      <c r="O137" s="7"/>
      <c r="P13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UCR-MPI_exp81_ch1_2020-1-20.wav</v>
      </c>
      <c r="Q13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UCR-MPI_exp81_ch2_2020-1-20.wav</v>
      </c>
      <c r="R13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UCR-MPI_exp81_ch3_2020-1-20.wav</v>
      </c>
      <c r="S13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UCR-MPI_exp81_ch4_2020-1-20.wav</v>
      </c>
    </row>
    <row r="138" spans="1:19" ht="15.75" customHeight="1">
      <c r="A138" s="19">
        <v>43850</v>
      </c>
      <c r="B138" s="20">
        <v>0.49097222222222198</v>
      </c>
      <c r="C138" s="11">
        <v>74</v>
      </c>
      <c r="D138" s="12">
        <v>82</v>
      </c>
      <c r="E138" s="27" t="s">
        <v>80</v>
      </c>
      <c r="F138" s="7">
        <v>13</v>
      </c>
      <c r="G138" s="12">
        <v>900200000279470</v>
      </c>
      <c r="H138" s="7" t="s">
        <v>85</v>
      </c>
      <c r="I138" s="12" t="s">
        <v>103</v>
      </c>
      <c r="J138" s="4">
        <v>8.3333333333333301E-2</v>
      </c>
      <c r="K138" s="7"/>
      <c r="L13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UCR-MPI_exp82_cam1_2020-1-20</v>
      </c>
      <c r="M13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UCR-MPI_exp82_cam3_2020-1-20</v>
      </c>
      <c r="N13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UCR-MPI_exp82_cam5_2020-1-20</v>
      </c>
      <c r="O138" s="7"/>
      <c r="P13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UCR-MPI_exp82_ch1_2020-1-20.wav</v>
      </c>
      <c r="Q13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UCR-MPI_exp82_ch2_2020-1-20.wav</v>
      </c>
      <c r="R13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UCR-MPI_exp82_ch3_2020-1-20.wav</v>
      </c>
      <c r="S13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UCR-MPI_exp82_ch4_2020-1-20.wav</v>
      </c>
    </row>
    <row r="139" spans="1:19" ht="15.75" customHeight="1">
      <c r="A139" s="19">
        <v>43850</v>
      </c>
      <c r="B139" s="20">
        <v>0.49097222222222198</v>
      </c>
      <c r="C139" s="11">
        <v>74</v>
      </c>
      <c r="D139" s="12">
        <v>82</v>
      </c>
      <c r="E139" s="27" t="s">
        <v>80</v>
      </c>
      <c r="F139" s="7">
        <v>13</v>
      </c>
      <c r="G139" s="12">
        <v>900200000279472</v>
      </c>
      <c r="H139" s="7" t="s">
        <v>85</v>
      </c>
      <c r="I139" s="12" t="s">
        <v>103</v>
      </c>
      <c r="J139" s="4">
        <v>8.3333333333333301E-2</v>
      </c>
      <c r="K139" s="7"/>
      <c r="L13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UCR-MPI_exp82_cam1_2020-1-20</v>
      </c>
      <c r="M13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UCR-MPI_exp82_cam3_2020-1-20</v>
      </c>
      <c r="N13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UCR-MPI_exp82_cam5_2020-1-20</v>
      </c>
      <c r="O139" s="7"/>
      <c r="P13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UCR-MPI_exp82_ch1_2020-1-20.wav</v>
      </c>
      <c r="Q13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UCR-MPI_exp82_ch2_2020-1-20.wav</v>
      </c>
      <c r="R13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UCR-MPI_exp82_ch3_2020-1-20.wav</v>
      </c>
      <c r="S13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UCR-MPI_exp82_ch4_2020-1-20.wav</v>
      </c>
    </row>
    <row r="140" spans="1:19" ht="15.75" customHeight="1">
      <c r="A140" s="19">
        <v>43850</v>
      </c>
      <c r="B140" s="20">
        <v>0.49097222222222198</v>
      </c>
      <c r="C140" s="11">
        <v>74</v>
      </c>
      <c r="D140" s="12">
        <v>82</v>
      </c>
      <c r="E140" s="27" t="s">
        <v>80</v>
      </c>
      <c r="F140" s="7">
        <v>13</v>
      </c>
      <c r="G140" s="12">
        <v>900200000279506</v>
      </c>
      <c r="H140" s="7" t="s">
        <v>85</v>
      </c>
      <c r="I140" s="12" t="s">
        <v>103</v>
      </c>
      <c r="J140" s="4">
        <v>8.3333333333333301E-2</v>
      </c>
      <c r="K140" s="7"/>
      <c r="L14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UCR-MPI_exp82_cam1_2020-1-20</v>
      </c>
      <c r="M14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UCR-MPI_exp82_cam3_2020-1-20</v>
      </c>
      <c r="N14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UCR-MPI_exp82_cam5_2020-1-20</v>
      </c>
      <c r="O140" s="7"/>
      <c r="P14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UCR-MPI_exp82_ch1_2020-1-20.wav</v>
      </c>
      <c r="Q14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UCR-MPI_exp82_ch2_2020-1-20.wav</v>
      </c>
      <c r="R14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UCR-MPI_exp82_ch3_2020-1-20.wav</v>
      </c>
      <c r="S14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UCR-MPI_exp82_ch4_2020-1-20.wav</v>
      </c>
    </row>
    <row r="141" spans="1:19" ht="15.75" customHeight="1">
      <c r="A141" s="19">
        <v>43850</v>
      </c>
      <c r="B141" s="20">
        <v>0.49097222222222198</v>
      </c>
      <c r="C141" s="11">
        <v>74</v>
      </c>
      <c r="D141" s="12">
        <v>82</v>
      </c>
      <c r="E141" s="27" t="s">
        <v>80</v>
      </c>
      <c r="F141" s="7">
        <v>13</v>
      </c>
      <c r="G141" s="12">
        <v>900200000279517</v>
      </c>
      <c r="H141" s="7" t="s">
        <v>85</v>
      </c>
      <c r="I141" s="12" t="s">
        <v>103</v>
      </c>
      <c r="J141" s="4">
        <v>8.3333333333333301E-2</v>
      </c>
      <c r="K141" s="7"/>
      <c r="L14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UCR-MPI_exp82_cam1_2020-1-20</v>
      </c>
      <c r="M14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UCR-MPI_exp82_cam3_2020-1-20</v>
      </c>
      <c r="N14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UCR-MPI_exp82_cam5_2020-1-20</v>
      </c>
      <c r="O141" s="7"/>
      <c r="P14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UCR-MPI_exp82_ch1_2020-1-20.wav</v>
      </c>
      <c r="Q14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UCR-MPI_exp82_ch2_2020-1-20.wav</v>
      </c>
      <c r="R14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UCR-MPI_exp82_ch3_2020-1-20.wav</v>
      </c>
      <c r="S14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UCR-MPI_exp82_ch4_2020-1-20.wav</v>
      </c>
    </row>
    <row r="142" spans="1:19" ht="15.75" customHeight="1">
      <c r="A142" s="19">
        <v>43850</v>
      </c>
      <c r="B142" s="20">
        <v>0.49097222222222198</v>
      </c>
      <c r="C142" s="11">
        <v>74</v>
      </c>
      <c r="D142" s="12">
        <v>82</v>
      </c>
      <c r="E142" s="27" t="s">
        <v>80</v>
      </c>
      <c r="F142" s="7">
        <v>13</v>
      </c>
      <c r="G142" s="12">
        <v>900200000279779</v>
      </c>
      <c r="H142" s="7" t="s">
        <v>85</v>
      </c>
      <c r="I142" s="12" t="s">
        <v>103</v>
      </c>
      <c r="J142" s="4">
        <v>8.3333333333333301E-2</v>
      </c>
      <c r="K142" s="7"/>
      <c r="L14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UCR-MPI_exp82_cam1_2020-1-20</v>
      </c>
      <c r="M14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UCR-MPI_exp82_cam3_2020-1-20</v>
      </c>
      <c r="N14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UCR-MPI_exp82_cam5_2020-1-20</v>
      </c>
      <c r="O142" s="7"/>
      <c r="P14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UCR-MPI_exp82_ch1_2020-1-20.wav</v>
      </c>
      <c r="Q14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UCR-MPI_exp82_ch2_2020-1-20.wav</v>
      </c>
      <c r="R14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UCR-MPI_exp82_ch3_2020-1-20.wav</v>
      </c>
      <c r="S14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UCR-MPI_exp82_ch4_2020-1-20.wav</v>
      </c>
    </row>
    <row r="143" spans="1:19" ht="15.75" customHeight="1">
      <c r="A143" s="19">
        <v>43850</v>
      </c>
      <c r="B143" s="20">
        <v>0.49097222222222198</v>
      </c>
      <c r="C143" s="11">
        <v>74</v>
      </c>
      <c r="D143" s="12">
        <v>82</v>
      </c>
      <c r="E143" s="27" t="s">
        <v>80</v>
      </c>
      <c r="F143" s="7">
        <v>13</v>
      </c>
      <c r="G143" s="12">
        <v>982126051278470</v>
      </c>
      <c r="H143" s="7" t="s">
        <v>85</v>
      </c>
      <c r="I143" s="12" t="s">
        <v>103</v>
      </c>
      <c r="J143" s="4">
        <v>8.3333333333333301E-2</v>
      </c>
      <c r="K143" s="7"/>
      <c r="L14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UCR-MPI_exp82_cam1_2020-1-20</v>
      </c>
      <c r="M14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UCR-MPI_exp82_cam3_2020-1-20</v>
      </c>
      <c r="N14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UCR-MPI_exp82_cam5_2020-1-20</v>
      </c>
      <c r="O143" s="7"/>
      <c r="P14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UCR-MPI_exp82_ch1_2020-1-20.wav</v>
      </c>
      <c r="Q14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UCR-MPI_exp82_ch2_2020-1-20.wav</v>
      </c>
      <c r="R14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UCR-MPI_exp82_ch3_2020-1-20.wav</v>
      </c>
      <c r="S14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UCR-MPI_exp82_ch4_2020-1-20.wav</v>
      </c>
    </row>
    <row r="144" spans="1:19" ht="15.75" customHeight="1">
      <c r="A144" s="19">
        <v>43850</v>
      </c>
      <c r="B144" s="20">
        <v>0.49097222222222198</v>
      </c>
      <c r="C144" s="11">
        <v>74</v>
      </c>
      <c r="D144" s="12">
        <v>82</v>
      </c>
      <c r="E144" s="27" t="s">
        <v>80</v>
      </c>
      <c r="F144" s="7">
        <v>13</v>
      </c>
      <c r="G144" s="12">
        <v>982126051278494</v>
      </c>
      <c r="H144" s="7" t="s">
        <v>85</v>
      </c>
      <c r="I144" s="12" t="s">
        <v>103</v>
      </c>
      <c r="J144" s="4">
        <v>8.3333333333333301E-2</v>
      </c>
      <c r="K144" s="7"/>
      <c r="L14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UCR-MPI_exp82_cam1_2020-1-20</v>
      </c>
      <c r="M14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UCR-MPI_exp82_cam3_2020-1-20</v>
      </c>
      <c r="N14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UCR-MPI_exp82_cam5_2020-1-20</v>
      </c>
      <c r="O144" s="7"/>
      <c r="P14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UCR-MPI_exp82_ch1_2020-1-20.wav</v>
      </c>
      <c r="Q14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UCR-MPI_exp82_ch2_2020-1-20.wav</v>
      </c>
      <c r="R14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UCR-MPI_exp82_ch3_2020-1-20.wav</v>
      </c>
      <c r="S14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UCR-MPI_exp82_ch4_2020-1-20.wav</v>
      </c>
    </row>
    <row r="145" spans="1:19" ht="15.75" customHeight="1">
      <c r="A145" s="19">
        <v>43850</v>
      </c>
      <c r="B145" s="20">
        <v>0.49097222222222198</v>
      </c>
      <c r="C145" s="11">
        <v>74</v>
      </c>
      <c r="D145" s="12">
        <v>82</v>
      </c>
      <c r="E145" s="27" t="s">
        <v>80</v>
      </c>
      <c r="F145" s="7">
        <v>13</v>
      </c>
      <c r="G145" s="12">
        <v>982126057845067</v>
      </c>
      <c r="H145" s="7" t="s">
        <v>85</v>
      </c>
      <c r="I145" s="12" t="s">
        <v>103</v>
      </c>
      <c r="J145" s="4">
        <v>8.3333333333333301E-2</v>
      </c>
      <c r="K145" s="7"/>
      <c r="L14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UCR-MPI_exp82_cam1_2020-1-20</v>
      </c>
      <c r="M14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UCR-MPI_exp82_cam3_2020-1-20</v>
      </c>
      <c r="N14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UCR-MPI_exp82_cam5_2020-1-20</v>
      </c>
      <c r="O145" s="7"/>
      <c r="P14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UCR-MPI_exp82_ch1_2020-1-20.wav</v>
      </c>
      <c r="Q14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UCR-MPI_exp82_ch2_2020-1-20.wav</v>
      </c>
      <c r="R14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UCR-MPI_exp82_ch3_2020-1-20.wav</v>
      </c>
      <c r="S14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UCR-MPI_exp82_ch4_2020-1-20.wav</v>
      </c>
    </row>
    <row r="146" spans="1:19" ht="15.75" customHeight="1">
      <c r="A146" s="19">
        <v>43850</v>
      </c>
      <c r="B146" s="20">
        <v>0.49097222222222198</v>
      </c>
      <c r="C146" s="11">
        <v>74</v>
      </c>
      <c r="D146" s="12">
        <v>82</v>
      </c>
      <c r="E146" s="27" t="s">
        <v>80</v>
      </c>
      <c r="F146" s="7">
        <v>13</v>
      </c>
      <c r="G146" s="12">
        <v>982126058484335</v>
      </c>
      <c r="H146" s="7" t="s">
        <v>85</v>
      </c>
      <c r="I146" s="12" t="s">
        <v>103</v>
      </c>
      <c r="J146" s="4">
        <v>8.3333333333333301E-2</v>
      </c>
      <c r="K146" s="7" t="s">
        <v>110</v>
      </c>
      <c r="L14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UCR-MPI_exp82_cam1_2020-1-20</v>
      </c>
      <c r="M14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UCR-MPI_exp82_cam3_2020-1-20</v>
      </c>
      <c r="N14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UCR-MPI_exp82_cam5_2020-1-20</v>
      </c>
      <c r="O146" s="7"/>
      <c r="P14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UCR-MPI_exp82_ch1_2020-1-20.wav</v>
      </c>
      <c r="Q14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UCR-MPI_exp82_ch2_2020-1-20.wav</v>
      </c>
      <c r="R14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UCR-MPI_exp82_ch3_2020-1-20.wav</v>
      </c>
      <c r="S14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UCR-MPI_exp82_ch4_2020-1-20.wav</v>
      </c>
    </row>
    <row r="147" spans="1:19" ht="15.75" customHeight="1">
      <c r="A147" s="19">
        <v>43850</v>
      </c>
      <c r="B147" s="20">
        <v>0.499305555555555</v>
      </c>
      <c r="C147" s="11">
        <v>75</v>
      </c>
      <c r="D147" s="12">
        <v>83</v>
      </c>
      <c r="E147" s="27" t="s">
        <v>80</v>
      </c>
      <c r="F147" s="7">
        <v>13</v>
      </c>
      <c r="G147" s="12">
        <v>900200000279470</v>
      </c>
      <c r="H147" s="7" t="s">
        <v>90</v>
      </c>
      <c r="I147" s="12" t="s">
        <v>103</v>
      </c>
      <c r="J147" s="4">
        <v>8.3333333333333301E-2</v>
      </c>
      <c r="K147" s="7"/>
      <c r="L14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UCR-MPI_exp83_cam1_2020-1-20</v>
      </c>
      <c r="M14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UCR-MPI_exp83_cam3_2020-1-20</v>
      </c>
      <c r="N14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UCR-MPI_exp83_cam5_2020-1-20</v>
      </c>
      <c r="O147" s="7"/>
      <c r="P14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UCR-MPI_exp83_ch1_2020-1-20.wav</v>
      </c>
      <c r="Q14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UCR-MPI_exp83_ch2_2020-1-20.wav</v>
      </c>
      <c r="R14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UCR-MPI_exp83_ch3_2020-1-20.wav</v>
      </c>
      <c r="S14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UCR-MPI_exp83_ch4_2020-1-20.wav</v>
      </c>
    </row>
    <row r="148" spans="1:19" ht="15.75" customHeight="1">
      <c r="A148" s="19">
        <v>43850</v>
      </c>
      <c r="B148" s="20">
        <v>0.499305555555555</v>
      </c>
      <c r="C148" s="11">
        <v>75</v>
      </c>
      <c r="D148" s="12">
        <v>83</v>
      </c>
      <c r="E148" s="27" t="s">
        <v>80</v>
      </c>
      <c r="F148" s="7">
        <v>13</v>
      </c>
      <c r="G148" s="12">
        <v>900200000279472</v>
      </c>
      <c r="H148" s="7" t="s">
        <v>90</v>
      </c>
      <c r="I148" s="12" t="s">
        <v>103</v>
      </c>
      <c r="J148" s="4">
        <v>8.3333333333333301E-2</v>
      </c>
      <c r="K148" s="7"/>
      <c r="L14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UCR-MPI_exp83_cam1_2020-1-20</v>
      </c>
      <c r="M14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UCR-MPI_exp83_cam3_2020-1-20</v>
      </c>
      <c r="N14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UCR-MPI_exp83_cam5_2020-1-20</v>
      </c>
      <c r="O148" s="7"/>
      <c r="P14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UCR-MPI_exp83_ch1_2020-1-20.wav</v>
      </c>
      <c r="Q14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UCR-MPI_exp83_ch2_2020-1-20.wav</v>
      </c>
      <c r="R14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UCR-MPI_exp83_ch3_2020-1-20.wav</v>
      </c>
      <c r="S14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UCR-MPI_exp83_ch4_2020-1-20.wav</v>
      </c>
    </row>
    <row r="149" spans="1:19" ht="15.75" customHeight="1">
      <c r="A149" s="19">
        <v>43850</v>
      </c>
      <c r="B149" s="20">
        <v>0.499305555555555</v>
      </c>
      <c r="C149" s="11">
        <v>75</v>
      </c>
      <c r="D149" s="12">
        <v>83</v>
      </c>
      <c r="E149" s="27" t="s">
        <v>80</v>
      </c>
      <c r="F149" s="7">
        <v>13</v>
      </c>
      <c r="G149" s="12">
        <v>900200000279506</v>
      </c>
      <c r="H149" s="7" t="s">
        <v>90</v>
      </c>
      <c r="I149" s="12" t="s">
        <v>103</v>
      </c>
      <c r="J149" s="4">
        <v>8.3333333333333301E-2</v>
      </c>
      <c r="K149" s="7"/>
      <c r="L14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UCR-MPI_exp83_cam1_2020-1-20</v>
      </c>
      <c r="M14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UCR-MPI_exp83_cam3_2020-1-20</v>
      </c>
      <c r="N14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UCR-MPI_exp83_cam5_2020-1-20</v>
      </c>
      <c r="O149" s="7"/>
      <c r="P14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UCR-MPI_exp83_ch1_2020-1-20.wav</v>
      </c>
      <c r="Q14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UCR-MPI_exp83_ch2_2020-1-20.wav</v>
      </c>
      <c r="R14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UCR-MPI_exp83_ch3_2020-1-20.wav</v>
      </c>
      <c r="S14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UCR-MPI_exp83_ch4_2020-1-20.wav</v>
      </c>
    </row>
    <row r="150" spans="1:19" ht="15.75" customHeight="1">
      <c r="A150" s="19">
        <v>43850</v>
      </c>
      <c r="B150" s="20">
        <v>0.499305555555555</v>
      </c>
      <c r="C150" s="11">
        <v>75</v>
      </c>
      <c r="D150" s="12">
        <v>83</v>
      </c>
      <c r="E150" s="27" t="s">
        <v>80</v>
      </c>
      <c r="F150" s="7">
        <v>13</v>
      </c>
      <c r="G150" s="12">
        <v>900200000279517</v>
      </c>
      <c r="H150" s="7" t="s">
        <v>90</v>
      </c>
      <c r="I150" s="12" t="s">
        <v>103</v>
      </c>
      <c r="J150" s="4">
        <v>8.3333333333333301E-2</v>
      </c>
      <c r="K150" s="7"/>
      <c r="L15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UCR-MPI_exp83_cam1_2020-1-20</v>
      </c>
      <c r="M15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UCR-MPI_exp83_cam3_2020-1-20</v>
      </c>
      <c r="N15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UCR-MPI_exp83_cam5_2020-1-20</v>
      </c>
      <c r="O150" s="7"/>
      <c r="P15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UCR-MPI_exp83_ch1_2020-1-20.wav</v>
      </c>
      <c r="Q15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UCR-MPI_exp83_ch2_2020-1-20.wav</v>
      </c>
      <c r="R15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UCR-MPI_exp83_ch3_2020-1-20.wav</v>
      </c>
      <c r="S15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UCR-MPI_exp83_ch4_2020-1-20.wav</v>
      </c>
    </row>
    <row r="151" spans="1:19" ht="15.75" customHeight="1">
      <c r="A151" s="19">
        <v>43850</v>
      </c>
      <c r="B151" s="20">
        <v>0.499305555555555</v>
      </c>
      <c r="C151" s="11">
        <v>75</v>
      </c>
      <c r="D151" s="12">
        <v>83</v>
      </c>
      <c r="E151" s="27" t="s">
        <v>80</v>
      </c>
      <c r="F151" s="7">
        <v>13</v>
      </c>
      <c r="G151" s="12">
        <v>900200000279779</v>
      </c>
      <c r="H151" s="7" t="s">
        <v>90</v>
      </c>
      <c r="I151" s="12" t="s">
        <v>103</v>
      </c>
      <c r="J151" s="4">
        <v>8.3333333333333301E-2</v>
      </c>
      <c r="K151" s="7"/>
      <c r="L15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UCR-MPI_exp83_cam1_2020-1-20</v>
      </c>
      <c r="M15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UCR-MPI_exp83_cam3_2020-1-20</v>
      </c>
      <c r="N15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UCR-MPI_exp83_cam5_2020-1-20</v>
      </c>
      <c r="O151" s="7"/>
      <c r="P15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UCR-MPI_exp83_ch1_2020-1-20.wav</v>
      </c>
      <c r="Q15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UCR-MPI_exp83_ch2_2020-1-20.wav</v>
      </c>
      <c r="R15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UCR-MPI_exp83_ch3_2020-1-20.wav</v>
      </c>
      <c r="S15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UCR-MPI_exp83_ch4_2020-1-20.wav</v>
      </c>
    </row>
    <row r="152" spans="1:19" ht="15.75" customHeight="1">
      <c r="A152" s="19">
        <v>43850</v>
      </c>
      <c r="B152" s="20">
        <v>0.499305555555555</v>
      </c>
      <c r="C152" s="11">
        <v>75</v>
      </c>
      <c r="D152" s="12">
        <v>83</v>
      </c>
      <c r="E152" s="27" t="s">
        <v>80</v>
      </c>
      <c r="F152" s="7">
        <v>13</v>
      </c>
      <c r="G152" s="12">
        <v>982126051278470</v>
      </c>
      <c r="H152" s="7" t="s">
        <v>90</v>
      </c>
      <c r="I152" s="12" t="s">
        <v>103</v>
      </c>
      <c r="J152" s="4">
        <v>8.3333333333333301E-2</v>
      </c>
      <c r="K152" s="7"/>
      <c r="L15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UCR-MPI_exp83_cam1_2020-1-20</v>
      </c>
      <c r="M15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UCR-MPI_exp83_cam3_2020-1-20</v>
      </c>
      <c r="N15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UCR-MPI_exp83_cam5_2020-1-20</v>
      </c>
      <c r="O152" s="7"/>
      <c r="P15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UCR-MPI_exp83_ch1_2020-1-20.wav</v>
      </c>
      <c r="Q152" s="7" t="s">
        <v>111</v>
      </c>
      <c r="R15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UCR-MPI_exp83_ch3_2020-1-20.wav</v>
      </c>
      <c r="S15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UCR-MPI_exp83_ch4_2020-1-20.wav</v>
      </c>
    </row>
    <row r="153" spans="1:19" ht="15.75" customHeight="1">
      <c r="A153" s="19">
        <v>43850</v>
      </c>
      <c r="B153" s="20">
        <v>0.499305555555555</v>
      </c>
      <c r="C153" s="11">
        <v>75</v>
      </c>
      <c r="D153" s="12">
        <v>83</v>
      </c>
      <c r="E153" s="27" t="s">
        <v>80</v>
      </c>
      <c r="F153" s="7">
        <v>13</v>
      </c>
      <c r="G153" s="12">
        <v>982126051278494</v>
      </c>
      <c r="H153" s="7" t="s">
        <v>90</v>
      </c>
      <c r="I153" s="12" t="s">
        <v>103</v>
      </c>
      <c r="J153" s="4">
        <v>8.3333333333333301E-2</v>
      </c>
      <c r="K153" s="7"/>
      <c r="L15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UCR-MPI_exp83_cam1_2020-1-20</v>
      </c>
      <c r="M15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UCR-MPI_exp83_cam3_2020-1-20</v>
      </c>
      <c r="N15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UCR-MPI_exp83_cam5_2020-1-20</v>
      </c>
      <c r="O153" s="7"/>
      <c r="P15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UCR-MPI_exp83_ch1_2020-1-20.wav</v>
      </c>
      <c r="Q15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UCR-MPI_exp83_ch2_2020-1-20.wav</v>
      </c>
      <c r="R15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UCR-MPI_exp83_ch3_2020-1-20.wav</v>
      </c>
      <c r="S15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UCR-MPI_exp83_ch4_2020-1-20.wav</v>
      </c>
    </row>
    <row r="154" spans="1:19" ht="15.75" customHeight="1">
      <c r="A154" s="19">
        <v>43850</v>
      </c>
      <c r="B154" s="20">
        <v>0.499305555555555</v>
      </c>
      <c r="C154" s="11">
        <v>75</v>
      </c>
      <c r="D154" s="12">
        <v>83</v>
      </c>
      <c r="E154" s="27" t="s">
        <v>80</v>
      </c>
      <c r="F154" s="7">
        <v>13</v>
      </c>
      <c r="G154" s="12">
        <v>982126057845067</v>
      </c>
      <c r="H154" s="7" t="s">
        <v>90</v>
      </c>
      <c r="I154" s="12" t="s">
        <v>103</v>
      </c>
      <c r="J154" s="4">
        <v>8.3333333333333301E-2</v>
      </c>
      <c r="K154" s="7"/>
      <c r="L15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UCR-MPI_exp83_cam1_2020-1-20</v>
      </c>
      <c r="M15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UCR-MPI_exp83_cam3_2020-1-20</v>
      </c>
      <c r="N15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UCR-MPI_exp83_cam5_2020-1-20</v>
      </c>
      <c r="O154" s="7"/>
      <c r="P15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UCR-MPI_exp83_ch1_2020-1-20.wav</v>
      </c>
      <c r="Q15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UCR-MPI_exp83_ch2_2020-1-20.wav</v>
      </c>
      <c r="R15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UCR-MPI_exp83_ch3_2020-1-20.wav</v>
      </c>
      <c r="S15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UCR-MPI_exp83_ch4_2020-1-20.wav</v>
      </c>
    </row>
    <row r="155" spans="1:19" ht="15.75" customHeight="1">
      <c r="A155" s="19">
        <v>43850</v>
      </c>
      <c r="B155" s="20">
        <v>0.499305555555555</v>
      </c>
      <c r="C155" s="11">
        <v>75</v>
      </c>
      <c r="D155" s="12">
        <v>83</v>
      </c>
      <c r="E155" s="27" t="s">
        <v>80</v>
      </c>
      <c r="F155" s="7">
        <v>13</v>
      </c>
      <c r="G155" s="12">
        <v>982126058484335</v>
      </c>
      <c r="H155" s="7" t="s">
        <v>90</v>
      </c>
      <c r="I155" s="12" t="s">
        <v>103</v>
      </c>
      <c r="J155" s="4">
        <v>8.3333333333333301E-2</v>
      </c>
      <c r="K155" s="7"/>
      <c r="L15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UCR-MPI_exp83_cam1_2020-1-20</v>
      </c>
      <c r="M15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UCR-MPI_exp83_cam3_2020-1-20</v>
      </c>
      <c r="N15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UCR-MPI_exp83_cam5_2020-1-20</v>
      </c>
      <c r="O155" s="7"/>
      <c r="P15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UCR-MPI_exp83_ch1_2020-1-20.wav</v>
      </c>
      <c r="Q15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UCR-MPI_exp83_ch2_2020-1-20.wav</v>
      </c>
      <c r="R15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UCR-MPI_exp83_ch3_2020-1-20.wav</v>
      </c>
      <c r="S15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UCR-MPI_exp83_ch4_2020-1-20.wav</v>
      </c>
    </row>
    <row r="156" spans="1:19" ht="15.75" customHeight="1">
      <c r="A156" s="19">
        <v>43852</v>
      </c>
      <c r="B156" s="10">
        <v>0.4375</v>
      </c>
      <c r="D156" s="12">
        <v>84</v>
      </c>
      <c r="E156" s="13" t="s">
        <v>78</v>
      </c>
      <c r="I156"/>
      <c r="J156" s="4">
        <v>8.3333333333333301E-2</v>
      </c>
      <c r="K156" t="s">
        <v>112</v>
      </c>
      <c r="L15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UCR-MPI_cal84_cam1_2020-1-22</v>
      </c>
      <c r="M15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UCR-MPI_cal84_cam3_2020-1-22</v>
      </c>
      <c r="N15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UCR-MPI_cal84_cam5_2020-1-22</v>
      </c>
      <c r="O15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UCR-MPI_cal84_cam-backup_2020-1-22</v>
      </c>
      <c r="P15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15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15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15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157" spans="1:19" ht="15.75" customHeight="1">
      <c r="A157" s="19">
        <v>43852</v>
      </c>
      <c r="B157" s="10">
        <v>0.44305555555555598</v>
      </c>
      <c r="C157" s="11">
        <v>83</v>
      </c>
      <c r="D157" s="12">
        <v>85</v>
      </c>
      <c r="E157" s="27" t="s">
        <v>80</v>
      </c>
      <c r="F157">
        <v>40</v>
      </c>
      <c r="G157" s="12">
        <v>900200000206430</v>
      </c>
      <c r="H157" s="7" t="s">
        <v>90</v>
      </c>
      <c r="I157" s="12" t="s">
        <v>94</v>
      </c>
      <c r="J157" s="4">
        <v>8.3333333333333301E-2</v>
      </c>
      <c r="K157" t="s">
        <v>112</v>
      </c>
      <c r="L15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UCR-MPI_exp85_cam1_2020-1-22</v>
      </c>
      <c r="M15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UCR-MPI_exp85_cam3_2020-1-22</v>
      </c>
      <c r="N15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UCR-MPI_exp85_cam5_2020-1-22</v>
      </c>
      <c r="O15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UCR-MPI_exp85_cam-backup_2020-1-22</v>
      </c>
      <c r="P15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UCR-MPI_exp85_ch1_2020-1-22.wav</v>
      </c>
      <c r="Q15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UCR-MPI_exp85_ch2_2020-1-22.wav</v>
      </c>
      <c r="R15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UCR-MPI_exp85_ch3_2020-1-22.wav</v>
      </c>
      <c r="S15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UCR-MPI_exp85_ch4_2020-1-22.wav</v>
      </c>
    </row>
    <row r="158" spans="1:19" ht="15.75" customHeight="1">
      <c r="A158" s="19">
        <v>43852</v>
      </c>
      <c r="B158" s="10">
        <v>0.44305555555555598</v>
      </c>
      <c r="C158" s="11">
        <v>83</v>
      </c>
      <c r="D158" s="12">
        <v>85</v>
      </c>
      <c r="E158" s="27" t="s">
        <v>80</v>
      </c>
      <c r="F158">
        <v>40</v>
      </c>
      <c r="G158" s="12">
        <v>982126051278540</v>
      </c>
      <c r="H158" s="7" t="s">
        <v>90</v>
      </c>
      <c r="I158" t="s">
        <v>87</v>
      </c>
      <c r="J158" s="4">
        <v>8.3333333333333301E-2</v>
      </c>
      <c r="K158" t="s">
        <v>112</v>
      </c>
      <c r="L15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UCR-MPI_exp85_cam1_2020-1-22</v>
      </c>
      <c r="M15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UCR-MPI_exp85_cam3_2020-1-22</v>
      </c>
      <c r="N15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UCR-MPI_exp85_cam5_2020-1-22</v>
      </c>
      <c r="O15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UCR-MPI_exp85_cam-backup_2020-1-22</v>
      </c>
      <c r="P15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UCR-MPI_exp85_ch1_2020-1-22.wav</v>
      </c>
      <c r="Q15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UCR-MPI_exp85_ch2_2020-1-22.wav</v>
      </c>
      <c r="R15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UCR-MPI_exp85_ch3_2020-1-22.wav</v>
      </c>
      <c r="S15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UCR-MPI_exp85_ch4_2020-1-22.wav</v>
      </c>
    </row>
    <row r="159" spans="1:19" ht="15.75" customHeight="1">
      <c r="A159" s="19">
        <v>43852</v>
      </c>
      <c r="B159" s="10">
        <v>0.44305555555555598</v>
      </c>
      <c r="C159" s="11">
        <v>83</v>
      </c>
      <c r="D159" s="12">
        <v>85</v>
      </c>
      <c r="E159" s="27" t="s">
        <v>80</v>
      </c>
      <c r="F159">
        <v>40</v>
      </c>
      <c r="G159" s="12">
        <v>982126052945921</v>
      </c>
      <c r="H159" s="7" t="s">
        <v>90</v>
      </c>
      <c r="I159" s="12" t="s">
        <v>88</v>
      </c>
      <c r="J159" s="4">
        <v>8.3333333333333301E-2</v>
      </c>
      <c r="K159" t="s">
        <v>112</v>
      </c>
      <c r="L15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UCR-MPI_exp85_cam1_2020-1-22</v>
      </c>
      <c r="M15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UCR-MPI_exp85_cam3_2020-1-22</v>
      </c>
      <c r="N15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UCR-MPI_exp85_cam5_2020-1-22</v>
      </c>
      <c r="O15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UCR-MPI_exp85_cam-backup_2020-1-22</v>
      </c>
      <c r="P15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UCR-MPI_exp85_ch1_2020-1-22.wav</v>
      </c>
      <c r="Q15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UCR-MPI_exp85_ch2_2020-1-22.wav</v>
      </c>
      <c r="R15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UCR-MPI_exp85_ch3_2020-1-22.wav</v>
      </c>
      <c r="S15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UCR-MPI_exp85_ch4_2020-1-22.wav</v>
      </c>
    </row>
    <row r="160" spans="1:19" ht="15.75" customHeight="1">
      <c r="A160" s="19">
        <v>43852</v>
      </c>
      <c r="B160" s="10">
        <v>0.45833333333333298</v>
      </c>
      <c r="C160" s="11">
        <v>84</v>
      </c>
      <c r="D160" s="12">
        <v>86</v>
      </c>
      <c r="E160" s="27" t="s">
        <v>80</v>
      </c>
      <c r="F160">
        <v>40</v>
      </c>
      <c r="G160" s="12">
        <v>900200000206430</v>
      </c>
      <c r="H160" s="7" t="s">
        <v>85</v>
      </c>
      <c r="I160" s="12" t="s">
        <v>94</v>
      </c>
      <c r="J160" s="4">
        <v>8.3333333333333301E-2</v>
      </c>
      <c r="K160" t="s">
        <v>112</v>
      </c>
      <c r="L16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UCR-MPI_exp86_cam1_2020-1-22</v>
      </c>
      <c r="M16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UCR-MPI_exp86_cam3_2020-1-22</v>
      </c>
      <c r="N16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UCR-MPI_exp86_cam5_2020-1-22</v>
      </c>
      <c r="O16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UCR-MPI_exp86_cam-backup_2020-1-22</v>
      </c>
      <c r="P16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UCR-MPI_exp86_ch1_2020-1-22.wav</v>
      </c>
      <c r="Q16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UCR-MPI_exp86_ch2_2020-1-22.wav</v>
      </c>
      <c r="R16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UCR-MPI_exp86_ch3_2020-1-22.wav</v>
      </c>
      <c r="S16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UCR-MPI_exp86_ch4_2020-1-22.wav</v>
      </c>
    </row>
    <row r="161" spans="1:19" ht="15">
      <c r="A161" s="19">
        <v>43852</v>
      </c>
      <c r="B161" s="10">
        <v>0.45833333333333298</v>
      </c>
      <c r="C161" s="11">
        <v>84</v>
      </c>
      <c r="D161" s="12">
        <v>86</v>
      </c>
      <c r="E161" s="27" t="s">
        <v>80</v>
      </c>
      <c r="F161">
        <v>40</v>
      </c>
      <c r="G161" s="12">
        <v>982126051278540</v>
      </c>
      <c r="H161" s="7" t="s">
        <v>85</v>
      </c>
      <c r="I161" t="s">
        <v>87</v>
      </c>
      <c r="J161" s="4">
        <v>8.3333333333333301E-2</v>
      </c>
      <c r="K161" t="s">
        <v>112</v>
      </c>
      <c r="L16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UCR-MPI_exp86_cam1_2020-1-22</v>
      </c>
      <c r="M16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UCR-MPI_exp86_cam3_2020-1-22</v>
      </c>
      <c r="N16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UCR-MPI_exp86_cam5_2020-1-22</v>
      </c>
      <c r="O16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UCR-MPI_exp86_cam-backup_2020-1-22</v>
      </c>
      <c r="P16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UCR-MPI_exp86_ch1_2020-1-22.wav</v>
      </c>
      <c r="Q16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UCR-MPI_exp86_ch2_2020-1-22.wav</v>
      </c>
      <c r="R16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UCR-MPI_exp86_ch3_2020-1-22.wav</v>
      </c>
      <c r="S16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UCR-MPI_exp86_ch4_2020-1-22.wav</v>
      </c>
    </row>
    <row r="162" spans="1:19" ht="15">
      <c r="A162" s="19">
        <v>43852</v>
      </c>
      <c r="B162" s="10">
        <v>0.45833333333333298</v>
      </c>
      <c r="C162" s="11">
        <v>84</v>
      </c>
      <c r="D162" s="12">
        <v>86</v>
      </c>
      <c r="E162" s="27" t="s">
        <v>80</v>
      </c>
      <c r="F162">
        <v>40</v>
      </c>
      <c r="G162" s="12">
        <v>982126052945921</v>
      </c>
      <c r="H162" s="7" t="s">
        <v>85</v>
      </c>
      <c r="I162" s="12" t="s">
        <v>88</v>
      </c>
      <c r="J162" s="4">
        <v>8.3333333333333301E-2</v>
      </c>
      <c r="K162" t="s">
        <v>112</v>
      </c>
      <c r="L16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UCR-MPI_exp86_cam1_2020-1-22</v>
      </c>
      <c r="M16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UCR-MPI_exp86_cam3_2020-1-22</v>
      </c>
      <c r="N16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UCR-MPI_exp86_cam5_2020-1-22</v>
      </c>
      <c r="O16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UCR-MPI_exp86_cam-backup_2020-1-22</v>
      </c>
      <c r="P16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UCR-MPI_exp86_ch1_2020-1-22.wav</v>
      </c>
      <c r="Q16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UCR-MPI_exp86_ch2_2020-1-22.wav</v>
      </c>
      <c r="R16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UCR-MPI_exp86_ch3_2020-1-22.wav</v>
      </c>
      <c r="S16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UCR-MPI_exp86_ch4_2020-1-22.wav</v>
      </c>
    </row>
    <row r="163" spans="1:19" ht="15">
      <c r="A163" s="19">
        <v>43852</v>
      </c>
      <c r="B163" s="10">
        <v>0.46458333333333302</v>
      </c>
      <c r="C163" s="11">
        <v>85</v>
      </c>
      <c r="D163" s="12">
        <v>87</v>
      </c>
      <c r="E163" s="27" t="s">
        <v>80</v>
      </c>
      <c r="F163" t="s">
        <v>51</v>
      </c>
      <c r="G163" s="14">
        <v>900200000206691</v>
      </c>
      <c r="H163" t="s">
        <v>81</v>
      </c>
      <c r="I163" s="12" t="s">
        <v>79</v>
      </c>
      <c r="J163" s="4">
        <v>8.3333333333333301E-2</v>
      </c>
      <c r="K163" t="s">
        <v>112</v>
      </c>
      <c r="L16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UCR-MPI_exp87_cam1_2020-1-22</v>
      </c>
      <c r="M16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UCR-MPI_exp87_cam3_2020-1-22</v>
      </c>
      <c r="N16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UCR-MPI_exp87_cam5_2020-1-22</v>
      </c>
      <c r="O16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UCR-MPI_exp87_cam-backup_2020-1-22</v>
      </c>
      <c r="P16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UCR-MPI_exp87_ch1_2020-1-22.wav</v>
      </c>
      <c r="Q16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UCR-MPI_exp87_ch2_2020-1-22.wav</v>
      </c>
      <c r="R16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UCR-MPI_exp87_ch3_2020-1-22.wav</v>
      </c>
      <c r="S16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UCR-MPI_exp87_ch4_2020-1-22.wav</v>
      </c>
    </row>
    <row r="164" spans="1:19" ht="15">
      <c r="A164" s="19">
        <v>43852</v>
      </c>
      <c r="B164" s="10">
        <v>0.47013888888888899</v>
      </c>
      <c r="C164" s="11">
        <v>86</v>
      </c>
      <c r="D164" s="12">
        <v>88</v>
      </c>
      <c r="E164" s="13" t="s">
        <v>80</v>
      </c>
      <c r="F164" t="s">
        <v>51</v>
      </c>
      <c r="G164" s="14">
        <v>982126058484254</v>
      </c>
      <c r="H164" t="s">
        <v>81</v>
      </c>
      <c r="I164" s="12" t="s">
        <v>79</v>
      </c>
      <c r="J164" s="4">
        <v>8.3333333333333301E-2</v>
      </c>
      <c r="K164" t="s">
        <v>112</v>
      </c>
      <c r="L16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UCR-MPI_exp88_cam1_2020-1-22</v>
      </c>
      <c r="M16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UCR-MPI_exp88_cam3_2020-1-22</v>
      </c>
      <c r="N16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UCR-MPI_exp88_cam5_2020-1-22</v>
      </c>
      <c r="O16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UCR-MPI_exp88_cam-backup_2020-1-22</v>
      </c>
      <c r="P16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UCR-MPI_exp88_ch1_2020-1-22.wav</v>
      </c>
      <c r="Q16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UCR-MPI_exp88_ch2_2020-1-22.wav</v>
      </c>
      <c r="R16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UCR-MPI_exp88_ch3_2020-1-22.wav</v>
      </c>
      <c r="S16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UCR-MPI_exp88_ch4_2020-1-22.wav</v>
      </c>
    </row>
    <row r="165" spans="1:19" ht="15">
      <c r="A165" s="19">
        <v>43852</v>
      </c>
      <c r="B165" s="10">
        <v>0.47847222222222202</v>
      </c>
      <c r="C165" s="44"/>
      <c r="D165">
        <v>89</v>
      </c>
      <c r="E165" t="s">
        <v>78</v>
      </c>
      <c r="I165"/>
      <c r="K165" t="s">
        <v>113</v>
      </c>
      <c r="L16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UCR-MPI_cal89_cam1_2020-1-22</v>
      </c>
      <c r="M16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UCR-MPI_cal89_cam3_2020-1-22</v>
      </c>
      <c r="N16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UCR-MPI_cal89_cam5_2020-1-22</v>
      </c>
      <c r="O16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UCR-MPI_cal89_cam-backup_2020-1-22</v>
      </c>
      <c r="P16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16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16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16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166" spans="1:19" ht="15">
      <c r="A166" s="19">
        <v>43852</v>
      </c>
      <c r="B166" s="10">
        <v>0.47916666666666702</v>
      </c>
      <c r="C166" s="11">
        <v>87</v>
      </c>
      <c r="D166" s="12">
        <v>90</v>
      </c>
      <c r="E166" s="13" t="s">
        <v>80</v>
      </c>
      <c r="F166" t="s">
        <v>51</v>
      </c>
      <c r="G166" s="14">
        <v>982126058484287</v>
      </c>
      <c r="H166" t="s">
        <v>81</v>
      </c>
      <c r="I166" s="12" t="s">
        <v>79</v>
      </c>
      <c r="J166" s="4">
        <v>8.3333333333333301E-2</v>
      </c>
      <c r="K166" t="s">
        <v>112</v>
      </c>
      <c r="L16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UCR-MPI_exp90_cam1_2020-1-22</v>
      </c>
      <c r="M16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UCR-MPI_exp90_cam3_2020-1-22</v>
      </c>
      <c r="N16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UCR-MPI_exp90_cam5_2020-1-22</v>
      </c>
      <c r="O16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UCR-MPI_exp90_cam-backup_2020-1-22</v>
      </c>
      <c r="P16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UCR-MPI_exp90_ch1_2020-1-22.wav</v>
      </c>
      <c r="Q16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UCR-MPI_exp90_ch2_2020-1-22.wav</v>
      </c>
      <c r="R16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UCR-MPI_exp90_ch3_2020-1-22.wav</v>
      </c>
      <c r="S16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UCR-MPI_exp90_ch4_2020-1-22.wav</v>
      </c>
    </row>
    <row r="167" spans="1:19" ht="15">
      <c r="A167" s="19">
        <v>43852</v>
      </c>
      <c r="B167" s="10">
        <v>0.484722222222222</v>
      </c>
      <c r="C167" s="11">
        <v>88</v>
      </c>
      <c r="D167" s="12">
        <v>91</v>
      </c>
      <c r="E167" s="13" t="s">
        <v>80</v>
      </c>
      <c r="F167" t="s">
        <v>35</v>
      </c>
      <c r="G167" s="14">
        <v>900200000206551</v>
      </c>
      <c r="H167" t="s">
        <v>81</v>
      </c>
      <c r="I167" s="12" t="s">
        <v>79</v>
      </c>
      <c r="J167" s="4">
        <v>8.3333333333333301E-2</v>
      </c>
      <c r="K167" t="s">
        <v>112</v>
      </c>
      <c r="L16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UCR-MPI_exp91_cam1_2020-1-22</v>
      </c>
      <c r="M16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UCR-MPI_exp91_cam3_2020-1-22</v>
      </c>
      <c r="N16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UCR-MPI_exp91_cam5_2020-1-22</v>
      </c>
      <c r="O16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UCR-MPI_exp91_cam-backup_2020-1-22</v>
      </c>
      <c r="P16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UCR-MPI_exp91_ch1_2020-1-22.wav</v>
      </c>
      <c r="Q16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UCR-MPI_exp91_ch2_2020-1-22.wav</v>
      </c>
      <c r="R167" s="7" t="s">
        <v>114</v>
      </c>
      <c r="S16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UCR-MPI_exp91_ch4_2020-1-22.wav</v>
      </c>
    </row>
    <row r="168" spans="1:19" ht="15">
      <c r="A168" s="19">
        <v>43852</v>
      </c>
      <c r="B168" s="10">
        <v>0.48888888888888898</v>
      </c>
      <c r="C168" s="11">
        <v>89</v>
      </c>
      <c r="D168" s="12">
        <v>92</v>
      </c>
      <c r="E168" s="13" t="s">
        <v>80</v>
      </c>
      <c r="F168" t="s">
        <v>35</v>
      </c>
      <c r="G168" s="14">
        <v>982126057845060</v>
      </c>
      <c r="H168" t="s">
        <v>81</v>
      </c>
      <c r="I168" s="12" t="s">
        <v>79</v>
      </c>
      <c r="J168" s="4">
        <v>8.3333333333333301E-2</v>
      </c>
      <c r="K168" t="s">
        <v>112</v>
      </c>
      <c r="L16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UCR-MPI_exp92_cam1_2020-1-22</v>
      </c>
      <c r="M16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UCR-MPI_exp92_cam3_2020-1-22</v>
      </c>
      <c r="N16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UCR-MPI_exp92_cam5_2020-1-22</v>
      </c>
      <c r="O16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UCR-MPI_exp92_cam-backup_2020-1-22</v>
      </c>
      <c r="P16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UCR-MPI_exp92_ch1_2020-1-22.wav</v>
      </c>
      <c r="Q16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UCR-MPI_exp92_ch2_2020-1-22.wav</v>
      </c>
      <c r="R16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UCR-MPI_exp92_ch3_2020-1-22.wav</v>
      </c>
      <c r="S16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UCR-MPI_exp92_ch4_2020-1-22.wav</v>
      </c>
    </row>
    <row r="169" spans="1:19" ht="15">
      <c r="A169" s="19">
        <v>43852</v>
      </c>
      <c r="B169" s="10">
        <v>0.49305555555555602</v>
      </c>
      <c r="C169" s="11">
        <v>90</v>
      </c>
      <c r="D169" s="12">
        <v>93</v>
      </c>
      <c r="E169" s="13" t="s">
        <v>80</v>
      </c>
      <c r="F169" t="s">
        <v>35</v>
      </c>
      <c r="G169" s="14">
        <v>982000359237126</v>
      </c>
      <c r="H169" t="s">
        <v>81</v>
      </c>
      <c r="I169" s="12" t="s">
        <v>79</v>
      </c>
      <c r="J169" s="4">
        <v>8.3333333333333301E-2</v>
      </c>
      <c r="K169" t="s">
        <v>112</v>
      </c>
      <c r="L16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UCR-MPI_exp93_cam1_2020-1-22</v>
      </c>
      <c r="M16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UCR-MPI_exp93_cam3_2020-1-22</v>
      </c>
      <c r="N16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UCR-MPI_exp93_cam5_2020-1-22</v>
      </c>
      <c r="O16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UCR-MPI_exp93_cam-backup_2020-1-22</v>
      </c>
      <c r="P16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UCR-MPI_exp93_ch1_2020-1-22.wav</v>
      </c>
      <c r="Q16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UCR-MPI_exp93_ch2_2020-1-22.wav</v>
      </c>
      <c r="R16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UCR-MPI_exp93_ch3_2020-1-22.wav</v>
      </c>
      <c r="S16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UCR-MPI_exp93_ch4_2020-1-22.wav</v>
      </c>
    </row>
    <row r="170" spans="1:19" ht="15">
      <c r="A170" s="19">
        <v>43852</v>
      </c>
      <c r="B170" s="10">
        <v>0.51111111111111096</v>
      </c>
      <c r="C170" s="11">
        <v>91</v>
      </c>
      <c r="D170" s="12">
        <v>94</v>
      </c>
      <c r="E170" s="13" t="s">
        <v>80</v>
      </c>
      <c r="F170" t="s">
        <v>51</v>
      </c>
      <c r="G170" s="14">
        <v>900200000206691</v>
      </c>
      <c r="H170" s="7" t="s">
        <v>85</v>
      </c>
      <c r="I170" s="12" t="s">
        <v>87</v>
      </c>
      <c r="J170" s="4">
        <v>8.3333333333333301E-2</v>
      </c>
      <c r="K170" t="s">
        <v>112</v>
      </c>
      <c r="L17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UCR-MPI_exp94_cam1_2020-1-22</v>
      </c>
      <c r="M17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UCR-MPI_exp94_cam3_2020-1-22</v>
      </c>
      <c r="N17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UCR-MPI_exp94_cam5_2020-1-22</v>
      </c>
      <c r="O17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UCR-MPI_exp94_cam-backup_2020-1-22</v>
      </c>
      <c r="P17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UCR-MPI_exp94_ch1_2020-1-22.wav</v>
      </c>
      <c r="Q17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UCR-MPI_exp94_ch2_2020-1-22.wav</v>
      </c>
      <c r="R17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UCR-MPI_exp94_ch3_2020-1-22.wav</v>
      </c>
      <c r="S17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UCR-MPI_exp94_ch4_2020-1-22.wav</v>
      </c>
    </row>
    <row r="171" spans="1:19" ht="15">
      <c r="A171" s="19">
        <v>43852</v>
      </c>
      <c r="B171" s="10">
        <v>0.51111111111111096</v>
      </c>
      <c r="C171" s="11">
        <v>91</v>
      </c>
      <c r="D171" s="12">
        <v>94</v>
      </c>
      <c r="E171" s="13" t="s">
        <v>80</v>
      </c>
      <c r="F171" t="s">
        <v>51</v>
      </c>
      <c r="G171" s="14">
        <v>982126058484254</v>
      </c>
      <c r="H171" s="7" t="s">
        <v>85</v>
      </c>
      <c r="I171" s="12" t="s">
        <v>88</v>
      </c>
      <c r="J171" s="4">
        <v>8.3333333333333301E-2</v>
      </c>
      <c r="K171" t="s">
        <v>112</v>
      </c>
      <c r="L17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UCR-MPI_exp94_cam1_2020-1-22</v>
      </c>
      <c r="M17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UCR-MPI_exp94_cam3_2020-1-22</v>
      </c>
      <c r="N17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UCR-MPI_exp94_cam5_2020-1-22</v>
      </c>
      <c r="O17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UCR-MPI_exp94_cam-backup_2020-1-22</v>
      </c>
      <c r="P17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UCR-MPI_exp94_ch1_2020-1-22.wav</v>
      </c>
      <c r="Q17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UCR-MPI_exp94_ch2_2020-1-22.wav</v>
      </c>
      <c r="R17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UCR-MPI_exp94_ch3_2020-1-22.wav</v>
      </c>
      <c r="S17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UCR-MPI_exp94_ch4_2020-1-22.wav</v>
      </c>
    </row>
    <row r="172" spans="1:19" ht="15">
      <c r="A172" s="19">
        <v>43852</v>
      </c>
      <c r="B172" s="10">
        <v>0.51111111111111096</v>
      </c>
      <c r="C172" s="11">
        <v>91</v>
      </c>
      <c r="D172" s="12">
        <v>94</v>
      </c>
      <c r="E172" s="13" t="s">
        <v>80</v>
      </c>
      <c r="F172" t="s">
        <v>51</v>
      </c>
      <c r="G172" s="14">
        <v>982126058484287</v>
      </c>
      <c r="H172" s="7" t="s">
        <v>85</v>
      </c>
      <c r="I172" s="12" t="s">
        <v>89</v>
      </c>
      <c r="J172" s="4">
        <v>8.3333333333333301E-2</v>
      </c>
      <c r="K172" t="s">
        <v>112</v>
      </c>
      <c r="L17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UCR-MPI_exp94_cam1_2020-1-22</v>
      </c>
      <c r="M17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UCR-MPI_exp94_cam3_2020-1-22</v>
      </c>
      <c r="N17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UCR-MPI_exp94_cam5_2020-1-22</v>
      </c>
      <c r="O17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UCR-MPI_exp94_cam-backup_2020-1-22</v>
      </c>
      <c r="P17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UCR-MPI_exp94_ch1_2020-1-22.wav</v>
      </c>
      <c r="Q17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UCR-MPI_exp94_ch2_2020-1-22.wav</v>
      </c>
      <c r="R17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UCR-MPI_exp94_ch3_2020-1-22.wav</v>
      </c>
      <c r="S17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UCR-MPI_exp94_ch4_2020-1-22.wav</v>
      </c>
    </row>
    <row r="173" spans="1:19" ht="15">
      <c r="A173" s="19">
        <v>43852</v>
      </c>
      <c r="B173" s="10">
        <v>0.51597222222222205</v>
      </c>
      <c r="C173" s="11">
        <v>92</v>
      </c>
      <c r="D173" s="12">
        <v>95</v>
      </c>
      <c r="E173" s="13" t="s">
        <v>80</v>
      </c>
      <c r="F173" t="s">
        <v>51</v>
      </c>
      <c r="G173" s="14">
        <v>900200000206691</v>
      </c>
      <c r="H173" s="7" t="s">
        <v>90</v>
      </c>
      <c r="I173" s="12" t="s">
        <v>87</v>
      </c>
      <c r="J173" s="4">
        <v>8.3333333333333301E-2</v>
      </c>
      <c r="K173" t="s">
        <v>112</v>
      </c>
      <c r="L17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UCR-MPI_exp95_cam1_2020-1-22</v>
      </c>
      <c r="M17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UCR-MPI_exp95_cam3_2020-1-22</v>
      </c>
      <c r="N17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UCR-MPI_exp95_cam5_2020-1-22</v>
      </c>
      <c r="O17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UCR-MPI_exp95_cam-backup_2020-1-22</v>
      </c>
      <c r="P17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UCR-MPI_exp95_ch1_2020-1-22.wav</v>
      </c>
      <c r="Q17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UCR-MPI_exp95_ch2_2020-1-22.wav</v>
      </c>
      <c r="R17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UCR-MPI_exp95_ch3_2020-1-22.wav</v>
      </c>
      <c r="S17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UCR-MPI_exp95_ch4_2020-1-22.wav</v>
      </c>
    </row>
    <row r="174" spans="1:19" ht="15">
      <c r="A174" s="19">
        <v>43852</v>
      </c>
      <c r="B174" s="10">
        <v>0.51597222222222205</v>
      </c>
      <c r="C174" s="11">
        <v>92</v>
      </c>
      <c r="D174" s="12">
        <v>95</v>
      </c>
      <c r="E174" s="13" t="s">
        <v>80</v>
      </c>
      <c r="F174" t="s">
        <v>51</v>
      </c>
      <c r="G174" s="14">
        <v>982126058484254</v>
      </c>
      <c r="H174" s="7" t="s">
        <v>90</v>
      </c>
      <c r="I174" s="12" t="s">
        <v>88</v>
      </c>
      <c r="J174" s="4">
        <v>8.3333333333333301E-2</v>
      </c>
      <c r="K174" t="s">
        <v>112</v>
      </c>
      <c r="L17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UCR-MPI_exp95_cam1_2020-1-22</v>
      </c>
      <c r="M17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UCR-MPI_exp95_cam3_2020-1-22</v>
      </c>
      <c r="N17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UCR-MPI_exp95_cam5_2020-1-22</v>
      </c>
      <c r="O17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UCR-MPI_exp95_cam-backup_2020-1-22</v>
      </c>
      <c r="P17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UCR-MPI_exp95_ch1_2020-1-22.wav</v>
      </c>
      <c r="Q17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UCR-MPI_exp95_ch2_2020-1-22.wav</v>
      </c>
      <c r="R17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UCR-MPI_exp95_ch3_2020-1-22.wav</v>
      </c>
      <c r="S17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UCR-MPI_exp95_ch4_2020-1-22.wav</v>
      </c>
    </row>
    <row r="175" spans="1:19" ht="15">
      <c r="A175" s="19">
        <v>43852</v>
      </c>
      <c r="B175" s="10">
        <v>0.51597222222222205</v>
      </c>
      <c r="C175" s="11">
        <v>92</v>
      </c>
      <c r="D175" s="12">
        <v>95</v>
      </c>
      <c r="E175" s="13" t="s">
        <v>80</v>
      </c>
      <c r="F175" t="s">
        <v>51</v>
      </c>
      <c r="G175" s="14">
        <v>982126058484287</v>
      </c>
      <c r="H175" s="7" t="s">
        <v>90</v>
      </c>
      <c r="I175" s="12" t="s">
        <v>89</v>
      </c>
      <c r="J175" s="4">
        <v>8.3333333333333301E-2</v>
      </c>
      <c r="K175" t="s">
        <v>112</v>
      </c>
      <c r="L17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UCR-MPI_exp95_cam1_2020-1-22</v>
      </c>
      <c r="M17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UCR-MPI_exp95_cam3_2020-1-22</v>
      </c>
      <c r="N17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UCR-MPI_exp95_cam5_2020-1-22</v>
      </c>
      <c r="O17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UCR-MPI_exp95_cam-backup_2020-1-22</v>
      </c>
      <c r="P17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UCR-MPI_exp95_ch1_2020-1-22.wav</v>
      </c>
      <c r="Q17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UCR-MPI_exp95_ch2_2020-1-22.wav</v>
      </c>
      <c r="R17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UCR-MPI_exp95_ch3_2020-1-22.wav</v>
      </c>
      <c r="S17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UCR-MPI_exp95_ch4_2020-1-22.wav</v>
      </c>
    </row>
    <row r="176" spans="1:19" ht="15">
      <c r="A176" s="19">
        <v>43852</v>
      </c>
      <c r="B176" s="10">
        <v>6.9444444444444406E-2</v>
      </c>
      <c r="C176" s="11">
        <v>96</v>
      </c>
      <c r="D176" s="12">
        <v>96</v>
      </c>
      <c r="E176" s="13" t="s">
        <v>80</v>
      </c>
      <c r="F176" t="s">
        <v>35</v>
      </c>
      <c r="G176" s="14">
        <v>900200000206551</v>
      </c>
      <c r="H176" t="s">
        <v>90</v>
      </c>
      <c r="I176" s="12" t="s">
        <v>87</v>
      </c>
      <c r="J176" s="31">
        <v>9.7222222222222196E-2</v>
      </c>
      <c r="L17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UCR-MPI_exp96_cam1_2020-1-22</v>
      </c>
      <c r="M17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UCR-MPI_exp96_cam3_2020-1-22</v>
      </c>
      <c r="N17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UCR-MPI_exp96_cam5_2020-1-22</v>
      </c>
      <c r="O17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UCR-MPI_exp96_cam-backup_2020-1-22</v>
      </c>
      <c r="P17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UCR-MPI_exp96_ch1_2020-1-22.wav</v>
      </c>
      <c r="Q17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UCR-MPI_exp96_ch2_2020-1-22.wav</v>
      </c>
      <c r="R17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UCR-MPI_exp96_ch3_2020-1-22.wav</v>
      </c>
      <c r="S17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UCR-MPI_exp96_ch4_2020-1-22.wav</v>
      </c>
    </row>
    <row r="177" spans="1:19" ht="15">
      <c r="A177" s="19">
        <v>43852</v>
      </c>
      <c r="B177" s="10">
        <v>6.9444444444444406E-2</v>
      </c>
      <c r="C177" s="11">
        <v>96</v>
      </c>
      <c r="D177" s="12">
        <v>96</v>
      </c>
      <c r="E177" s="13" t="s">
        <v>80</v>
      </c>
      <c r="F177" t="s">
        <v>35</v>
      </c>
      <c r="G177" s="14">
        <v>982000359237126</v>
      </c>
      <c r="H177" t="s">
        <v>90</v>
      </c>
      <c r="I177" s="12" t="s">
        <v>88</v>
      </c>
      <c r="J177" s="31">
        <v>9.7222222222222196E-2</v>
      </c>
      <c r="L17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UCR-MPI_exp96_cam1_2020-1-22</v>
      </c>
      <c r="M17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UCR-MPI_exp96_cam3_2020-1-22</v>
      </c>
      <c r="N17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UCR-MPI_exp96_cam5_2020-1-22</v>
      </c>
      <c r="O17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UCR-MPI_exp96_cam-backup_2020-1-22</v>
      </c>
      <c r="P17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UCR-MPI_exp96_ch1_2020-1-22.wav</v>
      </c>
      <c r="Q17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UCR-MPI_exp96_ch2_2020-1-22.wav</v>
      </c>
      <c r="R17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UCR-MPI_exp96_ch3_2020-1-22.wav</v>
      </c>
      <c r="S17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UCR-MPI_exp96_ch4_2020-1-22.wav</v>
      </c>
    </row>
    <row r="178" spans="1:19" ht="15">
      <c r="A178" s="19">
        <v>43852</v>
      </c>
      <c r="B178" s="10">
        <v>6.9444444444444406E-2</v>
      </c>
      <c r="C178" s="11">
        <v>96</v>
      </c>
      <c r="D178" s="12">
        <v>96</v>
      </c>
      <c r="E178" s="13" t="s">
        <v>80</v>
      </c>
      <c r="F178" t="s">
        <v>35</v>
      </c>
      <c r="G178" s="14">
        <v>982126057845060</v>
      </c>
      <c r="H178" t="s">
        <v>90</v>
      </c>
      <c r="I178" s="12" t="s">
        <v>89</v>
      </c>
      <c r="J178" s="31">
        <v>9.7222222222222196E-2</v>
      </c>
      <c r="L17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UCR-MPI_exp96_cam1_2020-1-22</v>
      </c>
      <c r="M17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UCR-MPI_exp96_cam3_2020-1-22</v>
      </c>
      <c r="N17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UCR-MPI_exp96_cam5_2020-1-22</v>
      </c>
      <c r="O17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UCR-MPI_exp96_cam-backup_2020-1-22</v>
      </c>
      <c r="P17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UCR-MPI_exp96_ch1_2020-1-22.wav</v>
      </c>
      <c r="Q17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UCR-MPI_exp96_ch2_2020-1-22.wav</v>
      </c>
      <c r="R17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UCR-MPI_exp96_ch3_2020-1-22.wav</v>
      </c>
      <c r="S17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UCR-MPI_exp96_ch4_2020-1-22.wav</v>
      </c>
    </row>
    <row r="179" spans="1:19" ht="15">
      <c r="A179" s="19">
        <v>43852</v>
      </c>
      <c r="B179" s="10">
        <v>7.2916666666666699E-2</v>
      </c>
      <c r="C179" s="11">
        <v>97</v>
      </c>
      <c r="D179" s="12">
        <v>97</v>
      </c>
      <c r="E179" s="13" t="s">
        <v>80</v>
      </c>
      <c r="F179" t="s">
        <v>35</v>
      </c>
      <c r="G179" s="14">
        <v>900200000206551</v>
      </c>
      <c r="H179" t="s">
        <v>85</v>
      </c>
      <c r="I179" s="12" t="s">
        <v>87</v>
      </c>
      <c r="J179" s="31">
        <v>8.3333333333333301E-2</v>
      </c>
      <c r="L17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UCR-MPI_exp97_cam1_2020-1-22</v>
      </c>
      <c r="M17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UCR-MPI_exp97_cam3_2020-1-22</v>
      </c>
      <c r="N17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UCR-MPI_exp97_cam5_2020-1-22</v>
      </c>
      <c r="O179" s="7"/>
      <c r="P17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UCR-MPI_exp97_ch1_2020-1-22.wav</v>
      </c>
      <c r="Q17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UCR-MPI_exp97_ch2_2020-1-22.wav</v>
      </c>
      <c r="R17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UCR-MPI_exp97_ch3_2020-1-22.wav</v>
      </c>
      <c r="S17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UCR-MPI_exp97_ch4_2020-1-22.wav</v>
      </c>
    </row>
    <row r="180" spans="1:19" ht="15">
      <c r="A180" s="19">
        <v>43852</v>
      </c>
      <c r="B180" s="10">
        <v>7.2916666666666699E-2</v>
      </c>
      <c r="C180" s="11">
        <v>97</v>
      </c>
      <c r="D180" s="12">
        <v>97</v>
      </c>
      <c r="E180" s="13" t="s">
        <v>80</v>
      </c>
      <c r="F180" t="s">
        <v>35</v>
      </c>
      <c r="G180" s="14">
        <v>982000359237126</v>
      </c>
      <c r="H180" t="s">
        <v>85</v>
      </c>
      <c r="I180" s="12" t="s">
        <v>88</v>
      </c>
      <c r="J180" s="31">
        <v>8.3333333333333301E-2</v>
      </c>
      <c r="L18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UCR-MPI_exp97_cam1_2020-1-22</v>
      </c>
      <c r="M18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UCR-MPI_exp97_cam3_2020-1-22</v>
      </c>
      <c r="N18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UCR-MPI_exp97_cam5_2020-1-22</v>
      </c>
      <c r="O180" s="7"/>
      <c r="P18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UCR-MPI_exp97_ch1_2020-1-22.wav</v>
      </c>
      <c r="Q18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UCR-MPI_exp97_ch2_2020-1-22.wav</v>
      </c>
      <c r="R18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UCR-MPI_exp97_ch3_2020-1-22.wav</v>
      </c>
      <c r="S18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UCR-MPI_exp97_ch4_2020-1-22.wav</v>
      </c>
    </row>
    <row r="181" spans="1:19" ht="15">
      <c r="A181" s="19">
        <v>43852</v>
      </c>
      <c r="B181" s="10">
        <v>7.2916666666666699E-2</v>
      </c>
      <c r="C181" s="11">
        <v>97</v>
      </c>
      <c r="D181" s="12">
        <v>97</v>
      </c>
      <c r="E181" s="13" t="s">
        <v>80</v>
      </c>
      <c r="F181" t="s">
        <v>35</v>
      </c>
      <c r="G181" s="14">
        <v>982126057845060</v>
      </c>
      <c r="H181" t="s">
        <v>85</v>
      </c>
      <c r="I181" s="12" t="s">
        <v>89</v>
      </c>
      <c r="J181" s="31">
        <v>8.3333333333333301E-2</v>
      </c>
      <c r="L18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UCR-MPI_exp97_cam1_2020-1-22</v>
      </c>
      <c r="M18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UCR-MPI_exp97_cam3_2020-1-22</v>
      </c>
      <c r="N18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UCR-MPI_exp97_cam5_2020-1-22</v>
      </c>
      <c r="O181" s="7"/>
      <c r="P18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UCR-MPI_exp97_ch1_2020-1-22.wav</v>
      </c>
      <c r="Q18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UCR-MPI_exp97_ch2_2020-1-22.wav</v>
      </c>
      <c r="R18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UCR-MPI_exp97_ch3_2020-1-22.wav</v>
      </c>
      <c r="S18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UCR-MPI_exp97_ch4_2020-1-22.wav</v>
      </c>
    </row>
    <row r="182" spans="1:19" ht="15">
      <c r="A182" s="19">
        <v>43853</v>
      </c>
      <c r="D182" s="12">
        <v>98</v>
      </c>
      <c r="E182" t="s">
        <v>78</v>
      </c>
      <c r="J182" s="50"/>
      <c r="K182" t="s">
        <v>115</v>
      </c>
      <c r="L18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UCR-MPI_cal98_cam1_2020-1-23</v>
      </c>
      <c r="M18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UCR-MPI_cal98_cam3_2020-1-23</v>
      </c>
      <c r="N18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UCR-MPI_cal98_cam5_2020-1-23</v>
      </c>
      <c r="O18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UCR-MPI_cal98_cam-backup_2020-1-23</v>
      </c>
      <c r="P18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18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18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18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183" spans="1:19" ht="15">
      <c r="A183" s="19">
        <v>43853</v>
      </c>
      <c r="B183" s="10">
        <v>0.40138888888888902</v>
      </c>
      <c r="C183" s="11">
        <v>98</v>
      </c>
      <c r="D183" s="12">
        <v>99</v>
      </c>
      <c r="E183" s="27" t="s">
        <v>80</v>
      </c>
      <c r="F183" s="7">
        <v>15</v>
      </c>
      <c r="G183" s="12">
        <v>900200000206443</v>
      </c>
      <c r="H183" t="s">
        <v>85</v>
      </c>
      <c r="I183" s="12" t="s">
        <v>87</v>
      </c>
      <c r="J183" s="31">
        <v>8.3333333333333301E-2</v>
      </c>
      <c r="K183" t="s">
        <v>115</v>
      </c>
      <c r="L18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UCR-MPI_exp99_cam1_2020-1-23</v>
      </c>
      <c r="M18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UCR-MPI_exp99_cam3_2020-1-23</v>
      </c>
      <c r="N18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UCR-MPI_exp99_cam5_2020-1-23</v>
      </c>
      <c r="O18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UCR-MPI_exp99_cam-backup_2020-1-23</v>
      </c>
      <c r="P18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UCR-MPI_exp99_ch1_2020-1-23.wav</v>
      </c>
      <c r="Q18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UCR-MPI_exp99_ch2_2020-1-23.wav</v>
      </c>
      <c r="R18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UCR-MPI_exp99_ch3_2020-1-23.wav</v>
      </c>
      <c r="S18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UCR-MPI_exp99_ch4_2020-1-23.wav</v>
      </c>
    </row>
    <row r="184" spans="1:19" ht="15">
      <c r="A184" s="19">
        <v>43853</v>
      </c>
      <c r="B184" s="10">
        <v>0.40138888888888902</v>
      </c>
      <c r="C184" s="11">
        <v>98</v>
      </c>
      <c r="D184" s="12">
        <v>99</v>
      </c>
      <c r="E184" s="27" t="s">
        <v>80</v>
      </c>
      <c r="F184" s="7">
        <v>15</v>
      </c>
      <c r="G184" s="12">
        <v>900200000206710</v>
      </c>
      <c r="H184" t="s">
        <v>85</v>
      </c>
      <c r="I184" s="12" t="s">
        <v>88</v>
      </c>
      <c r="J184" s="31">
        <v>8.3333333333333301E-2</v>
      </c>
      <c r="K184" t="s">
        <v>115</v>
      </c>
      <c r="L18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UCR-MPI_exp99_cam1_2020-1-23</v>
      </c>
      <c r="M18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UCR-MPI_exp99_cam3_2020-1-23</v>
      </c>
      <c r="N18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UCR-MPI_exp99_cam5_2020-1-23</v>
      </c>
      <c r="O18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UCR-MPI_exp99_cam-backup_2020-1-23</v>
      </c>
      <c r="P18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UCR-MPI_exp99_ch1_2020-1-23.wav</v>
      </c>
      <c r="Q18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UCR-MPI_exp99_ch2_2020-1-23.wav</v>
      </c>
      <c r="R18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UCR-MPI_exp99_ch3_2020-1-23.wav</v>
      </c>
      <c r="S18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UCR-MPI_exp99_ch4_2020-1-23.wav</v>
      </c>
    </row>
    <row r="185" spans="1:19" ht="15">
      <c r="A185" s="19">
        <v>43853</v>
      </c>
      <c r="B185" s="10">
        <v>0.40138888888888902</v>
      </c>
      <c r="C185" s="11">
        <v>98</v>
      </c>
      <c r="D185" s="12">
        <v>99</v>
      </c>
      <c r="E185" s="27" t="s">
        <v>80</v>
      </c>
      <c r="F185" s="7">
        <v>15</v>
      </c>
      <c r="G185" s="12">
        <v>982126058484259</v>
      </c>
      <c r="H185" t="s">
        <v>85</v>
      </c>
      <c r="I185" s="12" t="s">
        <v>89</v>
      </c>
      <c r="J185" s="31">
        <v>8.3333333333333301E-2</v>
      </c>
      <c r="K185" t="s">
        <v>115</v>
      </c>
      <c r="L18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UCR-MPI_exp99_cam1_2020-1-23</v>
      </c>
      <c r="M18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UCR-MPI_exp99_cam3_2020-1-23</v>
      </c>
      <c r="N18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UCR-MPI_exp99_cam5_2020-1-23</v>
      </c>
      <c r="O18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UCR-MPI_exp99_cam-backup_2020-1-23</v>
      </c>
      <c r="P18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UCR-MPI_exp99_ch1_2020-1-23.wav</v>
      </c>
      <c r="Q18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UCR-MPI_exp99_ch2_2020-1-23.wav</v>
      </c>
      <c r="R18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UCR-MPI_exp99_ch3_2020-1-23.wav</v>
      </c>
      <c r="S18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UCR-MPI_exp99_ch4_2020-1-23.wav</v>
      </c>
    </row>
    <row r="186" spans="1:19" ht="15">
      <c r="A186" s="19">
        <v>43853</v>
      </c>
      <c r="B186" s="10">
        <v>0.40625</v>
      </c>
      <c r="C186" s="11">
        <v>99</v>
      </c>
      <c r="D186" s="12">
        <v>100</v>
      </c>
      <c r="E186" s="27" t="s">
        <v>80</v>
      </c>
      <c r="F186" s="7">
        <v>15</v>
      </c>
      <c r="G186" s="12">
        <v>900200000206443</v>
      </c>
      <c r="H186" t="s">
        <v>90</v>
      </c>
      <c r="I186" s="12" t="s">
        <v>87</v>
      </c>
      <c r="J186" s="31">
        <v>8.3333333333333301E-2</v>
      </c>
      <c r="K186" t="s">
        <v>115</v>
      </c>
      <c r="L18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UCR-MPI_exp100_cam1_2020-1-23</v>
      </c>
      <c r="M18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UCR-MPI_exp100_cam3_2020-1-23</v>
      </c>
      <c r="N18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UCR-MPI_exp100_cam5_2020-1-23</v>
      </c>
      <c r="O18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UCR-MPI_exp100_cam-backup_2020-1-23</v>
      </c>
      <c r="P18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UCR-MPI_exp100_ch1_2020-1-23.wav</v>
      </c>
      <c r="Q18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UCR-MPI_exp100_ch2_2020-1-23.wav</v>
      </c>
      <c r="R18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UCR-MPI_exp100_ch3_2020-1-23.wav</v>
      </c>
      <c r="S18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UCR-MPI_exp100_ch4_2020-1-23.wav</v>
      </c>
    </row>
    <row r="187" spans="1:19" ht="15">
      <c r="A187" s="19">
        <v>43853</v>
      </c>
      <c r="B187" s="10">
        <v>0.40625</v>
      </c>
      <c r="C187" s="11">
        <v>99</v>
      </c>
      <c r="D187" s="12">
        <v>100</v>
      </c>
      <c r="E187" s="27" t="s">
        <v>80</v>
      </c>
      <c r="F187" s="7">
        <v>15</v>
      </c>
      <c r="G187" s="12">
        <v>900200000206710</v>
      </c>
      <c r="H187" t="s">
        <v>90</v>
      </c>
      <c r="I187" s="12" t="s">
        <v>88</v>
      </c>
      <c r="J187" s="31">
        <v>8.3333333333333301E-2</v>
      </c>
      <c r="K187" t="s">
        <v>115</v>
      </c>
      <c r="L18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UCR-MPI_exp100_cam1_2020-1-23</v>
      </c>
      <c r="M18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UCR-MPI_exp100_cam3_2020-1-23</v>
      </c>
      <c r="N18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UCR-MPI_exp100_cam5_2020-1-23</v>
      </c>
      <c r="O18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UCR-MPI_exp100_cam-backup_2020-1-23</v>
      </c>
      <c r="P18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UCR-MPI_exp100_ch1_2020-1-23.wav</v>
      </c>
      <c r="Q18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UCR-MPI_exp100_ch2_2020-1-23.wav</v>
      </c>
      <c r="R18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UCR-MPI_exp100_ch3_2020-1-23.wav</v>
      </c>
      <c r="S18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UCR-MPI_exp100_ch4_2020-1-23.wav</v>
      </c>
    </row>
    <row r="188" spans="1:19" ht="15">
      <c r="A188" s="19">
        <v>43853</v>
      </c>
      <c r="B188" s="10">
        <v>0.40625</v>
      </c>
      <c r="C188" s="11">
        <v>99</v>
      </c>
      <c r="D188" s="12">
        <v>100</v>
      </c>
      <c r="E188" s="27" t="s">
        <v>80</v>
      </c>
      <c r="F188" s="7">
        <v>15</v>
      </c>
      <c r="G188" s="12">
        <v>982126058484259</v>
      </c>
      <c r="H188" t="s">
        <v>90</v>
      </c>
      <c r="I188" s="12" t="s">
        <v>89</v>
      </c>
      <c r="J188" s="31">
        <v>8.3333333333333301E-2</v>
      </c>
      <c r="K188" t="s">
        <v>115</v>
      </c>
      <c r="L18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UCR-MPI_exp100_cam1_2020-1-23</v>
      </c>
      <c r="M18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UCR-MPI_exp100_cam3_2020-1-23</v>
      </c>
      <c r="N18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UCR-MPI_exp100_cam5_2020-1-23</v>
      </c>
      <c r="O18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UCR-MPI_exp100_cam-backup_2020-1-23</v>
      </c>
      <c r="P18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UCR-MPI_exp100_ch1_2020-1-23.wav</v>
      </c>
      <c r="Q18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UCR-MPI_exp100_ch2_2020-1-23.wav</v>
      </c>
      <c r="R18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UCR-MPI_exp100_ch3_2020-1-23.wav</v>
      </c>
      <c r="S18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UCR-MPI_exp100_ch4_2020-1-23.wav</v>
      </c>
    </row>
    <row r="189" spans="1:19" ht="15">
      <c r="A189" s="19">
        <v>43853</v>
      </c>
      <c r="B189" s="10">
        <v>0.40972222222222199</v>
      </c>
      <c r="C189" s="11">
        <v>100</v>
      </c>
      <c r="D189" s="12">
        <v>101</v>
      </c>
      <c r="E189" s="27" t="s">
        <v>80</v>
      </c>
      <c r="F189" s="13" t="s">
        <v>116</v>
      </c>
      <c r="G189" s="14">
        <v>900200000279817</v>
      </c>
      <c r="H189" t="s">
        <v>81</v>
      </c>
      <c r="I189" s="12" t="s">
        <v>79</v>
      </c>
      <c r="J189" s="31">
        <v>8.3333333333333301E-2</v>
      </c>
      <c r="K189" t="s">
        <v>115</v>
      </c>
      <c r="L18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UCR-MPI_exp101_cam1_2020-1-23</v>
      </c>
      <c r="M18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UCR-MPI_exp101_cam3_2020-1-23</v>
      </c>
      <c r="N18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UCR-MPI_exp101_cam5_2020-1-23</v>
      </c>
      <c r="O18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UCR-MPI_exp101_cam-backup_2020-1-23</v>
      </c>
      <c r="P18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UCR-MPI_exp101_ch1_2020-1-23.wav</v>
      </c>
      <c r="Q18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UCR-MPI_exp101_ch2_2020-1-23.wav</v>
      </c>
      <c r="R18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UCR-MPI_exp101_ch3_2020-1-23.wav</v>
      </c>
      <c r="S18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UCR-MPI_exp101_ch4_2020-1-23.wav</v>
      </c>
    </row>
    <row r="190" spans="1:19" ht="15">
      <c r="A190" s="19">
        <v>43853</v>
      </c>
      <c r="B190" s="10">
        <v>0.41458333333333303</v>
      </c>
      <c r="C190" s="11">
        <v>101</v>
      </c>
      <c r="D190" s="12">
        <v>102</v>
      </c>
      <c r="E190" s="27" t="s">
        <v>80</v>
      </c>
      <c r="F190" s="13" t="s">
        <v>116</v>
      </c>
      <c r="G190" s="14">
        <v>900200000279533</v>
      </c>
      <c r="H190" t="s">
        <v>81</v>
      </c>
      <c r="I190" s="12" t="s">
        <v>79</v>
      </c>
      <c r="J190" s="31">
        <v>8.3333333333333301E-2</v>
      </c>
      <c r="K190" t="s">
        <v>115</v>
      </c>
      <c r="L19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UCR-MPI_exp102_cam1_2020-1-23</v>
      </c>
      <c r="M19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UCR-MPI_exp102_cam3_2020-1-23</v>
      </c>
      <c r="N19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UCR-MPI_exp102_cam5_2020-1-23</v>
      </c>
      <c r="O19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UCR-MPI_exp102_cam-backup_2020-1-23</v>
      </c>
      <c r="P19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UCR-MPI_exp102_ch1_2020-1-23.wav</v>
      </c>
      <c r="Q19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UCR-MPI_exp102_ch2_2020-1-23.wav</v>
      </c>
      <c r="R19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UCR-MPI_exp102_ch3_2020-1-23.wav</v>
      </c>
      <c r="S19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UCR-MPI_exp102_ch4_2020-1-23.wav</v>
      </c>
    </row>
    <row r="191" spans="1:19" ht="15">
      <c r="A191" s="19">
        <v>43853</v>
      </c>
      <c r="B191" s="10">
        <v>0.42013888888888901</v>
      </c>
      <c r="C191" s="11">
        <v>102</v>
      </c>
      <c r="D191" s="12">
        <v>103</v>
      </c>
      <c r="E191" s="27" t="s">
        <v>80</v>
      </c>
      <c r="F191" s="13" t="s">
        <v>116</v>
      </c>
      <c r="G191" s="14">
        <v>982126058484272</v>
      </c>
      <c r="H191" t="s">
        <v>81</v>
      </c>
      <c r="I191" s="12" t="s">
        <v>79</v>
      </c>
      <c r="J191" s="31">
        <v>8.3333333333333301E-2</v>
      </c>
      <c r="K191" t="s">
        <v>115</v>
      </c>
      <c r="L19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UCR-MPI_exp103_cam1_2020-1-23</v>
      </c>
      <c r="M19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UCR-MPI_exp103_cam3_2020-1-23</v>
      </c>
      <c r="N19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UCR-MPI_exp103_cam5_2020-1-23</v>
      </c>
      <c r="O19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UCR-MPI_exp103_cam-backup_2020-1-23</v>
      </c>
      <c r="P19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UCR-MPI_exp103_ch1_2020-1-23.wav</v>
      </c>
      <c r="Q19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UCR-MPI_exp103_ch2_2020-1-23.wav</v>
      </c>
      <c r="R19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UCR-MPI_exp103_ch3_2020-1-23.wav</v>
      </c>
      <c r="S19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UCR-MPI_exp103_ch4_2020-1-23.wav</v>
      </c>
    </row>
    <row r="192" spans="1:19" ht="15">
      <c r="A192" s="19">
        <v>43853</v>
      </c>
      <c r="B192" s="10">
        <v>0.42430555555555599</v>
      </c>
      <c r="C192" s="11">
        <v>103</v>
      </c>
      <c r="D192" s="12">
        <v>104</v>
      </c>
      <c r="E192" s="27" t="s">
        <v>80</v>
      </c>
      <c r="F192" s="13" t="s">
        <v>116</v>
      </c>
      <c r="G192" s="14">
        <v>982126058484337</v>
      </c>
      <c r="H192" t="s">
        <v>81</v>
      </c>
      <c r="I192" s="12" t="s">
        <v>79</v>
      </c>
      <c r="J192" s="31">
        <v>8.3333333333333301E-2</v>
      </c>
      <c r="K192" t="s">
        <v>115</v>
      </c>
      <c r="L19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UCR-MPI_exp104_cam1_2020-1-23</v>
      </c>
      <c r="M19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UCR-MPI_exp104_cam3_2020-1-23</v>
      </c>
      <c r="N19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UCR-MPI_exp104_cam5_2020-1-23</v>
      </c>
      <c r="O19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UCR-MPI_exp104_cam-backup_2020-1-23</v>
      </c>
      <c r="P19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UCR-MPI_exp104_ch1_2020-1-23.wav</v>
      </c>
      <c r="Q19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UCR-MPI_exp104_ch2_2020-1-23.wav</v>
      </c>
      <c r="R19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UCR-MPI_exp104_ch3_2020-1-23.wav</v>
      </c>
      <c r="S19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UCR-MPI_exp104_ch4_2020-1-23.wav</v>
      </c>
    </row>
    <row r="193" spans="1:19" ht="15">
      <c r="A193" s="19">
        <v>43853</v>
      </c>
      <c r="B193" s="10">
        <v>0.42847222222222198</v>
      </c>
      <c r="C193" s="11">
        <v>104</v>
      </c>
      <c r="D193" s="12">
        <v>105</v>
      </c>
      <c r="E193" s="27" t="s">
        <v>80</v>
      </c>
      <c r="F193" s="13" t="s">
        <v>116</v>
      </c>
      <c r="G193" s="14">
        <v>982126058484295</v>
      </c>
      <c r="H193" t="s">
        <v>81</v>
      </c>
      <c r="I193" s="12" t="s">
        <v>79</v>
      </c>
      <c r="J193" s="31">
        <v>8.3333333333333301E-2</v>
      </c>
      <c r="K193" t="s">
        <v>115</v>
      </c>
      <c r="L19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UCR-MPI_exp105_cam1_2020-1-23</v>
      </c>
      <c r="M19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UCR-MPI_exp105_cam3_2020-1-23</v>
      </c>
      <c r="N19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UCR-MPI_exp105_cam5_2020-1-23</v>
      </c>
      <c r="O19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UCR-MPI_exp105_cam-backup_2020-1-23</v>
      </c>
      <c r="P19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UCR-MPI_exp105_ch1_2020-1-23.wav</v>
      </c>
      <c r="Q19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UCR-MPI_exp105_ch2_2020-1-23.wav</v>
      </c>
      <c r="R19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UCR-MPI_exp105_ch3_2020-1-23.wav</v>
      </c>
      <c r="S19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UCR-MPI_exp105_ch4_2020-1-23.wav</v>
      </c>
    </row>
    <row r="194" spans="1:19" ht="15">
      <c r="A194" s="19">
        <v>43853</v>
      </c>
      <c r="B194" s="10">
        <v>0.43263888888888902</v>
      </c>
      <c r="C194" s="11">
        <v>105</v>
      </c>
      <c r="D194" s="12">
        <v>106</v>
      </c>
      <c r="E194" s="27" t="s">
        <v>80</v>
      </c>
      <c r="F194" t="s">
        <v>41</v>
      </c>
      <c r="G194" s="14">
        <v>900200000279790</v>
      </c>
      <c r="H194" t="s">
        <v>81</v>
      </c>
      <c r="I194" s="12" t="s">
        <v>79</v>
      </c>
      <c r="J194" s="31">
        <v>8.3333333333333301E-2</v>
      </c>
      <c r="K194" t="s">
        <v>115</v>
      </c>
      <c r="L19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UCR-MPI_exp106_cam1_2020-1-23</v>
      </c>
      <c r="M19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UCR-MPI_exp106_cam3_2020-1-23</v>
      </c>
      <c r="N19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UCR-MPI_exp106_cam5_2020-1-23</v>
      </c>
      <c r="O19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UCR-MPI_exp106_cam-backup_2020-1-23</v>
      </c>
      <c r="P19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UCR-MPI_exp106_ch1_2020-1-23.wav</v>
      </c>
      <c r="Q19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UCR-MPI_exp106_ch2_2020-1-23.wav</v>
      </c>
      <c r="R19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UCR-MPI_exp106_ch3_2020-1-23.wav</v>
      </c>
      <c r="S19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UCR-MPI_exp106_ch4_2020-1-23.wav</v>
      </c>
    </row>
    <row r="195" spans="1:19" ht="15">
      <c r="A195" s="19">
        <v>43853</v>
      </c>
      <c r="B195" s="10">
        <v>0.4375</v>
      </c>
      <c r="C195" s="11">
        <v>106</v>
      </c>
      <c r="D195" s="12">
        <v>107</v>
      </c>
      <c r="E195" s="27" t="s">
        <v>80</v>
      </c>
      <c r="F195" t="s">
        <v>41</v>
      </c>
      <c r="G195" s="14">
        <v>982126058484291</v>
      </c>
      <c r="H195" t="s">
        <v>81</v>
      </c>
      <c r="I195" s="12" t="s">
        <v>79</v>
      </c>
      <c r="J195" s="31">
        <v>8.3333333333333301E-2</v>
      </c>
      <c r="K195" t="s">
        <v>115</v>
      </c>
      <c r="L19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UCR-MPI_exp107_cam1_2020-1-23</v>
      </c>
      <c r="M19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UCR-MPI_exp107_cam3_2020-1-23</v>
      </c>
      <c r="N19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UCR-MPI_exp107_cam5_2020-1-23</v>
      </c>
      <c r="O19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UCR-MPI_exp107_cam-backup_2020-1-23</v>
      </c>
      <c r="P19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UCR-MPI_exp107_ch1_2020-1-23.wav</v>
      </c>
      <c r="Q19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UCR-MPI_exp107_ch2_2020-1-23.wav</v>
      </c>
      <c r="R19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UCR-MPI_exp107_ch3_2020-1-23.wav</v>
      </c>
      <c r="S19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UCR-MPI_exp107_ch4_2020-1-23.wav</v>
      </c>
    </row>
    <row r="196" spans="1:19" ht="15">
      <c r="A196" s="19">
        <v>43853</v>
      </c>
      <c r="B196" s="10">
        <v>0.453472222222222</v>
      </c>
      <c r="C196" s="11">
        <v>107</v>
      </c>
      <c r="D196" s="12">
        <v>108</v>
      </c>
      <c r="E196" s="13" t="s">
        <v>80</v>
      </c>
      <c r="F196" t="s">
        <v>39</v>
      </c>
      <c r="G196" s="14">
        <v>900200000279533</v>
      </c>
      <c r="H196" t="s">
        <v>85</v>
      </c>
      <c r="I196" s="12" t="s">
        <v>88</v>
      </c>
      <c r="J196" s="31">
        <v>8.3333333333333301E-2</v>
      </c>
      <c r="K196" t="s">
        <v>115</v>
      </c>
      <c r="L19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UCR-MPI_exp108_cam1_2020-1-23</v>
      </c>
      <c r="M19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UCR-MPI_exp108_cam3_2020-1-23</v>
      </c>
      <c r="N19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UCR-MPI_exp108_cam5_2020-1-23</v>
      </c>
      <c r="O19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UCR-MPI_exp108_cam-backup_2020-1-23</v>
      </c>
      <c r="P19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UCR-MPI_exp108_ch1_2020-1-23.wav</v>
      </c>
      <c r="Q19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UCR-MPI_exp108_ch2_2020-1-23.wav</v>
      </c>
      <c r="R19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UCR-MPI_exp108_ch3_2020-1-23.wav</v>
      </c>
      <c r="S19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UCR-MPI_exp108_ch4_2020-1-23.wav</v>
      </c>
    </row>
    <row r="197" spans="1:19" ht="15">
      <c r="A197" s="19">
        <v>43853</v>
      </c>
      <c r="B197" s="10">
        <v>0.453472222222222</v>
      </c>
      <c r="C197" s="11">
        <v>107</v>
      </c>
      <c r="D197" s="12">
        <v>108</v>
      </c>
      <c r="E197" s="13" t="s">
        <v>80</v>
      </c>
      <c r="F197" t="s">
        <v>39</v>
      </c>
      <c r="G197" s="14">
        <v>900200000279817</v>
      </c>
      <c r="H197" t="s">
        <v>85</v>
      </c>
      <c r="I197" s="12" t="s">
        <v>87</v>
      </c>
      <c r="J197" s="31">
        <v>8.3333333333333301E-2</v>
      </c>
      <c r="K197" t="s">
        <v>115</v>
      </c>
      <c r="L19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UCR-MPI_exp108_cam1_2020-1-23</v>
      </c>
      <c r="M19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UCR-MPI_exp108_cam3_2020-1-23</v>
      </c>
      <c r="N19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UCR-MPI_exp108_cam5_2020-1-23</v>
      </c>
      <c r="O19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UCR-MPI_exp108_cam-backup_2020-1-23</v>
      </c>
      <c r="P19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UCR-MPI_exp108_ch1_2020-1-23.wav</v>
      </c>
      <c r="Q19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UCR-MPI_exp108_ch2_2020-1-23.wav</v>
      </c>
      <c r="R19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UCR-MPI_exp108_ch3_2020-1-23.wav</v>
      </c>
      <c r="S19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UCR-MPI_exp108_ch4_2020-1-23.wav</v>
      </c>
    </row>
    <row r="198" spans="1:19" ht="15">
      <c r="A198" s="19">
        <v>43853</v>
      </c>
      <c r="B198" s="10">
        <v>0.453472222222222</v>
      </c>
      <c r="C198" s="11">
        <v>107</v>
      </c>
      <c r="D198" s="12">
        <v>108</v>
      </c>
      <c r="E198" s="13" t="s">
        <v>80</v>
      </c>
      <c r="F198" t="s">
        <v>39</v>
      </c>
      <c r="G198" s="14">
        <v>982126058484272</v>
      </c>
      <c r="H198" t="s">
        <v>85</v>
      </c>
      <c r="I198" s="12" t="s">
        <v>86</v>
      </c>
      <c r="J198" s="31">
        <v>8.3333333333333301E-2</v>
      </c>
      <c r="K198" t="s">
        <v>115</v>
      </c>
      <c r="L19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UCR-MPI_exp108_cam1_2020-1-23</v>
      </c>
      <c r="M19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UCR-MPI_exp108_cam3_2020-1-23</v>
      </c>
      <c r="N19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UCR-MPI_exp108_cam5_2020-1-23</v>
      </c>
      <c r="O19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UCR-MPI_exp108_cam-backup_2020-1-23</v>
      </c>
      <c r="P19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UCR-MPI_exp108_ch1_2020-1-23.wav</v>
      </c>
      <c r="Q19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UCR-MPI_exp108_ch2_2020-1-23.wav</v>
      </c>
      <c r="R19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UCR-MPI_exp108_ch3_2020-1-23.wav</v>
      </c>
      <c r="S19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UCR-MPI_exp108_ch4_2020-1-23.wav</v>
      </c>
    </row>
    <row r="199" spans="1:19" ht="15">
      <c r="A199" s="19">
        <v>43853</v>
      </c>
      <c r="B199" s="10">
        <v>0.453472222222222</v>
      </c>
      <c r="C199" s="11">
        <v>107</v>
      </c>
      <c r="D199" s="12">
        <v>108</v>
      </c>
      <c r="E199" s="13" t="s">
        <v>80</v>
      </c>
      <c r="F199" t="s">
        <v>39</v>
      </c>
      <c r="G199" s="14">
        <v>982126058484295</v>
      </c>
      <c r="H199" t="s">
        <v>85</v>
      </c>
      <c r="I199" s="12" t="s">
        <v>103</v>
      </c>
      <c r="J199" s="31">
        <v>8.3333333333333301E-2</v>
      </c>
      <c r="K199" t="s">
        <v>115</v>
      </c>
      <c r="L19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UCR-MPI_exp108_cam1_2020-1-23</v>
      </c>
      <c r="M19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UCR-MPI_exp108_cam3_2020-1-23</v>
      </c>
      <c r="N19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UCR-MPI_exp108_cam5_2020-1-23</v>
      </c>
      <c r="O19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UCR-MPI_exp108_cam-backup_2020-1-23</v>
      </c>
      <c r="P19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UCR-MPI_exp108_ch1_2020-1-23.wav</v>
      </c>
      <c r="Q19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UCR-MPI_exp108_ch2_2020-1-23.wav</v>
      </c>
      <c r="R19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UCR-MPI_exp108_ch3_2020-1-23.wav</v>
      </c>
      <c r="S19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UCR-MPI_exp108_ch4_2020-1-23.wav</v>
      </c>
    </row>
    <row r="200" spans="1:19" ht="15">
      <c r="A200" s="19">
        <v>43853</v>
      </c>
      <c r="B200" s="10">
        <v>0.453472222222222</v>
      </c>
      <c r="C200" s="11">
        <v>107</v>
      </c>
      <c r="D200" s="12">
        <v>108</v>
      </c>
      <c r="E200" s="13" t="s">
        <v>80</v>
      </c>
      <c r="F200" t="s">
        <v>39</v>
      </c>
      <c r="G200" s="14">
        <v>982126058484337</v>
      </c>
      <c r="H200" t="s">
        <v>85</v>
      </c>
      <c r="I200" s="12" t="s">
        <v>89</v>
      </c>
      <c r="J200" s="31">
        <v>8.3333333333333301E-2</v>
      </c>
      <c r="K200" t="s">
        <v>115</v>
      </c>
      <c r="L20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UCR-MPI_exp108_cam1_2020-1-23</v>
      </c>
      <c r="M20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UCR-MPI_exp108_cam3_2020-1-23</v>
      </c>
      <c r="N20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UCR-MPI_exp108_cam5_2020-1-23</v>
      </c>
      <c r="O20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UCR-MPI_exp108_cam-backup_2020-1-23</v>
      </c>
      <c r="P20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UCR-MPI_exp108_ch1_2020-1-23.wav</v>
      </c>
      <c r="Q20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UCR-MPI_exp108_ch2_2020-1-23.wav</v>
      </c>
      <c r="R20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UCR-MPI_exp108_ch3_2020-1-23.wav</v>
      </c>
      <c r="S20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UCR-MPI_exp108_ch4_2020-1-23.wav</v>
      </c>
    </row>
    <row r="201" spans="1:19" ht="15">
      <c r="A201" s="19">
        <v>43853</v>
      </c>
      <c r="B201" s="10">
        <v>0.45972222222222198</v>
      </c>
      <c r="C201" s="11">
        <v>108</v>
      </c>
      <c r="D201" s="12">
        <v>109</v>
      </c>
      <c r="E201" s="13" t="s">
        <v>80</v>
      </c>
      <c r="F201" t="s">
        <v>39</v>
      </c>
      <c r="G201" s="14">
        <v>900200000279533</v>
      </c>
      <c r="H201" t="s">
        <v>90</v>
      </c>
      <c r="I201" s="12" t="s">
        <v>88</v>
      </c>
      <c r="J201" s="31">
        <v>8.3333333333333301E-2</v>
      </c>
      <c r="K201" t="s">
        <v>115</v>
      </c>
      <c r="L20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UCR-MPI_exp109_cam1_2020-1-23</v>
      </c>
      <c r="M20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UCR-MPI_exp109_cam3_2020-1-23</v>
      </c>
      <c r="N20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UCR-MPI_exp109_cam5_2020-1-23</v>
      </c>
      <c r="O20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UCR-MPI_exp109_cam-backup_2020-1-23</v>
      </c>
      <c r="P20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UCR-MPI_exp109_ch1_2020-1-23.wav</v>
      </c>
      <c r="Q20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UCR-MPI_exp109_ch2_2020-1-23.wav</v>
      </c>
      <c r="R20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UCR-MPI_exp109_ch3_2020-1-23.wav</v>
      </c>
      <c r="S20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UCR-MPI_exp109_ch4_2020-1-23.wav</v>
      </c>
    </row>
    <row r="202" spans="1:19" ht="15">
      <c r="A202" s="19">
        <v>43853</v>
      </c>
      <c r="B202" s="10">
        <v>0.45972222222222198</v>
      </c>
      <c r="C202" s="11">
        <v>108</v>
      </c>
      <c r="D202" s="12">
        <v>109</v>
      </c>
      <c r="E202" s="13" t="s">
        <v>80</v>
      </c>
      <c r="F202" t="s">
        <v>39</v>
      </c>
      <c r="G202" s="14">
        <v>900200000279817</v>
      </c>
      <c r="H202" t="s">
        <v>90</v>
      </c>
      <c r="I202" s="12" t="s">
        <v>87</v>
      </c>
      <c r="J202" s="31">
        <v>8.3333333333333301E-2</v>
      </c>
      <c r="K202" t="s">
        <v>115</v>
      </c>
      <c r="L20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UCR-MPI_exp109_cam1_2020-1-23</v>
      </c>
      <c r="M20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UCR-MPI_exp109_cam3_2020-1-23</v>
      </c>
      <c r="N20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UCR-MPI_exp109_cam5_2020-1-23</v>
      </c>
      <c r="O20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UCR-MPI_exp109_cam-backup_2020-1-23</v>
      </c>
      <c r="P20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UCR-MPI_exp109_ch1_2020-1-23.wav</v>
      </c>
      <c r="Q20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UCR-MPI_exp109_ch2_2020-1-23.wav</v>
      </c>
      <c r="R20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UCR-MPI_exp109_ch3_2020-1-23.wav</v>
      </c>
      <c r="S20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UCR-MPI_exp109_ch4_2020-1-23.wav</v>
      </c>
    </row>
    <row r="203" spans="1:19" ht="15">
      <c r="A203" s="19">
        <v>43853</v>
      </c>
      <c r="B203" s="10">
        <v>0.45972222222222198</v>
      </c>
      <c r="C203" s="11">
        <v>108</v>
      </c>
      <c r="D203" s="12">
        <v>109</v>
      </c>
      <c r="E203" s="13" t="s">
        <v>80</v>
      </c>
      <c r="F203" t="s">
        <v>39</v>
      </c>
      <c r="G203" s="14">
        <v>982126058484272</v>
      </c>
      <c r="H203" t="s">
        <v>90</v>
      </c>
      <c r="I203" s="12" t="s">
        <v>86</v>
      </c>
      <c r="J203" s="31">
        <v>8.3333333333333301E-2</v>
      </c>
      <c r="K203" t="s">
        <v>115</v>
      </c>
      <c r="L20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UCR-MPI_exp109_cam1_2020-1-23</v>
      </c>
      <c r="M20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UCR-MPI_exp109_cam3_2020-1-23</v>
      </c>
      <c r="N20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UCR-MPI_exp109_cam5_2020-1-23</v>
      </c>
      <c r="O20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UCR-MPI_exp109_cam-backup_2020-1-23</v>
      </c>
      <c r="P20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UCR-MPI_exp109_ch1_2020-1-23.wav</v>
      </c>
      <c r="Q20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UCR-MPI_exp109_ch2_2020-1-23.wav</v>
      </c>
      <c r="R20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UCR-MPI_exp109_ch3_2020-1-23.wav</v>
      </c>
      <c r="S20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UCR-MPI_exp109_ch4_2020-1-23.wav</v>
      </c>
    </row>
    <row r="204" spans="1:19" ht="15">
      <c r="A204" s="19">
        <v>43853</v>
      </c>
      <c r="B204" s="10">
        <v>0.45972222222222198</v>
      </c>
      <c r="C204" s="11">
        <v>108</v>
      </c>
      <c r="D204" s="12">
        <v>109</v>
      </c>
      <c r="E204" s="13" t="s">
        <v>80</v>
      </c>
      <c r="F204" t="s">
        <v>39</v>
      </c>
      <c r="G204" s="14">
        <v>982126058484295</v>
      </c>
      <c r="H204" t="s">
        <v>90</v>
      </c>
      <c r="I204" s="12" t="s">
        <v>103</v>
      </c>
      <c r="J204" s="31">
        <v>8.3333333333333301E-2</v>
      </c>
      <c r="K204" t="s">
        <v>115</v>
      </c>
      <c r="L20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UCR-MPI_exp109_cam1_2020-1-23</v>
      </c>
      <c r="M20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UCR-MPI_exp109_cam3_2020-1-23</v>
      </c>
      <c r="N20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UCR-MPI_exp109_cam5_2020-1-23</v>
      </c>
      <c r="O20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UCR-MPI_exp109_cam-backup_2020-1-23</v>
      </c>
      <c r="P20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UCR-MPI_exp109_ch1_2020-1-23.wav</v>
      </c>
      <c r="Q20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UCR-MPI_exp109_ch2_2020-1-23.wav</v>
      </c>
      <c r="R20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UCR-MPI_exp109_ch3_2020-1-23.wav</v>
      </c>
      <c r="S20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UCR-MPI_exp109_ch4_2020-1-23.wav</v>
      </c>
    </row>
    <row r="205" spans="1:19" ht="15">
      <c r="A205" s="19">
        <v>43853</v>
      </c>
      <c r="B205" s="10">
        <v>0.45972222222222198</v>
      </c>
      <c r="C205" s="11">
        <v>108</v>
      </c>
      <c r="D205" s="12">
        <v>109</v>
      </c>
      <c r="E205" s="13" t="s">
        <v>80</v>
      </c>
      <c r="F205" t="s">
        <v>39</v>
      </c>
      <c r="G205" s="14">
        <v>982126058484337</v>
      </c>
      <c r="H205" t="s">
        <v>90</v>
      </c>
      <c r="I205" s="12" t="s">
        <v>89</v>
      </c>
      <c r="J205" s="31">
        <v>8.3333333333333301E-2</v>
      </c>
      <c r="K205" t="s">
        <v>115</v>
      </c>
      <c r="L20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UCR-MPI_exp109_cam1_2020-1-23</v>
      </c>
      <c r="M20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UCR-MPI_exp109_cam3_2020-1-23</v>
      </c>
      <c r="N20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UCR-MPI_exp109_cam5_2020-1-23</v>
      </c>
      <c r="O20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UCR-MPI_exp109_cam-backup_2020-1-23</v>
      </c>
      <c r="P20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UCR-MPI_exp109_ch1_2020-1-23.wav</v>
      </c>
      <c r="Q20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UCR-MPI_exp109_ch2_2020-1-23.wav</v>
      </c>
      <c r="R20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UCR-MPI_exp109_ch3_2020-1-23.wav</v>
      </c>
      <c r="S20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UCR-MPI_exp109_ch4_2020-1-23.wav</v>
      </c>
    </row>
    <row r="206" spans="1:19" ht="15">
      <c r="A206" s="19">
        <v>43853</v>
      </c>
      <c r="B206" s="10">
        <v>0.47499999999999998</v>
      </c>
      <c r="C206" s="11">
        <v>109</v>
      </c>
      <c r="D206" s="12">
        <v>110</v>
      </c>
      <c r="E206" s="27" t="s">
        <v>80</v>
      </c>
      <c r="F206" t="s">
        <v>41</v>
      </c>
      <c r="G206" s="14">
        <v>900200000279790</v>
      </c>
      <c r="H206" t="s">
        <v>90</v>
      </c>
      <c r="I206" s="12" t="s">
        <v>88</v>
      </c>
      <c r="J206" s="31">
        <v>8.3333333333333301E-2</v>
      </c>
      <c r="K206" t="s">
        <v>115</v>
      </c>
      <c r="L20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UCR-MPI_exp110_cam1_2020-1-23</v>
      </c>
      <c r="M20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UCR-MPI_exp110_cam3_2020-1-23</v>
      </c>
      <c r="N20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UCR-MPI_exp110_cam5_2020-1-23</v>
      </c>
      <c r="O20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UCR-MPI_exp110_cam-backup_2020-1-23</v>
      </c>
      <c r="P20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UCR-MPI_exp110_ch1_2020-1-23.wav</v>
      </c>
      <c r="Q20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UCR-MPI_exp110_ch2_2020-1-23.wav</v>
      </c>
      <c r="R20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UCR-MPI_exp110_ch3_2020-1-23.wav</v>
      </c>
      <c r="S20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UCR-MPI_exp110_ch4_2020-1-23.wav</v>
      </c>
    </row>
    <row r="207" spans="1:19" ht="15">
      <c r="A207" s="19">
        <v>43853</v>
      </c>
      <c r="B207" s="10">
        <v>0.47499999999999998</v>
      </c>
      <c r="C207" s="11">
        <v>109</v>
      </c>
      <c r="D207" s="12">
        <v>110</v>
      </c>
      <c r="E207" s="27" t="s">
        <v>80</v>
      </c>
      <c r="F207" t="s">
        <v>41</v>
      </c>
      <c r="G207" s="14">
        <v>982126058484291</v>
      </c>
      <c r="H207" t="s">
        <v>90</v>
      </c>
      <c r="I207" s="12" t="s">
        <v>87</v>
      </c>
      <c r="J207" s="31">
        <v>8.3333333333333301E-2</v>
      </c>
      <c r="K207" t="s">
        <v>115</v>
      </c>
      <c r="L20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UCR-MPI_exp110_cam1_2020-1-23</v>
      </c>
      <c r="M20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UCR-MPI_exp110_cam3_2020-1-23</v>
      </c>
      <c r="N20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UCR-MPI_exp110_cam5_2020-1-23</v>
      </c>
      <c r="O20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UCR-MPI_exp110_cam-backup_2020-1-23</v>
      </c>
      <c r="P20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UCR-MPI_exp110_ch1_2020-1-23.wav</v>
      </c>
      <c r="Q20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UCR-MPI_exp110_ch2_2020-1-23.wav</v>
      </c>
      <c r="R20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UCR-MPI_exp110_ch3_2020-1-23.wav</v>
      </c>
      <c r="S20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UCR-MPI_exp110_ch4_2020-1-23.wav</v>
      </c>
    </row>
    <row r="208" spans="1:19" ht="15">
      <c r="A208" s="19">
        <v>43853</v>
      </c>
      <c r="B208" s="10">
        <v>0.47499999999999998</v>
      </c>
      <c r="C208" s="11">
        <v>110</v>
      </c>
      <c r="D208" s="12">
        <v>111</v>
      </c>
      <c r="E208" s="27" t="s">
        <v>80</v>
      </c>
      <c r="F208" t="s">
        <v>41</v>
      </c>
      <c r="G208" s="14">
        <v>900200000279790</v>
      </c>
      <c r="H208" t="s">
        <v>85</v>
      </c>
      <c r="I208" s="12" t="s">
        <v>88</v>
      </c>
      <c r="J208" s="31">
        <v>8.3333333333333301E-2</v>
      </c>
      <c r="K208" t="s">
        <v>115</v>
      </c>
      <c r="L20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UCR-MPI_exp111_cam1_2020-1-23</v>
      </c>
      <c r="M20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UCR-MPI_exp111_cam3_2020-1-23</v>
      </c>
      <c r="N20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UCR-MPI_exp111_cam5_2020-1-23</v>
      </c>
      <c r="O20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UCR-MPI_exp111_cam-backup_2020-1-23</v>
      </c>
      <c r="P20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UCR-MPI_exp111_ch1_2020-1-23.wav</v>
      </c>
      <c r="Q20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UCR-MPI_exp111_ch2_2020-1-23.wav</v>
      </c>
      <c r="R20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UCR-MPI_exp111_ch3_2020-1-23.wav</v>
      </c>
      <c r="S20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UCR-MPI_exp111_ch4_2020-1-23.wav</v>
      </c>
    </row>
    <row r="209" spans="1:19" ht="15">
      <c r="A209" s="19">
        <v>43853</v>
      </c>
      <c r="B209" s="10">
        <v>0.47499999999999998</v>
      </c>
      <c r="C209" s="11">
        <v>110</v>
      </c>
      <c r="D209" s="12">
        <v>111</v>
      </c>
      <c r="E209" s="27" t="s">
        <v>80</v>
      </c>
      <c r="F209" t="s">
        <v>41</v>
      </c>
      <c r="G209" s="14">
        <v>982126058484291</v>
      </c>
      <c r="H209" t="s">
        <v>85</v>
      </c>
      <c r="I209" s="12" t="s">
        <v>87</v>
      </c>
      <c r="J209" s="31">
        <v>8.3333333333333301E-2</v>
      </c>
      <c r="K209" t="s">
        <v>115</v>
      </c>
      <c r="L20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UCR-MPI_exp111_cam1_2020-1-23</v>
      </c>
      <c r="M20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UCR-MPI_exp111_cam3_2020-1-23</v>
      </c>
      <c r="N20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UCR-MPI_exp111_cam5_2020-1-23</v>
      </c>
      <c r="O20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UCR-MPI_exp111_cam-backup_2020-1-23</v>
      </c>
      <c r="P20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UCR-MPI_exp111_ch1_2020-1-23.wav</v>
      </c>
      <c r="Q20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UCR-MPI_exp111_ch2_2020-1-23.wav</v>
      </c>
      <c r="R20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UCR-MPI_exp111_ch3_2020-1-23.wav</v>
      </c>
      <c r="S20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UCR-MPI_exp111_ch4_2020-1-23.wav</v>
      </c>
    </row>
    <row r="210" spans="1:19" ht="15">
      <c r="A210" s="19">
        <v>43853</v>
      </c>
      <c r="B210" s="10">
        <v>0.48680555555555599</v>
      </c>
      <c r="C210" s="11">
        <v>111</v>
      </c>
      <c r="D210" s="12">
        <v>112</v>
      </c>
      <c r="E210" s="27" t="s">
        <v>80</v>
      </c>
      <c r="F210" s="7">
        <v>15</v>
      </c>
      <c r="G210" s="12">
        <v>900200000206710</v>
      </c>
      <c r="H210" t="s">
        <v>81</v>
      </c>
      <c r="J210" s="31">
        <v>8.3333333333333301E-2</v>
      </c>
      <c r="K210" t="s">
        <v>115</v>
      </c>
      <c r="L21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UCR-MPI_exp112_cam1_2020-1-23</v>
      </c>
      <c r="M21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UCR-MPI_exp112_cam3_2020-1-23</v>
      </c>
      <c r="N21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UCR-MPI_exp112_cam5_2020-1-23</v>
      </c>
      <c r="O21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UCR-MPI_exp112_cam-backup_2020-1-23</v>
      </c>
      <c r="P21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UCR-MPI_exp112_ch1_2020-1-23.wav</v>
      </c>
      <c r="Q21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UCR-MPI_exp112_ch2_2020-1-23.wav</v>
      </c>
      <c r="R21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UCR-MPI_exp112_ch3_2020-1-23.wav</v>
      </c>
      <c r="S21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UCR-MPI_exp112_ch4_2020-1-23.wav</v>
      </c>
    </row>
    <row r="211" spans="1:19" ht="15">
      <c r="A211" s="19">
        <v>43853</v>
      </c>
      <c r="B211" s="10">
        <v>0.48958333333333298</v>
      </c>
      <c r="C211" s="11">
        <v>112</v>
      </c>
      <c r="D211" s="12">
        <v>113</v>
      </c>
      <c r="E211" s="27" t="s">
        <v>80</v>
      </c>
      <c r="F211">
        <v>15</v>
      </c>
      <c r="G211" s="12">
        <v>982126058484259</v>
      </c>
      <c r="H211" t="s">
        <v>81</v>
      </c>
      <c r="J211" s="31">
        <v>8.3333333333333301E-2</v>
      </c>
      <c r="K211" t="s">
        <v>115</v>
      </c>
      <c r="L21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UCR-MPI_exp113_cam1_2020-1-23</v>
      </c>
      <c r="M21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UCR-MPI_exp113_cam3_2020-1-23</v>
      </c>
      <c r="N21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UCR-MPI_exp113_cam5_2020-1-23</v>
      </c>
      <c r="O21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UCR-MPI_exp113_cam-backup_2020-1-23</v>
      </c>
      <c r="P21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UCR-MPI_exp113_ch1_2020-1-23.wav</v>
      </c>
      <c r="Q21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UCR-MPI_exp113_ch2_2020-1-23.wav</v>
      </c>
      <c r="R21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UCR-MPI_exp113_ch3_2020-1-23.wav</v>
      </c>
      <c r="S21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UCR-MPI_exp113_ch4_2020-1-23.wav</v>
      </c>
    </row>
    <row r="212" spans="1:19" ht="15">
      <c r="A212" s="19">
        <v>43853</v>
      </c>
      <c r="B212" s="10">
        <v>0.49305555555555602</v>
      </c>
      <c r="C212" s="11">
        <v>113</v>
      </c>
      <c r="D212" s="12">
        <v>114</v>
      </c>
      <c r="E212" s="27" t="s">
        <v>80</v>
      </c>
      <c r="F212" s="7">
        <v>15</v>
      </c>
      <c r="G212" s="12">
        <v>900200000206443</v>
      </c>
      <c r="H212" t="s">
        <v>81</v>
      </c>
      <c r="J212" s="31">
        <v>8.3333333333333301E-2</v>
      </c>
      <c r="K212" t="s">
        <v>115</v>
      </c>
      <c r="L21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UCR-MPI_exp114_cam1_2020-1-23</v>
      </c>
      <c r="M21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UCR-MPI_exp114_cam3_2020-1-23</v>
      </c>
      <c r="N21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UCR-MPI_exp114_cam5_2020-1-23</v>
      </c>
      <c r="O21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UCR-MPI_exp114_cam-backup_2020-1-23</v>
      </c>
      <c r="P21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UCR-MPI_exp114_ch1_2020-1-23.wav</v>
      </c>
      <c r="Q21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UCR-MPI_exp114_ch2_2020-1-23.wav</v>
      </c>
      <c r="R21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UCR-MPI_exp114_ch3_2020-1-23.wav</v>
      </c>
      <c r="S21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UCR-MPI_exp114_ch4_2020-1-23.wav</v>
      </c>
    </row>
    <row r="213" spans="1:19" ht="15">
      <c r="A213" s="19">
        <v>43854</v>
      </c>
      <c r="D213" s="12">
        <v>115</v>
      </c>
      <c r="E213" s="13" t="s">
        <v>78</v>
      </c>
      <c r="K213" t="s">
        <v>115</v>
      </c>
      <c r="L21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UCR-MPI_cal115_cam1_2020-1-24</v>
      </c>
      <c r="M21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UCR-MPI_cal115_cam3_2020-1-24</v>
      </c>
      <c r="N21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UCR-MPI_cal115_cam5_2020-1-24</v>
      </c>
      <c r="O21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UCR-MPI_cal115_cam-backup_2020-1-24</v>
      </c>
      <c r="P21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21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21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21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214" spans="1:19" ht="15">
      <c r="A214" s="19">
        <v>43854</v>
      </c>
      <c r="B214" s="10">
        <v>0.344444444444444</v>
      </c>
      <c r="C214" s="11">
        <v>114</v>
      </c>
      <c r="D214" s="12">
        <v>116</v>
      </c>
      <c r="E214" s="27" t="s">
        <v>80</v>
      </c>
      <c r="F214" t="s">
        <v>49</v>
      </c>
      <c r="G214" s="14">
        <v>982126058484346</v>
      </c>
      <c r="H214" t="s">
        <v>81</v>
      </c>
      <c r="I214" s="12" t="s">
        <v>79</v>
      </c>
      <c r="J214" s="31">
        <v>8.3333333333333301E-2</v>
      </c>
      <c r="K214" t="s">
        <v>115</v>
      </c>
      <c r="L21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UCR-MPI_exp116_cam1_2020-1-24</v>
      </c>
      <c r="M21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UCR-MPI_exp116_cam3_2020-1-24</v>
      </c>
      <c r="N21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UCR-MPI_exp116_cam5_2020-1-24</v>
      </c>
      <c r="O21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UCR-MPI_exp116_cam-backup_2020-1-24</v>
      </c>
      <c r="P21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UCR-MPI_exp116_ch1_2020-1-24.wav</v>
      </c>
      <c r="Q21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UCR-MPI_exp116_ch2_2020-1-24.wav</v>
      </c>
      <c r="R21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UCR-MPI_exp116_ch3_2020-1-24.wav</v>
      </c>
      <c r="S21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UCR-MPI_exp116_ch4_2020-1-24.wav</v>
      </c>
    </row>
    <row r="215" spans="1:19" ht="15">
      <c r="A215" s="19">
        <v>43854</v>
      </c>
      <c r="B215" s="10">
        <v>0.34930555555555598</v>
      </c>
      <c r="C215" s="11">
        <v>115</v>
      </c>
      <c r="D215" s="12">
        <v>117</v>
      </c>
      <c r="E215" s="27" t="s">
        <v>80</v>
      </c>
      <c r="F215" t="s">
        <v>49</v>
      </c>
      <c r="G215" s="14">
        <v>900200000279490</v>
      </c>
      <c r="H215" t="s">
        <v>81</v>
      </c>
      <c r="I215" s="12" t="s">
        <v>79</v>
      </c>
      <c r="J215" s="31">
        <v>8.3333333333333301E-2</v>
      </c>
      <c r="K215" t="s">
        <v>115</v>
      </c>
      <c r="L21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UCR-MPI_exp117_cam1_2020-1-24</v>
      </c>
      <c r="M21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UCR-MPI_exp117_cam3_2020-1-24</v>
      </c>
      <c r="N21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UCR-MPI_exp117_cam5_2020-1-24</v>
      </c>
      <c r="O21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UCR-MPI_exp117_cam-backup_2020-1-24</v>
      </c>
      <c r="P21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UCR-MPI_exp117_ch1_2020-1-24.wav</v>
      </c>
      <c r="Q21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UCR-MPI_exp117_ch2_2020-1-24.wav</v>
      </c>
      <c r="R21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UCR-MPI_exp117_ch3_2020-1-24.wav</v>
      </c>
      <c r="S21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UCR-MPI_exp117_ch4_2020-1-24.wav</v>
      </c>
    </row>
    <row r="216" spans="1:19" ht="15">
      <c r="A216" s="19">
        <v>43854</v>
      </c>
      <c r="B216" s="10">
        <v>0.360416666666667</v>
      </c>
      <c r="C216" s="11">
        <v>116</v>
      </c>
      <c r="D216" s="12">
        <v>118</v>
      </c>
      <c r="E216" s="27" t="s">
        <v>80</v>
      </c>
      <c r="F216" t="s">
        <v>49</v>
      </c>
      <c r="G216" s="39">
        <v>982126058484262</v>
      </c>
      <c r="H216" t="s">
        <v>81</v>
      </c>
      <c r="I216" s="12" t="s">
        <v>79</v>
      </c>
      <c r="J216" s="31">
        <v>8.3333333333333301E-2</v>
      </c>
      <c r="K216" t="s">
        <v>117</v>
      </c>
      <c r="L21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UCR-MPI_exp118_cam1_2020-1-24</v>
      </c>
      <c r="M21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UCR-MPI_exp118_cam3_2020-1-24</v>
      </c>
      <c r="N21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UCR-MPI_exp118_cam5_2020-1-24</v>
      </c>
      <c r="O21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UCR-MPI_exp118_cam-backup_2020-1-24</v>
      </c>
      <c r="P21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UCR-MPI_exp118_ch1_2020-1-24.wav</v>
      </c>
      <c r="Q21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UCR-MPI_exp118_ch2_2020-1-24.wav</v>
      </c>
      <c r="R21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UCR-MPI_exp118_ch3_2020-1-24.wav</v>
      </c>
      <c r="S21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UCR-MPI_exp118_ch4_2020-1-24.wav</v>
      </c>
    </row>
    <row r="217" spans="1:19" ht="15">
      <c r="A217" s="19">
        <v>43854</v>
      </c>
      <c r="B217" s="10">
        <v>0.36458333333333298</v>
      </c>
      <c r="C217" s="11">
        <v>117</v>
      </c>
      <c r="D217" s="12">
        <v>119</v>
      </c>
      <c r="E217" s="27" t="s">
        <v>80</v>
      </c>
      <c r="F217" t="s">
        <v>49</v>
      </c>
      <c r="G217" s="14">
        <v>900200000279633</v>
      </c>
      <c r="H217" t="s">
        <v>81</v>
      </c>
      <c r="I217" s="12" t="s">
        <v>79</v>
      </c>
      <c r="J217" s="31">
        <v>8.3333333333333301E-2</v>
      </c>
      <c r="K217" t="s">
        <v>117</v>
      </c>
      <c r="L21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UCR-MPI_exp119_cam1_2020-1-24</v>
      </c>
      <c r="M21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UCR-MPI_exp119_cam3_2020-1-24</v>
      </c>
      <c r="N21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UCR-MPI_exp119_cam5_2020-1-24</v>
      </c>
      <c r="O21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UCR-MPI_exp119_cam-backup_2020-1-24</v>
      </c>
      <c r="P21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UCR-MPI_exp119_ch1_2020-1-24.wav</v>
      </c>
      <c r="Q21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UCR-MPI_exp119_ch2_2020-1-24.wav</v>
      </c>
      <c r="R21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UCR-MPI_exp119_ch3_2020-1-24.wav</v>
      </c>
      <c r="S21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UCR-MPI_exp119_ch4_2020-1-24.wav</v>
      </c>
    </row>
    <row r="218" spans="1:19" ht="15">
      <c r="A218" s="19">
        <v>43854</v>
      </c>
      <c r="B218" s="10">
        <v>0.40972222222222199</v>
      </c>
      <c r="C218" s="11">
        <v>118</v>
      </c>
      <c r="D218" s="12">
        <v>120</v>
      </c>
      <c r="E218" s="13" t="s">
        <v>80</v>
      </c>
      <c r="F218" s="27">
        <v>4</v>
      </c>
      <c r="G218" s="36">
        <v>900200000279820</v>
      </c>
      <c r="H218" s="26" t="s">
        <v>90</v>
      </c>
      <c r="I218" s="12" t="s">
        <v>88</v>
      </c>
      <c r="J218" s="31">
        <v>9.0277777777777804E-2</v>
      </c>
      <c r="K218" t="s">
        <v>118</v>
      </c>
      <c r="L21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UCR-MPI_exp120_cam1_2020-1-24</v>
      </c>
      <c r="M21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UCR-MPI_exp120_cam3_2020-1-24</v>
      </c>
      <c r="N21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UCR-MPI_exp120_cam5_2020-1-24</v>
      </c>
      <c r="O21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UCR-MPI_exp120_cam-backup_2020-1-24</v>
      </c>
      <c r="P21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UCR-MPI_exp120_ch1_2020-1-24.wav</v>
      </c>
      <c r="Q21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UCR-MPI_exp120_ch2_2020-1-24.wav</v>
      </c>
      <c r="R21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UCR-MPI_exp120_ch3_2020-1-24.wav</v>
      </c>
      <c r="S21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UCR-MPI_exp120_ch4_2020-1-24.wav</v>
      </c>
    </row>
    <row r="219" spans="1:19" ht="15">
      <c r="A219" s="19">
        <v>43854</v>
      </c>
      <c r="B219" s="10">
        <v>0.40972222222222199</v>
      </c>
      <c r="C219" s="11">
        <v>118</v>
      </c>
      <c r="D219" s="12">
        <v>120</v>
      </c>
      <c r="E219" s="13" t="s">
        <v>80</v>
      </c>
      <c r="F219" s="27">
        <v>4</v>
      </c>
      <c r="G219" s="37">
        <v>982000359237334</v>
      </c>
      <c r="H219" s="26" t="s">
        <v>90</v>
      </c>
      <c r="I219" s="12" t="s">
        <v>89</v>
      </c>
      <c r="J219" s="31">
        <v>9.0277777777777804E-2</v>
      </c>
      <c r="K219" t="s">
        <v>118</v>
      </c>
      <c r="L21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UCR-MPI_exp120_cam1_2020-1-24</v>
      </c>
      <c r="M21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UCR-MPI_exp120_cam3_2020-1-24</v>
      </c>
      <c r="N21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UCR-MPI_exp120_cam5_2020-1-24</v>
      </c>
      <c r="O21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UCR-MPI_exp120_cam-backup_2020-1-24</v>
      </c>
      <c r="P21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UCR-MPI_exp120_ch1_2020-1-24.wav</v>
      </c>
      <c r="Q21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UCR-MPI_exp120_ch2_2020-1-24.wav</v>
      </c>
      <c r="R21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UCR-MPI_exp120_ch3_2020-1-24.wav</v>
      </c>
      <c r="S21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UCR-MPI_exp120_ch4_2020-1-24.wav</v>
      </c>
    </row>
    <row r="220" spans="1:19" ht="15">
      <c r="A220" s="19">
        <v>43854</v>
      </c>
      <c r="B220" s="10">
        <v>0.40972222222222199</v>
      </c>
      <c r="C220" s="11">
        <v>118</v>
      </c>
      <c r="D220" s="12">
        <v>120</v>
      </c>
      <c r="E220" s="13" t="s">
        <v>80</v>
      </c>
      <c r="F220" s="27">
        <v>4</v>
      </c>
      <c r="G220" s="36">
        <v>982126051278475</v>
      </c>
      <c r="H220" s="26" t="s">
        <v>90</v>
      </c>
      <c r="I220" s="12" t="s">
        <v>87</v>
      </c>
      <c r="J220" s="31">
        <v>9.0277777777777804E-2</v>
      </c>
      <c r="K220" t="s">
        <v>118</v>
      </c>
      <c r="L22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UCR-MPI_exp120_cam1_2020-1-24</v>
      </c>
      <c r="M22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UCR-MPI_exp120_cam3_2020-1-24</v>
      </c>
      <c r="N22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UCR-MPI_exp120_cam5_2020-1-24</v>
      </c>
      <c r="O22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UCR-MPI_exp120_cam-backup_2020-1-24</v>
      </c>
      <c r="P22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UCR-MPI_exp120_ch1_2020-1-24.wav</v>
      </c>
      <c r="Q22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UCR-MPI_exp120_ch2_2020-1-24.wav</v>
      </c>
      <c r="R22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UCR-MPI_exp120_ch3_2020-1-24.wav</v>
      </c>
      <c r="S22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UCR-MPI_exp120_ch4_2020-1-24.wav</v>
      </c>
    </row>
    <row r="221" spans="1:19" ht="15">
      <c r="A221" s="19">
        <v>43854</v>
      </c>
      <c r="B221" s="10">
        <v>0.40972222222222199</v>
      </c>
      <c r="C221" s="11">
        <v>118</v>
      </c>
      <c r="D221" s="12">
        <v>120</v>
      </c>
      <c r="E221" s="13" t="s">
        <v>80</v>
      </c>
      <c r="F221" s="27">
        <v>4</v>
      </c>
      <c r="G221" s="36">
        <v>982126058484339</v>
      </c>
      <c r="H221" s="26" t="s">
        <v>90</v>
      </c>
      <c r="I221" s="12" t="s">
        <v>86</v>
      </c>
      <c r="J221" s="31">
        <v>9.0277777777777804E-2</v>
      </c>
      <c r="K221" t="s">
        <v>118</v>
      </c>
      <c r="L22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UCR-MPI_exp120_cam1_2020-1-24</v>
      </c>
      <c r="M22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UCR-MPI_exp120_cam3_2020-1-24</v>
      </c>
      <c r="N22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UCR-MPI_exp120_cam5_2020-1-24</v>
      </c>
      <c r="O22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UCR-MPI_exp120_cam-backup_2020-1-24</v>
      </c>
      <c r="P22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UCR-MPI_exp120_ch1_2020-1-24.wav</v>
      </c>
      <c r="Q22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UCR-MPI_exp120_ch2_2020-1-24.wav</v>
      </c>
      <c r="R22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UCR-MPI_exp120_ch3_2020-1-24.wav</v>
      </c>
      <c r="S22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UCR-MPI_exp120_ch4_2020-1-24.wav</v>
      </c>
    </row>
    <row r="222" spans="1:19" ht="15">
      <c r="A222" s="19">
        <v>43854</v>
      </c>
      <c r="B222" s="10">
        <v>0.42777777777777798</v>
      </c>
      <c r="D222" s="12">
        <v>121</v>
      </c>
      <c r="E222" s="13" t="s">
        <v>78</v>
      </c>
      <c r="K222" t="s">
        <v>118</v>
      </c>
      <c r="L22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UCR-MPI_cal121_cam1_2020-1-24</v>
      </c>
      <c r="M22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UCR-MPI_cal121_cam3_2020-1-24</v>
      </c>
      <c r="N22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UCR-MPI_cal121_cam5_2020-1-24</v>
      </c>
      <c r="O22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UCR-MPI_cal121_cam-backup_2020-1-24</v>
      </c>
      <c r="P22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22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22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22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223" spans="1:19" ht="15">
      <c r="A223" s="19">
        <v>43854</v>
      </c>
      <c r="B223" s="10">
        <v>0.42916666666666697</v>
      </c>
      <c r="C223" s="11">
        <v>119</v>
      </c>
      <c r="D223" s="12">
        <v>122</v>
      </c>
      <c r="E223" s="13" t="s">
        <v>80</v>
      </c>
      <c r="F223" s="27">
        <v>4</v>
      </c>
      <c r="G223" s="36">
        <v>900200000279820</v>
      </c>
      <c r="H223" s="26" t="s">
        <v>85</v>
      </c>
      <c r="I223" s="12" t="s">
        <v>88</v>
      </c>
      <c r="J223" s="31">
        <v>8.3333333333333301E-2</v>
      </c>
      <c r="K223" t="s">
        <v>118</v>
      </c>
      <c r="L22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UCR-MPI_exp122_cam1_2020-1-24</v>
      </c>
      <c r="M22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UCR-MPI_exp122_cam3_2020-1-24</v>
      </c>
      <c r="N22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UCR-MPI_exp122_cam5_2020-1-24</v>
      </c>
      <c r="O22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UCR-MPI_exp122_cam-backup_2020-1-24</v>
      </c>
      <c r="P22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UCR-MPI_exp122_ch1_2020-1-24.wav</v>
      </c>
      <c r="Q22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UCR-MPI_exp122_ch2_2020-1-24.wav</v>
      </c>
      <c r="R22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UCR-MPI_exp122_ch3_2020-1-24.wav</v>
      </c>
      <c r="S22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UCR-MPI_exp122_ch4_2020-1-24.wav</v>
      </c>
    </row>
    <row r="224" spans="1:19" ht="15">
      <c r="A224" s="19">
        <v>43854</v>
      </c>
      <c r="B224" s="10">
        <v>0.42916666666666697</v>
      </c>
      <c r="C224" s="11">
        <v>119</v>
      </c>
      <c r="D224" s="12">
        <v>122</v>
      </c>
      <c r="E224" s="13" t="s">
        <v>80</v>
      </c>
      <c r="F224" s="27">
        <v>4</v>
      </c>
      <c r="G224" s="37">
        <v>982000359237334</v>
      </c>
      <c r="H224" s="26" t="s">
        <v>85</v>
      </c>
      <c r="I224" s="12" t="s">
        <v>89</v>
      </c>
      <c r="J224" s="31">
        <v>8.3333333333333301E-2</v>
      </c>
      <c r="K224" t="s">
        <v>118</v>
      </c>
      <c r="L22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UCR-MPI_exp122_cam1_2020-1-24</v>
      </c>
      <c r="M22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UCR-MPI_exp122_cam3_2020-1-24</v>
      </c>
      <c r="N22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UCR-MPI_exp122_cam5_2020-1-24</v>
      </c>
      <c r="O22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UCR-MPI_exp122_cam-backup_2020-1-24</v>
      </c>
      <c r="P22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UCR-MPI_exp122_ch1_2020-1-24.wav</v>
      </c>
      <c r="Q22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UCR-MPI_exp122_ch2_2020-1-24.wav</v>
      </c>
      <c r="R22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UCR-MPI_exp122_ch3_2020-1-24.wav</v>
      </c>
      <c r="S22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UCR-MPI_exp122_ch4_2020-1-24.wav</v>
      </c>
    </row>
    <row r="225" spans="1:19" ht="15">
      <c r="A225" s="19">
        <v>43854</v>
      </c>
      <c r="B225" s="10">
        <v>0.42916666666666697</v>
      </c>
      <c r="C225" s="11">
        <v>119</v>
      </c>
      <c r="D225" s="12">
        <v>122</v>
      </c>
      <c r="E225" s="13" t="s">
        <v>80</v>
      </c>
      <c r="F225" s="27">
        <v>4</v>
      </c>
      <c r="G225" s="36">
        <v>982126051278475</v>
      </c>
      <c r="H225" s="26" t="s">
        <v>85</v>
      </c>
      <c r="I225" s="12" t="s">
        <v>87</v>
      </c>
      <c r="J225" s="31">
        <v>8.3333333333333301E-2</v>
      </c>
      <c r="K225" t="s">
        <v>118</v>
      </c>
      <c r="L22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UCR-MPI_exp122_cam1_2020-1-24</v>
      </c>
      <c r="M22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UCR-MPI_exp122_cam3_2020-1-24</v>
      </c>
      <c r="N22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UCR-MPI_exp122_cam5_2020-1-24</v>
      </c>
      <c r="O22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UCR-MPI_exp122_cam-backup_2020-1-24</v>
      </c>
      <c r="P22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UCR-MPI_exp122_ch1_2020-1-24.wav</v>
      </c>
      <c r="Q22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UCR-MPI_exp122_ch2_2020-1-24.wav</v>
      </c>
      <c r="R22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UCR-MPI_exp122_ch3_2020-1-24.wav</v>
      </c>
      <c r="S22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UCR-MPI_exp122_ch4_2020-1-24.wav</v>
      </c>
    </row>
    <row r="226" spans="1:19" ht="15">
      <c r="A226" s="19">
        <v>43854</v>
      </c>
      <c r="B226" s="10">
        <v>0.42916666666666697</v>
      </c>
      <c r="C226" s="11">
        <v>119</v>
      </c>
      <c r="D226" s="12">
        <v>122</v>
      </c>
      <c r="E226" s="13" t="s">
        <v>80</v>
      </c>
      <c r="F226" s="27">
        <v>4</v>
      </c>
      <c r="G226" s="36">
        <v>982126058484339</v>
      </c>
      <c r="H226" s="26" t="s">
        <v>85</v>
      </c>
      <c r="I226" s="12" t="s">
        <v>86</v>
      </c>
      <c r="J226" s="31">
        <v>8.3333333333333301E-2</v>
      </c>
      <c r="K226" t="s">
        <v>118</v>
      </c>
      <c r="L22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UCR-MPI_exp122_cam1_2020-1-24</v>
      </c>
      <c r="M22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UCR-MPI_exp122_cam3_2020-1-24</v>
      </c>
      <c r="N22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UCR-MPI_exp122_cam5_2020-1-24</v>
      </c>
      <c r="O22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UCR-MPI_exp122_cam-backup_2020-1-24</v>
      </c>
      <c r="P22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UCR-MPI_exp122_ch1_2020-1-24.wav</v>
      </c>
      <c r="Q22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UCR-MPI_exp122_ch2_2020-1-24.wav</v>
      </c>
      <c r="R22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UCR-MPI_exp122_ch3_2020-1-24.wav</v>
      </c>
      <c r="S22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UCR-MPI_exp122_ch4_2020-1-24.wav</v>
      </c>
    </row>
    <row r="227" spans="1:19" ht="15">
      <c r="A227" s="19">
        <v>43854</v>
      </c>
      <c r="B227" s="10">
        <v>0.43958333333333299</v>
      </c>
      <c r="C227" s="11">
        <v>120</v>
      </c>
      <c r="D227" s="12">
        <v>123</v>
      </c>
      <c r="E227" s="13" t="s">
        <v>80</v>
      </c>
      <c r="F227">
        <v>29</v>
      </c>
      <c r="G227" s="14">
        <v>982126051278547</v>
      </c>
      <c r="H227" t="s">
        <v>81</v>
      </c>
      <c r="I227" s="12" t="s">
        <v>79</v>
      </c>
      <c r="J227" s="31">
        <v>8.3333333333333301E-2</v>
      </c>
      <c r="K227" t="s">
        <v>118</v>
      </c>
      <c r="L22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UCR-MPI_exp123_cam1_2020-1-24</v>
      </c>
      <c r="M22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UCR-MPI_exp123_cam3_2020-1-24</v>
      </c>
      <c r="N22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UCR-MPI_exp123_cam5_2020-1-24</v>
      </c>
      <c r="O22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UCR-MPI_exp123_cam-backup_2020-1-24</v>
      </c>
      <c r="P22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UCR-MPI_exp123_ch1_2020-1-24.wav</v>
      </c>
      <c r="Q22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UCR-MPI_exp123_ch2_2020-1-24.wav</v>
      </c>
      <c r="R22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UCR-MPI_exp123_ch3_2020-1-24.wav</v>
      </c>
      <c r="S22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UCR-MPI_exp123_ch4_2020-1-24.wav</v>
      </c>
    </row>
    <row r="228" spans="1:19" ht="15">
      <c r="A228" s="19">
        <v>43854</v>
      </c>
      <c r="B228" s="10">
        <v>0.45069444444444401</v>
      </c>
      <c r="C228" s="11">
        <v>122</v>
      </c>
      <c r="D228" s="12">
        <v>125</v>
      </c>
      <c r="E228" s="13" t="s">
        <v>80</v>
      </c>
      <c r="F228">
        <v>29</v>
      </c>
      <c r="G228" s="14">
        <v>982126052945922</v>
      </c>
      <c r="H228" t="s">
        <v>81</v>
      </c>
      <c r="I228" s="12" t="s">
        <v>79</v>
      </c>
      <c r="J228" s="31">
        <v>8.3333333333333301E-2</v>
      </c>
      <c r="K228" t="s">
        <v>119</v>
      </c>
      <c r="L22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UCR-MPI_exp125_cam1_2020-1-24</v>
      </c>
      <c r="M22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UCR-MPI_exp125_cam3_2020-1-24</v>
      </c>
      <c r="N22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UCR-MPI_exp125_cam5_2020-1-24</v>
      </c>
      <c r="O22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UCR-MPI_exp125_cam-backup_2020-1-24</v>
      </c>
      <c r="P22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UCR-MPI_exp125_ch1_2020-1-24.wav</v>
      </c>
      <c r="Q22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UCR-MPI_exp125_ch2_2020-1-24.wav</v>
      </c>
      <c r="R22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UCR-MPI_exp125_ch3_2020-1-24.wav</v>
      </c>
      <c r="S22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UCR-MPI_exp125_ch4_2020-1-24.wav</v>
      </c>
    </row>
    <row r="229" spans="1:19" ht="15">
      <c r="A229" s="19">
        <v>43854</v>
      </c>
      <c r="B229" s="10">
        <v>0.45763888888888898</v>
      </c>
      <c r="C229" s="11">
        <v>123</v>
      </c>
      <c r="D229" s="12">
        <v>126</v>
      </c>
      <c r="E229" s="13" t="s">
        <v>80</v>
      </c>
      <c r="F229">
        <v>29</v>
      </c>
      <c r="G229" s="14" t="s">
        <v>50</v>
      </c>
      <c r="H229" t="s">
        <v>81</v>
      </c>
      <c r="I229" s="12" t="s">
        <v>79</v>
      </c>
      <c r="J229" s="31">
        <v>8.3333333333333301E-2</v>
      </c>
      <c r="K229" t="s">
        <v>120</v>
      </c>
      <c r="L22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UCR-MPI_exp126_cam1_2020-1-24</v>
      </c>
      <c r="M22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UCR-MPI_exp126_cam3_2020-1-24</v>
      </c>
      <c r="N22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UCR-MPI_exp126_cam5_2020-1-24</v>
      </c>
      <c r="O22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UCR-MPI_exp126_cam-backup_2020-1-24</v>
      </c>
      <c r="P22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UCR-MPI_exp126_ch1_2020-1-24.wav</v>
      </c>
      <c r="Q22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UCR-MPI_exp126_ch2_2020-1-24.wav</v>
      </c>
      <c r="R22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UCR-MPI_exp126_ch3_2020-1-24.wav</v>
      </c>
      <c r="S22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UCR-MPI_exp126_ch4_2020-1-24.wav</v>
      </c>
    </row>
    <row r="230" spans="1:19" ht="15">
      <c r="A230" s="19">
        <v>43854</v>
      </c>
      <c r="B230" s="10">
        <v>0.47777777777777802</v>
      </c>
      <c r="C230" s="11">
        <v>124</v>
      </c>
      <c r="D230" s="12">
        <v>127</v>
      </c>
      <c r="E230" s="13" t="s">
        <v>80</v>
      </c>
      <c r="F230">
        <v>29</v>
      </c>
      <c r="G230" s="14">
        <v>982126051278543</v>
      </c>
      <c r="H230" t="s">
        <v>81</v>
      </c>
      <c r="I230" s="12" t="s">
        <v>79</v>
      </c>
      <c r="J230" s="31">
        <v>8.3333333333333301E-2</v>
      </c>
      <c r="K230" t="s">
        <v>121</v>
      </c>
      <c r="L23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UCR-MPI_exp127_cam1_2020-1-24</v>
      </c>
      <c r="M23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UCR-MPI_exp127_cam3_2020-1-24</v>
      </c>
      <c r="N23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UCR-MPI_exp127_cam5_2020-1-24</v>
      </c>
      <c r="O23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UCR-MPI_exp127_cam-backup_2020-1-24</v>
      </c>
      <c r="P23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UCR-MPI_exp127_ch1_2020-1-24.wav</v>
      </c>
      <c r="Q23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UCR-MPI_exp127_ch2_2020-1-24.wav</v>
      </c>
      <c r="R23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UCR-MPI_exp127_ch3_2020-1-24.wav</v>
      </c>
      <c r="S23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UCR-MPI_exp127_ch4_2020-1-24.wav</v>
      </c>
    </row>
    <row r="231" spans="1:19" ht="15">
      <c r="A231" s="19">
        <v>43854</v>
      </c>
      <c r="B231" s="10">
        <v>0.48194444444444401</v>
      </c>
      <c r="C231" s="11">
        <v>125</v>
      </c>
      <c r="D231" s="12">
        <v>128</v>
      </c>
      <c r="E231" s="13" t="s">
        <v>80</v>
      </c>
      <c r="F231">
        <v>29</v>
      </c>
      <c r="G231" s="14">
        <v>982126051278519</v>
      </c>
      <c r="H231" t="s">
        <v>81</v>
      </c>
      <c r="I231" s="12" t="s">
        <v>79</v>
      </c>
      <c r="J231" s="31">
        <v>8.3333333333333301E-2</v>
      </c>
      <c r="K231" t="s">
        <v>121</v>
      </c>
      <c r="L23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UCR-MPI_exp128_cam1_2020-1-24</v>
      </c>
      <c r="M23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UCR-MPI_exp128_cam3_2020-1-24</v>
      </c>
      <c r="N23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UCR-MPI_exp128_cam5_2020-1-24</v>
      </c>
      <c r="O23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UCR-MPI_exp128_cam-backup_2020-1-24</v>
      </c>
      <c r="P23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UCR-MPI_exp128_ch1_2020-1-24.wav</v>
      </c>
      <c r="Q23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UCR-MPI_exp128_ch2_2020-1-24.wav</v>
      </c>
      <c r="R23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UCR-MPI_exp128_ch3_2020-1-24.wav</v>
      </c>
      <c r="S23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UCR-MPI_exp128_ch4_2020-1-24.wav</v>
      </c>
    </row>
    <row r="232" spans="1:19" ht="15">
      <c r="A232" s="19">
        <v>43854</v>
      </c>
      <c r="B232" s="10">
        <v>0.48819444444444399</v>
      </c>
      <c r="C232" s="11">
        <v>126</v>
      </c>
      <c r="D232" s="12">
        <v>129</v>
      </c>
      <c r="E232" s="13" t="s">
        <v>80</v>
      </c>
      <c r="F232">
        <v>29</v>
      </c>
      <c r="G232" s="14">
        <v>982126052945857</v>
      </c>
      <c r="H232" t="s">
        <v>81</v>
      </c>
      <c r="I232" s="12" t="s">
        <v>79</v>
      </c>
      <c r="J232" s="31">
        <v>8.3333333333333301E-2</v>
      </c>
      <c r="K232" t="s">
        <v>121</v>
      </c>
      <c r="L23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UCR-MPI_exp129_cam1_2020-1-24</v>
      </c>
      <c r="M23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UCR-MPI_exp129_cam3_2020-1-24</v>
      </c>
      <c r="N23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UCR-MPI_exp129_cam5_2020-1-24</v>
      </c>
      <c r="O23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UCR-MPI_exp129_cam-backup_2020-1-24</v>
      </c>
      <c r="P23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UCR-MPI_exp129_ch1_2020-1-24.wav</v>
      </c>
      <c r="Q23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UCR-MPI_exp129_ch2_2020-1-24.wav</v>
      </c>
      <c r="R23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UCR-MPI_exp129_ch3_2020-1-24.wav</v>
      </c>
      <c r="S23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UCR-MPI_exp129_ch4_2020-1-24.wav</v>
      </c>
    </row>
    <row r="233" spans="1:19" ht="15">
      <c r="A233" s="19">
        <v>43854</v>
      </c>
      <c r="B233" s="10">
        <v>0.49305555555555602</v>
      </c>
      <c r="C233" s="11">
        <v>127</v>
      </c>
      <c r="D233" s="12">
        <v>130</v>
      </c>
      <c r="E233" s="13" t="s">
        <v>80</v>
      </c>
      <c r="F233">
        <v>29</v>
      </c>
      <c r="G233" s="14">
        <v>982126051278546</v>
      </c>
      <c r="H233" t="s">
        <v>81</v>
      </c>
      <c r="I233" s="12" t="s">
        <v>79</v>
      </c>
      <c r="J233" s="31">
        <v>8.3333333333333301E-2</v>
      </c>
      <c r="K233" t="s">
        <v>121</v>
      </c>
      <c r="L23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UCR-MPI_exp130_cam1_2020-1-24</v>
      </c>
      <c r="M23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UCR-MPI_exp130_cam3_2020-1-24</v>
      </c>
      <c r="N23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UCR-MPI_exp130_cam5_2020-1-24</v>
      </c>
      <c r="O23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UCR-MPI_exp130_cam-backup_2020-1-24</v>
      </c>
      <c r="P23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UCR-MPI_exp130_ch1_2020-1-24.wav</v>
      </c>
      <c r="Q23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UCR-MPI_exp130_ch2_2020-1-24.wav</v>
      </c>
      <c r="R23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UCR-MPI_exp130_ch3_2020-1-24.wav</v>
      </c>
      <c r="S23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UCR-MPI_exp130_ch4_2020-1-24.wav</v>
      </c>
    </row>
    <row r="234" spans="1:19" ht="15">
      <c r="A234" s="19">
        <v>43854</v>
      </c>
      <c r="B234" s="10">
        <v>0.49791666666666701</v>
      </c>
      <c r="C234" s="11">
        <v>128</v>
      </c>
      <c r="D234" s="12">
        <v>131</v>
      </c>
      <c r="E234" s="13" t="s">
        <v>80</v>
      </c>
      <c r="F234">
        <v>42</v>
      </c>
      <c r="G234" s="14">
        <v>982126058484298</v>
      </c>
      <c r="H234" t="s">
        <v>81</v>
      </c>
      <c r="I234" s="12" t="s">
        <v>79</v>
      </c>
      <c r="J234" s="31">
        <v>8.3333333333333301E-2</v>
      </c>
      <c r="K234" t="s">
        <v>122</v>
      </c>
      <c r="L23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UCR-MPI_exp131_cam1_2020-1-24</v>
      </c>
      <c r="M23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UCR-MPI_exp131_cam3_2020-1-24</v>
      </c>
      <c r="N23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UCR-MPI_exp131_cam5_2020-1-24</v>
      </c>
      <c r="O23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UCR-MPI_exp131_cam-backup_2020-1-24</v>
      </c>
      <c r="P23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UCR-MPI_exp131_ch1_2020-1-24.wav</v>
      </c>
      <c r="Q23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UCR-MPI_exp131_ch2_2020-1-24.wav</v>
      </c>
      <c r="R23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UCR-MPI_exp131_ch3_2020-1-24.wav</v>
      </c>
      <c r="S23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UCR-MPI_exp131_ch4_2020-1-24.wav</v>
      </c>
    </row>
    <row r="235" spans="1:19" ht="15">
      <c r="A235" s="19">
        <v>43854</v>
      </c>
      <c r="B235" s="10">
        <v>0.50277777777777799</v>
      </c>
      <c r="D235" s="12">
        <v>132</v>
      </c>
      <c r="E235" s="13" t="s">
        <v>78</v>
      </c>
      <c r="K235" t="s">
        <v>121</v>
      </c>
      <c r="L23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UCR-MPI_cal132_cam1_2020-1-24</v>
      </c>
      <c r="M23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UCR-MPI_cal132_cam3_2020-1-24</v>
      </c>
      <c r="N23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UCR-MPI_cal132_cam5_2020-1-24</v>
      </c>
      <c r="O23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UCR-MPI_cal132_cam-backup_2020-1-24</v>
      </c>
      <c r="P23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23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23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23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236" spans="1:19" ht="15">
      <c r="A236" s="19">
        <v>43854</v>
      </c>
      <c r="B236" s="10">
        <v>0.50486111111111098</v>
      </c>
      <c r="C236" s="11">
        <v>129</v>
      </c>
      <c r="D236" s="12">
        <v>133</v>
      </c>
      <c r="E236" s="13" t="s">
        <v>80</v>
      </c>
      <c r="F236">
        <v>42</v>
      </c>
      <c r="G236" s="39">
        <v>982126058484281</v>
      </c>
      <c r="H236" t="s">
        <v>81</v>
      </c>
      <c r="I236" s="12" t="s">
        <v>79</v>
      </c>
      <c r="J236" s="31">
        <v>8.3333333333333301E-2</v>
      </c>
      <c r="K236" t="s">
        <v>123</v>
      </c>
      <c r="L23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UCR-MPI_exp133_cam1_2020-1-24</v>
      </c>
      <c r="M23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UCR-MPI_exp133_cam3_2020-1-24</v>
      </c>
      <c r="N23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UCR-MPI_exp133_cam5_2020-1-24</v>
      </c>
      <c r="O23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UCR-MPI_exp133_cam-backup_2020-1-24</v>
      </c>
      <c r="P23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UCR-MPI_exp133_ch1_2020-1-24.wav</v>
      </c>
      <c r="Q23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UCR-MPI_exp133_ch2_2020-1-24.wav</v>
      </c>
      <c r="R23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UCR-MPI_exp133_ch3_2020-1-24.wav</v>
      </c>
      <c r="S23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UCR-MPI_exp133_ch4_2020-1-24.wav</v>
      </c>
    </row>
    <row r="237" spans="1:19" ht="15">
      <c r="A237" s="19">
        <v>43854</v>
      </c>
      <c r="B237" s="10">
        <v>0.50763888888888897</v>
      </c>
      <c r="C237" s="11">
        <v>130</v>
      </c>
      <c r="D237" s="12">
        <v>134</v>
      </c>
      <c r="E237" s="13" t="s">
        <v>80</v>
      </c>
      <c r="F237">
        <v>42</v>
      </c>
      <c r="G237" s="14">
        <v>982126058484278</v>
      </c>
      <c r="H237" t="s">
        <v>81</v>
      </c>
      <c r="I237" s="12" t="s">
        <v>79</v>
      </c>
      <c r="J237" s="31">
        <v>8.3333333333333301E-2</v>
      </c>
      <c r="K237" t="s">
        <v>124</v>
      </c>
      <c r="L23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UCR-MPI_exp134_cam1_2020-1-24</v>
      </c>
      <c r="M23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UCR-MPI_exp134_cam3_2020-1-24</v>
      </c>
      <c r="N23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UCR-MPI_exp134_cam5_2020-1-24</v>
      </c>
      <c r="O23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UCR-MPI_exp134_cam-backup_2020-1-24</v>
      </c>
      <c r="P23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UCR-MPI_exp134_ch1_2020-1-24.wav</v>
      </c>
      <c r="Q23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UCR-MPI_exp134_ch2_2020-1-24.wav</v>
      </c>
      <c r="R23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UCR-MPI_exp134_ch3_2020-1-24.wav</v>
      </c>
      <c r="S23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UCR-MPI_exp134_ch4_2020-1-24.wav</v>
      </c>
    </row>
    <row r="238" spans="1:19" ht="15">
      <c r="A238" s="19">
        <v>43854</v>
      </c>
      <c r="B238" s="10">
        <v>0.51041666666666696</v>
      </c>
      <c r="C238" s="11">
        <v>131</v>
      </c>
      <c r="D238" s="12">
        <v>135</v>
      </c>
      <c r="E238" s="13" t="s">
        <v>80</v>
      </c>
      <c r="F238">
        <v>42</v>
      </c>
      <c r="G238" s="14">
        <v>982126058484255</v>
      </c>
      <c r="H238" t="s">
        <v>81</v>
      </c>
      <c r="I238" s="12" t="s">
        <v>79</v>
      </c>
      <c r="J238" s="31">
        <v>8.3333333333333301E-2</v>
      </c>
      <c r="K238" t="s">
        <v>121</v>
      </c>
      <c r="L23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UCR-MPI_exp135_cam1_2020-1-24</v>
      </c>
      <c r="M23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UCR-MPI_exp135_cam3_2020-1-24</v>
      </c>
      <c r="N23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UCR-MPI_exp135_cam5_2020-1-24</v>
      </c>
      <c r="O23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UCR-MPI_exp135_cam-backup_2020-1-24</v>
      </c>
      <c r="P23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UCR-MPI_exp135_ch1_2020-1-24.wav</v>
      </c>
      <c r="Q23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UCR-MPI_exp135_ch2_2020-1-24.wav</v>
      </c>
      <c r="R23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UCR-MPI_exp135_ch3_2020-1-24.wav</v>
      </c>
      <c r="S23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UCR-MPI_exp135_ch4_2020-1-24.wav</v>
      </c>
    </row>
    <row r="239" spans="1:19" ht="15">
      <c r="A239" s="19">
        <v>43854</v>
      </c>
      <c r="B239" s="10">
        <v>0.51319444444444395</v>
      </c>
      <c r="C239" s="11">
        <v>132</v>
      </c>
      <c r="D239" s="12">
        <v>136</v>
      </c>
      <c r="E239" s="13" t="s">
        <v>80</v>
      </c>
      <c r="F239">
        <v>42</v>
      </c>
      <c r="G239" s="14">
        <v>982126058484320</v>
      </c>
      <c r="H239" t="s">
        <v>81</v>
      </c>
      <c r="I239" s="12" t="s">
        <v>79</v>
      </c>
      <c r="J239" s="31">
        <v>8.3333333333333301E-2</v>
      </c>
      <c r="K239" t="s">
        <v>121</v>
      </c>
      <c r="L23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UCR-MPI_exp136_cam1_2020-1-24</v>
      </c>
      <c r="M23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UCR-MPI_exp136_cam3_2020-1-24</v>
      </c>
      <c r="N23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UCR-MPI_exp136_cam5_2020-1-24</v>
      </c>
      <c r="O23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UCR-MPI_exp136_cam-backup_2020-1-24</v>
      </c>
      <c r="P23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UCR-MPI_exp136_ch1_2020-1-24.wav</v>
      </c>
      <c r="Q23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UCR-MPI_exp136_ch2_2020-1-24.wav</v>
      </c>
      <c r="R23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UCR-MPI_exp136_ch3_2020-1-24.wav</v>
      </c>
      <c r="S23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UCR-MPI_exp136_ch4_2020-1-24.wav</v>
      </c>
    </row>
    <row r="240" spans="1:19" ht="15">
      <c r="A240" s="19">
        <v>43854</v>
      </c>
      <c r="B240" s="10">
        <v>0.51736111111111105</v>
      </c>
      <c r="C240" s="11">
        <v>133</v>
      </c>
      <c r="D240" s="12">
        <v>137</v>
      </c>
      <c r="E240" s="13" t="s">
        <v>80</v>
      </c>
      <c r="F240">
        <v>42</v>
      </c>
      <c r="G240" s="14">
        <v>982126058484307</v>
      </c>
      <c r="H240" t="s">
        <v>81</v>
      </c>
      <c r="I240" s="12" t="s">
        <v>79</v>
      </c>
      <c r="J240" s="31">
        <v>8.3333333333333301E-2</v>
      </c>
      <c r="K240" t="s">
        <v>125</v>
      </c>
      <c r="L24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UCR-MPI_exp137_cam1_2020-1-24</v>
      </c>
      <c r="M24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UCR-MPI_exp137_cam3_2020-1-24</v>
      </c>
      <c r="N24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UCR-MPI_exp137_cam5_2020-1-24</v>
      </c>
      <c r="O24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UCR-MPI_exp137_cam-backup_2020-1-24</v>
      </c>
      <c r="P24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UCR-MPI_exp137_ch1_2020-1-24.wav</v>
      </c>
      <c r="Q24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UCR-MPI_exp137_ch2_2020-1-24.wav</v>
      </c>
      <c r="R24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UCR-MPI_exp137_ch3_2020-1-24.wav</v>
      </c>
      <c r="S24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UCR-MPI_exp137_ch4_2020-1-24.wav</v>
      </c>
    </row>
    <row r="241" spans="1:19" ht="15">
      <c r="A241" s="19">
        <v>43854</v>
      </c>
      <c r="B241" s="10">
        <v>9.8611111111111094E-2</v>
      </c>
      <c r="D241" s="12">
        <v>138</v>
      </c>
      <c r="E241" s="13" t="s">
        <v>78</v>
      </c>
      <c r="L24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UCR-MPI_cal138_cam1_2020-1-24</v>
      </c>
      <c r="M24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UCR-MPI_cal138_cam3_2020-1-24</v>
      </c>
      <c r="N24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UCR-MPI_cal138_cam5_2020-1-24</v>
      </c>
      <c r="O24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UCR-MPI_cal138_cam-backup_2020-1-24</v>
      </c>
      <c r="P24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24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24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24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242" spans="1:19" ht="15">
      <c r="A242" s="19">
        <v>43854</v>
      </c>
      <c r="B242" s="10">
        <v>0.100694444444444</v>
      </c>
      <c r="C242" s="11">
        <v>135</v>
      </c>
      <c r="D242" s="12">
        <v>139</v>
      </c>
      <c r="E242" s="13" t="s">
        <v>80</v>
      </c>
      <c r="F242" t="s">
        <v>49</v>
      </c>
      <c r="G242" s="14">
        <v>900200000279490</v>
      </c>
      <c r="H242" s="26" t="s">
        <v>90</v>
      </c>
      <c r="I242" s="12" t="s">
        <v>87</v>
      </c>
      <c r="J242" s="31">
        <v>8.3333333333333301E-2</v>
      </c>
      <c r="K242" t="s">
        <v>126</v>
      </c>
      <c r="L24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UCR-MPI_exp139_cam1_2020-1-24</v>
      </c>
      <c r="M24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UCR-MPI_exp139_cam3_2020-1-24</v>
      </c>
      <c r="N24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UCR-MPI_exp139_cam5_2020-1-24</v>
      </c>
      <c r="O24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UCR-MPI_exp139_cam-backup_2020-1-24</v>
      </c>
      <c r="P24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UCR-MPI_exp139_ch1_2020-1-24.wav</v>
      </c>
      <c r="Q24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UCR-MPI_exp139_ch2_2020-1-24.wav</v>
      </c>
      <c r="R24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UCR-MPI_exp139_ch3_2020-1-24.wav</v>
      </c>
      <c r="S24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UCR-MPI_exp139_ch4_2020-1-24.wav</v>
      </c>
    </row>
    <row r="243" spans="1:19" ht="15">
      <c r="A243" s="19">
        <v>43854</v>
      </c>
      <c r="B243" s="10">
        <v>0.100694444444444</v>
      </c>
      <c r="C243" s="11">
        <v>135</v>
      </c>
      <c r="D243" s="12">
        <v>139</v>
      </c>
      <c r="E243" s="13" t="s">
        <v>80</v>
      </c>
      <c r="F243" t="s">
        <v>49</v>
      </c>
      <c r="G243" s="14">
        <v>900200000279633</v>
      </c>
      <c r="H243" s="26" t="s">
        <v>90</v>
      </c>
      <c r="I243" s="12" t="s">
        <v>88</v>
      </c>
      <c r="J243" s="31">
        <v>8.3333333333333301E-2</v>
      </c>
      <c r="K243" t="s">
        <v>126</v>
      </c>
      <c r="L24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UCR-MPI_exp139_cam1_2020-1-24</v>
      </c>
      <c r="M24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UCR-MPI_exp139_cam3_2020-1-24</v>
      </c>
      <c r="N24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UCR-MPI_exp139_cam5_2020-1-24</v>
      </c>
      <c r="O24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UCR-MPI_exp139_cam-backup_2020-1-24</v>
      </c>
      <c r="P24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UCR-MPI_exp139_ch1_2020-1-24.wav</v>
      </c>
      <c r="Q24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UCR-MPI_exp139_ch2_2020-1-24.wav</v>
      </c>
      <c r="R24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UCR-MPI_exp139_ch3_2020-1-24.wav</v>
      </c>
      <c r="S24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UCR-MPI_exp139_ch4_2020-1-24.wav</v>
      </c>
    </row>
    <row r="244" spans="1:19" ht="15">
      <c r="A244" s="19">
        <v>43854</v>
      </c>
      <c r="B244" s="10">
        <v>0.100694444444444</v>
      </c>
      <c r="C244" s="11">
        <v>135</v>
      </c>
      <c r="D244" s="12">
        <v>139</v>
      </c>
      <c r="E244" s="13" t="s">
        <v>80</v>
      </c>
      <c r="F244" t="s">
        <v>49</v>
      </c>
      <c r="G244" s="14">
        <v>982126058484262</v>
      </c>
      <c r="H244" s="26" t="s">
        <v>90</v>
      </c>
      <c r="I244" s="12" t="s">
        <v>89</v>
      </c>
      <c r="J244" s="31">
        <v>8.3333333333333301E-2</v>
      </c>
      <c r="K244" t="s">
        <v>126</v>
      </c>
      <c r="L24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UCR-MPI_exp139_cam1_2020-1-24</v>
      </c>
      <c r="M24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UCR-MPI_exp139_cam3_2020-1-24</v>
      </c>
      <c r="N24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UCR-MPI_exp139_cam5_2020-1-24</v>
      </c>
      <c r="O24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UCR-MPI_exp139_cam-backup_2020-1-24</v>
      </c>
      <c r="P24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UCR-MPI_exp139_ch1_2020-1-24.wav</v>
      </c>
      <c r="Q24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UCR-MPI_exp139_ch2_2020-1-24.wav</v>
      </c>
      <c r="R24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UCR-MPI_exp139_ch3_2020-1-24.wav</v>
      </c>
      <c r="S24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UCR-MPI_exp139_ch4_2020-1-24.wav</v>
      </c>
    </row>
    <row r="245" spans="1:19" ht="15">
      <c r="A245" s="19">
        <v>43854</v>
      </c>
      <c r="B245" s="10">
        <v>0.100694444444444</v>
      </c>
      <c r="C245" s="11">
        <v>135</v>
      </c>
      <c r="D245" s="12">
        <v>139</v>
      </c>
      <c r="E245" s="13" t="s">
        <v>80</v>
      </c>
      <c r="F245" t="s">
        <v>49</v>
      </c>
      <c r="G245" s="14">
        <v>982126058484346</v>
      </c>
      <c r="H245" s="26" t="s">
        <v>90</v>
      </c>
      <c r="I245" s="12" t="s">
        <v>86</v>
      </c>
      <c r="J245" s="31">
        <v>8.3333333333333301E-2</v>
      </c>
      <c r="K245" t="s">
        <v>126</v>
      </c>
      <c r="L24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UCR-MPI_exp139_cam1_2020-1-24</v>
      </c>
      <c r="M24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UCR-MPI_exp139_cam3_2020-1-24</v>
      </c>
      <c r="N24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UCR-MPI_exp139_cam5_2020-1-24</v>
      </c>
      <c r="O24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UCR-MPI_exp139_cam-backup_2020-1-24</v>
      </c>
      <c r="P24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UCR-MPI_exp139_ch1_2020-1-24.wav</v>
      </c>
      <c r="Q24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UCR-MPI_exp139_ch2_2020-1-24.wav</v>
      </c>
      <c r="R24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UCR-MPI_exp139_ch3_2020-1-24.wav</v>
      </c>
      <c r="S24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UCR-MPI_exp139_ch4_2020-1-24.wav</v>
      </c>
    </row>
    <row r="246" spans="1:19" ht="15">
      <c r="A246" s="19">
        <v>43854</v>
      </c>
      <c r="B246" s="10">
        <v>0.11111111111111099</v>
      </c>
      <c r="C246" s="11">
        <v>136</v>
      </c>
      <c r="D246" s="12">
        <v>140</v>
      </c>
      <c r="E246" s="13" t="s">
        <v>80</v>
      </c>
      <c r="F246" t="s">
        <v>49</v>
      </c>
      <c r="G246" s="14">
        <v>900200000279490</v>
      </c>
      <c r="H246" t="s">
        <v>85</v>
      </c>
      <c r="I246" s="12" t="s">
        <v>87</v>
      </c>
      <c r="J246" s="31">
        <v>8.3333333333333301E-2</v>
      </c>
      <c r="K246" t="s">
        <v>121</v>
      </c>
      <c r="L24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UCR-MPI_exp140_cam1_2020-1-24</v>
      </c>
      <c r="M24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UCR-MPI_exp140_cam3_2020-1-24</v>
      </c>
      <c r="N24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UCR-MPI_exp140_cam5_2020-1-24</v>
      </c>
      <c r="O24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UCR-MPI_exp140_cam-backup_2020-1-24</v>
      </c>
      <c r="P24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UCR-MPI_exp140_ch1_2020-1-24.wav</v>
      </c>
      <c r="Q24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UCR-MPI_exp140_ch2_2020-1-24.wav</v>
      </c>
      <c r="R24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UCR-MPI_exp140_ch3_2020-1-24.wav</v>
      </c>
      <c r="S24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UCR-MPI_exp140_ch4_2020-1-24.wav</v>
      </c>
    </row>
    <row r="247" spans="1:19" ht="15">
      <c r="A247" s="19">
        <v>43854</v>
      </c>
      <c r="B247" s="10">
        <v>0.11111111111111099</v>
      </c>
      <c r="C247" s="11">
        <v>136</v>
      </c>
      <c r="D247" s="12">
        <v>140</v>
      </c>
      <c r="E247" s="13" t="s">
        <v>80</v>
      </c>
      <c r="F247" t="s">
        <v>49</v>
      </c>
      <c r="G247" s="14">
        <v>900200000279633</v>
      </c>
      <c r="H247" t="s">
        <v>85</v>
      </c>
      <c r="I247" s="12" t="s">
        <v>88</v>
      </c>
      <c r="J247" s="31">
        <v>8.3333333333333301E-2</v>
      </c>
      <c r="K247" t="s">
        <v>121</v>
      </c>
      <c r="L24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UCR-MPI_exp140_cam1_2020-1-24</v>
      </c>
      <c r="M24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UCR-MPI_exp140_cam3_2020-1-24</v>
      </c>
      <c r="N24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UCR-MPI_exp140_cam5_2020-1-24</v>
      </c>
      <c r="O24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UCR-MPI_exp140_cam-backup_2020-1-24</v>
      </c>
      <c r="P24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UCR-MPI_exp140_ch1_2020-1-24.wav</v>
      </c>
      <c r="Q24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UCR-MPI_exp140_ch2_2020-1-24.wav</v>
      </c>
      <c r="R24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UCR-MPI_exp140_ch3_2020-1-24.wav</v>
      </c>
      <c r="S24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UCR-MPI_exp140_ch4_2020-1-24.wav</v>
      </c>
    </row>
    <row r="248" spans="1:19" ht="15">
      <c r="A248" s="19">
        <v>43854</v>
      </c>
      <c r="B248" s="10">
        <v>0.11111111111111099</v>
      </c>
      <c r="C248" s="11">
        <v>136</v>
      </c>
      <c r="D248" s="12">
        <v>140</v>
      </c>
      <c r="E248" s="13" t="s">
        <v>80</v>
      </c>
      <c r="F248" t="s">
        <v>49</v>
      </c>
      <c r="G248" s="14">
        <v>982126058484262</v>
      </c>
      <c r="H248" t="s">
        <v>85</v>
      </c>
      <c r="I248" s="12" t="s">
        <v>89</v>
      </c>
      <c r="J248" s="31">
        <v>8.3333333333333301E-2</v>
      </c>
      <c r="K248" t="s">
        <v>121</v>
      </c>
      <c r="L24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UCR-MPI_exp140_cam1_2020-1-24</v>
      </c>
      <c r="M24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UCR-MPI_exp140_cam3_2020-1-24</v>
      </c>
      <c r="N24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UCR-MPI_exp140_cam5_2020-1-24</v>
      </c>
      <c r="O24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UCR-MPI_exp140_cam-backup_2020-1-24</v>
      </c>
      <c r="P24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UCR-MPI_exp140_ch1_2020-1-24.wav</v>
      </c>
      <c r="Q24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UCR-MPI_exp140_ch2_2020-1-24.wav</v>
      </c>
      <c r="R24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UCR-MPI_exp140_ch3_2020-1-24.wav</v>
      </c>
      <c r="S24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UCR-MPI_exp140_ch4_2020-1-24.wav</v>
      </c>
    </row>
    <row r="249" spans="1:19" ht="15">
      <c r="A249" s="19">
        <v>43854</v>
      </c>
      <c r="B249" s="10">
        <v>0.11111111111111099</v>
      </c>
      <c r="C249" s="11">
        <v>136</v>
      </c>
      <c r="D249" s="12">
        <v>140</v>
      </c>
      <c r="E249" s="13" t="s">
        <v>80</v>
      </c>
      <c r="F249" t="s">
        <v>49</v>
      </c>
      <c r="G249" s="14">
        <v>982126058484346</v>
      </c>
      <c r="H249" t="s">
        <v>85</v>
      </c>
      <c r="I249" s="12" t="s">
        <v>86</v>
      </c>
      <c r="J249" s="31">
        <v>8.3333333333333301E-2</v>
      </c>
      <c r="K249" t="s">
        <v>121</v>
      </c>
      <c r="L24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UCR-MPI_exp140_cam1_2020-1-24</v>
      </c>
      <c r="M24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UCR-MPI_exp140_cam3_2020-1-24</v>
      </c>
      <c r="N24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UCR-MPI_exp140_cam5_2020-1-24</v>
      </c>
      <c r="O24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UCR-MPI_exp140_cam-backup_2020-1-24</v>
      </c>
      <c r="P24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UCR-MPI_exp140_ch1_2020-1-24.wav</v>
      </c>
      <c r="Q24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UCR-MPI_exp140_ch2_2020-1-24.wav</v>
      </c>
      <c r="R24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UCR-MPI_exp140_ch3_2020-1-24.wav</v>
      </c>
      <c r="S24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UCR-MPI_exp140_ch4_2020-1-24.wav</v>
      </c>
    </row>
    <row r="250" spans="1:19" ht="15">
      <c r="A250" s="19">
        <v>43854</v>
      </c>
      <c r="B250" s="10">
        <v>0.11944444444444401</v>
      </c>
      <c r="C250" s="11">
        <v>137</v>
      </c>
      <c r="D250" s="12">
        <v>141</v>
      </c>
      <c r="E250" s="13" t="s">
        <v>80</v>
      </c>
      <c r="F250">
        <v>29</v>
      </c>
      <c r="G250" s="14">
        <v>982126051278519</v>
      </c>
      <c r="H250" t="s">
        <v>85</v>
      </c>
      <c r="I250" s="12" t="s">
        <v>79</v>
      </c>
      <c r="J250" s="31">
        <v>8.3333333333333301E-2</v>
      </c>
      <c r="K250" t="s">
        <v>127</v>
      </c>
      <c r="L25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UCR-MPI_exp141_cam1_2020-1-24</v>
      </c>
      <c r="M25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UCR-MPI_exp141_cam3_2020-1-24</v>
      </c>
      <c r="N25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UCR-MPI_exp141_cam5_2020-1-24</v>
      </c>
      <c r="O25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UCR-MPI_exp141_cam-backup_2020-1-24</v>
      </c>
      <c r="P25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UCR-MPI_exp141_ch1_2020-1-24.wav</v>
      </c>
      <c r="Q25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UCR-MPI_exp141_ch2_2020-1-24.wav</v>
      </c>
      <c r="R25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UCR-MPI_exp141_ch3_2020-1-24.wav</v>
      </c>
      <c r="S25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UCR-MPI_exp141_ch4_2020-1-24.wav</v>
      </c>
    </row>
    <row r="251" spans="1:19" ht="15">
      <c r="A251" s="19">
        <v>43854</v>
      </c>
      <c r="B251" s="10">
        <v>0.11944444444444401</v>
      </c>
      <c r="C251" s="11">
        <v>137</v>
      </c>
      <c r="D251" s="12">
        <v>141</v>
      </c>
      <c r="E251" s="13" t="s">
        <v>80</v>
      </c>
      <c r="F251">
        <v>29</v>
      </c>
      <c r="G251" s="14">
        <v>982126051278543</v>
      </c>
      <c r="H251" t="s">
        <v>85</v>
      </c>
      <c r="I251" s="12" t="s">
        <v>79</v>
      </c>
      <c r="J251" s="31">
        <v>8.3333333333333301E-2</v>
      </c>
      <c r="K251" t="s">
        <v>127</v>
      </c>
      <c r="L25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UCR-MPI_exp141_cam1_2020-1-24</v>
      </c>
      <c r="M25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UCR-MPI_exp141_cam3_2020-1-24</v>
      </c>
      <c r="N25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UCR-MPI_exp141_cam5_2020-1-24</v>
      </c>
      <c r="O25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UCR-MPI_exp141_cam-backup_2020-1-24</v>
      </c>
      <c r="P25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UCR-MPI_exp141_ch1_2020-1-24.wav</v>
      </c>
      <c r="Q25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UCR-MPI_exp141_ch2_2020-1-24.wav</v>
      </c>
      <c r="R25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UCR-MPI_exp141_ch3_2020-1-24.wav</v>
      </c>
      <c r="S25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UCR-MPI_exp141_ch4_2020-1-24.wav</v>
      </c>
    </row>
    <row r="252" spans="1:19" ht="15">
      <c r="A252" s="19">
        <v>43854</v>
      </c>
      <c r="B252" s="10">
        <v>0.11944444444444401</v>
      </c>
      <c r="C252" s="11">
        <v>137</v>
      </c>
      <c r="D252" s="12">
        <v>141</v>
      </c>
      <c r="E252" s="13" t="s">
        <v>80</v>
      </c>
      <c r="F252">
        <v>29</v>
      </c>
      <c r="G252" s="14">
        <v>982126051278546</v>
      </c>
      <c r="H252" t="s">
        <v>85</v>
      </c>
      <c r="I252" s="12" t="s">
        <v>79</v>
      </c>
      <c r="J252" s="31">
        <v>8.3333333333333301E-2</v>
      </c>
      <c r="K252" t="s">
        <v>127</v>
      </c>
      <c r="L25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UCR-MPI_exp141_cam1_2020-1-24</v>
      </c>
      <c r="M25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UCR-MPI_exp141_cam3_2020-1-24</v>
      </c>
      <c r="N25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UCR-MPI_exp141_cam5_2020-1-24</v>
      </c>
      <c r="O25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UCR-MPI_exp141_cam-backup_2020-1-24</v>
      </c>
      <c r="P25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UCR-MPI_exp141_ch1_2020-1-24.wav</v>
      </c>
      <c r="Q25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UCR-MPI_exp141_ch2_2020-1-24.wav</v>
      </c>
      <c r="R25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UCR-MPI_exp141_ch3_2020-1-24.wav</v>
      </c>
      <c r="S25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UCR-MPI_exp141_ch4_2020-1-24.wav</v>
      </c>
    </row>
    <row r="253" spans="1:19" ht="15">
      <c r="A253" s="19">
        <v>43854</v>
      </c>
      <c r="B253" s="10">
        <v>0.11944444444444401</v>
      </c>
      <c r="C253" s="11">
        <v>137</v>
      </c>
      <c r="D253" s="12">
        <v>141</v>
      </c>
      <c r="E253" s="13" t="s">
        <v>80</v>
      </c>
      <c r="F253">
        <v>29</v>
      </c>
      <c r="G253" s="14">
        <v>982126051278547</v>
      </c>
      <c r="H253" t="s">
        <v>85</v>
      </c>
      <c r="I253" s="12" t="s">
        <v>79</v>
      </c>
      <c r="J253" s="31">
        <v>8.3333333333333301E-2</v>
      </c>
      <c r="K253" t="s">
        <v>127</v>
      </c>
      <c r="L25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UCR-MPI_exp141_cam1_2020-1-24</v>
      </c>
      <c r="M25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UCR-MPI_exp141_cam3_2020-1-24</v>
      </c>
      <c r="N25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UCR-MPI_exp141_cam5_2020-1-24</v>
      </c>
      <c r="O25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UCR-MPI_exp141_cam-backup_2020-1-24</v>
      </c>
      <c r="P25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UCR-MPI_exp141_ch1_2020-1-24.wav</v>
      </c>
      <c r="Q25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UCR-MPI_exp141_ch2_2020-1-24.wav</v>
      </c>
      <c r="R25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UCR-MPI_exp141_ch3_2020-1-24.wav</v>
      </c>
      <c r="S25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UCR-MPI_exp141_ch4_2020-1-24.wav</v>
      </c>
    </row>
    <row r="254" spans="1:19" ht="15">
      <c r="A254" s="19">
        <v>43854</v>
      </c>
      <c r="B254" s="10">
        <v>0.11944444444444401</v>
      </c>
      <c r="C254" s="11">
        <v>137</v>
      </c>
      <c r="D254" s="12">
        <v>141</v>
      </c>
      <c r="E254" s="13" t="s">
        <v>80</v>
      </c>
      <c r="F254">
        <v>29</v>
      </c>
      <c r="G254" s="14">
        <v>982126052945857</v>
      </c>
      <c r="H254" t="s">
        <v>85</v>
      </c>
      <c r="I254" s="12" t="s">
        <v>79</v>
      </c>
      <c r="J254" s="31">
        <v>8.3333333333333301E-2</v>
      </c>
      <c r="K254" t="s">
        <v>127</v>
      </c>
      <c r="L25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UCR-MPI_exp141_cam1_2020-1-24</v>
      </c>
      <c r="M25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UCR-MPI_exp141_cam3_2020-1-24</v>
      </c>
      <c r="N25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UCR-MPI_exp141_cam5_2020-1-24</v>
      </c>
      <c r="O25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UCR-MPI_exp141_cam-backup_2020-1-24</v>
      </c>
      <c r="P25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UCR-MPI_exp141_ch1_2020-1-24.wav</v>
      </c>
      <c r="Q25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UCR-MPI_exp141_ch2_2020-1-24.wav</v>
      </c>
      <c r="R25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UCR-MPI_exp141_ch3_2020-1-24.wav</v>
      </c>
      <c r="S25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UCR-MPI_exp141_ch4_2020-1-24.wav</v>
      </c>
    </row>
    <row r="255" spans="1:19" ht="15">
      <c r="A255" s="19">
        <v>43854</v>
      </c>
      <c r="B255" s="10">
        <v>0.11944444444444401</v>
      </c>
      <c r="C255" s="11">
        <v>137</v>
      </c>
      <c r="D255" s="12">
        <v>141</v>
      </c>
      <c r="E255" s="13" t="s">
        <v>80</v>
      </c>
      <c r="F255">
        <v>29</v>
      </c>
      <c r="G255" s="14">
        <v>982126052945922</v>
      </c>
      <c r="H255" t="s">
        <v>85</v>
      </c>
      <c r="I255" s="12" t="s">
        <v>79</v>
      </c>
      <c r="J255" s="31">
        <v>8.3333333333333301E-2</v>
      </c>
      <c r="K255" t="s">
        <v>127</v>
      </c>
      <c r="L25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UCR-MPI_exp141_cam1_2020-1-24</v>
      </c>
      <c r="M25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UCR-MPI_exp141_cam3_2020-1-24</v>
      </c>
      <c r="N25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UCR-MPI_exp141_cam5_2020-1-24</v>
      </c>
      <c r="O25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UCR-MPI_exp141_cam-backup_2020-1-24</v>
      </c>
      <c r="P25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UCR-MPI_exp141_ch1_2020-1-24.wav</v>
      </c>
      <c r="Q255" s="7" t="s">
        <v>128</v>
      </c>
      <c r="R25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UCR-MPI_exp141_ch3_2020-1-24.wav</v>
      </c>
      <c r="S25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UCR-MPI_exp141_ch4_2020-1-24.wav</v>
      </c>
    </row>
    <row r="256" spans="1:19" ht="15">
      <c r="A256" s="19">
        <v>43854</v>
      </c>
      <c r="B256" s="10">
        <v>0.11944444444444401</v>
      </c>
      <c r="C256" s="11">
        <v>137</v>
      </c>
      <c r="D256" s="12">
        <v>141</v>
      </c>
      <c r="E256" s="13" t="s">
        <v>80</v>
      </c>
      <c r="F256">
        <v>29</v>
      </c>
      <c r="G256" s="14" t="s">
        <v>50</v>
      </c>
      <c r="H256" t="s">
        <v>85</v>
      </c>
      <c r="I256" s="12" t="s">
        <v>79</v>
      </c>
      <c r="J256" s="31">
        <v>8.3333333333333301E-2</v>
      </c>
      <c r="K256" t="s">
        <v>127</v>
      </c>
      <c r="L25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UCR-MPI_exp141_cam1_2020-1-24</v>
      </c>
      <c r="M25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UCR-MPI_exp141_cam3_2020-1-24</v>
      </c>
      <c r="N25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UCR-MPI_exp141_cam5_2020-1-24</v>
      </c>
      <c r="O25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UCR-MPI_exp141_cam-backup_2020-1-24</v>
      </c>
      <c r="P25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UCR-MPI_exp141_ch1_2020-1-24.wav</v>
      </c>
      <c r="Q25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UCR-MPI_exp141_ch2_2020-1-24.wav</v>
      </c>
      <c r="R25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UCR-MPI_exp141_ch3_2020-1-24.wav</v>
      </c>
      <c r="S25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UCR-MPI_exp141_ch4_2020-1-24.wav</v>
      </c>
    </row>
    <row r="257" spans="1:19" ht="15">
      <c r="A257" s="19">
        <v>43854</v>
      </c>
      <c r="B257" s="10">
        <v>0.12638888888888899</v>
      </c>
      <c r="C257" s="11">
        <v>138</v>
      </c>
      <c r="D257" s="12">
        <v>142</v>
      </c>
      <c r="E257" s="13" t="s">
        <v>80</v>
      </c>
      <c r="F257">
        <v>29</v>
      </c>
      <c r="G257" s="14">
        <v>982126051278519</v>
      </c>
      <c r="H257" t="s">
        <v>90</v>
      </c>
      <c r="I257" s="12" t="s">
        <v>79</v>
      </c>
      <c r="J257" s="31">
        <v>8.4722222222222199E-2</v>
      </c>
      <c r="K257" t="s">
        <v>129</v>
      </c>
      <c r="L25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UCR-MPI_exp142_cam1_2020-1-24</v>
      </c>
      <c r="M25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UCR-MPI_exp142_cam3_2020-1-24</v>
      </c>
      <c r="N25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UCR-MPI_exp142_cam5_2020-1-24</v>
      </c>
      <c r="O25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UCR-MPI_exp142_cam-backup_2020-1-24</v>
      </c>
      <c r="P25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UCR-MPI_exp142_ch1_2020-1-24.wav</v>
      </c>
      <c r="Q25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UCR-MPI_exp142_ch2_2020-1-24.wav</v>
      </c>
      <c r="R25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UCR-MPI_exp142_ch3_2020-1-24.wav</v>
      </c>
      <c r="S25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UCR-MPI_exp142_ch4_2020-1-24.wav</v>
      </c>
    </row>
    <row r="258" spans="1:19" ht="15">
      <c r="A258" s="19">
        <v>43854</v>
      </c>
      <c r="B258" s="10">
        <v>0.12638888888888899</v>
      </c>
      <c r="C258" s="11">
        <v>138</v>
      </c>
      <c r="D258" s="12">
        <v>142</v>
      </c>
      <c r="E258" s="13" t="s">
        <v>80</v>
      </c>
      <c r="F258">
        <v>29</v>
      </c>
      <c r="G258" s="14">
        <v>982126051278543</v>
      </c>
      <c r="H258" t="s">
        <v>90</v>
      </c>
      <c r="I258" s="12" t="s">
        <v>79</v>
      </c>
      <c r="J258" s="31">
        <v>8.4722222222222199E-2</v>
      </c>
      <c r="K258" t="s">
        <v>129</v>
      </c>
      <c r="L25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UCR-MPI_exp142_cam1_2020-1-24</v>
      </c>
      <c r="M25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UCR-MPI_exp142_cam3_2020-1-24</v>
      </c>
      <c r="N25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UCR-MPI_exp142_cam5_2020-1-24</v>
      </c>
      <c r="O25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UCR-MPI_exp142_cam-backup_2020-1-24</v>
      </c>
      <c r="P25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UCR-MPI_exp142_ch1_2020-1-24.wav</v>
      </c>
      <c r="Q25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UCR-MPI_exp142_ch2_2020-1-24.wav</v>
      </c>
      <c r="R25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UCR-MPI_exp142_ch3_2020-1-24.wav</v>
      </c>
      <c r="S25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UCR-MPI_exp142_ch4_2020-1-24.wav</v>
      </c>
    </row>
    <row r="259" spans="1:19" ht="15">
      <c r="A259" s="19">
        <v>43854</v>
      </c>
      <c r="B259" s="10">
        <v>0.12638888888888899</v>
      </c>
      <c r="C259" s="11">
        <v>138</v>
      </c>
      <c r="D259" s="12">
        <v>142</v>
      </c>
      <c r="E259" s="13" t="s">
        <v>80</v>
      </c>
      <c r="F259">
        <v>29</v>
      </c>
      <c r="G259" s="14">
        <v>982126051278546</v>
      </c>
      <c r="H259" t="s">
        <v>90</v>
      </c>
      <c r="I259" s="12" t="s">
        <v>79</v>
      </c>
      <c r="J259" s="31">
        <v>8.4722222222222199E-2</v>
      </c>
      <c r="K259" t="s">
        <v>129</v>
      </c>
      <c r="L25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UCR-MPI_exp142_cam1_2020-1-24</v>
      </c>
      <c r="M25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UCR-MPI_exp142_cam3_2020-1-24</v>
      </c>
      <c r="N25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UCR-MPI_exp142_cam5_2020-1-24</v>
      </c>
      <c r="O25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UCR-MPI_exp142_cam-backup_2020-1-24</v>
      </c>
      <c r="P25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UCR-MPI_exp142_ch1_2020-1-24.wav</v>
      </c>
      <c r="Q25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UCR-MPI_exp142_ch2_2020-1-24.wav</v>
      </c>
      <c r="R25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UCR-MPI_exp142_ch3_2020-1-24.wav</v>
      </c>
      <c r="S25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UCR-MPI_exp142_ch4_2020-1-24.wav</v>
      </c>
    </row>
    <row r="260" spans="1:19" ht="15">
      <c r="A260" s="19">
        <v>43854</v>
      </c>
      <c r="B260" s="10">
        <v>0.12638888888888899</v>
      </c>
      <c r="C260" s="11">
        <v>138</v>
      </c>
      <c r="D260" s="12">
        <v>142</v>
      </c>
      <c r="E260" s="13" t="s">
        <v>80</v>
      </c>
      <c r="F260">
        <v>29</v>
      </c>
      <c r="G260" s="14">
        <v>982126051278547</v>
      </c>
      <c r="H260" t="s">
        <v>90</v>
      </c>
      <c r="I260" s="12" t="s">
        <v>79</v>
      </c>
      <c r="J260" s="31">
        <v>8.4722222222222199E-2</v>
      </c>
      <c r="K260" t="s">
        <v>129</v>
      </c>
      <c r="L26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UCR-MPI_exp142_cam1_2020-1-24</v>
      </c>
      <c r="M26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UCR-MPI_exp142_cam3_2020-1-24</v>
      </c>
      <c r="N26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UCR-MPI_exp142_cam5_2020-1-24</v>
      </c>
      <c r="O26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UCR-MPI_exp142_cam-backup_2020-1-24</v>
      </c>
      <c r="P26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UCR-MPI_exp142_ch1_2020-1-24.wav</v>
      </c>
      <c r="Q26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UCR-MPI_exp142_ch2_2020-1-24.wav</v>
      </c>
      <c r="R26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UCR-MPI_exp142_ch3_2020-1-24.wav</v>
      </c>
      <c r="S26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UCR-MPI_exp142_ch4_2020-1-24.wav</v>
      </c>
    </row>
    <row r="261" spans="1:19" ht="15">
      <c r="A261" s="19">
        <v>43854</v>
      </c>
      <c r="B261" s="10">
        <v>0.12638888888888899</v>
      </c>
      <c r="C261" s="11">
        <v>138</v>
      </c>
      <c r="D261" s="12">
        <v>142</v>
      </c>
      <c r="E261" s="13" t="s">
        <v>80</v>
      </c>
      <c r="F261">
        <v>29</v>
      </c>
      <c r="G261" s="14">
        <v>982126052945857</v>
      </c>
      <c r="H261" t="s">
        <v>90</v>
      </c>
      <c r="I261" s="12" t="s">
        <v>79</v>
      </c>
      <c r="J261" s="31">
        <v>8.4722222222222199E-2</v>
      </c>
      <c r="K261" t="s">
        <v>129</v>
      </c>
      <c r="L26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UCR-MPI_exp142_cam1_2020-1-24</v>
      </c>
      <c r="M26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UCR-MPI_exp142_cam3_2020-1-24</v>
      </c>
      <c r="N26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UCR-MPI_exp142_cam5_2020-1-24</v>
      </c>
      <c r="O26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UCR-MPI_exp142_cam-backup_2020-1-24</v>
      </c>
      <c r="P26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UCR-MPI_exp142_ch1_2020-1-24.wav</v>
      </c>
      <c r="Q26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UCR-MPI_exp142_ch2_2020-1-24.wav</v>
      </c>
      <c r="R26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UCR-MPI_exp142_ch3_2020-1-24.wav</v>
      </c>
      <c r="S26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UCR-MPI_exp142_ch4_2020-1-24.wav</v>
      </c>
    </row>
    <row r="262" spans="1:19" ht="15">
      <c r="A262" s="19">
        <v>43854</v>
      </c>
      <c r="B262" s="10">
        <v>0.12638888888888899</v>
      </c>
      <c r="C262" s="11">
        <v>138</v>
      </c>
      <c r="D262" s="12">
        <v>142</v>
      </c>
      <c r="E262" s="13" t="s">
        <v>80</v>
      </c>
      <c r="F262">
        <v>29</v>
      </c>
      <c r="G262" s="14">
        <v>982126052945922</v>
      </c>
      <c r="H262" t="s">
        <v>90</v>
      </c>
      <c r="I262" s="12" t="s">
        <v>79</v>
      </c>
      <c r="J262" s="31">
        <v>8.4722222222222199E-2</v>
      </c>
      <c r="K262" t="s">
        <v>129</v>
      </c>
      <c r="L26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UCR-MPI_exp142_cam1_2020-1-24</v>
      </c>
      <c r="M26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UCR-MPI_exp142_cam3_2020-1-24</v>
      </c>
      <c r="N26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UCR-MPI_exp142_cam5_2020-1-24</v>
      </c>
      <c r="O26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UCR-MPI_exp142_cam-backup_2020-1-24</v>
      </c>
      <c r="P26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UCR-MPI_exp142_ch1_2020-1-24.wav</v>
      </c>
      <c r="Q26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UCR-MPI_exp142_ch2_2020-1-24.wav</v>
      </c>
      <c r="R26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UCR-MPI_exp142_ch3_2020-1-24.wav</v>
      </c>
      <c r="S26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UCR-MPI_exp142_ch4_2020-1-24.wav</v>
      </c>
    </row>
    <row r="263" spans="1:19" ht="15">
      <c r="A263" s="19">
        <v>43854</v>
      </c>
      <c r="B263" s="10">
        <v>0.12638888888888899</v>
      </c>
      <c r="C263" s="11">
        <v>138</v>
      </c>
      <c r="D263" s="12">
        <v>142</v>
      </c>
      <c r="E263" s="13" t="s">
        <v>80</v>
      </c>
      <c r="F263">
        <v>29</v>
      </c>
      <c r="G263" s="14" t="s">
        <v>50</v>
      </c>
      <c r="H263" t="s">
        <v>90</v>
      </c>
      <c r="I263" s="12" t="s">
        <v>79</v>
      </c>
      <c r="J263" s="31">
        <v>8.4722222222222199E-2</v>
      </c>
      <c r="K263" t="s">
        <v>129</v>
      </c>
      <c r="L26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UCR-MPI_exp142_cam1_2020-1-24</v>
      </c>
      <c r="M26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UCR-MPI_exp142_cam3_2020-1-24</v>
      </c>
      <c r="N26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UCR-MPI_exp142_cam5_2020-1-24</v>
      </c>
      <c r="O26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UCR-MPI_exp142_cam-backup_2020-1-24</v>
      </c>
      <c r="P26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UCR-MPI_exp142_ch1_2020-1-24.wav</v>
      </c>
      <c r="Q26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UCR-MPI_exp142_ch2_2020-1-24.wav</v>
      </c>
      <c r="R26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UCR-MPI_exp142_ch3_2020-1-24.wav</v>
      </c>
      <c r="S26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UCR-MPI_exp142_ch4_2020-1-24.wav</v>
      </c>
    </row>
    <row r="264" spans="1:19" ht="15">
      <c r="A264" s="19">
        <v>43854</v>
      </c>
      <c r="B264" s="10">
        <v>0.13680555555555601</v>
      </c>
      <c r="C264" s="11">
        <v>139</v>
      </c>
      <c r="D264" s="12">
        <v>143</v>
      </c>
      <c r="E264" s="13" t="s">
        <v>80</v>
      </c>
      <c r="F264">
        <v>42</v>
      </c>
      <c r="G264" s="14">
        <v>982126058484255</v>
      </c>
      <c r="H264" t="s">
        <v>85</v>
      </c>
      <c r="I264" s="42" t="s">
        <v>79</v>
      </c>
      <c r="J264" s="31">
        <v>8.3333333333333301E-2</v>
      </c>
      <c r="L26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UCR-MPI_exp143_cam1_2020-1-24</v>
      </c>
      <c r="M26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UCR-MPI_exp143_cam3_2020-1-24</v>
      </c>
      <c r="N26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UCR-MPI_exp143_cam5_2020-1-24</v>
      </c>
      <c r="O26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UCR-MPI_exp143_cam-backup_2020-1-24</v>
      </c>
      <c r="P26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UCR-MPI_exp143_ch1_2020-1-24.wav</v>
      </c>
      <c r="Q26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UCR-MPI_exp143_ch2_2020-1-24.wav</v>
      </c>
      <c r="R26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UCR-MPI_exp143_ch3_2020-1-24.wav</v>
      </c>
      <c r="S26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UCR-MPI_exp143_ch4_2020-1-24.wav</v>
      </c>
    </row>
    <row r="265" spans="1:19" ht="15">
      <c r="A265" s="19">
        <v>43854</v>
      </c>
      <c r="B265" s="10">
        <v>0.13680555555555601</v>
      </c>
      <c r="C265" s="11">
        <v>139</v>
      </c>
      <c r="D265" s="12">
        <v>143</v>
      </c>
      <c r="E265" s="13" t="s">
        <v>80</v>
      </c>
      <c r="F265">
        <v>42</v>
      </c>
      <c r="G265" s="14">
        <v>982126058484278</v>
      </c>
      <c r="H265" t="s">
        <v>85</v>
      </c>
      <c r="I265" s="42" t="s">
        <v>79</v>
      </c>
      <c r="J265" s="31">
        <v>8.3333333333333301E-2</v>
      </c>
      <c r="L26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UCR-MPI_exp143_cam1_2020-1-24</v>
      </c>
      <c r="M26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UCR-MPI_exp143_cam3_2020-1-24</v>
      </c>
      <c r="N26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UCR-MPI_exp143_cam5_2020-1-24</v>
      </c>
      <c r="O26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UCR-MPI_exp143_cam-backup_2020-1-24</v>
      </c>
      <c r="P26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UCR-MPI_exp143_ch1_2020-1-24.wav</v>
      </c>
      <c r="Q26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UCR-MPI_exp143_ch2_2020-1-24.wav</v>
      </c>
      <c r="R26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UCR-MPI_exp143_ch3_2020-1-24.wav</v>
      </c>
      <c r="S26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UCR-MPI_exp143_ch4_2020-1-24.wav</v>
      </c>
    </row>
    <row r="266" spans="1:19" ht="15">
      <c r="A266" s="19">
        <v>43854</v>
      </c>
      <c r="B266" s="10">
        <v>0.13680555555555601</v>
      </c>
      <c r="C266" s="11">
        <v>139</v>
      </c>
      <c r="D266" s="12">
        <v>143</v>
      </c>
      <c r="E266" s="13" t="s">
        <v>80</v>
      </c>
      <c r="F266">
        <v>42</v>
      </c>
      <c r="G266" s="14">
        <v>982126058484281</v>
      </c>
      <c r="H266" t="s">
        <v>85</v>
      </c>
      <c r="I266" s="42" t="s">
        <v>79</v>
      </c>
      <c r="J266" s="31">
        <v>8.3333333333333301E-2</v>
      </c>
      <c r="L26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UCR-MPI_exp143_cam1_2020-1-24</v>
      </c>
      <c r="M26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UCR-MPI_exp143_cam3_2020-1-24</v>
      </c>
      <c r="N26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UCR-MPI_exp143_cam5_2020-1-24</v>
      </c>
      <c r="O26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UCR-MPI_exp143_cam-backup_2020-1-24</v>
      </c>
      <c r="P26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UCR-MPI_exp143_ch1_2020-1-24.wav</v>
      </c>
      <c r="Q26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UCR-MPI_exp143_ch2_2020-1-24.wav</v>
      </c>
      <c r="R26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UCR-MPI_exp143_ch3_2020-1-24.wav</v>
      </c>
      <c r="S26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UCR-MPI_exp143_ch4_2020-1-24.wav</v>
      </c>
    </row>
    <row r="267" spans="1:19" ht="15">
      <c r="A267" s="19">
        <v>43854</v>
      </c>
      <c r="B267" s="10">
        <v>0.13680555555555601</v>
      </c>
      <c r="C267" s="11">
        <v>139</v>
      </c>
      <c r="D267" s="12">
        <v>143</v>
      </c>
      <c r="E267" s="13" t="s">
        <v>80</v>
      </c>
      <c r="F267">
        <v>42</v>
      </c>
      <c r="G267" s="14">
        <v>982126058484307</v>
      </c>
      <c r="H267" t="s">
        <v>85</v>
      </c>
      <c r="I267" s="42" t="s">
        <v>79</v>
      </c>
      <c r="J267" s="31">
        <v>8.3333333333333301E-2</v>
      </c>
      <c r="L26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UCR-MPI_exp143_cam1_2020-1-24</v>
      </c>
      <c r="M26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UCR-MPI_exp143_cam3_2020-1-24</v>
      </c>
      <c r="N26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UCR-MPI_exp143_cam5_2020-1-24</v>
      </c>
      <c r="O26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UCR-MPI_exp143_cam-backup_2020-1-24</v>
      </c>
      <c r="P26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UCR-MPI_exp143_ch1_2020-1-24.wav</v>
      </c>
      <c r="Q26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UCR-MPI_exp143_ch2_2020-1-24.wav</v>
      </c>
      <c r="R26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UCR-MPI_exp143_ch3_2020-1-24.wav</v>
      </c>
      <c r="S26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UCR-MPI_exp143_ch4_2020-1-24.wav</v>
      </c>
    </row>
    <row r="268" spans="1:19" ht="15">
      <c r="A268" s="19">
        <v>43854</v>
      </c>
      <c r="B268" s="10">
        <v>0.13680555555555601</v>
      </c>
      <c r="C268" s="11">
        <v>139</v>
      </c>
      <c r="D268" s="12">
        <v>143</v>
      </c>
      <c r="E268" s="13" t="s">
        <v>80</v>
      </c>
      <c r="F268">
        <v>42</v>
      </c>
      <c r="G268" s="14">
        <v>982126058484320</v>
      </c>
      <c r="H268" t="s">
        <v>85</v>
      </c>
      <c r="I268" s="42" t="s">
        <v>79</v>
      </c>
      <c r="J268" s="31">
        <v>8.3333333333333301E-2</v>
      </c>
      <c r="L26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UCR-MPI_exp143_cam1_2020-1-24</v>
      </c>
      <c r="M26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UCR-MPI_exp143_cam3_2020-1-24</v>
      </c>
      <c r="N26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UCR-MPI_exp143_cam5_2020-1-24</v>
      </c>
      <c r="O268" s="7" t="s">
        <v>130</v>
      </c>
      <c r="P26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UCR-MPI_exp143_ch1_2020-1-24.wav</v>
      </c>
      <c r="Q26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UCR-MPI_exp143_ch2_2020-1-24.wav</v>
      </c>
      <c r="R26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UCR-MPI_exp143_ch3_2020-1-24.wav</v>
      </c>
      <c r="S26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UCR-MPI_exp143_ch4_2020-1-24.wav</v>
      </c>
    </row>
    <row r="269" spans="1:19" ht="15">
      <c r="A269" s="19">
        <v>43854</v>
      </c>
      <c r="B269" s="10">
        <v>0.14444444444444399</v>
      </c>
      <c r="C269" s="11">
        <v>140</v>
      </c>
      <c r="D269" s="12">
        <v>144</v>
      </c>
      <c r="E269" s="13" t="s">
        <v>80</v>
      </c>
      <c r="F269">
        <v>42</v>
      </c>
      <c r="G269" s="14">
        <v>982126058484255</v>
      </c>
      <c r="H269" t="s">
        <v>90</v>
      </c>
      <c r="I269" s="42" t="s">
        <v>79</v>
      </c>
      <c r="J269" s="31">
        <v>8.3333333333333301E-2</v>
      </c>
      <c r="L26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UCR-MPI_exp144_cam1_2020-1-24</v>
      </c>
      <c r="M26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UCR-MPI_exp144_cam3_2020-1-24</v>
      </c>
      <c r="N26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UCR-MPI_exp144_cam5_2020-1-24</v>
      </c>
      <c r="O26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UCR-MPI_exp144_cam-backup_2020-1-24</v>
      </c>
      <c r="P26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UCR-MPI_exp144_ch1_2020-1-24.wav</v>
      </c>
      <c r="Q269" s="7" t="s">
        <v>131</v>
      </c>
      <c r="R26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UCR-MPI_exp144_ch3_2020-1-24.wav</v>
      </c>
      <c r="S26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UCR-MPI_exp144_ch4_2020-1-24.wav</v>
      </c>
    </row>
    <row r="270" spans="1:19" ht="15">
      <c r="A270" s="19">
        <v>43854</v>
      </c>
      <c r="B270" s="10">
        <v>0.14444444444444399</v>
      </c>
      <c r="C270" s="11">
        <v>140</v>
      </c>
      <c r="D270" s="12">
        <v>144</v>
      </c>
      <c r="E270" s="13" t="s">
        <v>80</v>
      </c>
      <c r="F270">
        <v>42</v>
      </c>
      <c r="G270" s="39">
        <v>982126058484278</v>
      </c>
      <c r="H270" t="s">
        <v>90</v>
      </c>
      <c r="I270" s="42" t="s">
        <v>79</v>
      </c>
      <c r="J270" s="31">
        <v>8.3333333333333301E-2</v>
      </c>
      <c r="L27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UCR-MPI_exp144_cam1_2020-1-24</v>
      </c>
      <c r="M27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UCR-MPI_exp144_cam3_2020-1-24</v>
      </c>
      <c r="N27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UCR-MPI_exp144_cam5_2020-1-24</v>
      </c>
      <c r="O27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UCR-MPI_exp144_cam-backup_2020-1-24</v>
      </c>
      <c r="P27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UCR-MPI_exp144_ch1_2020-1-24.wav</v>
      </c>
      <c r="Q27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UCR-MPI_exp144_ch2_2020-1-24.wav</v>
      </c>
      <c r="R27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UCR-MPI_exp144_ch3_2020-1-24.wav</v>
      </c>
      <c r="S270" s="7" t="s">
        <v>132</v>
      </c>
    </row>
    <row r="271" spans="1:19" ht="15">
      <c r="A271" s="19">
        <v>43854</v>
      </c>
      <c r="B271" s="10">
        <v>0.14444444444444399</v>
      </c>
      <c r="C271" s="11">
        <v>140</v>
      </c>
      <c r="D271" s="12">
        <v>144</v>
      </c>
      <c r="E271" s="13" t="s">
        <v>80</v>
      </c>
      <c r="F271">
        <v>42</v>
      </c>
      <c r="G271" s="14">
        <v>982126058484281</v>
      </c>
      <c r="H271" t="s">
        <v>90</v>
      </c>
      <c r="I271" s="42" t="s">
        <v>79</v>
      </c>
      <c r="J271" s="31">
        <v>8.3333333333333301E-2</v>
      </c>
      <c r="L27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UCR-MPI_exp144_cam1_2020-1-24</v>
      </c>
      <c r="M27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UCR-MPI_exp144_cam3_2020-1-24</v>
      </c>
      <c r="N27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UCR-MPI_exp144_cam5_2020-1-24</v>
      </c>
      <c r="O27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UCR-MPI_exp144_cam-backup_2020-1-24</v>
      </c>
      <c r="P27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UCR-MPI_exp144_ch1_2020-1-24.wav</v>
      </c>
      <c r="Q27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UCR-MPI_exp144_ch2_2020-1-24.wav</v>
      </c>
      <c r="R27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UCR-MPI_exp144_ch3_2020-1-24.wav</v>
      </c>
      <c r="S27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UCR-MPI_exp144_ch4_2020-1-24.wav</v>
      </c>
    </row>
    <row r="272" spans="1:19" ht="15">
      <c r="A272" s="19">
        <v>43854</v>
      </c>
      <c r="B272" s="10">
        <v>0.14444444444444399</v>
      </c>
      <c r="C272" s="11">
        <v>140</v>
      </c>
      <c r="D272" s="12">
        <v>144</v>
      </c>
      <c r="E272" s="13" t="s">
        <v>80</v>
      </c>
      <c r="F272">
        <v>42</v>
      </c>
      <c r="G272" s="14">
        <v>982126058484307</v>
      </c>
      <c r="H272" t="s">
        <v>90</v>
      </c>
      <c r="I272" s="42" t="s">
        <v>79</v>
      </c>
      <c r="J272" s="31">
        <v>8.3333333333333301E-2</v>
      </c>
      <c r="L27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UCR-MPI_exp144_cam1_2020-1-24</v>
      </c>
      <c r="M27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UCR-MPI_exp144_cam3_2020-1-24</v>
      </c>
      <c r="N27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UCR-MPI_exp144_cam5_2020-1-24</v>
      </c>
      <c r="O27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UCR-MPI_exp144_cam-backup_2020-1-24</v>
      </c>
      <c r="P27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UCR-MPI_exp144_ch1_2020-1-24.wav</v>
      </c>
      <c r="Q27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UCR-MPI_exp144_ch2_2020-1-24.wav</v>
      </c>
      <c r="R27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UCR-MPI_exp144_ch3_2020-1-24.wav</v>
      </c>
      <c r="S27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UCR-MPI_exp144_ch4_2020-1-24.wav</v>
      </c>
    </row>
    <row r="273" spans="1:19" ht="15">
      <c r="A273" s="19">
        <v>43854</v>
      </c>
      <c r="B273" s="10">
        <v>0.14444444444444399</v>
      </c>
      <c r="C273" s="11">
        <v>140</v>
      </c>
      <c r="D273" s="12">
        <v>144</v>
      </c>
      <c r="E273" s="13" t="s">
        <v>80</v>
      </c>
      <c r="F273">
        <v>42</v>
      </c>
      <c r="G273" s="14">
        <v>982126058484320</v>
      </c>
      <c r="H273" t="s">
        <v>90</v>
      </c>
      <c r="I273" s="42" t="s">
        <v>79</v>
      </c>
      <c r="J273" s="31">
        <v>8.3333333333333301E-2</v>
      </c>
      <c r="L27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UCR-MPI_exp144_cam1_2020-1-24</v>
      </c>
      <c r="M27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UCR-MPI_exp144_cam3_2020-1-24</v>
      </c>
      <c r="N27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UCR-MPI_exp144_cam5_2020-1-24</v>
      </c>
      <c r="O27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UCR-MPI_exp144_cam-backup_2020-1-24</v>
      </c>
      <c r="P27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UCR-MPI_exp144_ch1_2020-1-24.wav</v>
      </c>
      <c r="Q27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UCR-MPI_exp144_ch2_2020-1-24.wav</v>
      </c>
      <c r="R27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UCR-MPI_exp144_ch3_2020-1-24.wav</v>
      </c>
      <c r="S27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UCR-MPI_exp144_ch4_2020-1-24.wav</v>
      </c>
    </row>
    <row r="274" spans="1:19" ht="15">
      <c r="A274" s="19">
        <v>43854</v>
      </c>
      <c r="B274" s="10">
        <v>0.17013888888888901</v>
      </c>
      <c r="D274" s="12">
        <v>145</v>
      </c>
      <c r="E274" s="38" t="s">
        <v>78</v>
      </c>
      <c r="K274" s="40" t="s">
        <v>133</v>
      </c>
      <c r="L274" s="7"/>
      <c r="M27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UCR-MPI_cal145_cam3_2020-1-24</v>
      </c>
      <c r="N27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UCR-MPI_cal145_cam5_2020-1-24</v>
      </c>
      <c r="O27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UCR-MPI_cal145_cam-backup_2020-1-24</v>
      </c>
      <c r="P27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27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27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27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275" spans="1:19" ht="15">
      <c r="A275" s="19">
        <v>43854</v>
      </c>
      <c r="B275" s="10">
        <v>0.17361111111111099</v>
      </c>
      <c r="C275" s="11">
        <v>141</v>
      </c>
      <c r="D275" s="12">
        <v>146</v>
      </c>
      <c r="E275" s="38" t="s">
        <v>80</v>
      </c>
      <c r="F275">
        <v>4</v>
      </c>
      <c r="G275" s="14">
        <v>982126051278475</v>
      </c>
      <c r="H275" s="40" t="s">
        <v>81</v>
      </c>
      <c r="I275" s="42" t="s">
        <v>79</v>
      </c>
      <c r="J275" s="31">
        <v>8.3333333333333301E-2</v>
      </c>
      <c r="K275" s="40" t="s">
        <v>133</v>
      </c>
      <c r="L275" s="7"/>
      <c r="M27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UCR-MPI_exp146_cam3_2020-1-24</v>
      </c>
      <c r="N27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UCR-MPI_exp146_cam5_2020-1-24</v>
      </c>
      <c r="O27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UCR-MPI_exp146_cam-backup_2020-1-24</v>
      </c>
      <c r="P27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UCR-MPI_exp146_ch1_2020-1-24.wav</v>
      </c>
      <c r="Q27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UCR-MPI_exp146_ch2_2020-1-24.wav</v>
      </c>
      <c r="R27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UCR-MPI_exp146_ch3_2020-1-24.wav</v>
      </c>
      <c r="S27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UCR-MPI_exp146_ch4_2020-1-24.wav</v>
      </c>
    </row>
    <row r="276" spans="1:19" ht="15">
      <c r="A276" s="19">
        <v>43854</v>
      </c>
      <c r="B276" s="10">
        <v>0.17777777777777801</v>
      </c>
      <c r="C276" s="11">
        <v>142</v>
      </c>
      <c r="D276" s="12">
        <v>147</v>
      </c>
      <c r="E276" s="38" t="s">
        <v>80</v>
      </c>
      <c r="F276">
        <v>4</v>
      </c>
      <c r="G276" s="14">
        <v>982000359237334</v>
      </c>
      <c r="H276" s="40" t="s">
        <v>81</v>
      </c>
      <c r="I276" s="42" t="s">
        <v>79</v>
      </c>
      <c r="J276" s="31">
        <v>8.3333333333333301E-2</v>
      </c>
      <c r="K276" s="40" t="s">
        <v>133</v>
      </c>
      <c r="L276" s="7"/>
      <c r="M27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UCR-MPI_exp147_cam3_2020-1-24</v>
      </c>
      <c r="N27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UCR-MPI_exp147_cam5_2020-1-24</v>
      </c>
      <c r="O27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UCR-MPI_exp147_cam-backup_2020-1-24</v>
      </c>
      <c r="P27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UCR-MPI_exp147_ch1_2020-1-24.wav</v>
      </c>
      <c r="Q27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UCR-MPI_exp147_ch2_2020-1-24.wav</v>
      </c>
      <c r="R27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UCR-MPI_exp147_ch3_2020-1-24.wav</v>
      </c>
      <c r="S27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UCR-MPI_exp147_ch4_2020-1-24.wav</v>
      </c>
    </row>
    <row r="277" spans="1:19" ht="15">
      <c r="A277" s="19">
        <v>43854</v>
      </c>
      <c r="B277" s="10">
        <v>0.18263888888888899</v>
      </c>
      <c r="C277" s="11">
        <v>143</v>
      </c>
      <c r="D277" s="12">
        <v>148</v>
      </c>
      <c r="E277" s="38" t="s">
        <v>80</v>
      </c>
      <c r="F277">
        <v>4</v>
      </c>
      <c r="G277" s="39">
        <v>900200000279820</v>
      </c>
      <c r="H277" s="40" t="s">
        <v>81</v>
      </c>
      <c r="I277" s="42" t="s">
        <v>79</v>
      </c>
      <c r="J277" s="31">
        <v>8.3333333333333301E-2</v>
      </c>
      <c r="K277" s="29" t="s">
        <v>134</v>
      </c>
      <c r="L277" s="7"/>
      <c r="M27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UCR-MPI_exp148_cam3_2020-1-24</v>
      </c>
      <c r="N27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UCR-MPI_exp148_cam5_2020-1-24</v>
      </c>
      <c r="O27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UCR-MPI_exp148_cam-backup_2020-1-24</v>
      </c>
      <c r="P277" s="33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UCR-MPI_exp148_ch1_2020-1-24.wav</v>
      </c>
      <c r="Q277" s="33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UCR-MPI_exp148_ch2_2020-1-24.wav</v>
      </c>
      <c r="R277" s="33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UCR-MPI_exp148_ch3_2020-1-24.wav</v>
      </c>
      <c r="S277" s="33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UCR-MPI_exp148_ch4_2020-1-24.wav</v>
      </c>
    </row>
    <row r="278" spans="1:19" ht="15">
      <c r="A278" s="19">
        <v>43854</v>
      </c>
      <c r="B278" s="10">
        <v>0.1875</v>
      </c>
      <c r="C278" s="11">
        <v>144</v>
      </c>
      <c r="D278" s="12">
        <v>149</v>
      </c>
      <c r="E278" s="38" t="s">
        <v>80</v>
      </c>
      <c r="F278">
        <v>4</v>
      </c>
      <c r="G278" s="14">
        <v>982126058484339</v>
      </c>
      <c r="H278" s="40" t="s">
        <v>81</v>
      </c>
      <c r="I278" s="42" t="s">
        <v>79</v>
      </c>
      <c r="J278" s="31">
        <v>8.3333333333333301E-2</v>
      </c>
      <c r="K278" s="40" t="s">
        <v>133</v>
      </c>
      <c r="L278" s="7"/>
      <c r="M27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UCR-MPI_exp149_cam3_2020-1-24</v>
      </c>
      <c r="N27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UCR-MPI_exp149_cam5_2020-1-24</v>
      </c>
      <c r="O27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UCR-MPI_exp149_cam-backup_2020-1-24</v>
      </c>
      <c r="P278" s="33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UCR-MPI_exp149_ch1_2020-1-24.wav</v>
      </c>
      <c r="Q278" s="33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UCR-MPI_exp149_ch2_2020-1-24.wav</v>
      </c>
      <c r="R278" s="33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UCR-MPI_exp149_ch3_2020-1-24.wav</v>
      </c>
      <c r="S278" s="33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UCR-MPI_exp149_ch4_2020-1-24.wav</v>
      </c>
    </row>
    <row r="279" spans="1:19" ht="15">
      <c r="A279" s="19">
        <v>43855</v>
      </c>
      <c r="D279" s="12">
        <v>150</v>
      </c>
      <c r="E279" s="38" t="s">
        <v>78</v>
      </c>
      <c r="H279" s="40"/>
      <c r="I279" s="42"/>
      <c r="J279" s="31"/>
      <c r="L27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UCR-MPI_cal150_cam1_2020-1-25</v>
      </c>
      <c r="M27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UCR-MPI_cal150_cam3_2020-1-25</v>
      </c>
      <c r="N27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UCR-MPI_cal150_cam5_2020-1-25</v>
      </c>
      <c r="O27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UCR-MPI_cal150_cam-backup_2020-1-25</v>
      </c>
      <c r="P27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27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27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27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280" spans="1:19" ht="15">
      <c r="A280" s="19">
        <v>43855</v>
      </c>
      <c r="B280" s="10">
        <v>0.43263888888888902</v>
      </c>
      <c r="C280" s="11">
        <v>145</v>
      </c>
      <c r="D280" s="12">
        <v>151</v>
      </c>
      <c r="E280" s="27" t="s">
        <v>80</v>
      </c>
      <c r="F280" s="7">
        <v>1</v>
      </c>
      <c r="G280" s="12">
        <v>900200000279422</v>
      </c>
      <c r="H280" s="7" t="s">
        <v>90</v>
      </c>
      <c r="I280" s="12" t="s">
        <v>88</v>
      </c>
      <c r="J280" s="31">
        <v>8.3333333333333301E-2</v>
      </c>
      <c r="K280" t="s">
        <v>135</v>
      </c>
      <c r="L28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UCR-MPI_exp151_cam1_2020-1-25</v>
      </c>
      <c r="M28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UCR-MPI_exp151_cam3_2020-1-25</v>
      </c>
      <c r="N28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UCR-MPI_exp151_cam5_2020-1-25</v>
      </c>
      <c r="O28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UCR-MPI_exp151_cam-backup_2020-1-25</v>
      </c>
      <c r="P28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UCR-MPI_exp151_ch1_2020-1-25.wav</v>
      </c>
      <c r="Q28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UCR-MPI_exp151_ch2_2020-1-25.wav</v>
      </c>
      <c r="R28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UCR-MPI_exp151_ch3_2020-1-25.wav</v>
      </c>
      <c r="S28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UCR-MPI_exp151_ch4_2020-1-25.wav</v>
      </c>
    </row>
    <row r="281" spans="1:19" ht="15">
      <c r="A281" s="19">
        <v>43855</v>
      </c>
      <c r="B281" s="10">
        <v>0.43263888888888902</v>
      </c>
      <c r="C281" s="11">
        <v>145</v>
      </c>
      <c r="D281" s="12">
        <v>151</v>
      </c>
      <c r="E281" s="27" t="s">
        <v>80</v>
      </c>
      <c r="F281" s="7">
        <v>1</v>
      </c>
      <c r="G281" s="12">
        <v>982126051278491</v>
      </c>
      <c r="H281" s="7" t="s">
        <v>90</v>
      </c>
      <c r="I281" s="12" t="s">
        <v>94</v>
      </c>
      <c r="J281" s="31">
        <v>8.3333333333333301E-2</v>
      </c>
      <c r="K281" t="s">
        <v>135</v>
      </c>
      <c r="L28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UCR-MPI_exp151_cam1_2020-1-25</v>
      </c>
      <c r="M28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UCR-MPI_exp151_cam3_2020-1-25</v>
      </c>
      <c r="N28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UCR-MPI_exp151_cam5_2020-1-25</v>
      </c>
      <c r="O28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UCR-MPI_exp151_cam-backup_2020-1-25</v>
      </c>
      <c r="P28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UCR-MPI_exp151_ch1_2020-1-25.wav</v>
      </c>
      <c r="Q28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UCR-MPI_exp151_ch2_2020-1-25.wav</v>
      </c>
      <c r="R28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UCR-MPI_exp151_ch3_2020-1-25.wav</v>
      </c>
      <c r="S28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UCR-MPI_exp151_ch4_2020-1-25.wav</v>
      </c>
    </row>
    <row r="282" spans="1:19" ht="15">
      <c r="A282" s="19">
        <v>43855</v>
      </c>
      <c r="B282" s="10">
        <v>0.43263888888888902</v>
      </c>
      <c r="C282" s="11">
        <v>145</v>
      </c>
      <c r="D282" s="12">
        <v>151</v>
      </c>
      <c r="E282" s="27" t="s">
        <v>80</v>
      </c>
      <c r="F282" s="7">
        <v>1</v>
      </c>
      <c r="G282" s="12" t="s">
        <v>136</v>
      </c>
      <c r="H282" s="7" t="s">
        <v>90</v>
      </c>
      <c r="I282" s="12" t="s">
        <v>87</v>
      </c>
      <c r="J282" s="31">
        <v>8.3333333333333301E-2</v>
      </c>
      <c r="K282" t="s">
        <v>135</v>
      </c>
      <c r="L28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UCR-MPI_exp151_cam1_2020-1-25</v>
      </c>
      <c r="M28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UCR-MPI_exp151_cam3_2020-1-25</v>
      </c>
      <c r="N28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UCR-MPI_exp151_cam5_2020-1-25</v>
      </c>
      <c r="O28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UCR-MPI_exp151_cam-backup_2020-1-25</v>
      </c>
      <c r="P28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UCR-MPI_exp151_ch1_2020-1-25.wav</v>
      </c>
      <c r="Q28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UCR-MPI_exp151_ch2_2020-1-25.wav</v>
      </c>
      <c r="R28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UCR-MPI_exp151_ch3_2020-1-25.wav</v>
      </c>
      <c r="S28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UCR-MPI_exp151_ch4_2020-1-25.wav</v>
      </c>
    </row>
    <row r="283" spans="1:19" ht="15">
      <c r="A283" s="19">
        <v>43855</v>
      </c>
      <c r="B283" s="10">
        <v>0.4375</v>
      </c>
      <c r="C283" s="11">
        <v>146</v>
      </c>
      <c r="D283" s="12">
        <v>152</v>
      </c>
      <c r="E283" s="27" t="s">
        <v>80</v>
      </c>
      <c r="F283" s="7">
        <v>1</v>
      </c>
      <c r="G283" s="12">
        <v>900200000279422</v>
      </c>
      <c r="H283" t="s">
        <v>85</v>
      </c>
      <c r="I283" s="12" t="s">
        <v>88</v>
      </c>
      <c r="J283" s="31">
        <v>8.3333333333333301E-2</v>
      </c>
      <c r="K283" t="s">
        <v>137</v>
      </c>
      <c r="L28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UCR-MPI_exp152_cam1_2020-1-25</v>
      </c>
      <c r="M28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UCR-MPI_exp152_cam3_2020-1-25</v>
      </c>
      <c r="N28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UCR-MPI_exp152_cam5_2020-1-25</v>
      </c>
      <c r="O28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UCR-MPI_exp152_cam-backup_2020-1-25</v>
      </c>
      <c r="P28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UCR-MPI_exp152_ch1_2020-1-25.wav</v>
      </c>
      <c r="Q28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UCR-MPI_exp152_ch2_2020-1-25.wav</v>
      </c>
      <c r="R28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UCR-MPI_exp152_ch3_2020-1-25.wav</v>
      </c>
      <c r="S28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UCR-MPI_exp152_ch4_2020-1-25.wav</v>
      </c>
    </row>
    <row r="284" spans="1:19" ht="15">
      <c r="A284" s="19">
        <v>43855</v>
      </c>
      <c r="B284" s="10">
        <v>0.4375</v>
      </c>
      <c r="C284" s="11">
        <v>146</v>
      </c>
      <c r="D284" s="12">
        <v>152</v>
      </c>
      <c r="E284" s="27" t="s">
        <v>80</v>
      </c>
      <c r="F284" s="7">
        <v>1</v>
      </c>
      <c r="G284" s="12">
        <v>982126051278491</v>
      </c>
      <c r="H284" t="s">
        <v>85</v>
      </c>
      <c r="I284" s="12" t="s">
        <v>94</v>
      </c>
      <c r="J284" s="31">
        <v>8.3333333333333301E-2</v>
      </c>
      <c r="K284" t="s">
        <v>137</v>
      </c>
      <c r="L28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UCR-MPI_exp152_cam1_2020-1-25</v>
      </c>
      <c r="M28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UCR-MPI_exp152_cam3_2020-1-25</v>
      </c>
      <c r="N28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UCR-MPI_exp152_cam5_2020-1-25</v>
      </c>
      <c r="O28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UCR-MPI_exp152_cam-backup_2020-1-25</v>
      </c>
      <c r="P28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UCR-MPI_exp152_ch1_2020-1-25.wav</v>
      </c>
      <c r="Q28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UCR-MPI_exp152_ch2_2020-1-25.wav</v>
      </c>
      <c r="R28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UCR-MPI_exp152_ch3_2020-1-25.wav</v>
      </c>
      <c r="S28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UCR-MPI_exp152_ch4_2020-1-25.wav</v>
      </c>
    </row>
    <row r="285" spans="1:19" ht="15">
      <c r="A285" s="19">
        <v>43855</v>
      </c>
      <c r="B285" s="10">
        <v>0.4375</v>
      </c>
      <c r="C285" s="11">
        <v>146</v>
      </c>
      <c r="D285" s="12">
        <v>152</v>
      </c>
      <c r="E285" s="27" t="s">
        <v>80</v>
      </c>
      <c r="F285" s="7">
        <v>1</v>
      </c>
      <c r="G285" s="12">
        <v>982126052945890</v>
      </c>
      <c r="H285" t="s">
        <v>85</v>
      </c>
      <c r="I285" s="12" t="s">
        <v>87</v>
      </c>
      <c r="J285" s="31">
        <v>8.3333333333333301E-2</v>
      </c>
      <c r="K285" t="s">
        <v>137</v>
      </c>
      <c r="L28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UCR-MPI_exp152_cam1_2020-1-25</v>
      </c>
      <c r="M28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UCR-MPI_exp152_cam3_2020-1-25</v>
      </c>
      <c r="N28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UCR-MPI_exp152_cam5_2020-1-25</v>
      </c>
      <c r="O28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UCR-MPI_exp152_cam-backup_2020-1-25</v>
      </c>
      <c r="P28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UCR-MPI_exp152_ch1_2020-1-25.wav</v>
      </c>
      <c r="Q28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UCR-MPI_exp152_ch2_2020-1-25.wav</v>
      </c>
      <c r="R28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UCR-MPI_exp152_ch3_2020-1-25.wav</v>
      </c>
      <c r="S28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UCR-MPI_exp152_ch4_2020-1-25.wav</v>
      </c>
    </row>
    <row r="286" spans="1:19" ht="15">
      <c r="A286" s="19">
        <v>43855</v>
      </c>
      <c r="B286" s="10">
        <v>0.45</v>
      </c>
      <c r="C286" s="11">
        <v>147</v>
      </c>
      <c r="D286" s="12">
        <v>153</v>
      </c>
      <c r="E286" s="27" t="s">
        <v>80</v>
      </c>
      <c r="F286" t="s">
        <v>51</v>
      </c>
      <c r="G286" s="14">
        <v>900200000206691</v>
      </c>
      <c r="H286" s="7" t="s">
        <v>90</v>
      </c>
      <c r="I286" s="12" t="s">
        <v>86</v>
      </c>
      <c r="J286" s="31">
        <v>8.3333333333333301E-2</v>
      </c>
      <c r="K286" t="s">
        <v>138</v>
      </c>
      <c r="L28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UCR-MPI_exp153_cam1_2020-1-25</v>
      </c>
      <c r="M28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UCR-MPI_exp153_cam3_2020-1-25</v>
      </c>
      <c r="N28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UCR-MPI_exp153_cam5_2020-1-25</v>
      </c>
      <c r="O28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UCR-MPI_exp153_cam-backup_2020-1-25</v>
      </c>
      <c r="P28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UCR-MPI_exp153_ch1_2020-1-25.wav</v>
      </c>
      <c r="Q28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UCR-MPI_exp153_ch2_2020-1-25.wav</v>
      </c>
      <c r="R28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UCR-MPI_exp153_ch3_2020-1-25.wav</v>
      </c>
      <c r="S28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UCR-MPI_exp153_ch4_2020-1-25.wav</v>
      </c>
    </row>
    <row r="287" spans="1:19" ht="15">
      <c r="A287" s="19">
        <v>43855</v>
      </c>
      <c r="B287" s="10">
        <v>0.45</v>
      </c>
      <c r="C287" s="11">
        <v>147</v>
      </c>
      <c r="D287" s="12">
        <v>153</v>
      </c>
      <c r="E287" s="27" t="s">
        <v>80</v>
      </c>
      <c r="F287" t="s">
        <v>51</v>
      </c>
      <c r="G287" s="14">
        <v>982126058484254</v>
      </c>
      <c r="H287" s="7" t="s">
        <v>90</v>
      </c>
      <c r="I287" s="12" t="s">
        <v>87</v>
      </c>
      <c r="J287" s="31">
        <v>8.3333333333333301E-2</v>
      </c>
      <c r="K287" t="s">
        <v>138</v>
      </c>
      <c r="L28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UCR-MPI_exp153_cam1_2020-1-25</v>
      </c>
      <c r="M28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UCR-MPI_exp153_cam3_2020-1-25</v>
      </c>
      <c r="N28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UCR-MPI_exp153_cam5_2020-1-25</v>
      </c>
      <c r="O28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UCR-MPI_exp153_cam-backup_2020-1-25</v>
      </c>
      <c r="P28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UCR-MPI_exp153_ch1_2020-1-25.wav</v>
      </c>
      <c r="Q28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UCR-MPI_exp153_ch2_2020-1-25.wav</v>
      </c>
      <c r="R28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UCR-MPI_exp153_ch3_2020-1-25.wav</v>
      </c>
      <c r="S28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UCR-MPI_exp153_ch4_2020-1-25.wav</v>
      </c>
    </row>
    <row r="288" spans="1:19" ht="15">
      <c r="A288" s="19">
        <v>43855</v>
      </c>
      <c r="B288" s="10">
        <v>0.45</v>
      </c>
      <c r="C288" s="11">
        <v>147</v>
      </c>
      <c r="D288" s="12">
        <v>153</v>
      </c>
      <c r="E288" s="27" t="s">
        <v>80</v>
      </c>
      <c r="F288" t="s">
        <v>51</v>
      </c>
      <c r="G288" s="14">
        <v>982126058484287</v>
      </c>
      <c r="H288" s="7" t="s">
        <v>90</v>
      </c>
      <c r="I288" s="12" t="s">
        <v>88</v>
      </c>
      <c r="J288" s="31">
        <v>8.3333333333333301E-2</v>
      </c>
      <c r="K288" t="s">
        <v>138</v>
      </c>
      <c r="L28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UCR-MPI_exp153_cam1_2020-1-25</v>
      </c>
      <c r="M28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UCR-MPI_exp153_cam3_2020-1-25</v>
      </c>
      <c r="N28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UCR-MPI_exp153_cam5_2020-1-25</v>
      </c>
      <c r="O28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UCR-MPI_exp153_cam-backup_2020-1-25</v>
      </c>
      <c r="P28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UCR-MPI_exp153_ch1_2020-1-25.wav</v>
      </c>
      <c r="Q28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UCR-MPI_exp153_ch2_2020-1-25.wav</v>
      </c>
      <c r="R28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UCR-MPI_exp153_ch3_2020-1-25.wav</v>
      </c>
      <c r="S28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UCR-MPI_exp153_ch4_2020-1-25.wav</v>
      </c>
    </row>
    <row r="289" spans="1:19" ht="15">
      <c r="A289" s="19">
        <v>43855</v>
      </c>
      <c r="B289" s="10">
        <v>0.45555555555555599</v>
      </c>
      <c r="D289" s="12">
        <v>154</v>
      </c>
      <c r="E289" s="13" t="s">
        <v>78</v>
      </c>
      <c r="K289" t="s">
        <v>139</v>
      </c>
      <c r="L28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UCR-MPI_cal154_cam1_2020-1-25</v>
      </c>
      <c r="M28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UCR-MPI_cal154_cam3_2020-1-25</v>
      </c>
      <c r="N28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UCR-MPI_cal154_cam5_2020-1-25</v>
      </c>
      <c r="O28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UCR-MPI_cal154_cam-backup_2020-1-25</v>
      </c>
      <c r="P28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28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28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28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290" spans="1:19" ht="15">
      <c r="A290" s="19">
        <v>43855</v>
      </c>
      <c r="B290" s="10">
        <v>0.46041666666666697</v>
      </c>
      <c r="D290" s="12">
        <v>155</v>
      </c>
      <c r="E290" s="13" t="s">
        <v>78</v>
      </c>
      <c r="K290" t="s">
        <v>140</v>
      </c>
      <c r="L29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UCR-MPI_cal155_cam1_2020-1-25</v>
      </c>
      <c r="M29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UCR-MPI_cal155_cam3_2020-1-25</v>
      </c>
      <c r="N29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UCR-MPI_cal155_cam5_2020-1-25</v>
      </c>
      <c r="O29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UCR-MPI_cal155_cam-backup_2020-1-25</v>
      </c>
      <c r="P29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29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29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29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291" spans="1:19" ht="15">
      <c r="A291" s="19">
        <v>43855</v>
      </c>
      <c r="B291" s="10">
        <v>0.46250000000000002</v>
      </c>
      <c r="C291" s="11">
        <v>148</v>
      </c>
      <c r="D291" s="12">
        <v>156</v>
      </c>
      <c r="E291" s="27" t="s">
        <v>80</v>
      </c>
      <c r="F291" t="s">
        <v>51</v>
      </c>
      <c r="G291" s="14">
        <v>900200000206691</v>
      </c>
      <c r="H291" t="s">
        <v>85</v>
      </c>
      <c r="I291" s="12" t="s">
        <v>86</v>
      </c>
      <c r="J291" s="31">
        <v>8.3333333333333301E-2</v>
      </c>
      <c r="K291" t="s">
        <v>137</v>
      </c>
      <c r="L29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UCR-MPI_exp156_cam1_2020-1-25</v>
      </c>
      <c r="M29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UCR-MPI_exp156_cam3_2020-1-25</v>
      </c>
      <c r="N29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UCR-MPI_exp156_cam5_2020-1-25</v>
      </c>
      <c r="O29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UCR-MPI_exp156_cam-backup_2020-1-25</v>
      </c>
      <c r="P29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UCR-MPI_exp156_ch1_2020-1-25.wav</v>
      </c>
      <c r="Q29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UCR-MPI_exp156_ch2_2020-1-25.wav</v>
      </c>
      <c r="R29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UCR-MPI_exp156_ch3_2020-1-25.wav</v>
      </c>
      <c r="S29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UCR-MPI_exp156_ch4_2020-1-25.wav</v>
      </c>
    </row>
    <row r="292" spans="1:19" ht="15">
      <c r="A292" s="19">
        <v>43855</v>
      </c>
      <c r="B292" s="10">
        <v>0.46250000000000002</v>
      </c>
      <c r="C292" s="11">
        <v>148</v>
      </c>
      <c r="D292" s="12">
        <v>156</v>
      </c>
      <c r="E292" s="27" t="s">
        <v>80</v>
      </c>
      <c r="F292" t="s">
        <v>51</v>
      </c>
      <c r="G292" s="14">
        <v>982126058484254</v>
      </c>
      <c r="H292" t="s">
        <v>85</v>
      </c>
      <c r="I292" s="12" t="s">
        <v>87</v>
      </c>
      <c r="J292" s="31">
        <v>8.3333333333333301E-2</v>
      </c>
      <c r="K292" t="s">
        <v>137</v>
      </c>
      <c r="L29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UCR-MPI_exp156_cam1_2020-1-25</v>
      </c>
      <c r="M29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UCR-MPI_exp156_cam3_2020-1-25</v>
      </c>
      <c r="N29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UCR-MPI_exp156_cam5_2020-1-25</v>
      </c>
      <c r="O29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UCR-MPI_exp156_cam-backup_2020-1-25</v>
      </c>
      <c r="P29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UCR-MPI_exp156_ch1_2020-1-25.wav</v>
      </c>
      <c r="Q29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UCR-MPI_exp156_ch2_2020-1-25.wav</v>
      </c>
      <c r="R29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UCR-MPI_exp156_ch3_2020-1-25.wav</v>
      </c>
      <c r="S29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UCR-MPI_exp156_ch4_2020-1-25.wav</v>
      </c>
    </row>
    <row r="293" spans="1:19" ht="15">
      <c r="A293" s="19">
        <v>43855</v>
      </c>
      <c r="B293" s="10">
        <v>0.46250000000000002</v>
      </c>
      <c r="C293" s="11">
        <v>148</v>
      </c>
      <c r="D293" s="12">
        <v>156</v>
      </c>
      <c r="E293" s="27" t="s">
        <v>80</v>
      </c>
      <c r="F293" t="s">
        <v>51</v>
      </c>
      <c r="G293" s="14">
        <v>982126058484287</v>
      </c>
      <c r="H293" t="s">
        <v>85</v>
      </c>
      <c r="I293" s="12" t="s">
        <v>88</v>
      </c>
      <c r="J293" s="31">
        <v>8.3333333333333301E-2</v>
      </c>
      <c r="K293" t="s">
        <v>137</v>
      </c>
      <c r="L29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UCR-MPI_exp156_cam1_2020-1-25</v>
      </c>
      <c r="M29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UCR-MPI_exp156_cam3_2020-1-25</v>
      </c>
      <c r="N29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UCR-MPI_exp156_cam5_2020-1-25</v>
      </c>
      <c r="O29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UCR-MPI_exp156_cam-backup_2020-1-25</v>
      </c>
      <c r="P29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UCR-MPI_exp156_ch1_2020-1-25.wav</v>
      </c>
      <c r="Q29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UCR-MPI_exp156_ch2_2020-1-25.wav</v>
      </c>
      <c r="R29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UCR-MPI_exp156_ch3_2020-1-25.wav</v>
      </c>
      <c r="S29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UCR-MPI_exp156_ch4_2020-1-25.wav</v>
      </c>
    </row>
    <row r="294" spans="1:19" ht="15">
      <c r="A294" s="19">
        <v>43855</v>
      </c>
      <c r="B294" s="10">
        <v>0.47777777777777802</v>
      </c>
      <c r="C294" s="11">
        <v>149</v>
      </c>
      <c r="D294" s="12">
        <v>157</v>
      </c>
      <c r="E294" s="27" t="s">
        <v>80</v>
      </c>
      <c r="F294" s="7">
        <v>9</v>
      </c>
      <c r="G294" s="12">
        <v>900200000279415</v>
      </c>
      <c r="H294" s="7" t="s">
        <v>90</v>
      </c>
      <c r="I294" s="12" t="s">
        <v>88</v>
      </c>
      <c r="J294" s="31">
        <v>8.3333333333333301E-2</v>
      </c>
      <c r="K294" t="s">
        <v>137</v>
      </c>
      <c r="L29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UCR-MPI_exp157_cam1_2020-1-25</v>
      </c>
      <c r="M29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UCR-MPI_exp157_cam3_2020-1-25</v>
      </c>
      <c r="N29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UCR-MPI_exp157_cam5_2020-1-25</v>
      </c>
      <c r="O29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UCR-MPI_exp157_cam-backup_2020-1-25</v>
      </c>
      <c r="P29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UCR-MPI_exp157_ch1_2020-1-25.wav</v>
      </c>
      <c r="Q29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UCR-MPI_exp157_ch2_2020-1-25.wav</v>
      </c>
      <c r="R29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UCR-MPI_exp157_ch3_2020-1-25.wav</v>
      </c>
      <c r="S29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UCR-MPI_exp157_ch4_2020-1-25.wav</v>
      </c>
    </row>
    <row r="295" spans="1:19" ht="15">
      <c r="A295" s="19">
        <v>43855</v>
      </c>
      <c r="B295" s="10">
        <v>0.47777777777777802</v>
      </c>
      <c r="C295" s="11">
        <v>149</v>
      </c>
      <c r="D295" s="12">
        <v>157</v>
      </c>
      <c r="E295" s="27" t="s">
        <v>80</v>
      </c>
      <c r="F295" s="7">
        <v>9</v>
      </c>
      <c r="G295" s="12">
        <v>900200000279519</v>
      </c>
      <c r="H295" s="7" t="s">
        <v>90</v>
      </c>
      <c r="I295" s="12" t="s">
        <v>89</v>
      </c>
      <c r="J295" s="31">
        <v>8.3333333333333301E-2</v>
      </c>
      <c r="K295" t="s">
        <v>137</v>
      </c>
      <c r="L29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UCR-MPI_exp157_cam1_2020-1-25</v>
      </c>
      <c r="M29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UCR-MPI_exp157_cam3_2020-1-25</v>
      </c>
      <c r="N29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UCR-MPI_exp157_cam5_2020-1-25</v>
      </c>
      <c r="O29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UCR-MPI_exp157_cam-backup_2020-1-25</v>
      </c>
      <c r="P29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UCR-MPI_exp157_ch1_2020-1-25.wav</v>
      </c>
      <c r="Q29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UCR-MPI_exp157_ch2_2020-1-25.wav</v>
      </c>
      <c r="R29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UCR-MPI_exp157_ch3_2020-1-25.wav</v>
      </c>
      <c r="S29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UCR-MPI_exp157_ch4_2020-1-25.wav</v>
      </c>
    </row>
    <row r="296" spans="1:19" ht="15">
      <c r="A296" s="19">
        <v>43855</v>
      </c>
      <c r="B296" s="10">
        <v>0.47777777777777802</v>
      </c>
      <c r="C296" s="11">
        <v>149</v>
      </c>
      <c r="D296" s="12">
        <v>157</v>
      </c>
      <c r="E296" s="27" t="s">
        <v>80</v>
      </c>
      <c r="F296" s="7">
        <v>9</v>
      </c>
      <c r="G296" s="12">
        <v>982126051278549</v>
      </c>
      <c r="H296" s="7" t="s">
        <v>90</v>
      </c>
      <c r="I296" s="12" t="s">
        <v>87</v>
      </c>
      <c r="J296" s="31">
        <v>8.3333333333333301E-2</v>
      </c>
      <c r="K296" t="s">
        <v>141</v>
      </c>
      <c r="L29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UCR-MPI_exp157_cam1_2020-1-25</v>
      </c>
      <c r="M29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UCR-MPI_exp157_cam3_2020-1-25</v>
      </c>
      <c r="N29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UCR-MPI_exp157_cam5_2020-1-25</v>
      </c>
      <c r="O29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UCR-MPI_exp157_cam-backup_2020-1-25</v>
      </c>
      <c r="P29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UCR-MPI_exp157_ch1_2020-1-25.wav</v>
      </c>
      <c r="Q29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UCR-MPI_exp157_ch2_2020-1-25.wav</v>
      </c>
      <c r="R29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UCR-MPI_exp157_ch3_2020-1-25.wav</v>
      </c>
      <c r="S29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UCR-MPI_exp157_ch4_2020-1-25.wav</v>
      </c>
    </row>
    <row r="297" spans="1:19" ht="15">
      <c r="A297" s="19">
        <v>43855</v>
      </c>
      <c r="B297" s="10">
        <v>0.47777777777777802</v>
      </c>
      <c r="C297" s="11">
        <v>149</v>
      </c>
      <c r="D297" s="12">
        <v>157</v>
      </c>
      <c r="E297" s="27" t="s">
        <v>80</v>
      </c>
      <c r="F297" s="7">
        <v>9</v>
      </c>
      <c r="G297" s="30">
        <v>982126058484290</v>
      </c>
      <c r="H297" s="7" t="s">
        <v>90</v>
      </c>
      <c r="I297" s="12" t="s">
        <v>86</v>
      </c>
      <c r="J297" s="31">
        <v>8.3333333333333301E-2</v>
      </c>
      <c r="K297" t="s">
        <v>137</v>
      </c>
      <c r="L29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UCR-MPI_exp157_cam1_2020-1-25</v>
      </c>
      <c r="M29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UCR-MPI_exp157_cam3_2020-1-25</v>
      </c>
      <c r="N29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UCR-MPI_exp157_cam5_2020-1-25</v>
      </c>
      <c r="O29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UCR-MPI_exp157_cam-backup_2020-1-25</v>
      </c>
      <c r="P29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UCR-MPI_exp157_ch1_2020-1-25.wav</v>
      </c>
      <c r="Q29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UCR-MPI_exp157_ch2_2020-1-25.wav</v>
      </c>
      <c r="R29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UCR-MPI_exp157_ch3_2020-1-25.wav</v>
      </c>
      <c r="S29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UCR-MPI_exp157_ch4_2020-1-25.wav</v>
      </c>
    </row>
    <row r="298" spans="1:19" ht="15">
      <c r="A298" s="19">
        <v>43855</v>
      </c>
      <c r="B298" s="10">
        <v>0.484027777777778</v>
      </c>
      <c r="C298" s="11">
        <v>150</v>
      </c>
      <c r="D298" s="12">
        <v>158</v>
      </c>
      <c r="E298" s="27" t="s">
        <v>80</v>
      </c>
      <c r="F298" s="7">
        <v>9</v>
      </c>
      <c r="G298" s="30">
        <v>900200000279415</v>
      </c>
      <c r="H298" s="7" t="s">
        <v>85</v>
      </c>
      <c r="I298" s="12" t="s">
        <v>88</v>
      </c>
      <c r="J298" s="31">
        <v>8.3333333333333301E-2</v>
      </c>
      <c r="K298" t="s">
        <v>137</v>
      </c>
      <c r="L29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UCR-MPI_exp158_cam1_2020-1-25</v>
      </c>
      <c r="M29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UCR-MPI_exp158_cam3_2020-1-25</v>
      </c>
      <c r="N29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UCR-MPI_exp158_cam5_2020-1-25</v>
      </c>
      <c r="O29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UCR-MPI_exp158_cam-backup_2020-1-25</v>
      </c>
      <c r="P29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UCR-MPI_exp158_ch1_2020-1-25.wav</v>
      </c>
      <c r="Q29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UCR-MPI_exp158_ch2_2020-1-25.wav</v>
      </c>
      <c r="R29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UCR-MPI_exp158_ch3_2020-1-25.wav</v>
      </c>
      <c r="S29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UCR-MPI_exp158_ch4_2020-1-25.wav</v>
      </c>
    </row>
    <row r="299" spans="1:19" ht="15">
      <c r="A299" s="19">
        <v>43855</v>
      </c>
      <c r="B299" s="10">
        <v>0.484027777777778</v>
      </c>
      <c r="C299" s="11">
        <v>150</v>
      </c>
      <c r="D299" s="12">
        <v>158</v>
      </c>
      <c r="E299" s="27" t="s">
        <v>80</v>
      </c>
      <c r="F299" s="7">
        <v>9</v>
      </c>
      <c r="G299" s="12">
        <v>900200000279519</v>
      </c>
      <c r="H299" s="7" t="s">
        <v>85</v>
      </c>
      <c r="I299" s="12" t="s">
        <v>89</v>
      </c>
      <c r="J299" s="31">
        <v>8.3333333333333301E-2</v>
      </c>
      <c r="K299" t="s">
        <v>137</v>
      </c>
      <c r="L29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UCR-MPI_exp158_cam1_2020-1-25</v>
      </c>
      <c r="M29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UCR-MPI_exp158_cam3_2020-1-25</v>
      </c>
      <c r="N29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UCR-MPI_exp158_cam5_2020-1-25</v>
      </c>
      <c r="O29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UCR-MPI_exp158_cam-backup_2020-1-25</v>
      </c>
      <c r="P29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UCR-MPI_exp158_ch1_2020-1-25.wav</v>
      </c>
      <c r="Q29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UCR-MPI_exp158_ch2_2020-1-25.wav</v>
      </c>
      <c r="R29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UCR-MPI_exp158_ch3_2020-1-25.wav</v>
      </c>
      <c r="S29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UCR-MPI_exp158_ch4_2020-1-25.wav</v>
      </c>
    </row>
    <row r="300" spans="1:19" ht="15">
      <c r="A300" s="19">
        <v>43855</v>
      </c>
      <c r="B300" s="10">
        <v>0.484027777777778</v>
      </c>
      <c r="C300" s="11">
        <v>150</v>
      </c>
      <c r="D300" s="12">
        <v>158</v>
      </c>
      <c r="E300" s="27" t="s">
        <v>80</v>
      </c>
      <c r="F300" s="7">
        <v>9</v>
      </c>
      <c r="G300" s="12">
        <v>982126051278549</v>
      </c>
      <c r="H300" s="7" t="s">
        <v>85</v>
      </c>
      <c r="I300" s="12" t="s">
        <v>87</v>
      </c>
      <c r="J300" s="31">
        <v>8.3333333333333301E-2</v>
      </c>
      <c r="K300" t="s">
        <v>141</v>
      </c>
      <c r="L30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UCR-MPI_exp158_cam1_2020-1-25</v>
      </c>
      <c r="M30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UCR-MPI_exp158_cam3_2020-1-25</v>
      </c>
      <c r="N30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UCR-MPI_exp158_cam5_2020-1-25</v>
      </c>
      <c r="O30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UCR-MPI_exp158_cam-backup_2020-1-25</v>
      </c>
      <c r="P30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UCR-MPI_exp158_ch1_2020-1-25.wav</v>
      </c>
      <c r="Q30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UCR-MPI_exp158_ch2_2020-1-25.wav</v>
      </c>
      <c r="R30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UCR-MPI_exp158_ch3_2020-1-25.wav</v>
      </c>
      <c r="S30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UCR-MPI_exp158_ch4_2020-1-25.wav</v>
      </c>
    </row>
    <row r="301" spans="1:19" ht="15">
      <c r="A301" s="19">
        <v>43855</v>
      </c>
      <c r="B301" s="10">
        <v>0.484027777777778</v>
      </c>
      <c r="C301" s="11">
        <v>150</v>
      </c>
      <c r="D301" s="12">
        <v>158</v>
      </c>
      <c r="E301" s="27" t="s">
        <v>80</v>
      </c>
      <c r="F301" s="7">
        <v>9</v>
      </c>
      <c r="G301" s="30">
        <v>982126058484290</v>
      </c>
      <c r="H301" s="7" t="s">
        <v>85</v>
      </c>
      <c r="I301" s="12" t="s">
        <v>86</v>
      </c>
      <c r="J301" s="31">
        <v>8.3333333333333301E-2</v>
      </c>
      <c r="K301" t="s">
        <v>137</v>
      </c>
      <c r="L30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UCR-MPI_exp158_cam1_2020-1-25</v>
      </c>
      <c r="M30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UCR-MPI_exp158_cam3_2020-1-25</v>
      </c>
      <c r="N30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UCR-MPI_exp158_cam5_2020-1-25</v>
      </c>
      <c r="O30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UCR-MPI_exp158_cam-backup_2020-1-25</v>
      </c>
      <c r="P30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UCR-MPI_exp158_ch1_2020-1-25.wav</v>
      </c>
      <c r="Q30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UCR-MPI_exp158_ch2_2020-1-25.wav</v>
      </c>
      <c r="R30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UCR-MPI_exp158_ch3_2020-1-25.wav</v>
      </c>
      <c r="S30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UCR-MPI_exp158_ch4_2020-1-25.wav</v>
      </c>
    </row>
    <row r="302" spans="1:19" ht="15">
      <c r="A302" s="19">
        <v>43855</v>
      </c>
      <c r="B302" s="10">
        <v>0.48958333333333298</v>
      </c>
      <c r="C302" s="11">
        <v>151</v>
      </c>
      <c r="D302" s="12">
        <v>159</v>
      </c>
      <c r="E302" s="13" t="s">
        <v>80</v>
      </c>
      <c r="F302" s="7">
        <v>1</v>
      </c>
      <c r="G302" s="12">
        <v>900200000279422</v>
      </c>
      <c r="H302" t="s">
        <v>81</v>
      </c>
      <c r="I302" s="12" t="s">
        <v>79</v>
      </c>
      <c r="J302" s="31">
        <v>8.3333333333333301E-2</v>
      </c>
      <c r="K302" t="s">
        <v>137</v>
      </c>
      <c r="L30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UCR-MPI_exp159_cam1_2020-1-25</v>
      </c>
      <c r="M30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UCR-MPI_exp159_cam3_2020-1-25</v>
      </c>
      <c r="N30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UCR-MPI_exp159_cam5_2020-1-25</v>
      </c>
      <c r="O30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UCR-MPI_exp159_cam-backup_2020-1-25</v>
      </c>
      <c r="P30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UCR-MPI_exp159_ch1_2020-1-25.wav</v>
      </c>
      <c r="Q30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UCR-MPI_exp159_ch2_2020-1-25.wav</v>
      </c>
      <c r="R30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UCR-MPI_exp159_ch3_2020-1-25.wav</v>
      </c>
      <c r="S30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UCR-MPI_exp159_ch4_2020-1-25.wav</v>
      </c>
    </row>
    <row r="303" spans="1:19" ht="15">
      <c r="A303" s="19">
        <v>43855</v>
      </c>
      <c r="B303" s="10">
        <v>0.49652777777777801</v>
      </c>
      <c r="C303" s="11">
        <v>152</v>
      </c>
      <c r="D303" s="12">
        <v>160</v>
      </c>
      <c r="E303" s="13" t="s">
        <v>80</v>
      </c>
      <c r="F303">
        <v>1</v>
      </c>
      <c r="G303" s="59">
        <v>982126052945890</v>
      </c>
      <c r="H303" t="s">
        <v>81</v>
      </c>
      <c r="I303" s="12" t="s">
        <v>79</v>
      </c>
      <c r="J303" s="31">
        <v>8.3333333333333301E-2</v>
      </c>
      <c r="K303" t="s">
        <v>137</v>
      </c>
      <c r="L30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UCR-MPI_exp160_cam1_2020-1-25</v>
      </c>
      <c r="M30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UCR-MPI_exp160_cam3_2020-1-25</v>
      </c>
      <c r="N30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UCR-MPI_exp160_cam5_2020-1-25</v>
      </c>
      <c r="O30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UCR-MPI_exp160_cam-backup_2020-1-25</v>
      </c>
      <c r="P30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UCR-MPI_exp160_ch1_2020-1-25.wav</v>
      </c>
      <c r="Q30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UCR-MPI_exp160_ch2_2020-1-25.wav</v>
      </c>
      <c r="R30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UCR-MPI_exp160_ch3_2020-1-25.wav</v>
      </c>
      <c r="S30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UCR-MPI_exp160_ch4_2020-1-25.wav</v>
      </c>
    </row>
    <row r="304" spans="1:19" ht="15">
      <c r="A304" s="19">
        <v>43855</v>
      </c>
      <c r="B304" s="10">
        <v>0.5</v>
      </c>
      <c r="C304" s="11">
        <v>153</v>
      </c>
      <c r="D304" s="12">
        <v>161</v>
      </c>
      <c r="E304" s="13" t="s">
        <v>80</v>
      </c>
      <c r="F304">
        <v>1</v>
      </c>
      <c r="G304" s="12">
        <v>982126051278491</v>
      </c>
      <c r="H304" t="s">
        <v>81</v>
      </c>
      <c r="I304" s="12" t="s">
        <v>79</v>
      </c>
      <c r="J304" s="31">
        <v>8.3333333333333301E-2</v>
      </c>
      <c r="K304" t="s">
        <v>137</v>
      </c>
      <c r="L30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UCR-MPI_exp161_cam1_2020-1-25</v>
      </c>
      <c r="M30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UCR-MPI_exp161_cam3_2020-1-25</v>
      </c>
      <c r="N30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UCR-MPI_exp161_cam5_2020-1-25</v>
      </c>
      <c r="O30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UCR-MPI_exp161_cam-backup_2020-1-25</v>
      </c>
      <c r="P30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UCR-MPI_exp161_ch1_2020-1-25.wav</v>
      </c>
      <c r="Q30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UCR-MPI_exp161_ch2_2020-1-25.wav</v>
      </c>
      <c r="R30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UCR-MPI_exp161_ch3_2020-1-25.wav</v>
      </c>
      <c r="S30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UCR-MPI_exp161_ch4_2020-1-25.wav</v>
      </c>
    </row>
    <row r="305" spans="1:19" ht="15">
      <c r="A305" s="19">
        <v>43855</v>
      </c>
      <c r="B305" s="10">
        <v>0.50416666666666698</v>
      </c>
      <c r="C305" s="11">
        <v>154</v>
      </c>
      <c r="D305" s="12">
        <v>162</v>
      </c>
      <c r="E305" s="13" t="s">
        <v>80</v>
      </c>
      <c r="F305" t="s">
        <v>51</v>
      </c>
      <c r="G305" s="14">
        <v>982126058484254</v>
      </c>
      <c r="H305" t="s">
        <v>81</v>
      </c>
      <c r="I305" s="12" t="s">
        <v>79</v>
      </c>
      <c r="J305" s="31">
        <v>8.3333333333333301E-2</v>
      </c>
      <c r="K305" t="s">
        <v>137</v>
      </c>
      <c r="L30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UCR-MPI_exp162_cam1_2020-1-25</v>
      </c>
      <c r="M30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UCR-MPI_exp162_cam3_2020-1-25</v>
      </c>
      <c r="N30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UCR-MPI_exp162_cam5_2020-1-25</v>
      </c>
      <c r="O30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UCR-MPI_exp162_cam-backup_2020-1-25</v>
      </c>
      <c r="P30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UCR-MPI_exp162_ch1_2020-1-25.wav</v>
      </c>
      <c r="Q30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UCR-MPI_exp162_ch2_2020-1-25.wav</v>
      </c>
      <c r="R30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UCR-MPI_exp162_ch3_2020-1-25.wav</v>
      </c>
      <c r="S305" s="7" t="s">
        <v>142</v>
      </c>
    </row>
    <row r="306" spans="1:19" ht="15">
      <c r="A306" s="19">
        <v>43855</v>
      </c>
      <c r="D306" s="12">
        <v>163</v>
      </c>
      <c r="E306" s="13" t="s">
        <v>78</v>
      </c>
      <c r="G306" s="39"/>
      <c r="I306" s="12" t="s">
        <v>79</v>
      </c>
      <c r="J306" s="31">
        <v>8.3333333333333301E-2</v>
      </c>
      <c r="K306" t="s">
        <v>143</v>
      </c>
      <c r="L30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UCR-MPI_cal163_cam1_2020-1-25</v>
      </c>
      <c r="M30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UCR-MPI_cal163_cam3_2020-1-25</v>
      </c>
      <c r="N30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UCR-MPI_cal163_cam5_2020-1-25</v>
      </c>
      <c r="O30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UCR-MPI_cal163_cam-backup_2020-1-25</v>
      </c>
      <c r="P30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30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30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30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307" spans="1:19" ht="15">
      <c r="A307" s="19">
        <v>43855</v>
      </c>
      <c r="B307" s="10">
        <v>0.50833333333333297</v>
      </c>
      <c r="C307" s="11">
        <v>156</v>
      </c>
      <c r="D307" s="12">
        <v>164</v>
      </c>
      <c r="E307" s="13" t="s">
        <v>80</v>
      </c>
      <c r="F307" t="s">
        <v>51</v>
      </c>
      <c r="G307" s="47">
        <v>982126058484287</v>
      </c>
      <c r="H307" t="s">
        <v>81</v>
      </c>
      <c r="I307" s="12" t="s">
        <v>79</v>
      </c>
      <c r="J307" s="31">
        <v>8.3333333333333301E-2</v>
      </c>
      <c r="K307" t="s">
        <v>144</v>
      </c>
      <c r="L30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UCR-MPI_exp164_cam1_2020-1-25</v>
      </c>
      <c r="M30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UCR-MPI_exp164_cam3_2020-1-25</v>
      </c>
      <c r="N30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UCR-MPI_exp164_cam5_2020-1-25</v>
      </c>
      <c r="O30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UCR-MPI_exp164_cam-backup_2020-1-25</v>
      </c>
      <c r="P30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UCR-MPI_exp164_ch1_2020-1-25.wav</v>
      </c>
      <c r="Q30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UCR-MPI_exp164_ch2_2020-1-25.wav</v>
      </c>
      <c r="R30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UCR-MPI_exp164_ch3_2020-1-25.wav</v>
      </c>
      <c r="S30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UCR-MPI_exp164_ch4_2020-1-25.wav</v>
      </c>
    </row>
    <row r="308" spans="1:19" ht="15">
      <c r="A308" s="19">
        <v>43855</v>
      </c>
      <c r="B308" s="10">
        <v>0.51180555555555596</v>
      </c>
      <c r="C308" s="11">
        <v>157</v>
      </c>
      <c r="D308" s="12">
        <v>165</v>
      </c>
      <c r="E308" s="13" t="s">
        <v>80</v>
      </c>
      <c r="F308" t="s">
        <v>51</v>
      </c>
      <c r="G308" s="14">
        <v>900200000206691</v>
      </c>
      <c r="H308" t="s">
        <v>81</v>
      </c>
      <c r="I308" s="12" t="s">
        <v>79</v>
      </c>
      <c r="J308" s="31">
        <v>8.3333333333333301E-2</v>
      </c>
      <c r="K308" t="s">
        <v>137</v>
      </c>
      <c r="L30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UCR-MPI_exp165_cam1_2020-1-25</v>
      </c>
      <c r="M30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UCR-MPI_exp165_cam3_2020-1-25</v>
      </c>
      <c r="N30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UCR-MPI_exp165_cam5_2020-1-25</v>
      </c>
      <c r="O30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UCR-MPI_exp165_cam-backup_2020-1-25</v>
      </c>
      <c r="P30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UCR-MPI_exp165_ch1_2020-1-25.wav</v>
      </c>
      <c r="Q30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UCR-MPI_exp165_ch2_2020-1-25.wav</v>
      </c>
      <c r="R30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UCR-MPI_exp165_ch3_2020-1-25.wav</v>
      </c>
      <c r="S30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UCR-MPI_exp165_ch4_2020-1-25.wav</v>
      </c>
    </row>
    <row r="309" spans="1:19" ht="15">
      <c r="A309" s="19">
        <v>43855</v>
      </c>
      <c r="B309" s="10">
        <v>0.51736111111111105</v>
      </c>
      <c r="C309" s="11">
        <v>158</v>
      </c>
      <c r="D309" s="12">
        <v>166</v>
      </c>
      <c r="E309" s="13" t="s">
        <v>80</v>
      </c>
      <c r="F309">
        <v>9</v>
      </c>
      <c r="G309" s="12">
        <v>900200000279519</v>
      </c>
      <c r="H309" t="s">
        <v>81</v>
      </c>
      <c r="I309" s="12" t="s">
        <v>79</v>
      </c>
      <c r="J309" s="31">
        <v>8.3333333333333301E-2</v>
      </c>
      <c r="K309" t="s">
        <v>137</v>
      </c>
      <c r="L30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UCR-MPI_exp166_cam1_2020-1-25</v>
      </c>
      <c r="M30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UCR-MPI_exp166_cam3_2020-1-25</v>
      </c>
      <c r="N30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UCR-MPI_exp166_cam5_2020-1-25</v>
      </c>
      <c r="O30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UCR-MPI_exp166_cam-backup_2020-1-25</v>
      </c>
      <c r="P30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UCR-MPI_exp166_ch1_2020-1-25.wav</v>
      </c>
      <c r="Q30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UCR-MPI_exp166_ch2_2020-1-25.wav</v>
      </c>
      <c r="R30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UCR-MPI_exp166_ch3_2020-1-25.wav</v>
      </c>
      <c r="S30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UCR-MPI_exp166_ch4_2020-1-25.wav</v>
      </c>
    </row>
    <row r="310" spans="1:19" ht="15">
      <c r="A310" s="19">
        <v>43855</v>
      </c>
      <c r="B310" s="10">
        <v>0.52083333333333304</v>
      </c>
      <c r="C310" s="11">
        <v>159</v>
      </c>
      <c r="D310" s="12">
        <v>167</v>
      </c>
      <c r="E310" s="13" t="s">
        <v>80</v>
      </c>
      <c r="F310">
        <v>9</v>
      </c>
      <c r="G310" s="12">
        <v>982126051278549</v>
      </c>
      <c r="H310" t="s">
        <v>81</v>
      </c>
      <c r="I310" s="12" t="s">
        <v>79</v>
      </c>
      <c r="J310" s="31">
        <v>8.3333333333333301E-2</v>
      </c>
      <c r="K310" t="s">
        <v>137</v>
      </c>
      <c r="L31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UCR-MPI_exp167_cam1_2020-1-25</v>
      </c>
      <c r="M31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UCR-MPI_exp167_cam3_2020-1-25</v>
      </c>
      <c r="N31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UCR-MPI_exp167_cam5_2020-1-25</v>
      </c>
      <c r="O31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UCR-MPI_exp167_cam-backup_2020-1-25</v>
      </c>
      <c r="P31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UCR-MPI_exp167_ch1_2020-1-25.wav</v>
      </c>
      <c r="Q31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UCR-MPI_exp167_ch2_2020-1-25.wav</v>
      </c>
      <c r="R31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UCR-MPI_exp167_ch3_2020-1-25.wav</v>
      </c>
      <c r="S31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UCR-MPI_exp167_ch4_2020-1-25.wav</v>
      </c>
    </row>
    <row r="311" spans="1:19" ht="15">
      <c r="A311" s="19">
        <v>43855</v>
      </c>
      <c r="B311" s="10">
        <v>0.52569444444444402</v>
      </c>
      <c r="C311" s="11">
        <v>160</v>
      </c>
      <c r="D311" s="12">
        <v>168</v>
      </c>
      <c r="E311" s="13" t="s">
        <v>80</v>
      </c>
      <c r="F311">
        <v>9</v>
      </c>
      <c r="G311" s="12">
        <v>900200000279415</v>
      </c>
      <c r="H311" t="s">
        <v>81</v>
      </c>
      <c r="I311" s="12" t="s">
        <v>79</v>
      </c>
      <c r="J311" s="31">
        <v>8.3333333333333301E-2</v>
      </c>
      <c r="K311" t="s">
        <v>137</v>
      </c>
      <c r="L31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UCR-MPI_exp168_cam1_2020-1-25</v>
      </c>
      <c r="M31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UCR-MPI_exp168_cam3_2020-1-25</v>
      </c>
      <c r="N31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UCR-MPI_exp168_cam5_2020-1-25</v>
      </c>
      <c r="O31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UCR-MPI_exp168_cam-backup_2020-1-25</v>
      </c>
      <c r="P31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UCR-MPI_exp168_ch1_2020-1-25.wav</v>
      </c>
      <c r="Q31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UCR-MPI_exp168_ch2_2020-1-25.wav</v>
      </c>
      <c r="R31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UCR-MPI_exp168_ch3_2020-1-25.wav</v>
      </c>
      <c r="S31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UCR-MPI_exp168_ch4_2020-1-25.wav</v>
      </c>
    </row>
    <row r="312" spans="1:19" ht="15">
      <c r="A312" s="19">
        <v>43855</v>
      </c>
      <c r="B312" s="10">
        <v>0.52847222222222201</v>
      </c>
      <c r="C312" s="11">
        <v>161</v>
      </c>
      <c r="D312" s="12">
        <v>169</v>
      </c>
      <c r="E312" s="13" t="s">
        <v>80</v>
      </c>
      <c r="F312">
        <v>9</v>
      </c>
      <c r="G312" s="30">
        <v>982126058484290</v>
      </c>
      <c r="H312" t="s">
        <v>81</v>
      </c>
      <c r="I312" s="12" t="s">
        <v>79</v>
      </c>
      <c r="J312" s="31">
        <v>8.3333333333333301E-2</v>
      </c>
      <c r="K312" t="s">
        <v>137</v>
      </c>
      <c r="L31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UCR-MPI_exp169_cam1_2020-1-25</v>
      </c>
      <c r="M31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UCR-MPI_exp169_cam3_2020-1-25</v>
      </c>
      <c r="N31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UCR-MPI_exp169_cam5_2020-1-25</v>
      </c>
      <c r="O31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UCR-MPI_exp169_cam-backup_2020-1-25</v>
      </c>
      <c r="P31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UCR-MPI_exp169_ch1_2020-1-25.wav</v>
      </c>
      <c r="Q31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UCR-MPI_exp169_ch2_2020-1-25.wav</v>
      </c>
      <c r="R31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UCR-MPI_exp169_ch3_2020-1-25.wav</v>
      </c>
      <c r="S31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UCR-MPI_exp169_ch4_2020-1-25.wav</v>
      </c>
    </row>
    <row r="313" spans="1:19" ht="15">
      <c r="A313" s="19">
        <v>43856</v>
      </c>
      <c r="B313" s="10">
        <v>0.38194444444444398</v>
      </c>
      <c r="D313" s="12">
        <v>170</v>
      </c>
      <c r="E313" s="13" t="s">
        <v>78</v>
      </c>
      <c r="L31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UCR-MPI_cal170_cam1_2020-1-26</v>
      </c>
      <c r="M31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UCR-MPI_cal170_cam3_2020-1-26</v>
      </c>
      <c r="N31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UCR-MPI_cal170_cam5_2020-1-26</v>
      </c>
      <c r="O31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UCR-MPI_cal170_cam-backup_2020-1-26</v>
      </c>
      <c r="P31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31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31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31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314" spans="1:19" ht="15">
      <c r="A314" s="19">
        <v>43856</v>
      </c>
      <c r="B314" s="10">
        <v>0.38680555555555601</v>
      </c>
      <c r="C314" s="11">
        <v>162</v>
      </c>
      <c r="D314" s="12">
        <v>171</v>
      </c>
      <c r="E314" s="13" t="s">
        <v>80</v>
      </c>
      <c r="F314" s="13" t="s">
        <v>145</v>
      </c>
      <c r="G314" s="14">
        <v>900200000279490</v>
      </c>
      <c r="H314" t="s">
        <v>85</v>
      </c>
      <c r="I314" s="12" t="s">
        <v>87</v>
      </c>
      <c r="J314" s="31">
        <v>8.3333333333333301E-2</v>
      </c>
      <c r="K314" t="s">
        <v>146</v>
      </c>
      <c r="L31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UCR-MPI_exp171_cam1_2020-1-26</v>
      </c>
      <c r="M31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UCR-MPI_exp171_cam3_2020-1-26</v>
      </c>
      <c r="N31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UCR-MPI_exp171_cam5_2020-1-26</v>
      </c>
      <c r="O31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UCR-MPI_exp171_cam-backup_2020-1-26</v>
      </c>
      <c r="P31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UCR-MPI_exp171_ch1_2020-1-26.wav</v>
      </c>
      <c r="Q31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UCR-MPI_exp171_ch2_2020-1-26.wav</v>
      </c>
      <c r="R31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UCR-MPI_exp171_ch3_2020-1-26.wav</v>
      </c>
      <c r="S31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UCR-MPI_exp171_ch4_2020-1-26.wav</v>
      </c>
    </row>
    <row r="315" spans="1:19" ht="15">
      <c r="A315" s="19">
        <v>43856</v>
      </c>
      <c r="B315" s="10">
        <v>0.38680555555555601</v>
      </c>
      <c r="C315" s="11">
        <v>162</v>
      </c>
      <c r="D315" s="12">
        <v>171</v>
      </c>
      <c r="E315" s="13" t="s">
        <v>80</v>
      </c>
      <c r="F315" s="13" t="s">
        <v>145</v>
      </c>
      <c r="G315" s="14">
        <v>982126058484262</v>
      </c>
      <c r="H315" t="s">
        <v>85</v>
      </c>
      <c r="I315" s="12" t="s">
        <v>89</v>
      </c>
      <c r="J315" s="31">
        <v>8.3333333333333301E-2</v>
      </c>
      <c r="K315" t="s">
        <v>146</v>
      </c>
      <c r="L31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UCR-MPI_exp171_cam1_2020-1-26</v>
      </c>
      <c r="M31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UCR-MPI_exp171_cam3_2020-1-26</v>
      </c>
      <c r="N31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UCR-MPI_exp171_cam5_2020-1-26</v>
      </c>
      <c r="O31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UCR-MPI_exp171_cam-backup_2020-1-26</v>
      </c>
      <c r="P31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UCR-MPI_exp171_ch1_2020-1-26.wav</v>
      </c>
      <c r="Q31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UCR-MPI_exp171_ch2_2020-1-26.wav</v>
      </c>
      <c r="R31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UCR-MPI_exp171_ch3_2020-1-26.wav</v>
      </c>
      <c r="S31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UCR-MPI_exp171_ch4_2020-1-26.wav</v>
      </c>
    </row>
    <row r="316" spans="1:19" ht="15">
      <c r="A316" s="19">
        <v>43856</v>
      </c>
      <c r="B316" s="10">
        <v>0.38680555555555601</v>
      </c>
      <c r="C316" s="11">
        <v>162</v>
      </c>
      <c r="D316" s="12">
        <v>171</v>
      </c>
      <c r="E316" s="13" t="s">
        <v>80</v>
      </c>
      <c r="F316" s="13" t="s">
        <v>145</v>
      </c>
      <c r="G316" s="14">
        <v>982126058484346</v>
      </c>
      <c r="H316" t="s">
        <v>85</v>
      </c>
      <c r="I316" s="12" t="s">
        <v>88</v>
      </c>
      <c r="J316" s="31">
        <v>8.3333333333333301E-2</v>
      </c>
      <c r="K316" t="s">
        <v>146</v>
      </c>
      <c r="L31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UCR-MPI_exp171_cam1_2020-1-26</v>
      </c>
      <c r="M31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UCR-MPI_exp171_cam3_2020-1-26</v>
      </c>
      <c r="N31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UCR-MPI_exp171_cam5_2020-1-26</v>
      </c>
      <c r="O31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UCR-MPI_exp171_cam-backup_2020-1-26</v>
      </c>
      <c r="P31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UCR-MPI_exp171_ch1_2020-1-26.wav</v>
      </c>
      <c r="Q31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UCR-MPI_exp171_ch2_2020-1-26.wav</v>
      </c>
      <c r="R31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UCR-MPI_exp171_ch3_2020-1-26.wav</v>
      </c>
      <c r="S31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UCR-MPI_exp171_ch4_2020-1-26.wav</v>
      </c>
    </row>
    <row r="317" spans="1:19" ht="15">
      <c r="A317" s="19">
        <v>43856</v>
      </c>
      <c r="B317" s="10">
        <v>0.390277777777778</v>
      </c>
      <c r="C317" s="11">
        <v>163</v>
      </c>
      <c r="D317" s="12">
        <v>172</v>
      </c>
      <c r="E317" s="13" t="s">
        <v>80</v>
      </c>
      <c r="F317" s="13" t="s">
        <v>145</v>
      </c>
      <c r="G317" s="14">
        <v>900200000279490</v>
      </c>
      <c r="H317" t="s">
        <v>90</v>
      </c>
      <c r="I317" s="12" t="s">
        <v>87</v>
      </c>
      <c r="J317" s="31">
        <v>8.3333333333333301E-2</v>
      </c>
      <c r="K317" t="s">
        <v>147</v>
      </c>
      <c r="L31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UCR-MPI_exp172_cam1_2020-1-26</v>
      </c>
      <c r="M31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UCR-MPI_exp172_cam3_2020-1-26</v>
      </c>
      <c r="N31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UCR-MPI_exp172_cam5_2020-1-26</v>
      </c>
      <c r="O31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UCR-MPI_exp172_cam-backup_2020-1-26</v>
      </c>
      <c r="P31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UCR-MPI_exp172_ch1_2020-1-26.wav</v>
      </c>
      <c r="Q31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UCR-MPI_exp172_ch2_2020-1-26.wav</v>
      </c>
      <c r="R31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UCR-MPI_exp172_ch3_2020-1-26.wav</v>
      </c>
      <c r="S31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UCR-MPI_exp172_ch4_2020-1-26.wav</v>
      </c>
    </row>
    <row r="318" spans="1:19" ht="15">
      <c r="A318" s="19">
        <v>43856</v>
      </c>
      <c r="B318" s="10">
        <v>0.390277777777778</v>
      </c>
      <c r="C318" s="11">
        <v>163</v>
      </c>
      <c r="D318" s="12">
        <v>172</v>
      </c>
      <c r="E318" s="13" t="s">
        <v>80</v>
      </c>
      <c r="F318" s="13" t="s">
        <v>145</v>
      </c>
      <c r="G318" s="14">
        <v>982126058484262</v>
      </c>
      <c r="H318" t="s">
        <v>90</v>
      </c>
      <c r="I318" s="12" t="s">
        <v>89</v>
      </c>
      <c r="J318" s="31">
        <v>8.3333333333333301E-2</v>
      </c>
      <c r="K318" t="s">
        <v>147</v>
      </c>
      <c r="L31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UCR-MPI_exp172_cam1_2020-1-26</v>
      </c>
      <c r="M31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UCR-MPI_exp172_cam3_2020-1-26</v>
      </c>
      <c r="N31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UCR-MPI_exp172_cam5_2020-1-26</v>
      </c>
      <c r="O31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UCR-MPI_exp172_cam-backup_2020-1-26</v>
      </c>
      <c r="P31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UCR-MPI_exp172_ch1_2020-1-26.wav</v>
      </c>
      <c r="Q31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UCR-MPI_exp172_ch2_2020-1-26.wav</v>
      </c>
      <c r="R31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UCR-MPI_exp172_ch3_2020-1-26.wav</v>
      </c>
      <c r="S31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UCR-MPI_exp172_ch4_2020-1-26.wav</v>
      </c>
    </row>
    <row r="319" spans="1:19" ht="15">
      <c r="A319" s="19">
        <v>43856</v>
      </c>
      <c r="B319" s="10">
        <v>0.390277777777778</v>
      </c>
      <c r="C319" s="11">
        <v>163</v>
      </c>
      <c r="D319" s="12">
        <v>172</v>
      </c>
      <c r="E319" s="13" t="s">
        <v>80</v>
      </c>
      <c r="F319" s="13" t="s">
        <v>145</v>
      </c>
      <c r="G319" s="14">
        <v>982126058484346</v>
      </c>
      <c r="H319" t="s">
        <v>90</v>
      </c>
      <c r="I319" s="12" t="s">
        <v>88</v>
      </c>
      <c r="J319" s="31">
        <v>8.3333333333333301E-2</v>
      </c>
      <c r="K319" t="s">
        <v>147</v>
      </c>
      <c r="L31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UCR-MPI_exp172_cam1_2020-1-26</v>
      </c>
      <c r="M31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UCR-MPI_exp172_cam3_2020-1-26</v>
      </c>
      <c r="N31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UCR-MPI_exp172_cam5_2020-1-26</v>
      </c>
      <c r="O31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UCR-MPI_exp172_cam-backup_2020-1-26</v>
      </c>
      <c r="P31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UCR-MPI_exp172_ch1_2020-1-26.wav</v>
      </c>
      <c r="Q31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UCR-MPI_exp172_ch2_2020-1-26.wav</v>
      </c>
      <c r="R31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UCR-MPI_exp172_ch3_2020-1-26.wav</v>
      </c>
      <c r="S31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UCR-MPI_exp172_ch4_2020-1-26.wav</v>
      </c>
    </row>
    <row r="320" spans="1:19" ht="15">
      <c r="A320" s="19">
        <v>43856</v>
      </c>
      <c r="B320" s="10">
        <v>0.40277777777777801</v>
      </c>
      <c r="D320" s="12">
        <v>173</v>
      </c>
      <c r="E320" s="13" t="s">
        <v>78</v>
      </c>
      <c r="F320" s="13"/>
      <c r="G320" s="47"/>
      <c r="J320" s="31"/>
      <c r="L32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UCR-MPI_cal173_cam1_2020-1-26</v>
      </c>
      <c r="M32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UCR-MPI_cal173_cam3_2020-1-26</v>
      </c>
      <c r="N32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UCR-MPI_cal173_cam5_2020-1-26</v>
      </c>
      <c r="O32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UCR-MPI_cal173_cam-backup_2020-1-26</v>
      </c>
      <c r="P32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32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32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32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321" spans="1:19" ht="15">
      <c r="A321" s="19">
        <v>43856</v>
      </c>
      <c r="B321" s="10">
        <v>0.39930555555555602</v>
      </c>
      <c r="C321" s="11">
        <v>164</v>
      </c>
      <c r="D321" s="12">
        <v>174</v>
      </c>
      <c r="E321" s="13" t="s">
        <v>80</v>
      </c>
      <c r="F321" t="s">
        <v>41</v>
      </c>
      <c r="G321" s="14">
        <v>900200000279790</v>
      </c>
      <c r="H321" t="s">
        <v>85</v>
      </c>
      <c r="I321" s="12" t="s">
        <v>89</v>
      </c>
      <c r="J321" s="31">
        <v>8.3333333333333301E-2</v>
      </c>
      <c r="K321" t="s">
        <v>146</v>
      </c>
      <c r="L32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UCR-MPI_exp174_cam1_2020-1-26</v>
      </c>
      <c r="M32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UCR-MPI_exp174_cam3_2020-1-26</v>
      </c>
      <c r="N32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UCR-MPI_exp174_cam5_2020-1-26</v>
      </c>
      <c r="O32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UCR-MPI_exp174_cam-backup_2020-1-26</v>
      </c>
      <c r="P32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UCR-MPI_exp174_ch1_2020-1-26.wav</v>
      </c>
      <c r="Q32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UCR-MPI_exp174_ch2_2020-1-26.wav</v>
      </c>
      <c r="R32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UCR-MPI_exp174_ch3_2020-1-26.wav</v>
      </c>
      <c r="S32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UCR-MPI_exp174_ch4_2020-1-26.wav</v>
      </c>
    </row>
    <row r="322" spans="1:19" ht="15">
      <c r="A322" s="19">
        <v>43856</v>
      </c>
      <c r="B322" s="10">
        <v>0.39930555555555602</v>
      </c>
      <c r="C322" s="11">
        <v>164</v>
      </c>
      <c r="D322" s="12">
        <v>174</v>
      </c>
      <c r="E322" s="13" t="s">
        <v>80</v>
      </c>
      <c r="F322" t="s">
        <v>41</v>
      </c>
      <c r="G322" s="14">
        <v>982126058484291</v>
      </c>
      <c r="H322" t="s">
        <v>85</v>
      </c>
      <c r="I322" s="12" t="s">
        <v>87</v>
      </c>
      <c r="J322" s="31">
        <v>8.3333333333333301E-2</v>
      </c>
      <c r="K322" t="s">
        <v>146</v>
      </c>
      <c r="L32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UCR-MPI_exp174_cam1_2020-1-26</v>
      </c>
      <c r="M32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UCR-MPI_exp174_cam3_2020-1-26</v>
      </c>
      <c r="N32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UCR-MPI_exp174_cam5_2020-1-26</v>
      </c>
      <c r="O32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UCR-MPI_exp174_cam-backup_2020-1-26</v>
      </c>
      <c r="P32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UCR-MPI_exp174_ch1_2020-1-26.wav</v>
      </c>
      <c r="Q32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UCR-MPI_exp174_ch2_2020-1-26.wav</v>
      </c>
      <c r="R32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UCR-MPI_exp174_ch3_2020-1-26.wav</v>
      </c>
      <c r="S32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UCR-MPI_exp174_ch4_2020-1-26.wav</v>
      </c>
    </row>
    <row r="323" spans="1:19" ht="15">
      <c r="A323" s="19">
        <v>43856</v>
      </c>
      <c r="B323" s="10">
        <v>0.40972222222222199</v>
      </c>
      <c r="C323" s="11">
        <v>165</v>
      </c>
      <c r="D323" s="12">
        <v>175</v>
      </c>
      <c r="E323" s="13" t="s">
        <v>80</v>
      </c>
      <c r="F323" t="s">
        <v>41</v>
      </c>
      <c r="G323" s="14">
        <v>900200000279790</v>
      </c>
      <c r="H323" t="s">
        <v>90</v>
      </c>
      <c r="I323" s="12" t="s">
        <v>89</v>
      </c>
      <c r="J323" s="31">
        <v>8.3333333333333301E-2</v>
      </c>
      <c r="K323" t="s">
        <v>146</v>
      </c>
      <c r="L32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UCR-MPI_exp175_cam1_2020-1-26</v>
      </c>
      <c r="M32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UCR-MPI_exp175_cam3_2020-1-26</v>
      </c>
      <c r="N32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UCR-MPI_exp175_cam5_2020-1-26</v>
      </c>
      <c r="O32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UCR-MPI_exp175_cam-backup_2020-1-26</v>
      </c>
      <c r="P32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UCR-MPI_exp175_ch1_2020-1-26.wav</v>
      </c>
      <c r="Q32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UCR-MPI_exp175_ch2_2020-1-26.wav</v>
      </c>
      <c r="R32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UCR-MPI_exp175_ch3_2020-1-26.wav</v>
      </c>
      <c r="S32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UCR-MPI_exp175_ch4_2020-1-26.wav</v>
      </c>
    </row>
    <row r="324" spans="1:19" ht="15">
      <c r="A324" s="19">
        <v>43856</v>
      </c>
      <c r="B324" s="10">
        <v>0.40972222222222199</v>
      </c>
      <c r="C324" s="11">
        <v>165</v>
      </c>
      <c r="D324" s="12">
        <v>175</v>
      </c>
      <c r="E324" s="13" t="s">
        <v>80</v>
      </c>
      <c r="F324" t="s">
        <v>41</v>
      </c>
      <c r="G324" s="14">
        <v>982126058484291</v>
      </c>
      <c r="H324" t="s">
        <v>90</v>
      </c>
      <c r="I324" s="12" t="s">
        <v>87</v>
      </c>
      <c r="J324" s="31">
        <v>8.3333333333333301E-2</v>
      </c>
      <c r="K324" t="s">
        <v>146</v>
      </c>
      <c r="L32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UCR-MPI_exp175_cam1_2020-1-26</v>
      </c>
      <c r="M32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UCR-MPI_exp175_cam3_2020-1-26</v>
      </c>
      <c r="N32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UCR-MPI_exp175_cam5_2020-1-26</v>
      </c>
      <c r="O32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UCR-MPI_exp175_cam-backup_2020-1-26</v>
      </c>
      <c r="P32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UCR-MPI_exp175_ch1_2020-1-26.wav</v>
      </c>
      <c r="Q32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UCR-MPI_exp175_ch2_2020-1-26.wav</v>
      </c>
      <c r="R32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UCR-MPI_exp175_ch3_2020-1-26.wav</v>
      </c>
      <c r="S32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UCR-MPI_exp175_ch4_2020-1-26.wav</v>
      </c>
    </row>
    <row r="325" spans="1:19" ht="15">
      <c r="A325" s="19">
        <v>43856</v>
      </c>
      <c r="D325" s="12">
        <v>176</v>
      </c>
      <c r="E325" s="13" t="s">
        <v>78</v>
      </c>
      <c r="J325" s="31">
        <v>8.3333333333333301E-2</v>
      </c>
      <c r="K325" t="s">
        <v>146</v>
      </c>
      <c r="L32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UCR-MPI_cal176_cam1_2020-1-26</v>
      </c>
      <c r="M32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UCR-MPI_cal176_cam3_2020-1-26</v>
      </c>
      <c r="N32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UCR-MPI_cal176_cam5_2020-1-26</v>
      </c>
      <c r="O32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UCR-MPI_cal176_cam-backup_2020-1-26</v>
      </c>
      <c r="P32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32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32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32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326" spans="1:19" ht="15">
      <c r="A326" s="19">
        <v>43856</v>
      </c>
      <c r="B326" s="10">
        <v>0.421527777777778</v>
      </c>
      <c r="C326" s="11">
        <v>166</v>
      </c>
      <c r="D326" s="12">
        <v>177</v>
      </c>
      <c r="E326" s="13" t="s">
        <v>80</v>
      </c>
      <c r="F326">
        <v>21</v>
      </c>
      <c r="G326" s="14">
        <v>982126052945838</v>
      </c>
      <c r="H326" t="s">
        <v>81</v>
      </c>
      <c r="I326" s="12" t="s">
        <v>79</v>
      </c>
      <c r="J326" s="31">
        <v>8.3333333333333301E-2</v>
      </c>
      <c r="K326" t="s">
        <v>148</v>
      </c>
      <c r="L32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UCR-MPI_exp177_cam1_2020-1-26</v>
      </c>
      <c r="M32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UCR-MPI_exp177_cam3_2020-1-26</v>
      </c>
      <c r="N32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UCR-MPI_exp177_cam5_2020-1-26</v>
      </c>
      <c r="O32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UCR-MPI_exp177_cam-backup_2020-1-26</v>
      </c>
      <c r="P32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UCR-MPI_exp177_ch1_2020-1-26.wav</v>
      </c>
      <c r="Q32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UCR-MPI_exp177_ch2_2020-1-26.wav</v>
      </c>
      <c r="R32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UCR-MPI_exp177_ch3_2020-1-26.wav</v>
      </c>
      <c r="S32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UCR-MPI_exp177_ch4_2020-1-26.wav</v>
      </c>
    </row>
    <row r="327" spans="1:19" ht="15">
      <c r="A327" s="19">
        <v>43856</v>
      </c>
      <c r="B327" s="10">
        <v>0.42499999999999999</v>
      </c>
      <c r="C327" s="11">
        <v>167</v>
      </c>
      <c r="D327" s="12">
        <v>178</v>
      </c>
      <c r="E327" s="13" t="s">
        <v>80</v>
      </c>
      <c r="F327">
        <v>21</v>
      </c>
      <c r="G327" s="14">
        <v>982126058484303</v>
      </c>
      <c r="H327" t="s">
        <v>81</v>
      </c>
      <c r="I327" s="12" t="s">
        <v>79</v>
      </c>
      <c r="J327" s="31">
        <v>8.3333333333333301E-2</v>
      </c>
      <c r="K327" t="s">
        <v>146</v>
      </c>
      <c r="L32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UCR-MPI_exp178_cam1_2020-1-26</v>
      </c>
      <c r="M32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UCR-MPI_exp178_cam3_2020-1-26</v>
      </c>
      <c r="N32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UCR-MPI_exp178_cam5_2020-1-26</v>
      </c>
      <c r="O32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UCR-MPI_exp178_cam-backup_2020-1-26</v>
      </c>
      <c r="P32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UCR-MPI_exp178_ch1_2020-1-26.wav</v>
      </c>
      <c r="Q32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UCR-MPI_exp178_ch2_2020-1-26.wav</v>
      </c>
      <c r="R32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UCR-MPI_exp178_ch3_2020-1-26.wav</v>
      </c>
      <c r="S32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UCR-MPI_exp178_ch4_2020-1-26.wav</v>
      </c>
    </row>
    <row r="328" spans="1:19" ht="15">
      <c r="A328" s="19">
        <v>43856</v>
      </c>
      <c r="B328" s="10">
        <v>0.42916666666666697</v>
      </c>
      <c r="C328" s="11">
        <v>168</v>
      </c>
      <c r="D328" s="12">
        <v>179</v>
      </c>
      <c r="E328" s="13" t="s">
        <v>80</v>
      </c>
      <c r="F328">
        <v>21</v>
      </c>
      <c r="G328" s="14">
        <v>982126051278467</v>
      </c>
      <c r="H328" t="s">
        <v>81</v>
      </c>
      <c r="I328" s="12" t="s">
        <v>79</v>
      </c>
      <c r="J328" s="31">
        <v>8.3333333333333301E-2</v>
      </c>
      <c r="K328" t="s">
        <v>146</v>
      </c>
      <c r="L32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UCR-MPI_exp179_cam1_2020-1-26</v>
      </c>
      <c r="M32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UCR-MPI_exp179_cam3_2020-1-26</v>
      </c>
      <c r="N32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UCR-MPI_exp179_cam5_2020-1-26</v>
      </c>
      <c r="O32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UCR-MPI_exp179_cam-backup_2020-1-26</v>
      </c>
      <c r="P32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UCR-MPI_exp179_ch1_2020-1-26.wav</v>
      </c>
      <c r="Q32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UCR-MPI_exp179_ch2_2020-1-26.wav</v>
      </c>
      <c r="R32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UCR-MPI_exp179_ch3_2020-1-26.wav</v>
      </c>
      <c r="S32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UCR-MPI_exp179_ch4_2020-1-26.wav</v>
      </c>
    </row>
    <row r="329" spans="1:19" ht="15">
      <c r="A329" s="19">
        <v>43856</v>
      </c>
      <c r="B329" s="10">
        <v>0.43472222222222201</v>
      </c>
      <c r="C329" s="11">
        <v>169</v>
      </c>
      <c r="D329" s="12">
        <v>180</v>
      </c>
      <c r="E329" s="13" t="s">
        <v>80</v>
      </c>
      <c r="F329" t="s">
        <v>41</v>
      </c>
      <c r="G329" s="14">
        <v>982126058484291</v>
      </c>
      <c r="H329" t="s">
        <v>81</v>
      </c>
      <c r="I329" s="12" t="s">
        <v>79</v>
      </c>
      <c r="J329" s="31">
        <v>8.3333333333333301E-2</v>
      </c>
      <c r="K329" t="s">
        <v>146</v>
      </c>
      <c r="L32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UCR-MPI_exp180_cam1_2020-1-26</v>
      </c>
      <c r="M32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UCR-MPI_exp180_cam3_2020-1-26</v>
      </c>
      <c r="N32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UCR-MPI_exp180_cam5_2020-1-26</v>
      </c>
      <c r="O32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UCR-MPI_exp180_cam-backup_2020-1-26</v>
      </c>
      <c r="P32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UCR-MPI_exp180_ch1_2020-1-26.wav</v>
      </c>
      <c r="Q32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UCR-MPI_exp180_ch2_2020-1-26.wav</v>
      </c>
      <c r="R32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UCR-MPI_exp180_ch3_2020-1-26.wav</v>
      </c>
      <c r="S32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UCR-MPI_exp180_ch4_2020-1-26.wav</v>
      </c>
    </row>
    <row r="330" spans="1:19" ht="15">
      <c r="A330" s="19">
        <v>43856</v>
      </c>
      <c r="B330" s="10">
        <v>0.44861111111111102</v>
      </c>
      <c r="C330" s="11">
        <v>170</v>
      </c>
      <c r="D330" s="12">
        <v>181</v>
      </c>
      <c r="E330" s="13" t="s">
        <v>80</v>
      </c>
      <c r="F330" t="s">
        <v>41</v>
      </c>
      <c r="G330" s="14">
        <v>900200000279790</v>
      </c>
      <c r="H330" t="s">
        <v>81</v>
      </c>
      <c r="I330" s="12" t="s">
        <v>79</v>
      </c>
      <c r="J330" s="31">
        <v>8.3333333333333301E-2</v>
      </c>
      <c r="K330" t="s">
        <v>146</v>
      </c>
      <c r="L33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UCR-MPI_exp181_cam1_2020-1-26</v>
      </c>
      <c r="M33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UCR-MPI_exp181_cam3_2020-1-26</v>
      </c>
      <c r="N33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UCR-MPI_exp181_cam5_2020-1-26</v>
      </c>
      <c r="O33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UCR-MPI_exp181_cam-backup_2020-1-26</v>
      </c>
      <c r="P33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UCR-MPI_exp181_ch1_2020-1-26.wav</v>
      </c>
      <c r="Q33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UCR-MPI_exp181_ch2_2020-1-26.wav</v>
      </c>
      <c r="R33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UCR-MPI_exp181_ch3_2020-1-26.wav</v>
      </c>
      <c r="S33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UCR-MPI_exp181_ch4_2020-1-26.wav</v>
      </c>
    </row>
    <row r="331" spans="1:19" ht="15">
      <c r="A331" s="19">
        <v>43856</v>
      </c>
      <c r="B331" s="10">
        <v>0.45763888888888898</v>
      </c>
      <c r="C331" s="11">
        <v>171</v>
      </c>
      <c r="D331" s="12">
        <v>182</v>
      </c>
      <c r="E331" s="13" t="s">
        <v>80</v>
      </c>
      <c r="F331">
        <v>21</v>
      </c>
      <c r="G331" s="14">
        <v>982126051278467</v>
      </c>
      <c r="H331" t="s">
        <v>85</v>
      </c>
      <c r="I331" s="12" t="s">
        <v>88</v>
      </c>
      <c r="J331" s="31">
        <v>8.3333333333333301E-2</v>
      </c>
      <c r="K331" t="s">
        <v>146</v>
      </c>
      <c r="L33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UCR-MPI_exp182_cam1_2020-1-26</v>
      </c>
      <c r="M33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UCR-MPI_exp182_cam3_2020-1-26</v>
      </c>
      <c r="N33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UCR-MPI_exp182_cam5_2020-1-26</v>
      </c>
      <c r="O33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UCR-MPI_exp182_cam-backup_2020-1-26</v>
      </c>
      <c r="P33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UCR-MPI_exp182_ch1_2020-1-26.wav</v>
      </c>
      <c r="Q33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UCR-MPI_exp182_ch2_2020-1-26.wav</v>
      </c>
      <c r="R33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UCR-MPI_exp182_ch3_2020-1-26.wav</v>
      </c>
      <c r="S33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UCR-MPI_exp182_ch4_2020-1-26.wav</v>
      </c>
    </row>
    <row r="332" spans="1:19" ht="15">
      <c r="A332" s="19">
        <v>43856</v>
      </c>
      <c r="B332" s="10">
        <v>0.45763888888888898</v>
      </c>
      <c r="C332" s="11">
        <v>171</v>
      </c>
      <c r="D332" s="12">
        <v>182</v>
      </c>
      <c r="E332" s="13" t="s">
        <v>80</v>
      </c>
      <c r="F332">
        <v>21</v>
      </c>
      <c r="G332" s="14">
        <v>982126052945838</v>
      </c>
      <c r="H332" t="s">
        <v>85</v>
      </c>
      <c r="I332" s="12" t="s">
        <v>89</v>
      </c>
      <c r="J332" s="31">
        <v>8.3333333333333301E-2</v>
      </c>
      <c r="K332" t="s">
        <v>146</v>
      </c>
      <c r="L33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UCR-MPI_exp182_cam1_2020-1-26</v>
      </c>
      <c r="M33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UCR-MPI_exp182_cam3_2020-1-26</v>
      </c>
      <c r="N33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UCR-MPI_exp182_cam5_2020-1-26</v>
      </c>
      <c r="O33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UCR-MPI_exp182_cam-backup_2020-1-26</v>
      </c>
      <c r="P33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UCR-MPI_exp182_ch1_2020-1-26.wav</v>
      </c>
      <c r="Q33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UCR-MPI_exp182_ch2_2020-1-26.wav</v>
      </c>
      <c r="R33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UCR-MPI_exp182_ch3_2020-1-26.wav</v>
      </c>
      <c r="S33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UCR-MPI_exp182_ch4_2020-1-26.wav</v>
      </c>
    </row>
    <row r="333" spans="1:19" ht="15">
      <c r="A333" s="19">
        <v>43856</v>
      </c>
      <c r="B333" s="10">
        <v>0.45763888888888898</v>
      </c>
      <c r="C333" s="11">
        <v>171</v>
      </c>
      <c r="D333" s="12">
        <v>182</v>
      </c>
      <c r="E333" s="13" t="s">
        <v>80</v>
      </c>
      <c r="F333">
        <v>21</v>
      </c>
      <c r="G333" s="14">
        <v>982126058484303</v>
      </c>
      <c r="H333" t="s">
        <v>85</v>
      </c>
      <c r="I333" s="12" t="s">
        <v>87</v>
      </c>
      <c r="J333" s="31">
        <v>8.3333333333333301E-2</v>
      </c>
      <c r="K333" t="s">
        <v>146</v>
      </c>
      <c r="L33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UCR-MPI_exp182_cam1_2020-1-26</v>
      </c>
      <c r="M33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UCR-MPI_exp182_cam3_2020-1-26</v>
      </c>
      <c r="N33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UCR-MPI_exp182_cam5_2020-1-26</v>
      </c>
      <c r="O33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UCR-MPI_exp182_cam-backup_2020-1-26</v>
      </c>
      <c r="P33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UCR-MPI_exp182_ch1_2020-1-26.wav</v>
      </c>
      <c r="Q33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UCR-MPI_exp182_ch2_2020-1-26.wav</v>
      </c>
      <c r="R33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UCR-MPI_exp182_ch3_2020-1-26.wav</v>
      </c>
      <c r="S33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UCR-MPI_exp182_ch4_2020-1-26.wav</v>
      </c>
    </row>
    <row r="334" spans="1:19" ht="15">
      <c r="A334" s="19">
        <v>43856</v>
      </c>
      <c r="B334" s="10">
        <v>0.46180555555555602</v>
      </c>
      <c r="C334" s="11">
        <v>172</v>
      </c>
      <c r="D334" s="12">
        <v>183</v>
      </c>
      <c r="E334" s="13" t="s">
        <v>80</v>
      </c>
      <c r="F334">
        <v>21</v>
      </c>
      <c r="G334" s="14">
        <v>982126051278467</v>
      </c>
      <c r="H334" t="s">
        <v>90</v>
      </c>
      <c r="I334" s="12" t="s">
        <v>88</v>
      </c>
      <c r="J334" s="31">
        <v>8.3333333333333301E-2</v>
      </c>
      <c r="K334" t="s">
        <v>146</v>
      </c>
      <c r="L334" s="46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UCR-MPI_exp183_cam1_2020-1-26</v>
      </c>
      <c r="M33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UCR-MPI_exp183_cam3_2020-1-26</v>
      </c>
      <c r="N33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UCR-MPI_exp183_cam5_2020-1-26</v>
      </c>
      <c r="O33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UCR-MPI_exp183_cam-backup_2020-1-26</v>
      </c>
      <c r="P33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UCR-MPI_exp183_ch1_2020-1-26.wav</v>
      </c>
      <c r="Q33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UCR-MPI_exp183_ch2_2020-1-26.wav</v>
      </c>
      <c r="R33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UCR-MPI_exp183_ch3_2020-1-26.wav</v>
      </c>
      <c r="S33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UCR-MPI_exp183_ch4_2020-1-26.wav</v>
      </c>
    </row>
    <row r="335" spans="1:19" ht="15">
      <c r="A335" s="19">
        <v>43856</v>
      </c>
      <c r="B335" s="10">
        <v>0.46180555555555602</v>
      </c>
      <c r="C335" s="11">
        <v>172</v>
      </c>
      <c r="D335" s="12">
        <v>183</v>
      </c>
      <c r="E335" s="13" t="s">
        <v>80</v>
      </c>
      <c r="F335">
        <v>21</v>
      </c>
      <c r="G335" s="14">
        <v>982126052945838</v>
      </c>
      <c r="H335" t="s">
        <v>90</v>
      </c>
      <c r="I335" s="12" t="s">
        <v>89</v>
      </c>
      <c r="J335" s="31">
        <v>8.3333333333333301E-2</v>
      </c>
      <c r="K335" t="s">
        <v>146</v>
      </c>
      <c r="L33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UCR-MPI_exp183_cam1_2020-1-26</v>
      </c>
      <c r="M335" s="7" t="s">
        <v>149</v>
      </c>
      <c r="N33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UCR-MPI_exp183_cam5_2020-1-26</v>
      </c>
      <c r="O33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UCR-MPI_exp183_cam-backup_2020-1-26</v>
      </c>
      <c r="P33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UCR-MPI_exp183_ch1_2020-1-26.wav</v>
      </c>
      <c r="Q33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UCR-MPI_exp183_ch2_2020-1-26.wav</v>
      </c>
      <c r="R33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UCR-MPI_exp183_ch3_2020-1-26.wav</v>
      </c>
      <c r="S33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UCR-MPI_exp183_ch4_2020-1-26.wav</v>
      </c>
    </row>
    <row r="336" spans="1:19" ht="15">
      <c r="A336" s="19">
        <v>43856</v>
      </c>
      <c r="B336" s="10">
        <v>0.46180555555555602</v>
      </c>
      <c r="C336" s="11">
        <v>172</v>
      </c>
      <c r="D336" s="12">
        <v>183</v>
      </c>
      <c r="E336" s="13" t="s">
        <v>80</v>
      </c>
      <c r="F336">
        <v>21</v>
      </c>
      <c r="G336" s="14">
        <v>982126058484303</v>
      </c>
      <c r="H336" t="s">
        <v>90</v>
      </c>
      <c r="I336" s="12" t="s">
        <v>87</v>
      </c>
      <c r="J336" s="31">
        <v>8.3333333333333301E-2</v>
      </c>
      <c r="K336" t="s">
        <v>146</v>
      </c>
      <c r="L33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UCR-MPI_exp183_cam1_2020-1-26</v>
      </c>
      <c r="M33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UCR-MPI_exp183_cam3_2020-1-26</v>
      </c>
      <c r="N33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UCR-MPI_exp183_cam5_2020-1-26</v>
      </c>
      <c r="O33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UCR-MPI_exp183_cam-backup_2020-1-26</v>
      </c>
      <c r="P33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UCR-MPI_exp183_ch1_2020-1-26.wav</v>
      </c>
      <c r="Q33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UCR-MPI_exp183_ch2_2020-1-26.wav</v>
      </c>
      <c r="R33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UCR-MPI_exp183_ch3_2020-1-26.wav</v>
      </c>
      <c r="S33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UCR-MPI_exp183_ch4_2020-1-26.wav</v>
      </c>
    </row>
    <row r="337" spans="1:19" ht="15">
      <c r="A337" s="19">
        <v>43856</v>
      </c>
      <c r="B337" s="10">
        <v>0.46597222222222201</v>
      </c>
      <c r="C337" s="11">
        <v>173</v>
      </c>
      <c r="D337" s="12">
        <v>184</v>
      </c>
      <c r="E337" s="13" t="s">
        <v>80</v>
      </c>
      <c r="F337" t="s">
        <v>145</v>
      </c>
      <c r="G337" s="14">
        <v>982126058484346</v>
      </c>
      <c r="H337" t="s">
        <v>81</v>
      </c>
      <c r="I337" s="12" t="s">
        <v>79</v>
      </c>
      <c r="J337" s="31">
        <v>8.3333333333333301E-2</v>
      </c>
      <c r="K337" t="s">
        <v>146</v>
      </c>
      <c r="L33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UCR-MPI_exp184_cam1_2020-1-26</v>
      </c>
      <c r="M33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UCR-MPI_exp184_cam3_2020-1-26</v>
      </c>
      <c r="N33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UCR-MPI_exp184_cam5_2020-1-26</v>
      </c>
      <c r="O33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UCR-MPI_exp184_cam-backup_2020-1-26</v>
      </c>
      <c r="P337" s="7" t="s">
        <v>150</v>
      </c>
      <c r="Q33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UCR-MPI_exp184_ch2_2020-1-26.wav</v>
      </c>
      <c r="R33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UCR-MPI_exp184_ch3_2020-1-26.wav</v>
      </c>
      <c r="S33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UCR-MPI_exp184_ch4_2020-1-26.wav</v>
      </c>
    </row>
    <row r="338" spans="1:19" ht="15">
      <c r="A338" s="19">
        <v>43856</v>
      </c>
      <c r="B338" s="10">
        <v>0.469444444444444</v>
      </c>
      <c r="C338" s="11">
        <v>174</v>
      </c>
      <c r="D338" s="12">
        <v>185</v>
      </c>
      <c r="E338" s="13" t="s">
        <v>80</v>
      </c>
      <c r="F338" t="s">
        <v>145</v>
      </c>
      <c r="G338" s="14">
        <v>982126058484262</v>
      </c>
      <c r="H338" t="s">
        <v>81</v>
      </c>
      <c r="I338" s="12" t="s">
        <v>79</v>
      </c>
      <c r="J338" s="31">
        <v>8.3333333333333301E-2</v>
      </c>
      <c r="K338" t="s">
        <v>146</v>
      </c>
      <c r="L33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UCR-MPI_exp185_cam1_2020-1-26</v>
      </c>
      <c r="M33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UCR-MPI_exp185_cam3_2020-1-26</v>
      </c>
      <c r="N33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UCR-MPI_exp185_cam5_2020-1-26</v>
      </c>
      <c r="O33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UCR-MPI_exp185_cam-backup_2020-1-26</v>
      </c>
      <c r="P33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UCR-MPI_exp185_ch1_2020-1-26.wav</v>
      </c>
      <c r="Q33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UCR-MPI_exp185_ch2_2020-1-26.wav</v>
      </c>
      <c r="R33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UCR-MPI_exp185_ch3_2020-1-26.wav</v>
      </c>
      <c r="S33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UCR-MPI_exp185_ch4_2020-1-26.wav</v>
      </c>
    </row>
    <row r="339" spans="1:19" ht="15">
      <c r="A339" s="19">
        <v>43856</v>
      </c>
      <c r="B339" s="10">
        <v>0.55694444444444402</v>
      </c>
      <c r="C339" s="11">
        <v>175</v>
      </c>
      <c r="D339" s="12">
        <v>186</v>
      </c>
      <c r="E339" s="13" t="s">
        <v>80</v>
      </c>
      <c r="F339" t="s">
        <v>145</v>
      </c>
      <c r="G339" s="14">
        <v>900200000279490</v>
      </c>
      <c r="H339" t="s">
        <v>81</v>
      </c>
      <c r="I339" s="12" t="s">
        <v>79</v>
      </c>
      <c r="J339" s="31">
        <v>8.3333333333333301E-2</v>
      </c>
      <c r="K339" t="s">
        <v>146</v>
      </c>
      <c r="L33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UCR-MPI_exp186_cam1_2020-1-26</v>
      </c>
      <c r="M33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UCR-MPI_exp186_cam3_2020-1-26</v>
      </c>
      <c r="N33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UCR-MPI_exp186_cam5_2020-1-26</v>
      </c>
      <c r="O33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UCR-MPI_exp186_cam-backup_2020-1-26</v>
      </c>
      <c r="P33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UCR-MPI_exp186_ch1_2020-1-26.wav</v>
      </c>
      <c r="Q33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UCR-MPI_exp186_ch2_2020-1-26.wav</v>
      </c>
      <c r="R33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UCR-MPI_exp186_ch3_2020-1-26.wav</v>
      </c>
      <c r="S33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UCR-MPI_exp186_ch4_2020-1-26.wav</v>
      </c>
    </row>
    <row r="340" spans="1:19" ht="15">
      <c r="A340" s="19">
        <v>43858</v>
      </c>
      <c r="B340" s="10">
        <v>0.47708333333333303</v>
      </c>
      <c r="D340" s="12">
        <v>188</v>
      </c>
      <c r="E340" s="28" t="s">
        <v>78</v>
      </c>
      <c r="J340" s="31"/>
      <c r="K340" s="29" t="s">
        <v>151</v>
      </c>
      <c r="L34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UCR-MPI_cal188_cam1_2020-1-28</v>
      </c>
      <c r="M34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UCR-MPI_cal188_cam3_2020-1-28</v>
      </c>
      <c r="N34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UCR-MPI_cal188_cam5_2020-1-28</v>
      </c>
      <c r="O34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UCR-MPI_cal188_cam-backup_2020-1-28</v>
      </c>
      <c r="P340" s="33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340" s="33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340" s="33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340" s="33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341" spans="1:19" ht="15">
      <c r="A341" s="19">
        <v>43858</v>
      </c>
      <c r="B341" s="10">
        <v>0.47777777777777802</v>
      </c>
      <c r="C341" s="11">
        <v>176</v>
      </c>
      <c r="D341" s="12">
        <v>189</v>
      </c>
      <c r="E341" s="13" t="s">
        <v>80</v>
      </c>
      <c r="F341">
        <v>9</v>
      </c>
      <c r="G341" s="12">
        <v>900200000279415</v>
      </c>
      <c r="H341" s="7" t="s">
        <v>152</v>
      </c>
      <c r="I341" s="12" t="s">
        <v>88</v>
      </c>
      <c r="J341" s="31" t="s">
        <v>153</v>
      </c>
      <c r="K341" s="29" t="s">
        <v>154</v>
      </c>
      <c r="L34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UCR-MPI_exp189_cam1_2020-1-28</v>
      </c>
      <c r="M34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UCR-MPI_exp189_cam3_2020-1-28</v>
      </c>
      <c r="N34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UCR-MPI_exp189_cam5_2020-1-28</v>
      </c>
      <c r="O34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UCR-MPI_exp189_cam-backup_2020-1-28</v>
      </c>
      <c r="P341" s="33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UCR-MPI_exp189_ch1_2020-1-28.wav</v>
      </c>
      <c r="Q341" s="33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UCR-MPI_exp189_ch2_2020-1-28.wav</v>
      </c>
      <c r="R341" s="33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UCR-MPI_exp189_ch3_2020-1-28.wav</v>
      </c>
      <c r="S341" s="33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UCR-MPI_exp189_ch4_2020-1-28.wav</v>
      </c>
    </row>
    <row r="342" spans="1:19" ht="15">
      <c r="A342" s="19">
        <v>43858</v>
      </c>
      <c r="B342" s="10">
        <v>0.47777777777777802</v>
      </c>
      <c r="C342" s="11">
        <v>176</v>
      </c>
      <c r="D342" s="12">
        <v>189</v>
      </c>
      <c r="E342" s="13" t="s">
        <v>80</v>
      </c>
      <c r="F342">
        <v>9</v>
      </c>
      <c r="G342" s="12">
        <v>900200000279519</v>
      </c>
      <c r="H342" s="7" t="s">
        <v>152</v>
      </c>
      <c r="I342" s="12" t="s">
        <v>89</v>
      </c>
      <c r="J342" s="31" t="s">
        <v>153</v>
      </c>
      <c r="K342" s="29" t="s">
        <v>154</v>
      </c>
      <c r="L34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UCR-MPI_exp189_cam1_2020-1-28</v>
      </c>
      <c r="M34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UCR-MPI_exp189_cam3_2020-1-28</v>
      </c>
      <c r="N34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UCR-MPI_exp189_cam5_2020-1-28</v>
      </c>
      <c r="O34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UCR-MPI_exp189_cam-backup_2020-1-28</v>
      </c>
      <c r="P342" s="33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UCR-MPI_exp189_ch1_2020-1-28.wav</v>
      </c>
      <c r="Q342" s="33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UCR-MPI_exp189_ch2_2020-1-28.wav</v>
      </c>
      <c r="R342" s="33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UCR-MPI_exp189_ch3_2020-1-28.wav</v>
      </c>
      <c r="S342" s="33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UCR-MPI_exp189_ch4_2020-1-28.wav</v>
      </c>
    </row>
    <row r="343" spans="1:19" ht="15">
      <c r="A343" s="19">
        <v>43858</v>
      </c>
      <c r="B343" s="10">
        <v>0.47777777777777802</v>
      </c>
      <c r="C343" s="11">
        <v>176</v>
      </c>
      <c r="D343" s="12">
        <v>189</v>
      </c>
      <c r="E343" s="13" t="s">
        <v>80</v>
      </c>
      <c r="F343">
        <v>9</v>
      </c>
      <c r="G343" s="12">
        <v>982126051278549</v>
      </c>
      <c r="H343" s="7" t="s">
        <v>152</v>
      </c>
      <c r="I343" s="12" t="s">
        <v>87</v>
      </c>
      <c r="J343" s="31" t="s">
        <v>153</v>
      </c>
      <c r="K343" s="29" t="s">
        <v>154</v>
      </c>
      <c r="L34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UCR-MPI_exp189_cam1_2020-1-28</v>
      </c>
      <c r="M34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UCR-MPI_exp189_cam3_2020-1-28</v>
      </c>
      <c r="N34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UCR-MPI_exp189_cam5_2020-1-28</v>
      </c>
      <c r="O34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UCR-MPI_exp189_cam-backup_2020-1-28</v>
      </c>
      <c r="P343" s="33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UCR-MPI_exp189_ch1_2020-1-28.wav</v>
      </c>
      <c r="Q343" s="33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UCR-MPI_exp189_ch2_2020-1-28.wav</v>
      </c>
      <c r="R343" s="33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UCR-MPI_exp189_ch3_2020-1-28.wav</v>
      </c>
      <c r="S343" s="33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UCR-MPI_exp189_ch4_2020-1-28.wav</v>
      </c>
    </row>
    <row r="344" spans="1:19" ht="15">
      <c r="A344" s="19">
        <v>43858</v>
      </c>
      <c r="B344" s="10">
        <v>0.47777777777777802</v>
      </c>
      <c r="C344" s="11">
        <v>176</v>
      </c>
      <c r="D344" s="12">
        <v>189</v>
      </c>
      <c r="E344" s="13" t="s">
        <v>80</v>
      </c>
      <c r="F344">
        <v>9</v>
      </c>
      <c r="G344" s="30">
        <v>982126058484290</v>
      </c>
      <c r="H344" s="7" t="s">
        <v>152</v>
      </c>
      <c r="I344" s="12" t="s">
        <v>86</v>
      </c>
      <c r="J344" s="31" t="s">
        <v>153</v>
      </c>
      <c r="K344" s="29" t="s">
        <v>154</v>
      </c>
      <c r="L34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UCR-MPI_exp189_cam1_2020-1-28</v>
      </c>
      <c r="M34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UCR-MPI_exp189_cam3_2020-1-28</v>
      </c>
      <c r="N34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UCR-MPI_exp189_cam5_2020-1-28</v>
      </c>
      <c r="O34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UCR-MPI_exp189_cam-backup_2020-1-28</v>
      </c>
      <c r="P344" s="33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UCR-MPI_exp189_ch1_2020-1-28.wav</v>
      </c>
      <c r="Q344" s="33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UCR-MPI_exp189_ch2_2020-1-28.wav</v>
      </c>
      <c r="R344" s="33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UCR-MPI_exp189_ch3_2020-1-28.wav</v>
      </c>
      <c r="S344" s="33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UCR-MPI_exp189_ch4_2020-1-28.wav</v>
      </c>
    </row>
    <row r="345" spans="1:19" ht="15">
      <c r="A345" s="19">
        <v>43858</v>
      </c>
      <c r="B345" s="10">
        <v>0.49444444444444402</v>
      </c>
      <c r="D345" s="12">
        <v>190</v>
      </c>
      <c r="E345" s="28" t="s">
        <v>78</v>
      </c>
      <c r="L34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UCR-MPI_cal190_cam1_2020-1-28</v>
      </c>
      <c r="M34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UCR-MPI_cal190_cam3_2020-1-28</v>
      </c>
      <c r="N34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UCR-MPI_cal190_cam5_2020-1-28</v>
      </c>
      <c r="O34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UCR-MPI_cal190_cam-backup_2020-1-28</v>
      </c>
      <c r="P345" s="33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345" s="33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345" s="33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345" s="33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346" spans="1:19" ht="15">
      <c r="A346" s="19">
        <v>43858</v>
      </c>
      <c r="B346" s="10">
        <v>0.49861111111111101</v>
      </c>
      <c r="C346" s="11">
        <v>177</v>
      </c>
      <c r="D346" s="12">
        <v>191</v>
      </c>
      <c r="E346" s="13" t="s">
        <v>80</v>
      </c>
      <c r="F346">
        <v>44</v>
      </c>
      <c r="G346" s="39">
        <v>982126052945855</v>
      </c>
      <c r="H346" s="7" t="s">
        <v>152</v>
      </c>
      <c r="I346" s="12" t="s">
        <v>87</v>
      </c>
      <c r="J346" s="31" t="s">
        <v>153</v>
      </c>
      <c r="K346" s="29" t="s">
        <v>155</v>
      </c>
      <c r="L34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UCR-MPI_exp191_cam1_2020-1-28</v>
      </c>
      <c r="M34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UCR-MPI_exp191_cam3_2020-1-28</v>
      </c>
      <c r="N34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UCR-MPI_exp191_cam5_2020-1-28</v>
      </c>
      <c r="O34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UCR-MPI_exp191_cam-backup_2020-1-28</v>
      </c>
      <c r="P346" s="33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UCR-MPI_exp191_ch1_2020-1-28.wav</v>
      </c>
      <c r="Q346" s="33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UCR-MPI_exp191_ch2_2020-1-28.wav</v>
      </c>
      <c r="R346" s="33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UCR-MPI_exp191_ch3_2020-1-28.wav</v>
      </c>
      <c r="S346" s="33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UCR-MPI_exp191_ch4_2020-1-28.wav</v>
      </c>
    </row>
    <row r="347" spans="1:19" ht="15">
      <c r="A347" s="19">
        <v>43858</v>
      </c>
      <c r="B347" s="10">
        <v>0.49861111111111101</v>
      </c>
      <c r="C347" s="11">
        <v>177</v>
      </c>
      <c r="D347" s="12">
        <v>191</v>
      </c>
      <c r="E347" s="13" t="s">
        <v>80</v>
      </c>
      <c r="F347">
        <v>44</v>
      </c>
      <c r="G347" s="14">
        <v>982126052945863</v>
      </c>
      <c r="H347" s="7" t="s">
        <v>152</v>
      </c>
      <c r="I347" s="12" t="s">
        <v>88</v>
      </c>
      <c r="J347" s="31" t="s">
        <v>153</v>
      </c>
      <c r="K347" s="29" t="s">
        <v>155</v>
      </c>
      <c r="L34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UCR-MPI_exp191_cam1_2020-1-28</v>
      </c>
      <c r="M34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UCR-MPI_exp191_cam3_2020-1-28</v>
      </c>
      <c r="N34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UCR-MPI_exp191_cam5_2020-1-28</v>
      </c>
      <c r="O34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UCR-MPI_exp191_cam-backup_2020-1-28</v>
      </c>
      <c r="P347" s="33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UCR-MPI_exp191_ch1_2020-1-28.wav</v>
      </c>
      <c r="Q347" s="33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UCR-MPI_exp191_ch2_2020-1-28.wav</v>
      </c>
      <c r="R347" s="33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UCR-MPI_exp191_ch3_2020-1-28.wav</v>
      </c>
      <c r="S347" s="33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UCR-MPI_exp191_ch4_2020-1-28.wav</v>
      </c>
    </row>
    <row r="348" spans="1:19" ht="15">
      <c r="A348" s="19">
        <v>43858</v>
      </c>
      <c r="B348" s="10">
        <v>0.49861111111111101</v>
      </c>
      <c r="C348" s="11">
        <v>177</v>
      </c>
      <c r="D348" s="12">
        <v>191</v>
      </c>
      <c r="E348" s="13" t="s">
        <v>80</v>
      </c>
      <c r="F348">
        <v>44</v>
      </c>
      <c r="G348" s="48" t="s">
        <v>156</v>
      </c>
      <c r="H348" s="7" t="s">
        <v>152</v>
      </c>
      <c r="I348" s="12" t="s">
        <v>89</v>
      </c>
      <c r="J348" s="31" t="s">
        <v>153</v>
      </c>
      <c r="K348" s="29" t="s">
        <v>155</v>
      </c>
      <c r="L34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UCR-MPI_exp191_cam1_2020-1-28</v>
      </c>
      <c r="M34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UCR-MPI_exp191_cam3_2020-1-28</v>
      </c>
      <c r="N34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UCR-MPI_exp191_cam5_2020-1-28</v>
      </c>
      <c r="O34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UCR-MPI_exp191_cam-backup_2020-1-28</v>
      </c>
      <c r="P348" s="33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UCR-MPI_exp191_ch1_2020-1-28.wav</v>
      </c>
      <c r="Q348" s="33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UCR-MPI_exp191_ch2_2020-1-28.wav</v>
      </c>
      <c r="R348" s="33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UCR-MPI_exp191_ch3_2020-1-28.wav</v>
      </c>
      <c r="S348" s="33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UCR-MPI_exp191_ch4_2020-1-28.wav</v>
      </c>
    </row>
    <row r="349" spans="1:19" ht="15">
      <c r="A349" s="19">
        <v>43858</v>
      </c>
      <c r="B349" s="10">
        <v>0.52430555555555602</v>
      </c>
      <c r="C349" s="11">
        <v>178</v>
      </c>
      <c r="D349" s="12">
        <v>192</v>
      </c>
      <c r="E349" s="28" t="s">
        <v>80</v>
      </c>
      <c r="F349" s="7">
        <v>3</v>
      </c>
      <c r="G349" s="12">
        <v>982000359237615</v>
      </c>
      <c r="H349" s="29" t="s">
        <v>152</v>
      </c>
      <c r="I349" s="12" t="s">
        <v>88</v>
      </c>
      <c r="J349" s="31">
        <v>1.94444444444444E-2</v>
      </c>
      <c r="K349" s="29" t="s">
        <v>157</v>
      </c>
      <c r="L34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UCR-MPI_exp192_cam1_2020-1-28</v>
      </c>
      <c r="M34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UCR-MPI_exp192_cam3_2020-1-28</v>
      </c>
      <c r="N34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UCR-MPI_exp192_cam5_2020-1-28</v>
      </c>
      <c r="O34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UCR-MPI_exp192_cam-backup_2020-1-28</v>
      </c>
      <c r="P349" s="33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UCR-MPI_exp192_ch1_2020-1-28.wav</v>
      </c>
      <c r="Q349" s="33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UCR-MPI_exp192_ch2_2020-1-28.wav</v>
      </c>
      <c r="R349" s="33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UCR-MPI_exp192_ch3_2020-1-28.wav</v>
      </c>
      <c r="S349" s="33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UCR-MPI_exp192_ch4_2020-1-28.wav</v>
      </c>
    </row>
    <row r="350" spans="1:19" ht="15">
      <c r="A350" s="19">
        <v>43858</v>
      </c>
      <c r="B350" s="10">
        <v>0.52430555555555602</v>
      </c>
      <c r="C350" s="11">
        <v>178</v>
      </c>
      <c r="D350" s="12">
        <v>192</v>
      </c>
      <c r="E350" s="28" t="s">
        <v>80</v>
      </c>
      <c r="F350" s="7">
        <v>3</v>
      </c>
      <c r="G350" s="59">
        <v>982126051278504</v>
      </c>
      <c r="H350" s="29" t="s">
        <v>152</v>
      </c>
      <c r="I350" s="12" t="s">
        <v>103</v>
      </c>
      <c r="J350" s="31">
        <v>1.94444444444444E-2</v>
      </c>
      <c r="K350" s="29" t="s">
        <v>157</v>
      </c>
      <c r="L35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UCR-MPI_exp192_cam1_2020-1-28</v>
      </c>
      <c r="M35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UCR-MPI_exp192_cam3_2020-1-28</v>
      </c>
      <c r="N35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UCR-MPI_exp192_cam5_2020-1-28</v>
      </c>
      <c r="O35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UCR-MPI_exp192_cam-backup_2020-1-28</v>
      </c>
      <c r="P350" s="33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UCR-MPI_exp192_ch1_2020-1-28.wav</v>
      </c>
      <c r="Q350" s="33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UCR-MPI_exp192_ch2_2020-1-28.wav</v>
      </c>
      <c r="R350" s="33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UCR-MPI_exp192_ch3_2020-1-28.wav</v>
      </c>
      <c r="S350" s="33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UCR-MPI_exp192_ch4_2020-1-28.wav</v>
      </c>
    </row>
    <row r="351" spans="1:19" ht="15">
      <c r="A351" s="19">
        <v>43858</v>
      </c>
      <c r="B351" s="10">
        <v>0.52430555555555602</v>
      </c>
      <c r="C351" s="11">
        <v>178</v>
      </c>
      <c r="D351" s="12">
        <v>192</v>
      </c>
      <c r="E351" s="28" t="s">
        <v>80</v>
      </c>
      <c r="F351" s="7">
        <v>3</v>
      </c>
      <c r="G351" s="12">
        <v>982126051278529</v>
      </c>
      <c r="H351" s="29" t="s">
        <v>152</v>
      </c>
      <c r="I351" s="12" t="s">
        <v>87</v>
      </c>
      <c r="J351" s="31">
        <v>1.94444444444444E-2</v>
      </c>
      <c r="K351" s="29" t="s">
        <v>157</v>
      </c>
      <c r="L35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UCR-MPI_exp192_cam1_2020-1-28</v>
      </c>
      <c r="M35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UCR-MPI_exp192_cam3_2020-1-28</v>
      </c>
      <c r="N35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UCR-MPI_exp192_cam5_2020-1-28</v>
      </c>
      <c r="O35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UCR-MPI_exp192_cam-backup_2020-1-28</v>
      </c>
      <c r="P351" s="33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UCR-MPI_exp192_ch1_2020-1-28.wav</v>
      </c>
      <c r="Q351" s="33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UCR-MPI_exp192_ch2_2020-1-28.wav</v>
      </c>
      <c r="R351" s="33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UCR-MPI_exp192_ch3_2020-1-28.wav</v>
      </c>
      <c r="S351" s="33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UCR-MPI_exp192_ch4_2020-1-28.wav</v>
      </c>
    </row>
    <row r="352" spans="1:19" ht="15">
      <c r="A352" s="19">
        <v>43858</v>
      </c>
      <c r="B352" s="10">
        <v>0.52430555555555602</v>
      </c>
      <c r="C352" s="11">
        <v>178</v>
      </c>
      <c r="D352" s="12">
        <v>192</v>
      </c>
      <c r="E352" s="28" t="s">
        <v>80</v>
      </c>
      <c r="F352" s="7">
        <v>3</v>
      </c>
      <c r="G352" s="12">
        <v>982126051278564</v>
      </c>
      <c r="H352" s="29" t="s">
        <v>152</v>
      </c>
      <c r="I352" s="12" t="s">
        <v>89</v>
      </c>
      <c r="J352" s="31">
        <v>1.94444444444444E-2</v>
      </c>
      <c r="K352" s="29" t="s">
        <v>157</v>
      </c>
      <c r="L35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UCR-MPI_exp192_cam1_2020-1-28</v>
      </c>
      <c r="M35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UCR-MPI_exp192_cam3_2020-1-28</v>
      </c>
      <c r="N35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UCR-MPI_exp192_cam5_2020-1-28</v>
      </c>
      <c r="O35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UCR-MPI_exp192_cam-backup_2020-1-28</v>
      </c>
      <c r="P352" s="33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UCR-MPI_exp192_ch1_2020-1-28.wav</v>
      </c>
      <c r="Q352" s="33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UCR-MPI_exp192_ch2_2020-1-28.wav</v>
      </c>
      <c r="R352" s="33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UCR-MPI_exp192_ch3_2020-1-28.wav</v>
      </c>
      <c r="S352" s="33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UCR-MPI_exp192_ch4_2020-1-28.wav</v>
      </c>
    </row>
    <row r="353" spans="1:19" ht="15">
      <c r="A353" s="19">
        <v>43858</v>
      </c>
      <c r="B353" s="10">
        <v>0.52430555555555602</v>
      </c>
      <c r="C353" s="11">
        <v>178</v>
      </c>
      <c r="D353" s="12">
        <v>192</v>
      </c>
      <c r="E353" s="28" t="s">
        <v>80</v>
      </c>
      <c r="F353" s="7">
        <v>3</v>
      </c>
      <c r="G353" s="12">
        <v>982126052945896</v>
      </c>
      <c r="H353" s="29" t="s">
        <v>152</v>
      </c>
      <c r="I353" s="12" t="s">
        <v>86</v>
      </c>
      <c r="J353" s="31">
        <v>1.94444444444444E-2</v>
      </c>
      <c r="K353" s="29" t="s">
        <v>157</v>
      </c>
      <c r="L35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UCR-MPI_exp192_cam1_2020-1-28</v>
      </c>
      <c r="M35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UCR-MPI_exp192_cam3_2020-1-28</v>
      </c>
      <c r="N35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UCR-MPI_exp192_cam5_2020-1-28</v>
      </c>
      <c r="O35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UCR-MPI_exp192_cam-backup_2020-1-28</v>
      </c>
      <c r="P353" s="33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UCR-MPI_exp192_ch1_2020-1-28.wav</v>
      </c>
      <c r="Q353" s="33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UCR-MPI_exp192_ch2_2020-1-28.wav</v>
      </c>
      <c r="R353" s="33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UCR-MPI_exp192_ch3_2020-1-28.wav</v>
      </c>
      <c r="S353" s="33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UCR-MPI_exp192_ch4_2020-1-28.wav</v>
      </c>
    </row>
    <row r="354" spans="1:19" ht="15">
      <c r="A354" s="19">
        <v>43858</v>
      </c>
      <c r="B354" s="10">
        <v>0.56388888888888899</v>
      </c>
      <c r="D354" s="12">
        <v>193</v>
      </c>
      <c r="E354" s="28" t="s">
        <v>78</v>
      </c>
      <c r="F354" s="7"/>
      <c r="G354" s="12"/>
      <c r="H354" s="29"/>
      <c r="J354" s="31"/>
      <c r="K354" s="29"/>
      <c r="L35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UCR-MPI_cal193_cam1_2020-1-28</v>
      </c>
      <c r="M35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UCR-MPI_cal193_cam3_2020-1-28</v>
      </c>
      <c r="N35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UCR-MPI_cal193_cam5_2020-1-28</v>
      </c>
      <c r="O35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UCR-MPI_cal193_cam-backup_2020-1-28</v>
      </c>
      <c r="P354" s="33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354" s="33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354" s="33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354" s="33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355" spans="1:19" ht="15">
      <c r="A355" s="19">
        <v>43858</v>
      </c>
      <c r="B355" s="10">
        <v>0.56666666666666698</v>
      </c>
      <c r="C355" s="11">
        <v>179</v>
      </c>
      <c r="D355" s="12">
        <v>194</v>
      </c>
      <c r="E355" s="28" t="s">
        <v>80</v>
      </c>
      <c r="F355">
        <v>44</v>
      </c>
      <c r="G355" s="14">
        <v>982126052945855</v>
      </c>
      <c r="H355" s="29" t="s">
        <v>152</v>
      </c>
      <c r="I355" s="12" t="s">
        <v>87</v>
      </c>
      <c r="J355" s="31" t="s">
        <v>153</v>
      </c>
      <c r="K355" s="29" t="s">
        <v>158</v>
      </c>
      <c r="L35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UCR-MPI_exp194_cam1_2020-1-28</v>
      </c>
      <c r="M35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UCR-MPI_exp194_cam3_2020-1-28</v>
      </c>
      <c r="N35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UCR-MPI_exp194_cam5_2020-1-28</v>
      </c>
      <c r="O35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UCR-MPI_exp194_cam-backup_2020-1-28</v>
      </c>
      <c r="P355" s="33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UCR-MPI_exp194_ch1_2020-1-28.wav</v>
      </c>
      <c r="Q355" s="33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UCR-MPI_exp194_ch2_2020-1-28.wav</v>
      </c>
      <c r="R355" s="33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UCR-MPI_exp194_ch3_2020-1-28.wav</v>
      </c>
      <c r="S355" s="33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UCR-MPI_exp194_ch4_2020-1-28.wav</v>
      </c>
    </row>
    <row r="356" spans="1:19" ht="15">
      <c r="A356" s="19">
        <v>43858</v>
      </c>
      <c r="B356" s="10">
        <v>0.56666666666666698</v>
      </c>
      <c r="C356" s="11">
        <v>179</v>
      </c>
      <c r="D356" s="12">
        <v>194</v>
      </c>
      <c r="E356" s="28" t="s">
        <v>80</v>
      </c>
      <c r="F356">
        <v>44</v>
      </c>
      <c r="G356" s="14">
        <v>982126052945863</v>
      </c>
      <c r="H356" s="29" t="s">
        <v>152</v>
      </c>
      <c r="I356" s="12" t="s">
        <v>88</v>
      </c>
      <c r="J356" s="31" t="s">
        <v>153</v>
      </c>
      <c r="K356" s="29" t="s">
        <v>158</v>
      </c>
      <c r="L35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UCR-MPI_exp194_cam1_2020-1-28</v>
      </c>
      <c r="M35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UCR-MPI_exp194_cam3_2020-1-28</v>
      </c>
      <c r="N35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UCR-MPI_exp194_cam5_2020-1-28</v>
      </c>
      <c r="O35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UCR-MPI_exp194_cam-backup_2020-1-28</v>
      </c>
      <c r="P356" s="33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UCR-MPI_exp194_ch1_2020-1-28.wav</v>
      </c>
      <c r="Q356" s="33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UCR-MPI_exp194_ch2_2020-1-28.wav</v>
      </c>
      <c r="R356" s="33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UCR-MPI_exp194_ch3_2020-1-28.wav</v>
      </c>
      <c r="S356" s="33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UCR-MPI_exp194_ch4_2020-1-28.wav</v>
      </c>
    </row>
    <row r="357" spans="1:19" ht="15">
      <c r="A357" s="19">
        <v>43858</v>
      </c>
      <c r="B357" s="10">
        <v>0.56666666666666698</v>
      </c>
      <c r="C357" s="11">
        <v>179</v>
      </c>
      <c r="D357" s="12">
        <v>194</v>
      </c>
      <c r="E357" s="28" t="s">
        <v>80</v>
      </c>
      <c r="F357">
        <v>44</v>
      </c>
      <c r="G357" s="49" t="s">
        <v>156</v>
      </c>
      <c r="H357" s="29" t="s">
        <v>152</v>
      </c>
      <c r="I357" s="12" t="s">
        <v>89</v>
      </c>
      <c r="J357" s="31" t="s">
        <v>153</v>
      </c>
      <c r="K357" s="29" t="s">
        <v>158</v>
      </c>
      <c r="L35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UCR-MPI_exp194_cam1_2020-1-28</v>
      </c>
      <c r="M35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UCR-MPI_exp194_cam3_2020-1-28</v>
      </c>
      <c r="N35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UCR-MPI_exp194_cam5_2020-1-28</v>
      </c>
      <c r="O35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UCR-MPI_exp194_cam-backup_2020-1-28</v>
      </c>
      <c r="P357" s="33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UCR-MPI_exp194_ch1_2020-1-28.wav</v>
      </c>
      <c r="Q357" s="33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UCR-MPI_exp194_ch2_2020-1-28.wav</v>
      </c>
      <c r="R357" s="33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UCR-MPI_exp194_ch3_2020-1-28.wav</v>
      </c>
      <c r="S357" s="33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UCR-MPI_exp194_ch4_2020-1-28.wav</v>
      </c>
    </row>
    <row r="358" spans="1:19" ht="15">
      <c r="A358" s="19">
        <v>43858</v>
      </c>
      <c r="B358" s="10">
        <v>0.57916666666666705</v>
      </c>
      <c r="C358" s="11">
        <v>180</v>
      </c>
      <c r="D358" s="12">
        <v>195</v>
      </c>
      <c r="E358" s="28" t="s">
        <v>80</v>
      </c>
      <c r="F358" s="7">
        <v>3</v>
      </c>
      <c r="G358" s="12">
        <v>982000359237615</v>
      </c>
      <c r="H358" s="29" t="s">
        <v>152</v>
      </c>
      <c r="I358" s="12" t="s">
        <v>88</v>
      </c>
      <c r="J358" s="31" t="s">
        <v>153</v>
      </c>
      <c r="K358" s="29" t="s">
        <v>159</v>
      </c>
      <c r="L35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UCR-MPI_exp195_cam1_2020-1-28</v>
      </c>
      <c r="M35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UCR-MPI_exp195_cam3_2020-1-28</v>
      </c>
      <c r="N35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UCR-MPI_exp195_cam5_2020-1-28</v>
      </c>
      <c r="O35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UCR-MPI_exp195_cam-backup_2020-1-28</v>
      </c>
      <c r="P358" s="33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UCR-MPI_exp195_ch1_2020-1-28.wav</v>
      </c>
      <c r="Q358" s="33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UCR-MPI_exp195_ch2_2020-1-28.wav</v>
      </c>
      <c r="R358" s="33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UCR-MPI_exp195_ch3_2020-1-28.wav</v>
      </c>
      <c r="S358" s="33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UCR-MPI_exp195_ch4_2020-1-28.wav</v>
      </c>
    </row>
    <row r="359" spans="1:19" ht="15">
      <c r="A359" s="19">
        <v>43858</v>
      </c>
      <c r="B359" s="10">
        <v>0.57916666666666705</v>
      </c>
      <c r="C359" s="11">
        <v>180</v>
      </c>
      <c r="D359" s="12">
        <v>195</v>
      </c>
      <c r="E359" s="28" t="s">
        <v>80</v>
      </c>
      <c r="F359" s="7">
        <v>3</v>
      </c>
      <c r="G359" s="12">
        <v>982126051278504</v>
      </c>
      <c r="H359" s="29" t="s">
        <v>152</v>
      </c>
      <c r="I359" s="12" t="s">
        <v>103</v>
      </c>
      <c r="J359" s="31" t="s">
        <v>153</v>
      </c>
      <c r="K359" s="29" t="s">
        <v>159</v>
      </c>
      <c r="L35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UCR-MPI_exp195_cam1_2020-1-28</v>
      </c>
      <c r="M35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UCR-MPI_exp195_cam3_2020-1-28</v>
      </c>
      <c r="N35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UCR-MPI_exp195_cam5_2020-1-28</v>
      </c>
      <c r="O35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UCR-MPI_exp195_cam-backup_2020-1-28</v>
      </c>
      <c r="P359" s="33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UCR-MPI_exp195_ch1_2020-1-28.wav</v>
      </c>
      <c r="Q359" s="33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UCR-MPI_exp195_ch2_2020-1-28.wav</v>
      </c>
      <c r="R359" s="33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UCR-MPI_exp195_ch3_2020-1-28.wav</v>
      </c>
      <c r="S359" s="33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UCR-MPI_exp195_ch4_2020-1-28.wav</v>
      </c>
    </row>
    <row r="360" spans="1:19" ht="15">
      <c r="A360" s="19">
        <v>43858</v>
      </c>
      <c r="B360" s="10">
        <v>0.57916666666666705</v>
      </c>
      <c r="C360" s="11">
        <v>180</v>
      </c>
      <c r="D360" s="12">
        <v>195</v>
      </c>
      <c r="E360" s="28" t="s">
        <v>80</v>
      </c>
      <c r="F360" s="7">
        <v>3</v>
      </c>
      <c r="G360" s="12">
        <v>982126051278529</v>
      </c>
      <c r="H360" s="29" t="s">
        <v>152</v>
      </c>
      <c r="I360" s="12" t="s">
        <v>87</v>
      </c>
      <c r="J360" s="31" t="s">
        <v>153</v>
      </c>
      <c r="K360" s="29" t="s">
        <v>159</v>
      </c>
      <c r="L36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UCR-MPI_exp195_cam1_2020-1-28</v>
      </c>
      <c r="M36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UCR-MPI_exp195_cam3_2020-1-28</v>
      </c>
      <c r="N36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UCR-MPI_exp195_cam5_2020-1-28</v>
      </c>
      <c r="O36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UCR-MPI_exp195_cam-backup_2020-1-28</v>
      </c>
      <c r="P360" s="33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UCR-MPI_exp195_ch1_2020-1-28.wav</v>
      </c>
      <c r="Q360" s="33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UCR-MPI_exp195_ch2_2020-1-28.wav</v>
      </c>
      <c r="R360" s="33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UCR-MPI_exp195_ch3_2020-1-28.wav</v>
      </c>
      <c r="S360" s="33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UCR-MPI_exp195_ch4_2020-1-28.wav</v>
      </c>
    </row>
    <row r="361" spans="1:19" ht="15">
      <c r="A361" s="19">
        <v>43858</v>
      </c>
      <c r="B361" s="10">
        <v>0.57916666666666705</v>
      </c>
      <c r="C361" s="11">
        <v>180</v>
      </c>
      <c r="D361" s="12">
        <v>195</v>
      </c>
      <c r="E361" s="28" t="s">
        <v>80</v>
      </c>
      <c r="F361" s="7">
        <v>3</v>
      </c>
      <c r="G361" s="12">
        <v>982126051278564</v>
      </c>
      <c r="H361" s="29" t="s">
        <v>152</v>
      </c>
      <c r="I361" s="12" t="s">
        <v>89</v>
      </c>
      <c r="J361" s="31" t="s">
        <v>153</v>
      </c>
      <c r="K361" s="29" t="s">
        <v>159</v>
      </c>
      <c r="L361" s="7" t="s">
        <v>160</v>
      </c>
      <c r="M36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UCR-MPI_exp195_cam3_2020-1-28</v>
      </c>
      <c r="N361" s="7" t="s">
        <v>161</v>
      </c>
      <c r="O36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UCR-MPI_exp195_cam-backup_2020-1-28</v>
      </c>
      <c r="P361" s="33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UCR-MPI_exp195_ch1_2020-1-28.wav</v>
      </c>
      <c r="Q361" s="33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UCR-MPI_exp195_ch2_2020-1-28.wav</v>
      </c>
      <c r="R361" s="33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UCR-MPI_exp195_ch3_2020-1-28.wav</v>
      </c>
      <c r="S361" s="33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UCR-MPI_exp195_ch4_2020-1-28.wav</v>
      </c>
    </row>
    <row r="362" spans="1:19" ht="15">
      <c r="A362" s="19">
        <v>43858</v>
      </c>
      <c r="B362" s="10">
        <v>0.57916666666666705</v>
      </c>
      <c r="C362" s="11">
        <v>180</v>
      </c>
      <c r="D362" s="12">
        <v>195</v>
      </c>
      <c r="E362" s="28" t="s">
        <v>80</v>
      </c>
      <c r="F362" s="7">
        <v>3</v>
      </c>
      <c r="G362" s="12">
        <v>982126052945896</v>
      </c>
      <c r="H362" s="29" t="s">
        <v>152</v>
      </c>
      <c r="I362" s="12" t="s">
        <v>86</v>
      </c>
      <c r="J362" s="31" t="s">
        <v>153</v>
      </c>
      <c r="K362" s="29" t="s">
        <v>159</v>
      </c>
      <c r="L36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UCR-MPI_exp195_cam1_2020-1-28</v>
      </c>
      <c r="M36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UCR-MPI_exp195_cam3_2020-1-28</v>
      </c>
      <c r="N36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UCR-MPI_exp195_cam5_2020-1-28</v>
      </c>
      <c r="O36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UCR-MPI_exp195_cam-backup_2020-1-28</v>
      </c>
      <c r="P362" s="33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UCR-MPI_exp195_ch1_2020-1-28.wav</v>
      </c>
      <c r="Q362" s="33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UCR-MPI_exp195_ch2_2020-1-28.wav</v>
      </c>
      <c r="R362" s="33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UCR-MPI_exp195_ch3_2020-1-28.wav</v>
      </c>
      <c r="S362" s="33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UCR-MPI_exp195_ch4_2020-1-28.wav</v>
      </c>
    </row>
    <row r="363" spans="1:19" ht="15">
      <c r="A363" s="19">
        <v>43859</v>
      </c>
      <c r="B363" s="10">
        <v>0.38472222222222202</v>
      </c>
      <c r="D363" s="12">
        <v>196</v>
      </c>
      <c r="E363" s="13" t="s">
        <v>78</v>
      </c>
      <c r="L36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UCR-MPI_cal196_cam1_2020-1-29</v>
      </c>
      <c r="M36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UCR-MPI_cal196_cam3_2020-1-29</v>
      </c>
      <c r="N36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UCR-MPI_cal196_cam5_2020-1-29</v>
      </c>
      <c r="O36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UCR-MPI_cal196_cam-backup_2020-1-29</v>
      </c>
      <c r="P36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36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36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36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364" spans="1:19" ht="15">
      <c r="A364" s="19">
        <v>43859</v>
      </c>
      <c r="B364" s="10">
        <v>0.38819444444444401</v>
      </c>
      <c r="C364" s="11">
        <v>181</v>
      </c>
      <c r="D364" s="12">
        <v>197</v>
      </c>
      <c r="E364" s="27" t="s">
        <v>80</v>
      </c>
      <c r="F364" s="7">
        <v>6</v>
      </c>
      <c r="G364" s="12">
        <v>900200000279818</v>
      </c>
      <c r="H364" s="7" t="s">
        <v>152</v>
      </c>
      <c r="I364" s="12" t="s">
        <v>88</v>
      </c>
      <c r="J364" s="31">
        <v>7.6388888888888904E-3</v>
      </c>
      <c r="K364" t="s">
        <v>162</v>
      </c>
      <c r="L36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UCR-MPI_exp197_cam1_2020-1-29</v>
      </c>
      <c r="M36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UCR-MPI_exp197_cam3_2020-1-29</v>
      </c>
      <c r="N36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UCR-MPI_exp197_cam5_2020-1-29</v>
      </c>
      <c r="O36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UCR-MPI_exp197_cam-backup_2020-1-29</v>
      </c>
      <c r="P36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UCR-MPI_exp197_ch1_2020-1-29.wav</v>
      </c>
      <c r="Q36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UCR-MPI_exp197_ch2_2020-1-29.wav</v>
      </c>
      <c r="R36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UCR-MPI_exp197_ch3_2020-1-29.wav</v>
      </c>
      <c r="S36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UCR-MPI_exp197_ch4_2020-1-29.wav</v>
      </c>
    </row>
    <row r="365" spans="1:19" ht="15">
      <c r="A365" s="19">
        <v>43859</v>
      </c>
      <c r="B365" s="10">
        <v>0.38819444444444401</v>
      </c>
      <c r="C365" s="11">
        <v>181</v>
      </c>
      <c r="D365" s="12">
        <v>197</v>
      </c>
      <c r="E365" s="27" t="s">
        <v>80</v>
      </c>
      <c r="F365" s="7">
        <v>6</v>
      </c>
      <c r="G365" s="30">
        <v>982126051278521</v>
      </c>
      <c r="H365" s="7" t="s">
        <v>152</v>
      </c>
      <c r="I365" s="12" t="s">
        <v>87</v>
      </c>
      <c r="J365" s="31">
        <v>7.6388888888888904E-3</v>
      </c>
      <c r="K365" t="s">
        <v>162</v>
      </c>
      <c r="L36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UCR-MPI_exp197_cam1_2020-1-29</v>
      </c>
      <c r="M36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UCR-MPI_exp197_cam3_2020-1-29</v>
      </c>
      <c r="N36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UCR-MPI_exp197_cam5_2020-1-29</v>
      </c>
      <c r="O36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UCR-MPI_exp197_cam-backup_2020-1-29</v>
      </c>
      <c r="P36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UCR-MPI_exp197_ch1_2020-1-29.wav</v>
      </c>
      <c r="Q36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UCR-MPI_exp197_ch2_2020-1-29.wav</v>
      </c>
      <c r="R36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UCR-MPI_exp197_ch3_2020-1-29.wav</v>
      </c>
      <c r="S36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UCR-MPI_exp197_ch4_2020-1-29.wav</v>
      </c>
    </row>
    <row r="366" spans="1:19" ht="15">
      <c r="A366" s="19">
        <v>43859</v>
      </c>
      <c r="B366" s="10">
        <v>0.38819444444444401</v>
      </c>
      <c r="C366" s="11">
        <v>181</v>
      </c>
      <c r="D366" s="12">
        <v>197</v>
      </c>
      <c r="E366" s="27" t="s">
        <v>80</v>
      </c>
      <c r="F366" s="7">
        <v>6</v>
      </c>
      <c r="G366" s="12">
        <v>982126058484263</v>
      </c>
      <c r="H366" s="7" t="s">
        <v>152</v>
      </c>
      <c r="I366" s="12" t="s">
        <v>103</v>
      </c>
      <c r="J366" s="31">
        <v>7.6388888888888904E-3</v>
      </c>
      <c r="K366" t="s">
        <v>162</v>
      </c>
      <c r="L36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UCR-MPI_exp197_cam1_2020-1-29</v>
      </c>
      <c r="M36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UCR-MPI_exp197_cam3_2020-1-29</v>
      </c>
      <c r="N36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UCR-MPI_exp197_cam5_2020-1-29</v>
      </c>
      <c r="O36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UCR-MPI_exp197_cam-backup_2020-1-29</v>
      </c>
      <c r="P36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UCR-MPI_exp197_ch1_2020-1-29.wav</v>
      </c>
      <c r="Q36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UCR-MPI_exp197_ch2_2020-1-29.wav</v>
      </c>
      <c r="R36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UCR-MPI_exp197_ch3_2020-1-29.wav</v>
      </c>
      <c r="S36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UCR-MPI_exp197_ch4_2020-1-29.wav</v>
      </c>
    </row>
    <row r="367" spans="1:19" ht="15">
      <c r="A367" s="19">
        <v>43859</v>
      </c>
      <c r="B367" s="10">
        <v>0.38819444444444401</v>
      </c>
      <c r="C367" s="11">
        <v>181</v>
      </c>
      <c r="D367" s="12">
        <v>197</v>
      </c>
      <c r="E367" s="27" t="s">
        <v>80</v>
      </c>
      <c r="F367" s="7">
        <v>6</v>
      </c>
      <c r="G367" s="12">
        <v>982126058484300</v>
      </c>
      <c r="H367" s="7" t="s">
        <v>152</v>
      </c>
      <c r="I367" s="12" t="s">
        <v>89</v>
      </c>
      <c r="J367" s="31">
        <v>7.6388888888888904E-3</v>
      </c>
      <c r="K367" t="s">
        <v>162</v>
      </c>
      <c r="L36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UCR-MPI_exp197_cam1_2020-1-29</v>
      </c>
      <c r="M36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UCR-MPI_exp197_cam3_2020-1-29</v>
      </c>
      <c r="N36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UCR-MPI_exp197_cam5_2020-1-29</v>
      </c>
      <c r="O36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UCR-MPI_exp197_cam-backup_2020-1-29</v>
      </c>
      <c r="P36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UCR-MPI_exp197_ch1_2020-1-29.wav</v>
      </c>
      <c r="Q36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UCR-MPI_exp197_ch2_2020-1-29.wav</v>
      </c>
      <c r="R36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UCR-MPI_exp197_ch3_2020-1-29.wav</v>
      </c>
      <c r="S36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UCR-MPI_exp197_ch4_2020-1-29.wav</v>
      </c>
    </row>
    <row r="368" spans="1:19" ht="15">
      <c r="A368" s="19">
        <v>43859</v>
      </c>
      <c r="B368" s="10">
        <v>0.38819444444444401</v>
      </c>
      <c r="C368" s="11">
        <v>181</v>
      </c>
      <c r="D368" s="12">
        <v>197</v>
      </c>
      <c r="E368" s="27" t="s">
        <v>80</v>
      </c>
      <c r="F368" s="7">
        <v>6</v>
      </c>
      <c r="G368" s="30">
        <v>982126058484349</v>
      </c>
      <c r="H368" s="7" t="s">
        <v>152</v>
      </c>
      <c r="I368" s="12" t="s">
        <v>86</v>
      </c>
      <c r="J368" s="31">
        <v>7.6388888888888904E-3</v>
      </c>
      <c r="K368" t="s">
        <v>162</v>
      </c>
      <c r="L36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UCR-MPI_exp197_cam1_2020-1-29</v>
      </c>
      <c r="M36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UCR-MPI_exp197_cam3_2020-1-29</v>
      </c>
      <c r="N36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UCR-MPI_exp197_cam5_2020-1-29</v>
      </c>
      <c r="O36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UCR-MPI_exp197_cam-backup_2020-1-29</v>
      </c>
      <c r="P36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UCR-MPI_exp197_ch1_2020-1-29.wav</v>
      </c>
      <c r="Q36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UCR-MPI_exp197_ch2_2020-1-29.wav</v>
      </c>
      <c r="R36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UCR-MPI_exp197_ch3_2020-1-29.wav</v>
      </c>
      <c r="S36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UCR-MPI_exp197_ch4_2020-1-29.wav</v>
      </c>
    </row>
    <row r="369" spans="1:19" ht="15">
      <c r="A369" s="19">
        <v>43859</v>
      </c>
      <c r="B369" s="10">
        <v>0.40138888888888902</v>
      </c>
      <c r="C369" s="11">
        <v>182</v>
      </c>
      <c r="D369" s="12">
        <v>198</v>
      </c>
      <c r="E369" s="13" t="s">
        <v>80</v>
      </c>
      <c r="F369" t="s">
        <v>49</v>
      </c>
      <c r="G369" s="14">
        <v>900200000279490</v>
      </c>
      <c r="H369" s="7" t="s">
        <v>152</v>
      </c>
      <c r="I369" s="12" t="s">
        <v>87</v>
      </c>
      <c r="J369" s="31">
        <v>5.5555555555555601E-3</v>
      </c>
      <c r="K369" t="s">
        <v>163</v>
      </c>
      <c r="L36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UCR-MPI_exp198_cam1_2020-1-29</v>
      </c>
      <c r="M36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UCR-MPI_exp198_cam3_2020-1-29</v>
      </c>
      <c r="N36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UCR-MPI_exp198_cam5_2020-1-29</v>
      </c>
      <c r="O36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UCR-MPI_exp198_cam-backup_2020-1-29</v>
      </c>
      <c r="P36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UCR-MPI_exp198_ch1_2020-1-29.wav</v>
      </c>
      <c r="Q36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UCR-MPI_exp198_ch2_2020-1-29.wav</v>
      </c>
      <c r="R36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UCR-MPI_exp198_ch3_2020-1-29.wav</v>
      </c>
      <c r="S36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UCR-MPI_exp198_ch4_2020-1-29.wav</v>
      </c>
    </row>
    <row r="370" spans="1:19" ht="15">
      <c r="A370" s="19">
        <v>43859</v>
      </c>
      <c r="B370" s="10">
        <v>0.40138888888888902</v>
      </c>
      <c r="C370" s="11">
        <v>182</v>
      </c>
      <c r="D370" s="12">
        <v>198</v>
      </c>
      <c r="E370" s="13" t="s">
        <v>80</v>
      </c>
      <c r="F370" t="s">
        <v>49</v>
      </c>
      <c r="G370" s="39">
        <v>900200000279633</v>
      </c>
      <c r="H370" s="7" t="s">
        <v>152</v>
      </c>
      <c r="I370" s="12" t="s">
        <v>88</v>
      </c>
      <c r="J370" s="31">
        <v>5.5555555555555601E-3</v>
      </c>
      <c r="K370" t="s">
        <v>163</v>
      </c>
      <c r="L37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UCR-MPI_exp198_cam1_2020-1-29</v>
      </c>
      <c r="M37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UCR-MPI_exp198_cam3_2020-1-29</v>
      </c>
      <c r="N37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UCR-MPI_exp198_cam5_2020-1-29</v>
      </c>
      <c r="O37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UCR-MPI_exp198_cam-backup_2020-1-29</v>
      </c>
      <c r="P37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UCR-MPI_exp198_ch1_2020-1-29.wav</v>
      </c>
      <c r="Q37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UCR-MPI_exp198_ch2_2020-1-29.wav</v>
      </c>
      <c r="R37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UCR-MPI_exp198_ch3_2020-1-29.wav</v>
      </c>
      <c r="S37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UCR-MPI_exp198_ch4_2020-1-29.wav</v>
      </c>
    </row>
    <row r="371" spans="1:19" ht="15">
      <c r="A371" s="19">
        <v>43859</v>
      </c>
      <c r="B371" s="10">
        <v>0.40138888888888902</v>
      </c>
      <c r="C371" s="11">
        <v>182</v>
      </c>
      <c r="D371" s="12">
        <v>198</v>
      </c>
      <c r="E371" s="13" t="s">
        <v>80</v>
      </c>
      <c r="F371" t="s">
        <v>49</v>
      </c>
      <c r="G371" s="14">
        <v>982126058484262</v>
      </c>
      <c r="H371" s="7" t="s">
        <v>152</v>
      </c>
      <c r="I371" s="12" t="s">
        <v>89</v>
      </c>
      <c r="J371" s="31">
        <v>5.5555555555555601E-3</v>
      </c>
      <c r="K371" t="s">
        <v>163</v>
      </c>
      <c r="L37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UCR-MPI_exp198_cam1_2020-1-29</v>
      </c>
      <c r="M37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UCR-MPI_exp198_cam3_2020-1-29</v>
      </c>
      <c r="N37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UCR-MPI_exp198_cam5_2020-1-29</v>
      </c>
      <c r="O37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UCR-MPI_exp198_cam-backup_2020-1-29</v>
      </c>
      <c r="P37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UCR-MPI_exp198_ch1_2020-1-29.wav</v>
      </c>
      <c r="Q37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UCR-MPI_exp198_ch2_2020-1-29.wav</v>
      </c>
      <c r="R37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UCR-MPI_exp198_ch3_2020-1-29.wav</v>
      </c>
      <c r="S37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UCR-MPI_exp198_ch4_2020-1-29.wav</v>
      </c>
    </row>
    <row r="372" spans="1:19" ht="15">
      <c r="A372" s="19">
        <v>43859</v>
      </c>
      <c r="B372" s="10">
        <v>0.40138888888888902</v>
      </c>
      <c r="C372" s="11">
        <v>182</v>
      </c>
      <c r="D372" s="12">
        <v>198</v>
      </c>
      <c r="E372" s="13" t="s">
        <v>80</v>
      </c>
      <c r="F372" t="s">
        <v>49</v>
      </c>
      <c r="G372" s="14">
        <v>982126058484346</v>
      </c>
      <c r="H372" s="7" t="s">
        <v>152</v>
      </c>
      <c r="I372" s="12" t="s">
        <v>86</v>
      </c>
      <c r="J372" s="31">
        <v>5.5555555555555601E-3</v>
      </c>
      <c r="K372" t="s">
        <v>163</v>
      </c>
      <c r="L37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UCR-MPI_exp198_cam1_2020-1-29</v>
      </c>
      <c r="M37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UCR-MPI_exp198_cam3_2020-1-29</v>
      </c>
      <c r="N37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UCR-MPI_exp198_cam5_2020-1-29</v>
      </c>
      <c r="O37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UCR-MPI_exp198_cam-backup_2020-1-29</v>
      </c>
      <c r="P37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UCR-MPI_exp198_ch1_2020-1-29.wav</v>
      </c>
      <c r="Q37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UCR-MPI_exp198_ch2_2020-1-29.wav</v>
      </c>
      <c r="R37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UCR-MPI_exp198_ch3_2020-1-29.wav</v>
      </c>
      <c r="S37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UCR-MPI_exp198_ch4_2020-1-29.wav</v>
      </c>
    </row>
    <row r="373" spans="1:19" ht="15">
      <c r="A373" s="19">
        <v>43859</v>
      </c>
      <c r="B373" s="10">
        <v>0.41805555555555601</v>
      </c>
      <c r="C373" s="11">
        <v>183</v>
      </c>
      <c r="D373" s="12">
        <v>199</v>
      </c>
      <c r="E373" s="13" t="s">
        <v>80</v>
      </c>
      <c r="F373" s="27">
        <v>4</v>
      </c>
      <c r="G373" s="36">
        <v>900200000279820</v>
      </c>
      <c r="H373" s="26" t="s">
        <v>152</v>
      </c>
      <c r="I373" s="26" t="s">
        <v>86</v>
      </c>
      <c r="J373" s="31">
        <v>9.0277777777777804E-3</v>
      </c>
      <c r="K373" t="s">
        <v>164</v>
      </c>
      <c r="L37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UCR-MPI_exp199_cam1_2020-1-29</v>
      </c>
      <c r="M37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UCR-MPI_exp199_cam3_2020-1-29</v>
      </c>
      <c r="N37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UCR-MPI_exp199_cam5_2020-1-29</v>
      </c>
      <c r="O37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UCR-MPI_exp199_cam-backup_2020-1-29</v>
      </c>
      <c r="P37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UCR-MPI_exp199_ch1_2020-1-29.wav</v>
      </c>
      <c r="Q37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UCR-MPI_exp199_ch2_2020-1-29.wav</v>
      </c>
      <c r="R37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UCR-MPI_exp199_ch3_2020-1-29.wav</v>
      </c>
      <c r="S37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UCR-MPI_exp199_ch4_2020-1-29.wav</v>
      </c>
    </row>
    <row r="374" spans="1:19" ht="15">
      <c r="A374" s="19">
        <v>43859</v>
      </c>
      <c r="B374" s="10">
        <v>0.41805555555555601</v>
      </c>
      <c r="C374" s="11">
        <v>183</v>
      </c>
      <c r="D374" s="12">
        <v>199</v>
      </c>
      <c r="E374" s="13" t="s">
        <v>80</v>
      </c>
      <c r="F374" s="27">
        <v>4</v>
      </c>
      <c r="G374" s="36">
        <v>982000359237334</v>
      </c>
      <c r="H374" s="26" t="s">
        <v>152</v>
      </c>
      <c r="I374" s="26" t="s">
        <v>87</v>
      </c>
      <c r="J374" s="31">
        <v>9.0277777777777804E-3</v>
      </c>
      <c r="K374" t="s">
        <v>164</v>
      </c>
      <c r="L37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UCR-MPI_exp199_cam1_2020-1-29</v>
      </c>
      <c r="M37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UCR-MPI_exp199_cam3_2020-1-29</v>
      </c>
      <c r="N37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UCR-MPI_exp199_cam5_2020-1-29</v>
      </c>
      <c r="O37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UCR-MPI_exp199_cam-backup_2020-1-29</v>
      </c>
      <c r="P37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UCR-MPI_exp199_ch1_2020-1-29.wav</v>
      </c>
      <c r="Q37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UCR-MPI_exp199_ch2_2020-1-29.wav</v>
      </c>
      <c r="R37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UCR-MPI_exp199_ch3_2020-1-29.wav</v>
      </c>
      <c r="S37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UCR-MPI_exp199_ch4_2020-1-29.wav</v>
      </c>
    </row>
    <row r="375" spans="1:19" ht="15">
      <c r="A375" s="19">
        <v>43859</v>
      </c>
      <c r="B375" s="10">
        <v>0.41805555555555601</v>
      </c>
      <c r="C375" s="11">
        <v>183</v>
      </c>
      <c r="D375" s="12">
        <v>199</v>
      </c>
      <c r="E375" s="13" t="s">
        <v>80</v>
      </c>
      <c r="F375" s="27">
        <v>4</v>
      </c>
      <c r="G375" s="36">
        <v>982126051278475</v>
      </c>
      <c r="H375" s="26" t="s">
        <v>152</v>
      </c>
      <c r="I375" s="26" t="s">
        <v>88</v>
      </c>
      <c r="J375" s="31">
        <v>9.0277777777777804E-3</v>
      </c>
      <c r="K375" t="s">
        <v>164</v>
      </c>
      <c r="L37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UCR-MPI_exp199_cam1_2020-1-29</v>
      </c>
      <c r="M37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UCR-MPI_exp199_cam3_2020-1-29</v>
      </c>
      <c r="N37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UCR-MPI_exp199_cam5_2020-1-29</v>
      </c>
      <c r="O37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UCR-MPI_exp199_cam-backup_2020-1-29</v>
      </c>
      <c r="P37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UCR-MPI_exp199_ch1_2020-1-29.wav</v>
      </c>
      <c r="Q37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UCR-MPI_exp199_ch2_2020-1-29.wav</v>
      </c>
      <c r="R37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UCR-MPI_exp199_ch3_2020-1-29.wav</v>
      </c>
      <c r="S37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UCR-MPI_exp199_ch4_2020-1-29.wav</v>
      </c>
    </row>
    <row r="376" spans="1:19" ht="15">
      <c r="A376" s="19">
        <v>43859</v>
      </c>
      <c r="B376" s="10">
        <v>0.41805555555555601</v>
      </c>
      <c r="C376" s="11">
        <v>183</v>
      </c>
      <c r="D376" s="12">
        <v>199</v>
      </c>
      <c r="E376" s="13" t="s">
        <v>80</v>
      </c>
      <c r="F376" s="27">
        <v>4</v>
      </c>
      <c r="G376" s="36">
        <v>982126058484339</v>
      </c>
      <c r="H376" s="26" t="s">
        <v>152</v>
      </c>
      <c r="I376" s="26" t="s">
        <v>89</v>
      </c>
      <c r="J376" s="31">
        <v>9.0277777777777804E-3</v>
      </c>
      <c r="K376" t="s">
        <v>164</v>
      </c>
      <c r="L37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UCR-MPI_exp199_cam1_2020-1-29</v>
      </c>
      <c r="M37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UCR-MPI_exp199_cam3_2020-1-29</v>
      </c>
      <c r="N37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UCR-MPI_exp199_cam5_2020-1-29</v>
      </c>
      <c r="O37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UCR-MPI_exp199_cam-backup_2020-1-29</v>
      </c>
      <c r="P37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UCR-MPI_exp199_ch1_2020-1-29.wav</v>
      </c>
      <c r="Q37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UCR-MPI_exp199_ch2_2020-1-29.wav</v>
      </c>
      <c r="R37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UCR-MPI_exp199_ch3_2020-1-29.wav</v>
      </c>
      <c r="S37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UCR-MPI_exp199_ch4_2020-1-29.wav</v>
      </c>
    </row>
    <row r="377" spans="1:19" ht="15">
      <c r="A377" s="19">
        <v>43859</v>
      </c>
      <c r="B377" s="10">
        <v>0.43888888888888899</v>
      </c>
      <c r="C377" s="11">
        <v>184</v>
      </c>
      <c r="D377" s="12">
        <v>200</v>
      </c>
      <c r="E377" s="13" t="s">
        <v>80</v>
      </c>
      <c r="F377" s="7">
        <v>1</v>
      </c>
      <c r="G377" s="12">
        <v>900200000279422</v>
      </c>
      <c r="H377" s="26" t="s">
        <v>152</v>
      </c>
      <c r="I377" s="7" t="s">
        <v>94</v>
      </c>
      <c r="J377" s="31">
        <v>4.8611111111111103E-3</v>
      </c>
      <c r="K377" t="s">
        <v>165</v>
      </c>
      <c r="L37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UCR-MPI_exp200_cam1_2020-1-29</v>
      </c>
      <c r="M37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UCR-MPI_exp200_cam3_2020-1-29</v>
      </c>
      <c r="N37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UCR-MPI_exp200_cam5_2020-1-29</v>
      </c>
      <c r="O37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UCR-MPI_exp200_cam-backup_2020-1-29</v>
      </c>
      <c r="P37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UCR-MPI_exp200_ch1_2020-1-29.wav</v>
      </c>
      <c r="Q37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UCR-MPI_exp200_ch2_2020-1-29.wav</v>
      </c>
      <c r="R37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UCR-MPI_exp200_ch3_2020-1-29.wav</v>
      </c>
      <c r="S37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UCR-MPI_exp200_ch4_2020-1-29.wav</v>
      </c>
    </row>
    <row r="378" spans="1:19" ht="15">
      <c r="A378" s="19">
        <v>43859</v>
      </c>
      <c r="B378" s="10">
        <v>0.43888888888888899</v>
      </c>
      <c r="C378" s="11">
        <v>184</v>
      </c>
      <c r="D378" s="12">
        <v>200</v>
      </c>
      <c r="E378" s="13" t="s">
        <v>80</v>
      </c>
      <c r="F378" s="7">
        <v>1</v>
      </c>
      <c r="G378" s="12">
        <v>982126051278491</v>
      </c>
      <c r="H378" s="26" t="s">
        <v>152</v>
      </c>
      <c r="I378" s="7" t="s">
        <v>88</v>
      </c>
      <c r="J378" s="31">
        <v>4.8611111111111103E-3</v>
      </c>
      <c r="K378" t="s">
        <v>165</v>
      </c>
      <c r="L37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UCR-MPI_exp200_cam1_2020-1-29</v>
      </c>
      <c r="M37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UCR-MPI_exp200_cam3_2020-1-29</v>
      </c>
      <c r="N37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UCR-MPI_exp200_cam5_2020-1-29</v>
      </c>
      <c r="O37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UCR-MPI_exp200_cam-backup_2020-1-29</v>
      </c>
      <c r="P37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UCR-MPI_exp200_ch1_2020-1-29.wav</v>
      </c>
      <c r="Q37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UCR-MPI_exp200_ch2_2020-1-29.wav</v>
      </c>
      <c r="R37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UCR-MPI_exp200_ch3_2020-1-29.wav</v>
      </c>
      <c r="S37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UCR-MPI_exp200_ch4_2020-1-29.wav</v>
      </c>
    </row>
    <row r="379" spans="1:19" ht="15">
      <c r="A379" s="19">
        <v>43859</v>
      </c>
      <c r="B379" s="10">
        <v>0.43888888888888899</v>
      </c>
      <c r="C379" s="11">
        <v>184</v>
      </c>
      <c r="D379" s="12">
        <v>200</v>
      </c>
      <c r="E379" s="13" t="s">
        <v>80</v>
      </c>
      <c r="F379" s="7">
        <v>1</v>
      </c>
      <c r="G379" s="12">
        <v>982126052945890</v>
      </c>
      <c r="H379" s="26" t="s">
        <v>152</v>
      </c>
      <c r="I379" s="7" t="s">
        <v>87</v>
      </c>
      <c r="J379" s="31">
        <v>4.8611111111111103E-3</v>
      </c>
      <c r="K379" t="s">
        <v>165</v>
      </c>
      <c r="L37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UCR-MPI_exp200_cam1_2020-1-29</v>
      </c>
      <c r="M37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UCR-MPI_exp200_cam3_2020-1-29</v>
      </c>
      <c r="N37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UCR-MPI_exp200_cam5_2020-1-29</v>
      </c>
      <c r="O37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UCR-MPI_exp200_cam-backup_2020-1-29</v>
      </c>
      <c r="P37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UCR-MPI_exp200_ch1_2020-1-29.wav</v>
      </c>
      <c r="Q37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UCR-MPI_exp200_ch2_2020-1-29.wav</v>
      </c>
      <c r="R37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UCR-MPI_exp200_ch3_2020-1-29.wav</v>
      </c>
      <c r="S37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UCR-MPI_exp200_ch4_2020-1-29.wav</v>
      </c>
    </row>
    <row r="380" spans="1:19" ht="15">
      <c r="A380" s="19">
        <v>43859</v>
      </c>
      <c r="B380" s="10">
        <v>0.44305555555555598</v>
      </c>
      <c r="C380" s="11">
        <v>185</v>
      </c>
      <c r="D380" s="12">
        <v>201</v>
      </c>
      <c r="E380" s="27" t="s">
        <v>80</v>
      </c>
      <c r="F380" s="7">
        <v>6</v>
      </c>
      <c r="G380" s="12">
        <v>900200000279818</v>
      </c>
      <c r="H380" s="7" t="s">
        <v>152</v>
      </c>
      <c r="I380" s="12" t="s">
        <v>88</v>
      </c>
      <c r="J380" s="31">
        <v>0.104166666666667</v>
      </c>
      <c r="K380" t="s">
        <v>166</v>
      </c>
      <c r="L38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UCR-MPI_exp201_cam1_2020-1-29</v>
      </c>
      <c r="M38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UCR-MPI_exp201_cam3_2020-1-29</v>
      </c>
      <c r="N38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UCR-MPI_exp201_cam5_2020-1-29</v>
      </c>
      <c r="O38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UCR-MPI_exp201_cam-backup_2020-1-29</v>
      </c>
      <c r="P38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UCR-MPI_exp201_ch1_2020-1-29.wav</v>
      </c>
      <c r="Q38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UCR-MPI_exp201_ch2_2020-1-29.wav</v>
      </c>
      <c r="R38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UCR-MPI_exp201_ch3_2020-1-29.wav</v>
      </c>
      <c r="S38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UCR-MPI_exp201_ch4_2020-1-29.wav</v>
      </c>
    </row>
    <row r="381" spans="1:19" ht="15">
      <c r="A381" s="19">
        <v>43859</v>
      </c>
      <c r="B381" s="10">
        <v>0.44305555555555598</v>
      </c>
      <c r="C381" s="11">
        <v>185</v>
      </c>
      <c r="D381" s="12">
        <v>201</v>
      </c>
      <c r="E381" s="27" t="s">
        <v>80</v>
      </c>
      <c r="F381" s="7">
        <v>6</v>
      </c>
      <c r="G381" s="30">
        <v>982126051278521</v>
      </c>
      <c r="H381" s="7" t="s">
        <v>152</v>
      </c>
      <c r="I381" s="12" t="s">
        <v>87</v>
      </c>
      <c r="J381" s="31">
        <v>0.104166666666667</v>
      </c>
      <c r="K381" t="s">
        <v>166</v>
      </c>
      <c r="L38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UCR-MPI_exp201_cam1_2020-1-29</v>
      </c>
      <c r="M38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UCR-MPI_exp201_cam3_2020-1-29</v>
      </c>
      <c r="N38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UCR-MPI_exp201_cam5_2020-1-29</v>
      </c>
      <c r="O38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UCR-MPI_exp201_cam-backup_2020-1-29</v>
      </c>
      <c r="P38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UCR-MPI_exp201_ch1_2020-1-29.wav</v>
      </c>
      <c r="Q38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UCR-MPI_exp201_ch2_2020-1-29.wav</v>
      </c>
      <c r="R38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UCR-MPI_exp201_ch3_2020-1-29.wav</v>
      </c>
      <c r="S38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UCR-MPI_exp201_ch4_2020-1-29.wav</v>
      </c>
    </row>
    <row r="382" spans="1:19" ht="15">
      <c r="A382" s="19">
        <v>43859</v>
      </c>
      <c r="B382" s="10">
        <v>0.44305555555555598</v>
      </c>
      <c r="C382" s="11">
        <v>185</v>
      </c>
      <c r="D382" s="12">
        <v>201</v>
      </c>
      <c r="E382" s="27" t="s">
        <v>80</v>
      </c>
      <c r="F382" s="7">
        <v>6</v>
      </c>
      <c r="G382" s="12">
        <v>982126058484263</v>
      </c>
      <c r="H382" s="7" t="s">
        <v>152</v>
      </c>
      <c r="I382" s="12" t="s">
        <v>103</v>
      </c>
      <c r="J382" s="31">
        <v>0.104166666666667</v>
      </c>
      <c r="K382" t="s">
        <v>166</v>
      </c>
      <c r="L38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UCR-MPI_exp201_cam1_2020-1-29</v>
      </c>
      <c r="M38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UCR-MPI_exp201_cam3_2020-1-29</v>
      </c>
      <c r="N38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UCR-MPI_exp201_cam5_2020-1-29</v>
      </c>
      <c r="O38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UCR-MPI_exp201_cam-backup_2020-1-29</v>
      </c>
      <c r="P38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UCR-MPI_exp201_ch1_2020-1-29.wav</v>
      </c>
      <c r="Q38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UCR-MPI_exp201_ch2_2020-1-29.wav</v>
      </c>
      <c r="R38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UCR-MPI_exp201_ch3_2020-1-29.wav</v>
      </c>
      <c r="S382" s="7" t="s">
        <v>167</v>
      </c>
    </row>
    <row r="383" spans="1:19" ht="15">
      <c r="A383" s="19">
        <v>43859</v>
      </c>
      <c r="B383" s="10">
        <v>0.44305555555555598</v>
      </c>
      <c r="C383" s="11">
        <v>185</v>
      </c>
      <c r="D383" s="12">
        <v>201</v>
      </c>
      <c r="E383" s="27" t="s">
        <v>80</v>
      </c>
      <c r="F383" s="7">
        <v>6</v>
      </c>
      <c r="G383" s="12">
        <v>982126058484300</v>
      </c>
      <c r="H383" s="7" t="s">
        <v>152</v>
      </c>
      <c r="I383" s="12" t="s">
        <v>89</v>
      </c>
      <c r="J383" s="31">
        <v>0.104166666666667</v>
      </c>
      <c r="K383" t="s">
        <v>166</v>
      </c>
      <c r="L38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UCR-MPI_exp201_cam1_2020-1-29</v>
      </c>
      <c r="M38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UCR-MPI_exp201_cam3_2020-1-29</v>
      </c>
      <c r="N38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UCR-MPI_exp201_cam5_2020-1-29</v>
      </c>
      <c r="O38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UCR-MPI_exp201_cam-backup_2020-1-29</v>
      </c>
      <c r="P38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UCR-MPI_exp201_ch1_2020-1-29.wav</v>
      </c>
      <c r="Q38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UCR-MPI_exp201_ch2_2020-1-29.wav</v>
      </c>
      <c r="R38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UCR-MPI_exp201_ch3_2020-1-29.wav</v>
      </c>
      <c r="S38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UCR-MPI_exp201_ch4_2020-1-29.wav</v>
      </c>
    </row>
    <row r="384" spans="1:19" ht="15">
      <c r="A384" s="19">
        <v>43859</v>
      </c>
      <c r="B384" s="10">
        <v>0.44305555555555598</v>
      </c>
      <c r="C384" s="11">
        <v>185</v>
      </c>
      <c r="D384" s="12">
        <v>201</v>
      </c>
      <c r="E384" s="27" t="s">
        <v>80</v>
      </c>
      <c r="F384" s="7">
        <v>6</v>
      </c>
      <c r="G384" s="30">
        <v>982126058484349</v>
      </c>
      <c r="H384" s="7" t="s">
        <v>152</v>
      </c>
      <c r="I384" s="12" t="s">
        <v>86</v>
      </c>
      <c r="J384" s="31">
        <v>0.104166666666667</v>
      </c>
      <c r="K384" t="s">
        <v>166</v>
      </c>
      <c r="L38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UCR-MPI_exp201_cam1_2020-1-29</v>
      </c>
      <c r="M38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UCR-MPI_exp201_cam3_2020-1-29</v>
      </c>
      <c r="N38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UCR-MPI_exp201_cam5_2020-1-29</v>
      </c>
      <c r="O38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UCR-MPI_exp201_cam-backup_2020-1-29</v>
      </c>
      <c r="P38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UCR-MPI_exp201_ch1_2020-1-29.wav</v>
      </c>
      <c r="Q38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UCR-MPI_exp201_ch2_2020-1-29.wav</v>
      </c>
      <c r="R38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UCR-MPI_exp201_ch3_2020-1-29.wav</v>
      </c>
      <c r="S38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UCR-MPI_exp201_ch4_2020-1-29.wav</v>
      </c>
    </row>
    <row r="385" spans="1:19" ht="15">
      <c r="A385" s="19">
        <v>43859</v>
      </c>
      <c r="B385" s="10">
        <v>0.45069444444444401</v>
      </c>
      <c r="C385" s="11">
        <v>186</v>
      </c>
      <c r="D385" s="12">
        <v>202</v>
      </c>
      <c r="E385" s="13" t="s">
        <v>80</v>
      </c>
      <c r="F385" t="s">
        <v>49</v>
      </c>
      <c r="G385" s="14">
        <v>900200000279490</v>
      </c>
      <c r="H385" s="7" t="s">
        <v>152</v>
      </c>
      <c r="I385" s="12" t="s">
        <v>87</v>
      </c>
      <c r="J385" s="31">
        <v>3.4722222222222199E-3</v>
      </c>
      <c r="K385" t="s">
        <v>168</v>
      </c>
      <c r="L38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UCR-MPI_exp202_cam1_2020-1-29</v>
      </c>
      <c r="M38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UCR-MPI_exp202_cam3_2020-1-29</v>
      </c>
      <c r="N38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UCR-MPI_exp202_cam5_2020-1-29</v>
      </c>
      <c r="O38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UCR-MPI_exp202_cam-backup_2020-1-29</v>
      </c>
      <c r="P38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UCR-MPI_exp202_ch1_2020-1-29.wav</v>
      </c>
      <c r="Q38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UCR-MPI_exp202_ch2_2020-1-29.wav</v>
      </c>
      <c r="R38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UCR-MPI_exp202_ch3_2020-1-29.wav</v>
      </c>
      <c r="S38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UCR-MPI_exp202_ch4_2020-1-29.wav</v>
      </c>
    </row>
    <row r="386" spans="1:19" ht="15">
      <c r="A386" s="19">
        <v>43859</v>
      </c>
      <c r="B386" s="10">
        <v>0.45069444444444401</v>
      </c>
      <c r="C386" s="11">
        <v>186</v>
      </c>
      <c r="D386" s="12">
        <v>202</v>
      </c>
      <c r="E386" s="13" t="s">
        <v>80</v>
      </c>
      <c r="F386" t="s">
        <v>49</v>
      </c>
      <c r="G386" s="14">
        <v>900200000279633</v>
      </c>
      <c r="H386" s="7" t="s">
        <v>152</v>
      </c>
      <c r="I386" s="12" t="s">
        <v>88</v>
      </c>
      <c r="J386" s="31">
        <v>3.4722222222222199E-3</v>
      </c>
      <c r="K386" t="s">
        <v>168</v>
      </c>
      <c r="L38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UCR-MPI_exp202_cam1_2020-1-29</v>
      </c>
      <c r="M38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UCR-MPI_exp202_cam3_2020-1-29</v>
      </c>
      <c r="N38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UCR-MPI_exp202_cam5_2020-1-29</v>
      </c>
      <c r="O38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UCR-MPI_exp202_cam-backup_2020-1-29</v>
      </c>
      <c r="P38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UCR-MPI_exp202_ch1_2020-1-29.wav</v>
      </c>
      <c r="Q38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UCR-MPI_exp202_ch2_2020-1-29.wav</v>
      </c>
      <c r="R38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UCR-MPI_exp202_ch3_2020-1-29.wav</v>
      </c>
      <c r="S38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UCR-MPI_exp202_ch4_2020-1-29.wav</v>
      </c>
    </row>
    <row r="387" spans="1:19" ht="15">
      <c r="A387" s="19">
        <v>43859</v>
      </c>
      <c r="B387" s="10">
        <v>0.45069444444444401</v>
      </c>
      <c r="C387" s="11">
        <v>186</v>
      </c>
      <c r="D387" s="12">
        <v>202</v>
      </c>
      <c r="E387" s="13" t="s">
        <v>80</v>
      </c>
      <c r="F387" t="s">
        <v>49</v>
      </c>
      <c r="G387" s="14">
        <v>982126058484262</v>
      </c>
      <c r="H387" s="7" t="s">
        <v>152</v>
      </c>
      <c r="I387" s="12" t="s">
        <v>89</v>
      </c>
      <c r="J387" s="31">
        <v>3.4722222222222199E-3</v>
      </c>
      <c r="K387" t="s">
        <v>168</v>
      </c>
      <c r="L38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UCR-MPI_exp202_cam1_2020-1-29</v>
      </c>
      <c r="M38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UCR-MPI_exp202_cam3_2020-1-29</v>
      </c>
      <c r="N38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UCR-MPI_exp202_cam5_2020-1-29</v>
      </c>
      <c r="O38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UCR-MPI_exp202_cam-backup_2020-1-29</v>
      </c>
      <c r="P38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UCR-MPI_exp202_ch1_2020-1-29.wav</v>
      </c>
      <c r="Q38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UCR-MPI_exp202_ch2_2020-1-29.wav</v>
      </c>
      <c r="R38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UCR-MPI_exp202_ch3_2020-1-29.wav</v>
      </c>
      <c r="S38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UCR-MPI_exp202_ch4_2020-1-29.wav</v>
      </c>
    </row>
    <row r="388" spans="1:19" ht="15">
      <c r="A388" s="19">
        <v>43859</v>
      </c>
      <c r="B388" s="10">
        <v>0.45069444444444401</v>
      </c>
      <c r="C388" s="11">
        <v>186</v>
      </c>
      <c r="D388" s="12">
        <v>202</v>
      </c>
      <c r="E388" s="13" t="s">
        <v>80</v>
      </c>
      <c r="F388" t="s">
        <v>49</v>
      </c>
      <c r="G388" s="14">
        <v>982126058484346</v>
      </c>
      <c r="H388" s="7" t="s">
        <v>152</v>
      </c>
      <c r="I388" s="12" t="s">
        <v>86</v>
      </c>
      <c r="J388" s="31">
        <v>3.4722222222222199E-3</v>
      </c>
      <c r="K388" t="s">
        <v>168</v>
      </c>
      <c r="L38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UCR-MPI_exp202_cam1_2020-1-29</v>
      </c>
      <c r="M38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UCR-MPI_exp202_cam3_2020-1-29</v>
      </c>
      <c r="N38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UCR-MPI_exp202_cam5_2020-1-29</v>
      </c>
      <c r="O38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UCR-MPI_exp202_cam-backup_2020-1-29</v>
      </c>
      <c r="P38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UCR-MPI_exp202_ch1_2020-1-29.wav</v>
      </c>
      <c r="Q38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UCR-MPI_exp202_ch2_2020-1-29.wav</v>
      </c>
      <c r="R38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UCR-MPI_exp202_ch3_2020-1-29.wav</v>
      </c>
      <c r="S38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UCR-MPI_exp202_ch4_2020-1-29.wav</v>
      </c>
    </row>
    <row r="389" spans="1:19" ht="15">
      <c r="A389" s="19">
        <v>43859</v>
      </c>
      <c r="B389" s="10">
        <v>0.45624999999999999</v>
      </c>
      <c r="C389" s="11">
        <v>187</v>
      </c>
      <c r="D389" s="12">
        <v>203</v>
      </c>
      <c r="E389" s="13" t="s">
        <v>80</v>
      </c>
      <c r="F389" s="27">
        <v>4</v>
      </c>
      <c r="G389" s="36">
        <v>900200000279820</v>
      </c>
      <c r="H389" s="26" t="s">
        <v>152</v>
      </c>
      <c r="I389" s="26" t="s">
        <v>86</v>
      </c>
      <c r="J389" s="31">
        <v>1.8749999999999999E-2</v>
      </c>
      <c r="K389" t="s">
        <v>169</v>
      </c>
      <c r="L38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UCR-MPI_exp203_cam1_2020-1-29</v>
      </c>
      <c r="M38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UCR-MPI_exp203_cam3_2020-1-29</v>
      </c>
      <c r="N38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UCR-MPI_exp203_cam5_2020-1-29</v>
      </c>
      <c r="O38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UCR-MPI_exp203_cam-backup_2020-1-29</v>
      </c>
      <c r="P38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UCR-MPI_exp203_ch1_2020-1-29.wav</v>
      </c>
      <c r="Q38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UCR-MPI_exp203_ch2_2020-1-29.wav</v>
      </c>
      <c r="R38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UCR-MPI_exp203_ch3_2020-1-29.wav</v>
      </c>
      <c r="S38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UCR-MPI_exp203_ch4_2020-1-29.wav</v>
      </c>
    </row>
    <row r="390" spans="1:19" ht="15">
      <c r="A390" s="19">
        <v>43859</v>
      </c>
      <c r="B390" s="10">
        <v>0.45624999999999999</v>
      </c>
      <c r="C390" s="11">
        <v>187</v>
      </c>
      <c r="D390" s="12">
        <v>203</v>
      </c>
      <c r="E390" s="13" t="s">
        <v>80</v>
      </c>
      <c r="F390" s="27">
        <v>4</v>
      </c>
      <c r="G390" s="36">
        <v>982000359237334</v>
      </c>
      <c r="H390" s="26" t="s">
        <v>152</v>
      </c>
      <c r="I390" s="26" t="s">
        <v>87</v>
      </c>
      <c r="J390" s="31">
        <v>1.8749999999999999E-2</v>
      </c>
      <c r="K390" t="s">
        <v>169</v>
      </c>
      <c r="L39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UCR-MPI_exp203_cam1_2020-1-29</v>
      </c>
      <c r="M39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UCR-MPI_exp203_cam3_2020-1-29</v>
      </c>
      <c r="N39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UCR-MPI_exp203_cam5_2020-1-29</v>
      </c>
      <c r="O39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UCR-MPI_exp203_cam-backup_2020-1-29</v>
      </c>
      <c r="P39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UCR-MPI_exp203_ch1_2020-1-29.wav</v>
      </c>
      <c r="Q39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UCR-MPI_exp203_ch2_2020-1-29.wav</v>
      </c>
      <c r="R39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UCR-MPI_exp203_ch3_2020-1-29.wav</v>
      </c>
      <c r="S39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UCR-MPI_exp203_ch4_2020-1-29.wav</v>
      </c>
    </row>
    <row r="391" spans="1:19" ht="15">
      <c r="A391" s="19">
        <v>43859</v>
      </c>
      <c r="B391" s="10">
        <v>0.45624999999999999</v>
      </c>
      <c r="C391" s="11">
        <v>187</v>
      </c>
      <c r="D391" s="12">
        <v>203</v>
      </c>
      <c r="E391" s="13" t="s">
        <v>80</v>
      </c>
      <c r="F391" s="27">
        <v>4</v>
      </c>
      <c r="G391" s="36">
        <v>982126051278475</v>
      </c>
      <c r="H391" s="26" t="s">
        <v>152</v>
      </c>
      <c r="I391" s="26" t="s">
        <v>88</v>
      </c>
      <c r="J391" s="31">
        <v>1.8749999999999999E-2</v>
      </c>
      <c r="K391" t="s">
        <v>169</v>
      </c>
      <c r="L39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UCR-MPI_exp203_cam1_2020-1-29</v>
      </c>
      <c r="M39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UCR-MPI_exp203_cam3_2020-1-29</v>
      </c>
      <c r="N39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UCR-MPI_exp203_cam5_2020-1-29</v>
      </c>
      <c r="O39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UCR-MPI_exp203_cam-backup_2020-1-29</v>
      </c>
      <c r="P39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UCR-MPI_exp203_ch1_2020-1-29.wav</v>
      </c>
      <c r="Q39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UCR-MPI_exp203_ch2_2020-1-29.wav</v>
      </c>
      <c r="R39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UCR-MPI_exp203_ch3_2020-1-29.wav</v>
      </c>
      <c r="S39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UCR-MPI_exp203_ch4_2020-1-29.wav</v>
      </c>
    </row>
    <row r="392" spans="1:19" ht="15">
      <c r="A392" s="19">
        <v>43859</v>
      </c>
      <c r="B392" s="10">
        <v>0.45624999999999999</v>
      </c>
      <c r="C392" s="11">
        <v>187</v>
      </c>
      <c r="D392" s="12">
        <v>203</v>
      </c>
      <c r="E392" s="13" t="s">
        <v>80</v>
      </c>
      <c r="F392" s="27">
        <v>4</v>
      </c>
      <c r="G392" s="36">
        <v>982126058484339</v>
      </c>
      <c r="H392" s="26" t="s">
        <v>152</v>
      </c>
      <c r="I392" s="26" t="s">
        <v>89</v>
      </c>
      <c r="J392" s="31">
        <v>1.8749999999999999E-2</v>
      </c>
      <c r="K392" t="s">
        <v>169</v>
      </c>
      <c r="L39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UCR-MPI_exp203_cam1_2020-1-29</v>
      </c>
      <c r="M39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UCR-MPI_exp203_cam3_2020-1-29</v>
      </c>
      <c r="N39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UCR-MPI_exp203_cam5_2020-1-29</v>
      </c>
      <c r="O39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UCR-MPI_exp203_cam-backup_2020-1-29</v>
      </c>
      <c r="P39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UCR-MPI_exp203_ch1_2020-1-29.wav</v>
      </c>
      <c r="Q39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UCR-MPI_exp203_ch2_2020-1-29.wav</v>
      </c>
      <c r="R39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UCR-MPI_exp203_ch3_2020-1-29.wav</v>
      </c>
      <c r="S39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UCR-MPI_exp203_ch4_2020-1-29.wav</v>
      </c>
    </row>
    <row r="393" spans="1:19" ht="15">
      <c r="A393" s="19">
        <v>43859</v>
      </c>
      <c r="B393" s="10">
        <v>0.46041666666666697</v>
      </c>
      <c r="C393" s="11">
        <v>188</v>
      </c>
      <c r="D393" s="12">
        <v>204</v>
      </c>
      <c r="E393" s="13" t="s">
        <v>80</v>
      </c>
      <c r="F393" s="7">
        <v>1</v>
      </c>
      <c r="G393" s="12">
        <v>900200000279422</v>
      </c>
      <c r="H393" s="26" t="s">
        <v>152</v>
      </c>
      <c r="I393" s="7" t="s">
        <v>94</v>
      </c>
      <c r="J393" s="31">
        <v>0.108333333333333</v>
      </c>
      <c r="K393" t="s">
        <v>170</v>
      </c>
      <c r="L39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UCR-MPI_exp204_cam1_2020-1-29</v>
      </c>
      <c r="M39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UCR-MPI_exp204_cam3_2020-1-29</v>
      </c>
      <c r="N39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UCR-MPI_exp204_cam5_2020-1-29</v>
      </c>
      <c r="O39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UCR-MPI_exp204_cam-backup_2020-1-29</v>
      </c>
      <c r="P39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UCR-MPI_exp204_ch1_2020-1-29.wav</v>
      </c>
      <c r="Q39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UCR-MPI_exp204_ch2_2020-1-29.wav</v>
      </c>
      <c r="R39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UCR-MPI_exp204_ch3_2020-1-29.wav</v>
      </c>
      <c r="S39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UCR-MPI_exp204_ch4_2020-1-29.wav</v>
      </c>
    </row>
    <row r="394" spans="1:19" ht="15">
      <c r="A394" s="19">
        <v>43859</v>
      </c>
      <c r="B394" s="10">
        <v>0.46041666666666697</v>
      </c>
      <c r="C394" s="11">
        <v>188</v>
      </c>
      <c r="D394" s="12">
        <v>204</v>
      </c>
      <c r="E394" s="13" t="s">
        <v>80</v>
      </c>
      <c r="F394" s="7">
        <v>1</v>
      </c>
      <c r="G394" s="12">
        <v>982126051278491</v>
      </c>
      <c r="H394" s="26" t="s">
        <v>152</v>
      </c>
      <c r="I394" s="7" t="s">
        <v>88</v>
      </c>
      <c r="J394" s="31">
        <v>0.108333333333333</v>
      </c>
      <c r="K394" t="s">
        <v>170</v>
      </c>
      <c r="L39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UCR-MPI_exp204_cam1_2020-1-29</v>
      </c>
      <c r="M39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UCR-MPI_exp204_cam3_2020-1-29</v>
      </c>
      <c r="N39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UCR-MPI_exp204_cam5_2020-1-29</v>
      </c>
      <c r="O39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UCR-MPI_exp204_cam-backup_2020-1-29</v>
      </c>
      <c r="P39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UCR-MPI_exp204_ch1_2020-1-29.wav</v>
      </c>
      <c r="Q39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UCR-MPI_exp204_ch2_2020-1-29.wav</v>
      </c>
      <c r="R39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UCR-MPI_exp204_ch3_2020-1-29.wav</v>
      </c>
      <c r="S39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UCR-MPI_exp204_ch4_2020-1-29.wav</v>
      </c>
    </row>
    <row r="395" spans="1:19" ht="15">
      <c r="A395" s="19">
        <v>43859</v>
      </c>
      <c r="B395" s="10">
        <v>0.46041666666666697</v>
      </c>
      <c r="C395" s="11">
        <v>188</v>
      </c>
      <c r="D395" s="12">
        <v>204</v>
      </c>
      <c r="E395" s="13" t="s">
        <v>80</v>
      </c>
      <c r="F395" s="7">
        <v>1</v>
      </c>
      <c r="G395" s="12">
        <v>982126052945890</v>
      </c>
      <c r="H395" s="26" t="s">
        <v>152</v>
      </c>
      <c r="I395" s="7" t="s">
        <v>87</v>
      </c>
      <c r="J395" s="31">
        <v>0.108333333333333</v>
      </c>
      <c r="K395" t="s">
        <v>170</v>
      </c>
      <c r="L39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UCR-MPI_exp204_cam1_2020-1-29</v>
      </c>
      <c r="M39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UCR-MPI_exp204_cam3_2020-1-29</v>
      </c>
      <c r="N39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UCR-MPI_exp204_cam5_2020-1-29</v>
      </c>
      <c r="O39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UCR-MPI_exp204_cam-backup_2020-1-29</v>
      </c>
      <c r="P39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UCR-MPI_exp204_ch1_2020-1-29.wav</v>
      </c>
      <c r="Q39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UCR-MPI_exp204_ch2_2020-1-29.wav</v>
      </c>
      <c r="R39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UCR-MPI_exp204_ch3_2020-1-29.wav</v>
      </c>
      <c r="S39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UCR-MPI_exp204_ch4_2020-1-29.wav</v>
      </c>
    </row>
    <row r="396" spans="1:19" ht="15">
      <c r="A396" s="19">
        <v>43860</v>
      </c>
      <c r="B396" s="10">
        <v>0.49236111111111103</v>
      </c>
      <c r="D396" s="12">
        <v>206</v>
      </c>
      <c r="E396" s="13" t="s">
        <v>78</v>
      </c>
      <c r="K396" t="s">
        <v>171</v>
      </c>
      <c r="L39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UCR-MPI_cal206_cam1_2020-1-30</v>
      </c>
      <c r="M39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UCR-MPI_cal206_cam3_2020-1-30</v>
      </c>
      <c r="N39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UCR-MPI_cal206_cam5_2020-1-30</v>
      </c>
      <c r="O39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UCR-MPI_cal206_cam-backup_2020-1-30</v>
      </c>
      <c r="P39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39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39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39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397" spans="1:19" ht="15">
      <c r="A397" s="19">
        <v>43860</v>
      </c>
      <c r="B397" s="10">
        <v>0.51875000000000004</v>
      </c>
      <c r="C397" s="11">
        <v>189</v>
      </c>
      <c r="D397" s="12">
        <v>207</v>
      </c>
      <c r="E397" s="13" t="s">
        <v>80</v>
      </c>
      <c r="F397" s="13" t="s">
        <v>60</v>
      </c>
      <c r="G397" s="14">
        <v>982000359236978</v>
      </c>
      <c r="H397" s="26" t="s">
        <v>152</v>
      </c>
      <c r="I397" s="12" t="s">
        <v>86</v>
      </c>
      <c r="J397" s="31" t="s">
        <v>153</v>
      </c>
      <c r="K397" t="s">
        <v>172</v>
      </c>
      <c r="L39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UCR-MPI_exp207_cam1_2020-1-30</v>
      </c>
      <c r="M39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UCR-MPI_exp207_cam3_2020-1-30</v>
      </c>
      <c r="N39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UCR-MPI_exp207_cam5_2020-1-30</v>
      </c>
      <c r="O39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UCR-MPI_exp207_cam-backup_2020-1-30</v>
      </c>
      <c r="P39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UCR-MPI_exp207_ch1_2020-1-30.wav</v>
      </c>
      <c r="Q39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UCR-MPI_exp207_ch2_2020-1-30.wav</v>
      </c>
      <c r="R39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UCR-MPI_exp207_ch3_2020-1-30.wav</v>
      </c>
      <c r="S39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UCR-MPI_exp207_ch4_2020-1-30.wav</v>
      </c>
    </row>
    <row r="398" spans="1:19" ht="15">
      <c r="A398" s="19">
        <v>43860</v>
      </c>
      <c r="B398" s="10">
        <v>0.51875000000000004</v>
      </c>
      <c r="C398" s="11">
        <v>189</v>
      </c>
      <c r="D398" s="12">
        <v>207</v>
      </c>
      <c r="E398" s="13" t="s">
        <v>80</v>
      </c>
      <c r="F398" s="13" t="s">
        <v>60</v>
      </c>
      <c r="G398" s="14">
        <v>982000359242724</v>
      </c>
      <c r="H398" s="26" t="s">
        <v>152</v>
      </c>
      <c r="I398" s="12" t="s">
        <v>94</v>
      </c>
      <c r="J398" s="31" t="s">
        <v>153</v>
      </c>
      <c r="K398" t="s">
        <v>172</v>
      </c>
      <c r="L39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UCR-MPI_exp207_cam1_2020-1-30</v>
      </c>
      <c r="M39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UCR-MPI_exp207_cam3_2020-1-30</v>
      </c>
      <c r="N39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UCR-MPI_exp207_cam5_2020-1-30</v>
      </c>
      <c r="O39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UCR-MPI_exp207_cam-backup_2020-1-30</v>
      </c>
      <c r="P39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UCR-MPI_exp207_ch1_2020-1-30.wav</v>
      </c>
      <c r="Q39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UCR-MPI_exp207_ch2_2020-1-30.wav</v>
      </c>
      <c r="R39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UCR-MPI_exp207_ch3_2020-1-30.wav</v>
      </c>
      <c r="S39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UCR-MPI_exp207_ch4_2020-1-30.wav</v>
      </c>
    </row>
    <row r="399" spans="1:19" ht="15">
      <c r="A399" s="19">
        <v>43860</v>
      </c>
      <c r="B399" s="10">
        <v>0.51875000000000004</v>
      </c>
      <c r="C399" s="11">
        <v>189</v>
      </c>
      <c r="D399" s="12">
        <v>207</v>
      </c>
      <c r="E399" s="13" t="s">
        <v>80</v>
      </c>
      <c r="F399" s="13" t="s">
        <v>60</v>
      </c>
      <c r="G399" s="14">
        <v>982126058484257</v>
      </c>
      <c r="H399" s="26" t="s">
        <v>152</v>
      </c>
      <c r="I399" s="12" t="s">
        <v>103</v>
      </c>
      <c r="J399" s="31" t="s">
        <v>153</v>
      </c>
      <c r="K399" t="s">
        <v>172</v>
      </c>
      <c r="L39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UCR-MPI_exp207_cam1_2020-1-30</v>
      </c>
      <c r="M39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UCR-MPI_exp207_cam3_2020-1-30</v>
      </c>
      <c r="N39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UCR-MPI_exp207_cam5_2020-1-30</v>
      </c>
      <c r="O39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UCR-MPI_exp207_cam-backup_2020-1-30</v>
      </c>
      <c r="P39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UCR-MPI_exp207_ch1_2020-1-30.wav</v>
      </c>
      <c r="Q39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UCR-MPI_exp207_ch2_2020-1-30.wav</v>
      </c>
      <c r="R39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UCR-MPI_exp207_ch3_2020-1-30.wav</v>
      </c>
      <c r="S39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UCR-MPI_exp207_ch4_2020-1-30.wav</v>
      </c>
    </row>
    <row r="400" spans="1:19" ht="15">
      <c r="A400" s="19">
        <v>43860</v>
      </c>
      <c r="B400" s="10">
        <v>0.51875000000000004</v>
      </c>
      <c r="C400" s="11">
        <v>189</v>
      </c>
      <c r="D400" s="12">
        <v>207</v>
      </c>
      <c r="E400" s="13" t="s">
        <v>80</v>
      </c>
      <c r="F400" s="13" t="s">
        <v>60</v>
      </c>
      <c r="G400" s="14">
        <v>982126058484293</v>
      </c>
      <c r="H400" s="26" t="s">
        <v>152</v>
      </c>
      <c r="I400" s="12" t="s">
        <v>87</v>
      </c>
      <c r="J400" s="31" t="s">
        <v>153</v>
      </c>
      <c r="K400" t="s">
        <v>172</v>
      </c>
      <c r="L40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UCR-MPI_exp207_cam1_2020-1-30</v>
      </c>
      <c r="M40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UCR-MPI_exp207_cam3_2020-1-30</v>
      </c>
      <c r="N40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UCR-MPI_exp207_cam5_2020-1-30</v>
      </c>
      <c r="O40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UCR-MPI_exp207_cam-backup_2020-1-30</v>
      </c>
      <c r="P40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UCR-MPI_exp207_ch1_2020-1-30.wav</v>
      </c>
      <c r="Q40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UCR-MPI_exp207_ch2_2020-1-30.wav</v>
      </c>
      <c r="R40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UCR-MPI_exp207_ch3_2020-1-30.wav</v>
      </c>
      <c r="S40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UCR-MPI_exp207_ch4_2020-1-30.wav</v>
      </c>
    </row>
    <row r="401" spans="1:19" ht="15">
      <c r="A401" s="19">
        <v>43860</v>
      </c>
      <c r="B401" s="10">
        <v>0.51875000000000004</v>
      </c>
      <c r="C401" s="11">
        <v>189</v>
      </c>
      <c r="D401" s="12">
        <v>207</v>
      </c>
      <c r="E401" s="13" t="s">
        <v>80</v>
      </c>
      <c r="F401" s="13" t="s">
        <v>60</v>
      </c>
      <c r="G401" s="14">
        <v>982126958484265</v>
      </c>
      <c r="H401" s="26" t="s">
        <v>152</v>
      </c>
      <c r="I401" s="12" t="s">
        <v>88</v>
      </c>
      <c r="J401" s="31" t="s">
        <v>153</v>
      </c>
      <c r="K401" t="s">
        <v>172</v>
      </c>
      <c r="L40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UCR-MPI_exp207_cam1_2020-1-30</v>
      </c>
      <c r="M40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UCR-MPI_exp207_cam3_2020-1-30</v>
      </c>
      <c r="N40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UCR-MPI_exp207_cam5_2020-1-30</v>
      </c>
      <c r="O40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UCR-MPI_exp207_cam-backup_2020-1-30</v>
      </c>
      <c r="P40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UCR-MPI_exp207_ch1_2020-1-30.wav</v>
      </c>
      <c r="Q40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UCR-MPI_exp207_ch2_2020-1-30.wav</v>
      </c>
      <c r="R40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UCR-MPI_exp207_ch3_2020-1-30.wav</v>
      </c>
      <c r="S40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UCR-MPI_exp207_ch4_2020-1-30.wav</v>
      </c>
    </row>
    <row r="402" spans="1:19" ht="15">
      <c r="A402" s="19">
        <v>43860</v>
      </c>
      <c r="B402" s="10">
        <v>0.53541666666666698</v>
      </c>
      <c r="C402" s="11">
        <v>190</v>
      </c>
      <c r="D402" s="12">
        <v>208</v>
      </c>
      <c r="E402" s="13" t="s">
        <v>80</v>
      </c>
      <c r="F402" s="13" t="s">
        <v>61</v>
      </c>
      <c r="G402" s="14">
        <v>982126052945869</v>
      </c>
      <c r="H402" s="26" t="s">
        <v>152</v>
      </c>
      <c r="I402" s="12" t="s">
        <v>87</v>
      </c>
      <c r="J402" s="31" t="s">
        <v>153</v>
      </c>
      <c r="K402" t="s">
        <v>172</v>
      </c>
      <c r="L40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UCR-MPI_exp208_cam1_2020-1-30</v>
      </c>
      <c r="M40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UCR-MPI_exp208_cam3_2020-1-30</v>
      </c>
      <c r="N40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UCR-MPI_exp208_cam5_2020-1-30</v>
      </c>
      <c r="O40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UCR-MPI_exp208_cam-backup_2020-1-30</v>
      </c>
      <c r="P40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UCR-MPI_exp208_ch1_2020-1-30.wav</v>
      </c>
      <c r="Q40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UCR-MPI_exp208_ch2_2020-1-30.wav</v>
      </c>
      <c r="R40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UCR-MPI_exp208_ch3_2020-1-30.wav</v>
      </c>
      <c r="S40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UCR-MPI_exp208_ch4_2020-1-30.wav</v>
      </c>
    </row>
    <row r="403" spans="1:19" ht="15">
      <c r="A403" s="19">
        <v>43860</v>
      </c>
      <c r="B403" s="10">
        <v>0.53541666666666698</v>
      </c>
      <c r="C403" s="11">
        <v>190</v>
      </c>
      <c r="D403" s="12">
        <v>208</v>
      </c>
      <c r="E403" s="13" t="s">
        <v>80</v>
      </c>
      <c r="F403" s="13" t="s">
        <v>61</v>
      </c>
      <c r="G403" s="14">
        <v>982126058484280</v>
      </c>
      <c r="H403" s="26" t="s">
        <v>152</v>
      </c>
      <c r="I403" s="12" t="s">
        <v>88</v>
      </c>
      <c r="J403" s="31" t="s">
        <v>153</v>
      </c>
      <c r="K403" t="s">
        <v>172</v>
      </c>
      <c r="L40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UCR-MPI_exp208_cam1_2020-1-30</v>
      </c>
      <c r="M40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UCR-MPI_exp208_cam3_2020-1-30</v>
      </c>
      <c r="N40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UCR-MPI_exp208_cam5_2020-1-30</v>
      </c>
      <c r="O40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UCR-MPI_exp208_cam-backup_2020-1-30</v>
      </c>
      <c r="P40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UCR-MPI_exp208_ch1_2020-1-30.wav</v>
      </c>
      <c r="Q40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UCR-MPI_exp208_ch2_2020-1-30.wav</v>
      </c>
      <c r="R40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UCR-MPI_exp208_ch3_2020-1-30.wav</v>
      </c>
      <c r="S40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UCR-MPI_exp208_ch4_2020-1-30.wav</v>
      </c>
    </row>
    <row r="404" spans="1:19" ht="15">
      <c r="A404" s="19">
        <v>43860</v>
      </c>
      <c r="B404" s="10">
        <v>0.53541666666666698</v>
      </c>
      <c r="C404" s="11">
        <v>190</v>
      </c>
      <c r="D404" s="12">
        <v>208</v>
      </c>
      <c r="E404" s="13" t="s">
        <v>80</v>
      </c>
      <c r="F404" s="13" t="s">
        <v>61</v>
      </c>
      <c r="G404" s="14">
        <v>982126058484319</v>
      </c>
      <c r="H404" s="26" t="s">
        <v>152</v>
      </c>
      <c r="I404" s="12" t="s">
        <v>89</v>
      </c>
      <c r="J404" s="31" t="s">
        <v>153</v>
      </c>
      <c r="K404" t="s">
        <v>172</v>
      </c>
      <c r="L40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UCR-MPI_exp208_cam1_2020-1-30</v>
      </c>
      <c r="M40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UCR-MPI_exp208_cam3_2020-1-30</v>
      </c>
      <c r="N40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UCR-MPI_exp208_cam5_2020-1-30</v>
      </c>
      <c r="O40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UCR-MPI_exp208_cam-backup_2020-1-30</v>
      </c>
      <c r="P40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UCR-MPI_exp208_ch1_2020-1-30.wav</v>
      </c>
      <c r="Q40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UCR-MPI_exp208_ch2_2020-1-30.wav</v>
      </c>
      <c r="R40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UCR-MPI_exp208_ch3_2020-1-30.wav</v>
      </c>
      <c r="S40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UCR-MPI_exp208_ch4_2020-1-30.wav</v>
      </c>
    </row>
    <row r="405" spans="1:19" ht="15">
      <c r="A405" s="19">
        <v>43860</v>
      </c>
      <c r="B405" s="10">
        <v>6.0416666666666702E-2</v>
      </c>
      <c r="D405" s="12">
        <v>209</v>
      </c>
      <c r="E405" s="13" t="s">
        <v>78</v>
      </c>
      <c r="K405" t="s">
        <v>173</v>
      </c>
      <c r="L40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UCR-MPI_cal209_cam1_2020-1-30</v>
      </c>
      <c r="M40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UCR-MPI_cal209_cam3_2020-1-30</v>
      </c>
      <c r="N40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UCR-MPI_cal209_cam5_2020-1-30</v>
      </c>
      <c r="O40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UCR-MPI_cal209_cam-backup_2020-1-30</v>
      </c>
      <c r="P40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0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0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0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06" spans="1:19" ht="15">
      <c r="A406" s="19">
        <v>43860</v>
      </c>
      <c r="B406" s="10">
        <v>6.18055555555556E-2</v>
      </c>
      <c r="C406" s="11">
        <v>191</v>
      </c>
      <c r="D406" s="12">
        <v>210</v>
      </c>
      <c r="E406" s="13" t="s">
        <v>80</v>
      </c>
      <c r="F406" s="13" t="s">
        <v>39</v>
      </c>
      <c r="G406" s="14">
        <v>900200000279533</v>
      </c>
      <c r="H406" s="26" t="s">
        <v>152</v>
      </c>
      <c r="I406" s="12" t="s">
        <v>88</v>
      </c>
      <c r="J406" s="31">
        <v>2.36111111111111E-2</v>
      </c>
      <c r="K406" t="s">
        <v>173</v>
      </c>
      <c r="L40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UCR-MPI_exp210_cam1_2020-1-30</v>
      </c>
      <c r="M40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UCR-MPI_exp210_cam3_2020-1-30</v>
      </c>
      <c r="N40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UCR-MPI_exp210_cam5_2020-1-30</v>
      </c>
      <c r="O40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UCR-MPI_exp210_cam-backup_2020-1-30</v>
      </c>
      <c r="P40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UCR-MPI_exp210_ch1_2020-1-30.wav</v>
      </c>
      <c r="Q40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UCR-MPI_exp210_ch2_2020-1-30.wav</v>
      </c>
      <c r="R40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UCR-MPI_exp210_ch3_2020-1-30.wav</v>
      </c>
      <c r="S40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UCR-MPI_exp210_ch4_2020-1-30.wav</v>
      </c>
    </row>
    <row r="407" spans="1:19" ht="15">
      <c r="A407" s="19">
        <v>43860</v>
      </c>
      <c r="B407" s="10">
        <v>6.18055555555556E-2</v>
      </c>
      <c r="C407" s="11">
        <v>191</v>
      </c>
      <c r="D407" s="12">
        <v>210</v>
      </c>
      <c r="E407" s="13" t="s">
        <v>80</v>
      </c>
      <c r="F407" s="13" t="s">
        <v>39</v>
      </c>
      <c r="G407" s="14">
        <v>900200000279817</v>
      </c>
      <c r="H407" s="26" t="s">
        <v>152</v>
      </c>
      <c r="I407" s="12" t="s">
        <v>87</v>
      </c>
      <c r="J407" s="31">
        <v>2.36111111111111E-2</v>
      </c>
      <c r="K407" t="s">
        <v>173</v>
      </c>
      <c r="L40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UCR-MPI_exp210_cam1_2020-1-30</v>
      </c>
      <c r="M40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UCR-MPI_exp210_cam3_2020-1-30</v>
      </c>
      <c r="N40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UCR-MPI_exp210_cam5_2020-1-30</v>
      </c>
      <c r="O40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UCR-MPI_exp210_cam-backup_2020-1-30</v>
      </c>
      <c r="P40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UCR-MPI_exp210_ch1_2020-1-30.wav</v>
      </c>
      <c r="Q40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UCR-MPI_exp210_ch2_2020-1-30.wav</v>
      </c>
      <c r="R40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UCR-MPI_exp210_ch3_2020-1-30.wav</v>
      </c>
      <c r="S40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UCR-MPI_exp210_ch4_2020-1-30.wav</v>
      </c>
    </row>
    <row r="408" spans="1:19" ht="15">
      <c r="A408" s="19">
        <v>43860</v>
      </c>
      <c r="B408" s="10">
        <v>6.18055555555556E-2</v>
      </c>
      <c r="C408" s="11">
        <v>191</v>
      </c>
      <c r="D408" s="12">
        <v>210</v>
      </c>
      <c r="E408" s="13" t="s">
        <v>80</v>
      </c>
      <c r="F408" s="13" t="s">
        <v>39</v>
      </c>
      <c r="G408" s="14">
        <v>982126058484272</v>
      </c>
      <c r="H408" s="26" t="s">
        <v>152</v>
      </c>
      <c r="I408" s="12" t="s">
        <v>86</v>
      </c>
      <c r="J408" s="31">
        <v>2.36111111111111E-2</v>
      </c>
      <c r="K408" t="s">
        <v>173</v>
      </c>
      <c r="L40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UCR-MPI_exp210_cam1_2020-1-30</v>
      </c>
      <c r="M40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UCR-MPI_exp210_cam3_2020-1-30</v>
      </c>
      <c r="N40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UCR-MPI_exp210_cam5_2020-1-30</v>
      </c>
      <c r="O40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UCR-MPI_exp210_cam-backup_2020-1-30</v>
      </c>
      <c r="P40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UCR-MPI_exp210_ch1_2020-1-30.wav</v>
      </c>
      <c r="Q40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UCR-MPI_exp210_ch2_2020-1-30.wav</v>
      </c>
      <c r="R40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UCR-MPI_exp210_ch3_2020-1-30.wav</v>
      </c>
      <c r="S40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UCR-MPI_exp210_ch4_2020-1-30.wav</v>
      </c>
    </row>
    <row r="409" spans="1:19" ht="15">
      <c r="A409" s="19" t="s">
        <v>136</v>
      </c>
      <c r="B409" s="10">
        <v>6.18055555555556E-2</v>
      </c>
      <c r="C409" s="11">
        <v>191</v>
      </c>
      <c r="D409" s="12">
        <v>210</v>
      </c>
      <c r="E409" s="13" t="s">
        <v>80</v>
      </c>
      <c r="F409" s="13" t="s">
        <v>39</v>
      </c>
      <c r="G409" s="14">
        <v>982126058484295</v>
      </c>
      <c r="H409" s="26" t="s">
        <v>152</v>
      </c>
      <c r="I409" s="12" t="s">
        <v>103</v>
      </c>
      <c r="J409" s="31">
        <v>2.36111111111111E-2</v>
      </c>
      <c r="K409" t="s">
        <v>174</v>
      </c>
      <c r="L409" s="7" t="e">
        <f>CONCATENATE("UCR-MPI_",IF(Tabla1[[#This Row],[tipo de video]]="experimento","exp","cal"),Tabla1[[#This Row],[Video]],"_cam1_",YEAR(Tabla1[[#This Row],[Día]]),"-",MONTH(Tabla1[[#This Row],[Día]]),"-",DAY(Tabla1[[#This Row],[Día]]))</f>
        <v>#VALUE!</v>
      </c>
      <c r="M409" s="7" t="e">
        <f>CONCATENATE("UCR-MPI_",IF(Tabla1[[#This Row],[tipo de video]]="experimento","exp","cal"),Tabla1[[#This Row],[Video]],"_cam3_",YEAR(Tabla1[[#This Row],[Día]]),"-",MONTH(Tabla1[[#This Row],[Día]]),"-",DAY(Tabla1[[#This Row],[Día]]))</f>
        <v>#VALUE!</v>
      </c>
      <c r="N409" s="7" t="e">
        <f>CONCATENATE("UCR-MPI_",IF(Tabla1[[#This Row],[tipo de video]]="experimento","exp","cal"),Tabla1[[#This Row],[Video]],"_cam5_",YEAR(Tabla1[[#This Row],[Día]]),"-",MONTH(Tabla1[[#This Row],[Día]]),"-",DAY(Tabla1[[#This Row],[Día]]))</f>
        <v>#VALUE!</v>
      </c>
      <c r="O409" s="7" t="e">
        <f>CONCATENATE("UCR-MPI_",IF(Tabla1[[#This Row],[tipo de video]]="experimento","exp","cal"),Tabla1[[#This Row],[Video]],"_cam-backup_",YEAR(Tabla1[[#This Row],[Día]]),"-",MONTH(Tabla1[[#This Row],[Día]]),"-",DAY(Tabla1[[#This Row],[Día]]))</f>
        <v>#VALUE!</v>
      </c>
      <c r="P409" s="7" t="e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#VALUE!</v>
      </c>
      <c r="Q409" s="7" t="e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#VALUE!</v>
      </c>
      <c r="R409" s="7" t="e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#VALUE!</v>
      </c>
      <c r="S409" s="7" t="e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#VALUE!</v>
      </c>
    </row>
    <row r="410" spans="1:19" ht="15">
      <c r="A410" s="19">
        <v>43860</v>
      </c>
      <c r="B410" s="10">
        <v>6.18055555555556E-2</v>
      </c>
      <c r="C410" s="11">
        <v>191</v>
      </c>
      <c r="D410" s="12">
        <v>210</v>
      </c>
      <c r="E410" s="13" t="s">
        <v>80</v>
      </c>
      <c r="F410" s="13" t="s">
        <v>39</v>
      </c>
      <c r="G410" s="14">
        <v>982126058484337</v>
      </c>
      <c r="H410" s="26" t="s">
        <v>152</v>
      </c>
      <c r="I410" s="12" t="s">
        <v>89</v>
      </c>
      <c r="J410" s="31">
        <v>2.36111111111111E-2</v>
      </c>
      <c r="K410" t="s">
        <v>173</v>
      </c>
      <c r="L41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UCR-MPI_exp210_cam1_2020-1-30</v>
      </c>
      <c r="M41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UCR-MPI_exp210_cam3_2020-1-30</v>
      </c>
      <c r="N41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UCR-MPI_exp210_cam5_2020-1-30</v>
      </c>
      <c r="O41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UCR-MPI_exp210_cam-backup_2020-1-30</v>
      </c>
      <c r="P41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UCR-MPI_exp210_ch1_2020-1-30.wav</v>
      </c>
      <c r="Q41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UCR-MPI_exp210_ch2_2020-1-30.wav</v>
      </c>
      <c r="R41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UCR-MPI_exp210_ch3_2020-1-30.wav</v>
      </c>
      <c r="S41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UCR-MPI_exp210_ch4_2020-1-30.wav</v>
      </c>
    </row>
    <row r="411" spans="1:19" ht="15">
      <c r="A411" s="19">
        <v>43860</v>
      </c>
      <c r="B411" s="10">
        <v>7.8472222222222193E-2</v>
      </c>
      <c r="C411" s="11">
        <v>192</v>
      </c>
      <c r="D411" s="12">
        <v>211</v>
      </c>
      <c r="E411" s="13" t="s">
        <v>80</v>
      </c>
      <c r="F411" s="13">
        <v>29</v>
      </c>
      <c r="G411" s="14">
        <v>982126051278543</v>
      </c>
      <c r="H411" s="26" t="s">
        <v>152</v>
      </c>
      <c r="I411" s="12" t="s">
        <v>89</v>
      </c>
      <c r="J411" s="31">
        <v>6.4583333333333298E-2</v>
      </c>
      <c r="K411" t="s">
        <v>175</v>
      </c>
      <c r="L41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UCR-MPI_exp211_cam1_2020-1-30</v>
      </c>
      <c r="M41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UCR-MPI_exp211_cam3_2020-1-30</v>
      </c>
      <c r="N41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UCR-MPI_exp211_cam5_2020-1-30</v>
      </c>
      <c r="O41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UCR-MPI_exp211_cam-backup_2020-1-30</v>
      </c>
      <c r="P41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UCR-MPI_exp211_ch1_2020-1-30.wav</v>
      </c>
      <c r="Q41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UCR-MPI_exp211_ch2_2020-1-30.wav</v>
      </c>
      <c r="R41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UCR-MPI_exp211_ch3_2020-1-30.wav</v>
      </c>
      <c r="S41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UCR-MPI_exp211_ch4_2020-1-30.wav</v>
      </c>
    </row>
    <row r="412" spans="1:19" ht="15">
      <c r="A412" s="19">
        <v>43860</v>
      </c>
      <c r="B412" s="10">
        <v>7.8472222222222193E-2</v>
      </c>
      <c r="C412" s="11">
        <v>192</v>
      </c>
      <c r="D412" s="12">
        <v>211</v>
      </c>
      <c r="E412" s="13" t="s">
        <v>80</v>
      </c>
      <c r="F412" s="13">
        <v>29</v>
      </c>
      <c r="G412" s="14">
        <v>982126051278546</v>
      </c>
      <c r="H412" s="26" t="s">
        <v>152</v>
      </c>
      <c r="I412" s="12" t="s">
        <v>86</v>
      </c>
      <c r="J412" s="31">
        <v>6.4583333333333298E-2</v>
      </c>
      <c r="K412" t="s">
        <v>175</v>
      </c>
      <c r="L41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UCR-MPI_exp211_cam1_2020-1-30</v>
      </c>
      <c r="M41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UCR-MPI_exp211_cam3_2020-1-30</v>
      </c>
      <c r="N41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UCR-MPI_exp211_cam5_2020-1-30</v>
      </c>
      <c r="O41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UCR-MPI_exp211_cam-backup_2020-1-30</v>
      </c>
      <c r="P41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UCR-MPI_exp211_ch1_2020-1-30.wav</v>
      </c>
      <c r="Q41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UCR-MPI_exp211_ch2_2020-1-30.wav</v>
      </c>
      <c r="R41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UCR-MPI_exp211_ch3_2020-1-30.wav</v>
      </c>
      <c r="S41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UCR-MPI_exp211_ch4_2020-1-30.wav</v>
      </c>
    </row>
    <row r="413" spans="1:19" ht="15">
      <c r="A413" s="19">
        <v>43860</v>
      </c>
      <c r="B413" s="10">
        <v>7.8472222222222193E-2</v>
      </c>
      <c r="C413" s="11">
        <v>192</v>
      </c>
      <c r="D413" s="12">
        <v>211</v>
      </c>
      <c r="E413" s="13" t="s">
        <v>80</v>
      </c>
      <c r="F413" s="13">
        <v>29</v>
      </c>
      <c r="G413" s="14">
        <v>982126052945922</v>
      </c>
      <c r="H413" s="26" t="s">
        <v>152</v>
      </c>
      <c r="I413" s="12" t="s">
        <v>87</v>
      </c>
      <c r="J413" s="31">
        <v>6.4583333333333298E-2</v>
      </c>
      <c r="K413" t="s">
        <v>175</v>
      </c>
      <c r="L41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UCR-MPI_exp211_cam1_2020-1-30</v>
      </c>
      <c r="M41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UCR-MPI_exp211_cam3_2020-1-30</v>
      </c>
      <c r="N41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UCR-MPI_exp211_cam5_2020-1-30</v>
      </c>
      <c r="O41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UCR-MPI_exp211_cam-backup_2020-1-30</v>
      </c>
      <c r="P41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UCR-MPI_exp211_ch1_2020-1-30.wav</v>
      </c>
      <c r="Q41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UCR-MPI_exp211_ch2_2020-1-30.wav</v>
      </c>
      <c r="R41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UCR-MPI_exp211_ch3_2020-1-30.wav</v>
      </c>
      <c r="S41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UCR-MPI_exp211_ch4_2020-1-30.wav</v>
      </c>
    </row>
    <row r="414" spans="1:19" ht="15">
      <c r="A414" s="19">
        <v>43860</v>
      </c>
      <c r="B414" s="10">
        <v>7.8472222222222193E-2</v>
      </c>
      <c r="C414" s="11">
        <v>192</v>
      </c>
      <c r="D414" s="12">
        <v>211</v>
      </c>
      <c r="E414" s="13" t="s">
        <v>80</v>
      </c>
      <c r="F414" s="13">
        <v>29</v>
      </c>
      <c r="G414" s="14">
        <v>982126058484161</v>
      </c>
      <c r="H414" s="26" t="s">
        <v>152</v>
      </c>
      <c r="I414" s="12" t="s">
        <v>88</v>
      </c>
      <c r="J414" s="31">
        <v>6.4583333333333298E-2</v>
      </c>
      <c r="K414" t="s">
        <v>175</v>
      </c>
      <c r="L41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UCR-MPI_exp211_cam1_2020-1-30</v>
      </c>
      <c r="M41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UCR-MPI_exp211_cam3_2020-1-30</v>
      </c>
      <c r="N41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UCR-MPI_exp211_cam5_2020-1-30</v>
      </c>
      <c r="O41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UCR-MPI_exp211_cam-backup_2020-1-30</v>
      </c>
      <c r="P41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UCR-MPI_exp211_ch1_2020-1-30.wav</v>
      </c>
      <c r="Q41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UCR-MPI_exp211_ch2_2020-1-30.wav</v>
      </c>
      <c r="R41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UCR-MPI_exp211_ch3_2020-1-30.wav</v>
      </c>
      <c r="S41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UCR-MPI_exp211_ch4_2020-1-30.wav</v>
      </c>
    </row>
    <row r="415" spans="1:19" ht="15">
      <c r="A415" s="19">
        <v>43860</v>
      </c>
      <c r="B415" s="10">
        <v>0.12916666666666701</v>
      </c>
      <c r="C415" s="11">
        <v>193</v>
      </c>
      <c r="D415" s="12">
        <v>212</v>
      </c>
      <c r="E415" s="13" t="s">
        <v>80</v>
      </c>
      <c r="F415" s="13" t="s">
        <v>60</v>
      </c>
      <c r="G415" s="14">
        <v>982000359236978</v>
      </c>
      <c r="H415" s="26" t="s">
        <v>152</v>
      </c>
      <c r="I415" s="12" t="s">
        <v>86</v>
      </c>
      <c r="J415" t="s">
        <v>153</v>
      </c>
      <c r="K415" t="s">
        <v>176</v>
      </c>
      <c r="L41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UCR-MPI_exp212_cam1_2020-1-30</v>
      </c>
      <c r="M41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UCR-MPI_exp212_cam3_2020-1-30</v>
      </c>
      <c r="N41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UCR-MPI_exp212_cam5_2020-1-30</v>
      </c>
      <c r="O41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UCR-MPI_exp212_cam-backup_2020-1-30</v>
      </c>
      <c r="P41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UCR-MPI_exp212_ch1_2020-1-30.wav</v>
      </c>
      <c r="Q41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UCR-MPI_exp212_ch2_2020-1-30.wav</v>
      </c>
      <c r="R41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UCR-MPI_exp212_ch3_2020-1-30.wav</v>
      </c>
      <c r="S41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UCR-MPI_exp212_ch4_2020-1-30.wav</v>
      </c>
    </row>
    <row r="416" spans="1:19" ht="15">
      <c r="A416" s="19">
        <v>43860</v>
      </c>
      <c r="B416" s="10">
        <v>0.12916666666666701</v>
      </c>
      <c r="C416" s="11">
        <v>193</v>
      </c>
      <c r="D416" s="12">
        <v>212</v>
      </c>
      <c r="E416" s="13" t="s">
        <v>80</v>
      </c>
      <c r="F416" s="13" t="s">
        <v>60</v>
      </c>
      <c r="G416" s="14">
        <v>982000359242724</v>
      </c>
      <c r="H416" s="26" t="s">
        <v>152</v>
      </c>
      <c r="I416" s="12" t="s">
        <v>94</v>
      </c>
      <c r="J416" t="s">
        <v>153</v>
      </c>
      <c r="K416" t="s">
        <v>176</v>
      </c>
      <c r="L41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UCR-MPI_exp212_cam1_2020-1-30</v>
      </c>
      <c r="M41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UCR-MPI_exp212_cam3_2020-1-30</v>
      </c>
      <c r="N41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UCR-MPI_exp212_cam5_2020-1-30</v>
      </c>
      <c r="O41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UCR-MPI_exp212_cam-backup_2020-1-30</v>
      </c>
      <c r="P41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UCR-MPI_exp212_ch1_2020-1-30.wav</v>
      </c>
      <c r="Q41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UCR-MPI_exp212_ch2_2020-1-30.wav</v>
      </c>
      <c r="R41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UCR-MPI_exp212_ch3_2020-1-30.wav</v>
      </c>
      <c r="S41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UCR-MPI_exp212_ch4_2020-1-30.wav</v>
      </c>
    </row>
    <row r="417" spans="1:19" ht="15">
      <c r="A417" s="19">
        <v>43860</v>
      </c>
      <c r="B417" s="10">
        <v>0.12916666666666701</v>
      </c>
      <c r="C417" s="11">
        <v>193</v>
      </c>
      <c r="D417" s="12">
        <v>212</v>
      </c>
      <c r="E417" s="13" t="s">
        <v>80</v>
      </c>
      <c r="F417" s="13" t="s">
        <v>60</v>
      </c>
      <c r="G417" s="14">
        <v>982126058484257</v>
      </c>
      <c r="H417" s="26" t="s">
        <v>152</v>
      </c>
      <c r="I417" s="12" t="s">
        <v>103</v>
      </c>
      <c r="J417" t="s">
        <v>153</v>
      </c>
      <c r="K417" t="s">
        <v>176</v>
      </c>
      <c r="L41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UCR-MPI_exp212_cam1_2020-1-30</v>
      </c>
      <c r="M41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UCR-MPI_exp212_cam3_2020-1-30</v>
      </c>
      <c r="N41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UCR-MPI_exp212_cam5_2020-1-30</v>
      </c>
      <c r="O41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UCR-MPI_exp212_cam-backup_2020-1-30</v>
      </c>
      <c r="P417" s="7" t="s">
        <v>177</v>
      </c>
      <c r="Q41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UCR-MPI_exp212_ch2_2020-1-30.wav</v>
      </c>
      <c r="R41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UCR-MPI_exp212_ch3_2020-1-30.wav</v>
      </c>
      <c r="S41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UCR-MPI_exp212_ch4_2020-1-30.wav</v>
      </c>
    </row>
    <row r="418" spans="1:19" ht="15">
      <c r="A418" s="19">
        <v>43860</v>
      </c>
      <c r="B418" s="10">
        <v>0.12916666666666701</v>
      </c>
      <c r="C418" s="11">
        <v>193</v>
      </c>
      <c r="D418" s="12">
        <v>212</v>
      </c>
      <c r="E418" s="13" t="s">
        <v>80</v>
      </c>
      <c r="F418" s="13" t="s">
        <v>60</v>
      </c>
      <c r="G418" s="14">
        <v>982126058484293</v>
      </c>
      <c r="H418" s="26" t="s">
        <v>152</v>
      </c>
      <c r="I418" s="12" t="s">
        <v>87</v>
      </c>
      <c r="J418" t="s">
        <v>153</v>
      </c>
      <c r="K418" t="s">
        <v>176</v>
      </c>
      <c r="L41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UCR-MPI_exp212_cam1_2020-1-30</v>
      </c>
      <c r="M41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UCR-MPI_exp212_cam3_2020-1-30</v>
      </c>
      <c r="N41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UCR-MPI_exp212_cam5_2020-1-30</v>
      </c>
      <c r="O41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UCR-MPI_exp212_cam-backup_2020-1-30</v>
      </c>
      <c r="P41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UCR-MPI_exp212_ch1_2020-1-30.wav</v>
      </c>
      <c r="Q41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UCR-MPI_exp212_ch2_2020-1-30.wav</v>
      </c>
      <c r="R41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UCR-MPI_exp212_ch3_2020-1-30.wav</v>
      </c>
      <c r="S41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UCR-MPI_exp212_ch4_2020-1-30.wav</v>
      </c>
    </row>
    <row r="419" spans="1:19" ht="15">
      <c r="A419" s="19">
        <v>43860</v>
      </c>
      <c r="B419" s="10">
        <v>0.12916666666666701</v>
      </c>
      <c r="C419" s="11">
        <v>193</v>
      </c>
      <c r="D419" s="12">
        <v>212</v>
      </c>
      <c r="E419" s="13" t="s">
        <v>80</v>
      </c>
      <c r="F419" s="13" t="s">
        <v>60</v>
      </c>
      <c r="G419" s="14">
        <v>982126958484265</v>
      </c>
      <c r="H419" s="26" t="s">
        <v>152</v>
      </c>
      <c r="I419" s="12" t="s">
        <v>88</v>
      </c>
      <c r="J419" t="s">
        <v>153</v>
      </c>
      <c r="K419" t="s">
        <v>176</v>
      </c>
      <c r="L41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UCR-MPI_exp212_cam1_2020-1-30</v>
      </c>
      <c r="M41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UCR-MPI_exp212_cam3_2020-1-30</v>
      </c>
      <c r="N41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UCR-MPI_exp212_cam5_2020-1-30</v>
      </c>
      <c r="O41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UCR-MPI_exp212_cam-backup_2020-1-30</v>
      </c>
      <c r="P41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UCR-MPI_exp212_ch1_2020-1-30.wav</v>
      </c>
      <c r="Q41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UCR-MPI_exp212_ch2_2020-1-30.wav</v>
      </c>
      <c r="R41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UCR-MPI_exp212_ch3_2020-1-30.wav</v>
      </c>
      <c r="S41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UCR-MPI_exp212_ch4_2020-1-30.wav</v>
      </c>
    </row>
    <row r="420" spans="1:19" ht="15">
      <c r="A420" s="19">
        <v>43860</v>
      </c>
      <c r="B420" s="10">
        <v>0.14583333333333301</v>
      </c>
      <c r="C420" s="11">
        <v>195</v>
      </c>
      <c r="D420" s="12">
        <v>213</v>
      </c>
      <c r="E420" s="13" t="s">
        <v>80</v>
      </c>
      <c r="F420" s="13" t="s">
        <v>61</v>
      </c>
      <c r="G420" s="14">
        <v>982126052945869</v>
      </c>
      <c r="H420" s="26" t="s">
        <v>152</v>
      </c>
      <c r="I420" s="12" t="s">
        <v>87</v>
      </c>
      <c r="J420" s="31">
        <v>5.4861111111111097E-2</v>
      </c>
      <c r="K420" t="s">
        <v>178</v>
      </c>
      <c r="L42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UCR-MPI_exp213_cam1_2020-1-30</v>
      </c>
      <c r="M42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UCR-MPI_exp213_cam3_2020-1-30</v>
      </c>
      <c r="N42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UCR-MPI_exp213_cam5_2020-1-30</v>
      </c>
      <c r="O42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UCR-MPI_exp213_cam-backup_2020-1-30</v>
      </c>
      <c r="P42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UCR-MPI_exp213_ch1_2020-1-30.wav</v>
      </c>
      <c r="Q42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UCR-MPI_exp213_ch2_2020-1-30.wav</v>
      </c>
      <c r="R42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UCR-MPI_exp213_ch3_2020-1-30.wav</v>
      </c>
      <c r="S42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UCR-MPI_exp213_ch4_2020-1-30.wav</v>
      </c>
    </row>
    <row r="421" spans="1:19" ht="15">
      <c r="A421" s="19">
        <v>43860</v>
      </c>
      <c r="B421" s="10">
        <v>0.14583333333333301</v>
      </c>
      <c r="C421" s="11">
        <v>195</v>
      </c>
      <c r="D421" s="12">
        <v>213</v>
      </c>
      <c r="E421" s="13" t="s">
        <v>80</v>
      </c>
      <c r="F421" s="13" t="s">
        <v>61</v>
      </c>
      <c r="G421" s="39">
        <v>982126058484280</v>
      </c>
      <c r="H421" s="26" t="s">
        <v>152</v>
      </c>
      <c r="I421" s="12" t="s">
        <v>88</v>
      </c>
      <c r="J421" s="31">
        <v>5.4861111111111097E-2</v>
      </c>
      <c r="K421" t="s">
        <v>178</v>
      </c>
      <c r="L42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UCR-MPI_exp213_cam1_2020-1-30</v>
      </c>
      <c r="M42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UCR-MPI_exp213_cam3_2020-1-30</v>
      </c>
      <c r="N42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UCR-MPI_exp213_cam5_2020-1-30</v>
      </c>
      <c r="O42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UCR-MPI_exp213_cam-backup_2020-1-30</v>
      </c>
      <c r="P42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UCR-MPI_exp213_ch1_2020-1-30.wav</v>
      </c>
      <c r="Q42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UCR-MPI_exp213_ch2_2020-1-30.wav</v>
      </c>
      <c r="R42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UCR-MPI_exp213_ch3_2020-1-30.wav</v>
      </c>
      <c r="S42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UCR-MPI_exp213_ch4_2020-1-30.wav</v>
      </c>
    </row>
    <row r="422" spans="1:19" ht="15">
      <c r="A422" s="19">
        <v>43860</v>
      </c>
      <c r="B422" s="10">
        <v>0.14583333333333301</v>
      </c>
      <c r="C422" s="11">
        <v>195</v>
      </c>
      <c r="D422" s="12">
        <v>213</v>
      </c>
      <c r="E422" s="13" t="s">
        <v>80</v>
      </c>
      <c r="F422" s="13" t="s">
        <v>61</v>
      </c>
      <c r="G422" s="39">
        <v>982126058484319</v>
      </c>
      <c r="H422" s="26" t="s">
        <v>152</v>
      </c>
      <c r="I422" s="12" t="s">
        <v>89</v>
      </c>
      <c r="J422" s="31">
        <v>5.4861111111111097E-2</v>
      </c>
      <c r="K422" t="s">
        <v>178</v>
      </c>
      <c r="L42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UCR-MPI_exp213_cam1_2020-1-30</v>
      </c>
      <c r="M42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UCR-MPI_exp213_cam3_2020-1-30</v>
      </c>
      <c r="N42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UCR-MPI_exp213_cam5_2020-1-30</v>
      </c>
      <c r="O42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UCR-MPI_exp213_cam-backup_2020-1-30</v>
      </c>
      <c r="P42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UCR-MPI_exp213_ch1_2020-1-30.wav</v>
      </c>
      <c r="Q42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UCR-MPI_exp213_ch2_2020-1-30.wav</v>
      </c>
      <c r="R42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UCR-MPI_exp213_ch3_2020-1-30.wav</v>
      </c>
      <c r="S42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UCR-MPI_exp213_ch4_2020-1-30.wav</v>
      </c>
    </row>
    <row r="423" spans="1:19" ht="15">
      <c r="A423" s="19">
        <v>43861</v>
      </c>
      <c r="B423" s="10">
        <v>0.41875000000000001</v>
      </c>
      <c r="D423" s="12">
        <v>214</v>
      </c>
      <c r="E423" s="13" t="s">
        <v>78</v>
      </c>
      <c r="K423" t="s">
        <v>179</v>
      </c>
      <c r="L42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UCR-MPI_cal214_cam1_2020-1-31</v>
      </c>
      <c r="M42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UCR-MPI_cal214_cam3_2020-1-31</v>
      </c>
      <c r="N42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UCR-MPI_cal214_cam5_2020-1-31</v>
      </c>
      <c r="O42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UCR-MPI_cal214_cam-backup_2020-1-31</v>
      </c>
      <c r="P42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2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2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2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24" spans="1:19" ht="15">
      <c r="A424" s="43">
        <v>43861</v>
      </c>
      <c r="B424" s="10">
        <v>0.42638888888888898</v>
      </c>
      <c r="C424" s="44">
        <v>196</v>
      </c>
      <c r="D424" s="12">
        <v>215</v>
      </c>
      <c r="E424" s="13" t="s">
        <v>80</v>
      </c>
      <c r="F424">
        <v>15</v>
      </c>
      <c r="G424" s="45">
        <v>900200000206443</v>
      </c>
      <c r="H424" s="26" t="s">
        <v>152</v>
      </c>
      <c r="I424" s="45" t="s">
        <v>87</v>
      </c>
      <c r="J424" t="s">
        <v>153</v>
      </c>
      <c r="K424" t="s">
        <v>180</v>
      </c>
      <c r="L42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UCR-MPI_exp215_cam1_2020-1-31</v>
      </c>
      <c r="M42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UCR-MPI_exp215_cam3_2020-1-31</v>
      </c>
      <c r="N42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UCR-MPI_exp215_cam5_2020-1-31</v>
      </c>
      <c r="O42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UCR-MPI_exp215_cam-backup_2020-1-31</v>
      </c>
      <c r="P42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UCR-MPI_exp215_ch1_2020-1-31.wav</v>
      </c>
      <c r="Q42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UCR-MPI_exp215_ch2_2020-1-31.wav</v>
      </c>
      <c r="R42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UCR-MPI_exp215_ch3_2020-1-31.wav</v>
      </c>
      <c r="S42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UCR-MPI_exp215_ch4_2020-1-31.wav</v>
      </c>
    </row>
    <row r="425" spans="1:19" ht="15">
      <c r="A425" s="43">
        <v>43861</v>
      </c>
      <c r="B425" s="10">
        <v>0.42638888888888898</v>
      </c>
      <c r="C425" s="44">
        <v>196</v>
      </c>
      <c r="D425" s="12">
        <v>215</v>
      </c>
      <c r="E425" s="13" t="s">
        <v>80</v>
      </c>
      <c r="F425">
        <v>15</v>
      </c>
      <c r="G425" s="45">
        <v>900200000206710</v>
      </c>
      <c r="H425" s="26" t="s">
        <v>152</v>
      </c>
      <c r="I425" s="45" t="s">
        <v>89</v>
      </c>
      <c r="J425" t="s">
        <v>153</v>
      </c>
      <c r="K425" t="s">
        <v>180</v>
      </c>
      <c r="L42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UCR-MPI_exp215_cam1_2020-1-31</v>
      </c>
      <c r="M42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UCR-MPI_exp215_cam3_2020-1-31</v>
      </c>
      <c r="N42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UCR-MPI_exp215_cam5_2020-1-31</v>
      </c>
      <c r="O42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UCR-MPI_exp215_cam-backup_2020-1-31</v>
      </c>
      <c r="P42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UCR-MPI_exp215_ch1_2020-1-31.wav</v>
      </c>
      <c r="Q42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UCR-MPI_exp215_ch2_2020-1-31.wav</v>
      </c>
      <c r="R42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UCR-MPI_exp215_ch3_2020-1-31.wav</v>
      </c>
      <c r="S42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UCR-MPI_exp215_ch4_2020-1-31.wav</v>
      </c>
    </row>
    <row r="426" spans="1:19" ht="15">
      <c r="A426" s="43">
        <v>43861</v>
      </c>
      <c r="B426" s="10">
        <v>0.42638888888888898</v>
      </c>
      <c r="C426" s="44">
        <v>196</v>
      </c>
      <c r="D426" s="12">
        <v>215</v>
      </c>
      <c r="E426" s="13" t="s">
        <v>80</v>
      </c>
      <c r="F426">
        <v>15</v>
      </c>
      <c r="G426" s="45">
        <v>982126058484259</v>
      </c>
      <c r="H426" s="26" t="s">
        <v>152</v>
      </c>
      <c r="I426" s="45" t="s">
        <v>88</v>
      </c>
      <c r="J426" t="s">
        <v>153</v>
      </c>
      <c r="K426" t="s">
        <v>180</v>
      </c>
      <c r="L42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UCR-MPI_exp215_cam1_2020-1-31</v>
      </c>
      <c r="M42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UCR-MPI_exp215_cam3_2020-1-31</v>
      </c>
      <c r="N42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UCR-MPI_exp215_cam5_2020-1-31</v>
      </c>
      <c r="O42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UCR-MPI_exp215_cam-backup_2020-1-31</v>
      </c>
      <c r="P42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UCR-MPI_exp215_ch1_2020-1-31.wav</v>
      </c>
      <c r="Q42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UCR-MPI_exp215_ch2_2020-1-31.wav</v>
      </c>
      <c r="R42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UCR-MPI_exp215_ch3_2020-1-31.wav</v>
      </c>
      <c r="S42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UCR-MPI_exp215_ch4_2020-1-31.wav</v>
      </c>
    </row>
    <row r="427" spans="1:19" ht="15">
      <c r="A427" s="43">
        <v>43861</v>
      </c>
      <c r="B427" s="10">
        <v>0.45624999999999999</v>
      </c>
      <c r="C427" s="11">
        <v>197</v>
      </c>
      <c r="D427" s="12">
        <v>216</v>
      </c>
      <c r="E427" s="13" t="s">
        <v>80</v>
      </c>
      <c r="F427">
        <v>40</v>
      </c>
      <c r="G427" s="12">
        <v>982126051278540</v>
      </c>
      <c r="H427" s="26" t="s">
        <v>152</v>
      </c>
      <c r="I427" s="12" t="s">
        <v>88</v>
      </c>
      <c r="J427" t="s">
        <v>153</v>
      </c>
      <c r="K427" t="s">
        <v>181</v>
      </c>
      <c r="L42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UCR-MPI_exp216_cam1_2020-1-31</v>
      </c>
      <c r="M42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UCR-MPI_exp216_cam3_2020-1-31</v>
      </c>
      <c r="N42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UCR-MPI_exp216_cam5_2020-1-31</v>
      </c>
      <c r="O42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UCR-MPI_exp216_cam-backup_2020-1-31</v>
      </c>
      <c r="P42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UCR-MPI_exp216_ch1_2020-1-31.wav</v>
      </c>
      <c r="Q42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UCR-MPI_exp216_ch2_2020-1-31.wav</v>
      </c>
      <c r="R42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UCR-MPI_exp216_ch3_2020-1-31.wav</v>
      </c>
      <c r="S42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UCR-MPI_exp216_ch4_2020-1-31.wav</v>
      </c>
    </row>
    <row r="428" spans="1:19" ht="15">
      <c r="A428" s="43">
        <v>43861</v>
      </c>
      <c r="B428" s="10">
        <v>0.45624999999999999</v>
      </c>
      <c r="C428" s="11">
        <v>197</v>
      </c>
      <c r="D428" s="12">
        <v>216</v>
      </c>
      <c r="E428" s="13" t="s">
        <v>80</v>
      </c>
      <c r="F428">
        <v>40</v>
      </c>
      <c r="G428" s="12">
        <v>982126052945921</v>
      </c>
      <c r="H428" s="26" t="s">
        <v>152</v>
      </c>
      <c r="I428" t="s">
        <v>87</v>
      </c>
      <c r="J428" t="s">
        <v>153</v>
      </c>
      <c r="K428" t="s">
        <v>181</v>
      </c>
      <c r="L42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UCR-MPI_exp216_cam1_2020-1-31</v>
      </c>
      <c r="M42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UCR-MPI_exp216_cam3_2020-1-31</v>
      </c>
      <c r="N42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UCR-MPI_exp216_cam5_2020-1-31</v>
      </c>
      <c r="O42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UCR-MPI_exp216_cam-backup_2020-1-31</v>
      </c>
      <c r="P42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UCR-MPI_exp216_ch1_2020-1-31.wav</v>
      </c>
      <c r="Q42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UCR-MPI_exp216_ch2_2020-1-31.wav</v>
      </c>
      <c r="R42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UCR-MPI_exp216_ch3_2020-1-31.wav</v>
      </c>
      <c r="S42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UCR-MPI_exp216_ch4_2020-1-31.wav</v>
      </c>
    </row>
    <row r="429" spans="1:19" ht="15">
      <c r="A429" s="43">
        <v>43861</v>
      </c>
      <c r="B429" s="10">
        <v>0.47083333333333299</v>
      </c>
      <c r="C429" s="11">
        <v>198</v>
      </c>
      <c r="D429" s="12">
        <v>217</v>
      </c>
      <c r="E429" s="13" t="s">
        <v>80</v>
      </c>
      <c r="F429">
        <v>21</v>
      </c>
      <c r="G429" s="14">
        <v>982126051278467</v>
      </c>
      <c r="H429" s="26" t="s">
        <v>152</v>
      </c>
      <c r="I429" s="12" t="s">
        <v>88</v>
      </c>
      <c r="J429" s="31">
        <v>0.14583333333333301</v>
      </c>
      <c r="K429" t="s">
        <v>178</v>
      </c>
      <c r="L42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UCR-MPI_exp217_cam1_2020-1-31</v>
      </c>
      <c r="M42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UCR-MPI_exp217_cam3_2020-1-31</v>
      </c>
      <c r="N42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UCR-MPI_exp217_cam5_2020-1-31</v>
      </c>
      <c r="O42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UCR-MPI_exp217_cam-backup_2020-1-31</v>
      </c>
      <c r="P42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UCR-MPI_exp217_ch1_2020-1-31.wav</v>
      </c>
      <c r="Q42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UCR-MPI_exp217_ch2_2020-1-31.wav</v>
      </c>
      <c r="R42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UCR-MPI_exp217_ch3_2020-1-31.wav</v>
      </c>
      <c r="S42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UCR-MPI_exp217_ch4_2020-1-31.wav</v>
      </c>
    </row>
    <row r="430" spans="1:19" ht="15">
      <c r="A430" s="43">
        <v>43861</v>
      </c>
      <c r="B430" s="10">
        <v>0.47083333333333299</v>
      </c>
      <c r="C430" s="11">
        <v>198</v>
      </c>
      <c r="D430" s="12">
        <v>217</v>
      </c>
      <c r="E430" s="13" t="s">
        <v>80</v>
      </c>
      <c r="F430">
        <v>21</v>
      </c>
      <c r="G430" s="14">
        <v>982126052945838</v>
      </c>
      <c r="H430" s="26" t="s">
        <v>152</v>
      </c>
      <c r="I430" s="12" t="s">
        <v>89</v>
      </c>
      <c r="J430" s="31">
        <v>0.14583333333333301</v>
      </c>
      <c r="K430" t="s">
        <v>178</v>
      </c>
      <c r="L43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UCR-MPI_exp217_cam1_2020-1-31</v>
      </c>
      <c r="M43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UCR-MPI_exp217_cam3_2020-1-31</v>
      </c>
      <c r="N43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UCR-MPI_exp217_cam5_2020-1-31</v>
      </c>
      <c r="O43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UCR-MPI_exp217_cam-backup_2020-1-31</v>
      </c>
      <c r="P43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UCR-MPI_exp217_ch1_2020-1-31.wav</v>
      </c>
      <c r="Q43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UCR-MPI_exp217_ch2_2020-1-31.wav</v>
      </c>
      <c r="R43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UCR-MPI_exp217_ch3_2020-1-31.wav</v>
      </c>
      <c r="S43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UCR-MPI_exp217_ch4_2020-1-31.wav</v>
      </c>
    </row>
    <row r="431" spans="1:19" ht="15">
      <c r="A431" s="43">
        <v>43861</v>
      </c>
      <c r="B431" s="10">
        <v>0.47083333333333299</v>
      </c>
      <c r="C431" s="11">
        <v>198</v>
      </c>
      <c r="D431" s="12">
        <v>217</v>
      </c>
      <c r="E431" s="13" t="s">
        <v>80</v>
      </c>
      <c r="F431">
        <v>21</v>
      </c>
      <c r="G431" s="14">
        <v>982126058484303</v>
      </c>
      <c r="H431" s="26" t="s">
        <v>152</v>
      </c>
      <c r="I431" s="12" t="s">
        <v>87</v>
      </c>
      <c r="J431" s="31">
        <v>0.14583333333333301</v>
      </c>
      <c r="K431" t="s">
        <v>178</v>
      </c>
      <c r="L43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UCR-MPI_exp217_cam1_2020-1-31</v>
      </c>
      <c r="M43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UCR-MPI_exp217_cam3_2020-1-31</v>
      </c>
      <c r="N43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UCR-MPI_exp217_cam5_2020-1-31</v>
      </c>
      <c r="O43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UCR-MPI_exp217_cam-backup_2020-1-31</v>
      </c>
      <c r="P43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UCR-MPI_exp217_ch1_2020-1-31.wav</v>
      </c>
      <c r="Q43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UCR-MPI_exp217_ch2_2020-1-31.wav</v>
      </c>
      <c r="R43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UCR-MPI_exp217_ch3_2020-1-31.wav</v>
      </c>
      <c r="S43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UCR-MPI_exp217_ch4_2020-1-31.wav</v>
      </c>
    </row>
    <row r="432" spans="1:19" ht="15">
      <c r="A432" s="43">
        <v>43861</v>
      </c>
      <c r="B432" s="10">
        <v>0.485416666666667</v>
      </c>
      <c r="D432" s="12">
        <v>218</v>
      </c>
      <c r="E432" s="13" t="s">
        <v>78</v>
      </c>
      <c r="K432" t="s">
        <v>179</v>
      </c>
      <c r="L43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UCR-MPI_cal218_cam1_2020-1-31</v>
      </c>
      <c r="M43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UCR-MPI_cal218_cam3_2020-1-31</v>
      </c>
      <c r="N43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UCR-MPI_cal218_cam5_2020-1-31</v>
      </c>
      <c r="O43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UCR-MPI_cal218_cam-backup_2020-1-31</v>
      </c>
      <c r="P43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3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3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3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33" spans="1:19" ht="15">
      <c r="A433" s="43">
        <v>43861</v>
      </c>
      <c r="B433" s="10">
        <v>0.48680555555555599</v>
      </c>
      <c r="C433" s="11">
        <v>200</v>
      </c>
      <c r="D433" s="12">
        <v>219</v>
      </c>
      <c r="E433" s="13" t="s">
        <v>80</v>
      </c>
      <c r="F433">
        <v>13</v>
      </c>
      <c r="G433" s="12">
        <v>900200000279472</v>
      </c>
      <c r="H433" s="26" t="s">
        <v>152</v>
      </c>
      <c r="I433" s="12" t="s">
        <v>87</v>
      </c>
      <c r="J433" s="31">
        <v>8.3333333333333301E-2</v>
      </c>
      <c r="K433" t="s">
        <v>182</v>
      </c>
      <c r="L43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UCR-MPI_exp219_cam1_2020-1-31</v>
      </c>
      <c r="M43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UCR-MPI_exp219_cam3_2020-1-31</v>
      </c>
      <c r="N43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UCR-MPI_exp219_cam5_2020-1-31</v>
      </c>
      <c r="O43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UCR-MPI_exp219_cam-backup_2020-1-31</v>
      </c>
      <c r="P43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UCR-MPI_exp219_ch1_2020-1-31.wav</v>
      </c>
      <c r="Q43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UCR-MPI_exp219_ch2_2020-1-31.wav</v>
      </c>
      <c r="R43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UCR-MPI_exp219_ch3_2020-1-31.wav</v>
      </c>
      <c r="S43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UCR-MPI_exp219_ch4_2020-1-31.wav</v>
      </c>
    </row>
    <row r="434" spans="1:19" ht="15">
      <c r="A434" s="43">
        <v>43861</v>
      </c>
      <c r="B434" s="10">
        <v>0.48680555555555599</v>
      </c>
      <c r="C434" s="11">
        <v>200</v>
      </c>
      <c r="D434" s="12">
        <v>219</v>
      </c>
      <c r="E434" s="13" t="s">
        <v>80</v>
      </c>
      <c r="F434">
        <v>13</v>
      </c>
      <c r="G434" s="12">
        <v>900200000279779</v>
      </c>
      <c r="H434" s="26" t="s">
        <v>152</v>
      </c>
      <c r="I434" s="12" t="s">
        <v>88</v>
      </c>
      <c r="J434" s="31">
        <v>8.3333333333333301E-2</v>
      </c>
      <c r="K434" t="s">
        <v>182</v>
      </c>
      <c r="L434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UCR-MPI_exp219_cam1_2020-1-31</v>
      </c>
      <c r="M434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UCR-MPI_exp219_cam3_2020-1-31</v>
      </c>
      <c r="N434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UCR-MPI_exp219_cam5_2020-1-31</v>
      </c>
      <c r="O434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UCR-MPI_exp219_cam-backup_2020-1-31</v>
      </c>
      <c r="P43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UCR-MPI_exp219_ch1_2020-1-31.wav</v>
      </c>
      <c r="Q43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UCR-MPI_exp219_ch2_2020-1-31.wav</v>
      </c>
      <c r="R43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UCR-MPI_exp219_ch3_2020-1-31.wav</v>
      </c>
      <c r="S43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UCR-MPI_exp219_ch4_2020-1-31.wav</v>
      </c>
    </row>
    <row r="435" spans="1:19" ht="15">
      <c r="A435" s="43">
        <v>43861</v>
      </c>
      <c r="B435" s="10">
        <v>0.48680555555555599</v>
      </c>
      <c r="C435" s="11">
        <v>200</v>
      </c>
      <c r="D435" s="12">
        <v>219</v>
      </c>
      <c r="E435" s="13" t="s">
        <v>80</v>
      </c>
      <c r="F435">
        <v>13</v>
      </c>
      <c r="G435" s="12">
        <v>982126051278470</v>
      </c>
      <c r="H435" s="26" t="s">
        <v>152</v>
      </c>
      <c r="I435" s="12" t="s">
        <v>86</v>
      </c>
      <c r="J435" s="31">
        <v>8.3333333333333301E-2</v>
      </c>
      <c r="K435" t="s">
        <v>182</v>
      </c>
      <c r="L435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UCR-MPI_exp219_cam1_2020-1-31</v>
      </c>
      <c r="M435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UCR-MPI_exp219_cam3_2020-1-31</v>
      </c>
      <c r="N435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UCR-MPI_exp219_cam5_2020-1-31</v>
      </c>
      <c r="O435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UCR-MPI_exp219_cam-backup_2020-1-31</v>
      </c>
      <c r="P43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UCR-MPI_exp219_ch1_2020-1-31.wav</v>
      </c>
      <c r="Q43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UCR-MPI_exp219_ch2_2020-1-31.wav</v>
      </c>
      <c r="R43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UCR-MPI_exp219_ch3_2020-1-31.wav</v>
      </c>
      <c r="S43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UCR-MPI_exp219_ch4_2020-1-31.wav</v>
      </c>
    </row>
    <row r="436" spans="1:19" ht="15">
      <c r="A436" s="43">
        <v>43861</v>
      </c>
      <c r="B436" s="10">
        <v>0.48680555555555599</v>
      </c>
      <c r="C436" s="11">
        <v>200</v>
      </c>
      <c r="D436" s="12">
        <v>219</v>
      </c>
      <c r="E436" s="13" t="s">
        <v>80</v>
      </c>
      <c r="F436">
        <v>13</v>
      </c>
      <c r="G436" s="12">
        <v>982126051278494</v>
      </c>
      <c r="H436" s="26" t="s">
        <v>152</v>
      </c>
      <c r="I436" s="12" t="s">
        <v>103</v>
      </c>
      <c r="J436" s="31">
        <v>8.3333333333333301E-2</v>
      </c>
      <c r="K436" t="s">
        <v>182</v>
      </c>
      <c r="L436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UCR-MPI_exp219_cam1_2020-1-31</v>
      </c>
      <c r="M436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UCR-MPI_exp219_cam3_2020-1-31</v>
      </c>
      <c r="N436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UCR-MPI_exp219_cam5_2020-1-31</v>
      </c>
      <c r="O436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UCR-MPI_exp219_cam-backup_2020-1-31</v>
      </c>
      <c r="P43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UCR-MPI_exp219_ch1_2020-1-31.wav</v>
      </c>
      <c r="Q43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UCR-MPI_exp219_ch2_2020-1-31.wav</v>
      </c>
      <c r="R43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UCR-MPI_exp219_ch3_2020-1-31.wav</v>
      </c>
      <c r="S43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UCR-MPI_exp219_ch4_2020-1-31.wav</v>
      </c>
    </row>
    <row r="437" spans="1:19" ht="15">
      <c r="A437" s="43">
        <v>43861</v>
      </c>
      <c r="B437" s="10">
        <v>0.48680555555555599</v>
      </c>
      <c r="C437" s="11">
        <v>200</v>
      </c>
      <c r="D437" s="12">
        <v>219</v>
      </c>
      <c r="E437" s="13" t="s">
        <v>80</v>
      </c>
      <c r="F437">
        <v>13</v>
      </c>
      <c r="G437" s="12">
        <v>982126058484335</v>
      </c>
      <c r="H437" s="26" t="s">
        <v>152</v>
      </c>
      <c r="I437" s="12" t="s">
        <v>89</v>
      </c>
      <c r="J437" s="31">
        <v>8.3333333333333301E-2</v>
      </c>
      <c r="K437" t="s">
        <v>182</v>
      </c>
      <c r="L437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UCR-MPI_exp219_cam1_2020-1-31</v>
      </c>
      <c r="M437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UCR-MPI_exp219_cam3_2020-1-31</v>
      </c>
      <c r="N437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UCR-MPI_exp219_cam5_2020-1-31</v>
      </c>
      <c r="O437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UCR-MPI_exp219_cam-backup_2020-1-31</v>
      </c>
      <c r="P43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UCR-MPI_exp219_ch1_2020-1-31.wav</v>
      </c>
      <c r="Q43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UCR-MPI_exp219_ch2_2020-1-31.wav</v>
      </c>
      <c r="R43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UCR-MPI_exp219_ch3_2020-1-31.wav</v>
      </c>
      <c r="S43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UCR-MPI_exp219_ch4_2020-1-31.wav</v>
      </c>
    </row>
    <row r="438" spans="1:19" ht="15">
      <c r="A438" s="43">
        <v>43861</v>
      </c>
      <c r="B438" s="10">
        <v>0.5</v>
      </c>
      <c r="D438" s="12">
        <v>220</v>
      </c>
      <c r="E438" s="13" t="s">
        <v>78</v>
      </c>
      <c r="K438" t="s">
        <v>179</v>
      </c>
      <c r="L438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UCR-MPI_cal220_cam1_2020-1-31</v>
      </c>
      <c r="M438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UCR-MPI_cal220_cam3_2020-1-31</v>
      </c>
      <c r="N438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UCR-MPI_cal220_cam5_2020-1-31</v>
      </c>
      <c r="O438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UCR-MPI_cal220_cam-backup_2020-1-31</v>
      </c>
      <c r="P43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/>
      </c>
      <c r="Q43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/>
      </c>
      <c r="R43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/>
      </c>
      <c r="S43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/>
      </c>
    </row>
    <row r="439" spans="1:19" ht="15">
      <c r="A439" s="43">
        <v>43861</v>
      </c>
      <c r="B439" s="10">
        <v>0.50138888888888899</v>
      </c>
      <c r="C439" s="11">
        <v>201</v>
      </c>
      <c r="D439" s="12">
        <v>221</v>
      </c>
      <c r="E439" s="13" t="s">
        <v>80</v>
      </c>
      <c r="F439">
        <v>15</v>
      </c>
      <c r="G439" s="45">
        <v>900200000206443</v>
      </c>
      <c r="H439" s="26" t="s">
        <v>152</v>
      </c>
      <c r="I439" s="45" t="s">
        <v>87</v>
      </c>
      <c r="J439" s="31">
        <v>9.7222222222222206E-3</v>
      </c>
      <c r="K439" t="s">
        <v>175</v>
      </c>
      <c r="L439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UCR-MPI_exp221_cam1_2020-1-31</v>
      </c>
      <c r="M439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UCR-MPI_exp221_cam3_2020-1-31</v>
      </c>
      <c r="N439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UCR-MPI_exp221_cam5_2020-1-31</v>
      </c>
      <c r="O439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UCR-MPI_exp221_cam-backup_2020-1-31</v>
      </c>
      <c r="P43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UCR-MPI_exp221_ch1_2020-1-31.wav</v>
      </c>
      <c r="Q43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UCR-MPI_exp221_ch2_2020-1-31.wav</v>
      </c>
      <c r="R43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UCR-MPI_exp221_ch3_2020-1-31.wav</v>
      </c>
      <c r="S43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UCR-MPI_exp221_ch4_2020-1-31.wav</v>
      </c>
    </row>
    <row r="440" spans="1:19" ht="15">
      <c r="A440" s="43">
        <v>43861</v>
      </c>
      <c r="B440" s="10">
        <v>0.50138888888888899</v>
      </c>
      <c r="C440" s="11">
        <v>201</v>
      </c>
      <c r="D440" s="12">
        <v>221</v>
      </c>
      <c r="E440" s="13" t="s">
        <v>80</v>
      </c>
      <c r="F440">
        <v>15</v>
      </c>
      <c r="G440" s="45">
        <v>900200000206710</v>
      </c>
      <c r="H440" s="26" t="s">
        <v>152</v>
      </c>
      <c r="I440" s="45" t="s">
        <v>89</v>
      </c>
      <c r="J440" s="31">
        <v>9.7222222222222206E-3</v>
      </c>
      <c r="K440" t="s">
        <v>175</v>
      </c>
      <c r="L440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UCR-MPI_exp221_cam1_2020-1-31</v>
      </c>
      <c r="M440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UCR-MPI_exp221_cam3_2020-1-31</v>
      </c>
      <c r="N440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UCR-MPI_exp221_cam5_2020-1-31</v>
      </c>
      <c r="O440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UCR-MPI_exp221_cam-backup_2020-1-31</v>
      </c>
      <c r="P44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UCR-MPI_exp221_ch1_2020-1-31.wav</v>
      </c>
      <c r="Q44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UCR-MPI_exp221_ch2_2020-1-31.wav</v>
      </c>
      <c r="R44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UCR-MPI_exp221_ch3_2020-1-31.wav</v>
      </c>
      <c r="S44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UCR-MPI_exp221_ch4_2020-1-31.wav</v>
      </c>
    </row>
    <row r="441" spans="1:19" ht="15">
      <c r="A441" s="43">
        <v>43861</v>
      </c>
      <c r="B441" s="10">
        <v>0.50138888888888899</v>
      </c>
      <c r="C441" s="11">
        <v>201</v>
      </c>
      <c r="D441" s="12">
        <v>221</v>
      </c>
      <c r="E441" s="13" t="s">
        <v>80</v>
      </c>
      <c r="F441">
        <v>15</v>
      </c>
      <c r="G441" s="45">
        <v>982126058484259</v>
      </c>
      <c r="H441" s="26" t="s">
        <v>152</v>
      </c>
      <c r="I441" s="45" t="s">
        <v>88</v>
      </c>
      <c r="J441" s="31">
        <v>9.7222222222222206E-3</v>
      </c>
      <c r="K441" t="s">
        <v>175</v>
      </c>
      <c r="L441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UCR-MPI_exp221_cam1_2020-1-31</v>
      </c>
      <c r="M441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UCR-MPI_exp221_cam3_2020-1-31</v>
      </c>
      <c r="N441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UCR-MPI_exp221_cam5_2020-1-31</v>
      </c>
      <c r="O441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UCR-MPI_exp221_cam-backup_2020-1-31</v>
      </c>
      <c r="P44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UCR-MPI_exp221_ch1_2020-1-31.wav</v>
      </c>
      <c r="Q44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UCR-MPI_exp221_ch2_2020-1-31.wav</v>
      </c>
      <c r="R44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UCR-MPI_exp221_ch3_2020-1-31.wav</v>
      </c>
      <c r="S44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UCR-MPI_exp221_ch4_2020-1-31.wav</v>
      </c>
    </row>
    <row r="442" spans="1:19" ht="15">
      <c r="A442" s="43">
        <v>43861</v>
      </c>
      <c r="B442" s="10">
        <v>0.51041666666666696</v>
      </c>
      <c r="C442" s="11">
        <v>202</v>
      </c>
      <c r="D442" s="12">
        <v>222</v>
      </c>
      <c r="E442" s="13" t="s">
        <v>80</v>
      </c>
      <c r="F442">
        <v>40</v>
      </c>
      <c r="G442" s="12">
        <v>982126051278540</v>
      </c>
      <c r="H442" s="26" t="s">
        <v>152</v>
      </c>
      <c r="I442" s="12" t="s">
        <v>88</v>
      </c>
      <c r="K442" t="s">
        <v>183</v>
      </c>
      <c r="L442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UCR-MPI_exp222_cam1_2020-1-31</v>
      </c>
      <c r="M442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UCR-MPI_exp222_cam3_2020-1-31</v>
      </c>
      <c r="N442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UCR-MPI_exp222_cam5_2020-1-31</v>
      </c>
      <c r="O442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UCR-MPI_exp222_cam-backup_2020-1-31</v>
      </c>
      <c r="P442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UCR-MPI_exp222_ch1_2020-1-31.wav</v>
      </c>
      <c r="Q442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UCR-MPI_exp222_ch2_2020-1-31.wav</v>
      </c>
      <c r="R442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UCR-MPI_exp222_ch3_2020-1-31.wav</v>
      </c>
      <c r="S442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UCR-MPI_exp222_ch4_2020-1-31.wav</v>
      </c>
    </row>
    <row r="443" spans="1:19" ht="15">
      <c r="A443" s="43">
        <v>43861</v>
      </c>
      <c r="B443" s="10">
        <v>0.51041666666666696</v>
      </c>
      <c r="C443" s="11">
        <v>202</v>
      </c>
      <c r="D443" s="12">
        <v>222</v>
      </c>
      <c r="E443" s="13" t="s">
        <v>80</v>
      </c>
      <c r="F443">
        <v>40</v>
      </c>
      <c r="G443" s="12">
        <v>982126052945921</v>
      </c>
      <c r="H443" s="26" t="s">
        <v>152</v>
      </c>
      <c r="I443" t="s">
        <v>87</v>
      </c>
      <c r="K443" t="s">
        <v>183</v>
      </c>
      <c r="L443" s="7" t="str">
        <f>CONCATENATE("UCR-MPI_",IF(Tabla1[[#This Row],[tipo de video]]="experimento","exp","cal"),Tabla1[[#This Row],[Video]],"_cam1_",YEAR(Tabla1[[#This Row],[Día]]),"-",MONTH(Tabla1[[#This Row],[Día]]),"-",DAY(Tabla1[[#This Row],[Día]]))</f>
        <v>UCR-MPI_exp222_cam1_2020-1-31</v>
      </c>
      <c r="M443" s="7" t="str">
        <f>CONCATENATE("UCR-MPI_",IF(Tabla1[[#This Row],[tipo de video]]="experimento","exp","cal"),Tabla1[[#This Row],[Video]],"_cam3_",YEAR(Tabla1[[#This Row],[Día]]),"-",MONTH(Tabla1[[#This Row],[Día]]),"-",DAY(Tabla1[[#This Row],[Día]]))</f>
        <v>UCR-MPI_exp222_cam3_2020-1-31</v>
      </c>
      <c r="N443" s="7" t="str">
        <f>CONCATENATE("UCR-MPI_",IF(Tabla1[[#This Row],[tipo de video]]="experimento","exp","cal"),Tabla1[[#This Row],[Video]],"_cam5_",YEAR(Tabla1[[#This Row],[Día]]),"-",MONTH(Tabla1[[#This Row],[Día]]),"-",DAY(Tabla1[[#This Row],[Día]]))</f>
        <v>UCR-MPI_exp222_cam5_2020-1-31</v>
      </c>
      <c r="O443" s="7" t="str">
        <f>CONCATENATE("UCR-MPI_",IF(Tabla1[[#This Row],[tipo de video]]="experimento","exp","cal"),Tabla1[[#This Row],[Video]],"_cam-backup_",YEAR(Tabla1[[#This Row],[Día]]),"-",MONTH(Tabla1[[#This Row],[Día]]),"-",DAY(Tabla1[[#This Row],[Día]]))</f>
        <v>UCR-MPI_exp222_cam-backup_2020-1-31</v>
      </c>
      <c r="P443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UCR-MPI_exp222_ch1_2020-1-31.wav</v>
      </c>
      <c r="Q443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UCR-MPI_exp222_ch2_2020-1-31.wav</v>
      </c>
      <c r="R443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UCR-MPI_exp222_ch3_2020-1-31.wav</v>
      </c>
      <c r="S443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UCR-MPI_exp222_ch4_2020-1-31.wav</v>
      </c>
    </row>
    <row r="444" spans="1:19" ht="15">
      <c r="A444" s="19">
        <v>43850</v>
      </c>
      <c r="B444" s="20">
        <v>0.52430555555555602</v>
      </c>
      <c r="C444" s="11">
        <v>82</v>
      </c>
      <c r="D444" s="12" t="s">
        <v>184</v>
      </c>
      <c r="E444" s="27" t="s">
        <v>80</v>
      </c>
      <c r="F444" s="7">
        <v>6</v>
      </c>
      <c r="G444" s="12">
        <v>900200000279818</v>
      </c>
      <c r="H444" s="7" t="s">
        <v>81</v>
      </c>
      <c r="I444" s="12" t="s">
        <v>79</v>
      </c>
      <c r="J444" s="4">
        <v>8.3333333333333301E-2</v>
      </c>
      <c r="K444" s="7" t="s">
        <v>185</v>
      </c>
      <c r="L444" s="7"/>
      <c r="M444" s="7"/>
      <c r="N444" s="7"/>
      <c r="O444" s="7"/>
      <c r="P444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UCR-MPI_exp83.5_ch1_2020-1-20.wav</v>
      </c>
      <c r="Q444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UCR-MPI_exp83.5_ch2_2020-1-20.wav</v>
      </c>
      <c r="R444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UCR-MPI_exp83.5_ch3_2020-1-20.wav</v>
      </c>
      <c r="S444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UCR-MPI_exp83.5_ch4_2020-1-20.wav</v>
      </c>
    </row>
    <row r="445" spans="1:19" ht="15">
      <c r="A445" s="19">
        <v>43850</v>
      </c>
      <c r="B445" s="20">
        <v>0.51319444444444395</v>
      </c>
      <c r="C445" s="11">
        <v>77</v>
      </c>
      <c r="D445" s="12" t="s">
        <v>184</v>
      </c>
      <c r="E445" s="27" t="s">
        <v>80</v>
      </c>
      <c r="F445" s="7">
        <v>6</v>
      </c>
      <c r="G445" s="12">
        <v>982126051278521</v>
      </c>
      <c r="H445" s="7" t="s">
        <v>81</v>
      </c>
      <c r="I445" s="12" t="s">
        <v>79</v>
      </c>
      <c r="J445" s="4">
        <v>9.7222222222222196E-2</v>
      </c>
      <c r="K445" s="7" t="s">
        <v>186</v>
      </c>
      <c r="L445" s="7"/>
      <c r="M445" s="7"/>
      <c r="N445" s="7"/>
      <c r="O445" s="7"/>
      <c r="P445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UCR-MPI_exp83.5_ch1_2020-1-20.wav</v>
      </c>
      <c r="Q445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UCR-MPI_exp83.5_ch2_2020-1-20.wav</v>
      </c>
      <c r="R445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UCR-MPI_exp83.5_ch3_2020-1-20.wav</v>
      </c>
      <c r="S445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UCR-MPI_exp83.5_ch4_2020-1-20.wav</v>
      </c>
    </row>
    <row r="446" spans="1:19" ht="15">
      <c r="A446" s="19">
        <v>43850</v>
      </c>
      <c r="B446" s="20">
        <v>0.50694444444444398</v>
      </c>
      <c r="C446" s="11">
        <v>76</v>
      </c>
      <c r="D446" s="12" t="s">
        <v>184</v>
      </c>
      <c r="E446" s="27" t="s">
        <v>80</v>
      </c>
      <c r="F446" s="7">
        <v>6</v>
      </c>
      <c r="G446" s="12">
        <v>982126058484263</v>
      </c>
      <c r="H446" s="7" t="s">
        <v>81</v>
      </c>
      <c r="I446" s="12" t="s">
        <v>79</v>
      </c>
      <c r="J446" s="4">
        <v>8.3333333333333301E-2</v>
      </c>
      <c r="K446" s="7" t="s">
        <v>185</v>
      </c>
      <c r="L446" s="7"/>
      <c r="M446" s="7"/>
      <c r="N446" s="7"/>
      <c r="O446" s="7"/>
      <c r="P446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UCR-MPI_exp83.5_ch1_2020-1-20.wav</v>
      </c>
      <c r="Q446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UCR-MPI_exp83.5_ch2_2020-1-20.wav</v>
      </c>
      <c r="R446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UCR-MPI_exp83.5_ch3_2020-1-20.wav</v>
      </c>
      <c r="S446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UCR-MPI_exp83.5_ch4_2020-1-20.wav</v>
      </c>
    </row>
    <row r="447" spans="1:19" ht="15">
      <c r="A447" s="19">
        <v>43850</v>
      </c>
      <c r="B447" s="20">
        <v>0.51666666666666705</v>
      </c>
      <c r="C447" s="11">
        <v>80</v>
      </c>
      <c r="D447" s="12" t="s">
        <v>184</v>
      </c>
      <c r="E447" s="27" t="s">
        <v>80</v>
      </c>
      <c r="F447" s="7">
        <v>6</v>
      </c>
      <c r="G447" s="12">
        <v>982126058484300</v>
      </c>
      <c r="H447" s="7" t="s">
        <v>81</v>
      </c>
      <c r="I447" s="12" t="s">
        <v>79</v>
      </c>
      <c r="J447" s="4">
        <v>0.100694444444444</v>
      </c>
      <c r="K447" s="7" t="s">
        <v>185</v>
      </c>
      <c r="L447" s="7"/>
      <c r="M447" s="7"/>
      <c r="N447" s="7"/>
      <c r="O447" s="7"/>
      <c r="P447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UCR-MPI_exp83.5_ch1_2020-1-20.wav</v>
      </c>
      <c r="Q447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UCR-MPI_exp83.5_ch2_2020-1-20.wav</v>
      </c>
      <c r="R447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UCR-MPI_exp83.5_ch3_2020-1-20.wav</v>
      </c>
      <c r="S447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UCR-MPI_exp83.5_ch4_2020-1-20.wav</v>
      </c>
    </row>
    <row r="448" spans="1:19" ht="15">
      <c r="A448" s="19">
        <v>43850</v>
      </c>
      <c r="B448" s="20">
        <v>0.52013888888888904</v>
      </c>
      <c r="C448" s="11">
        <v>81</v>
      </c>
      <c r="D448" s="12" t="s">
        <v>184</v>
      </c>
      <c r="E448" s="27" t="s">
        <v>80</v>
      </c>
      <c r="F448" s="7">
        <v>6</v>
      </c>
      <c r="G448" s="12">
        <v>982126058484349</v>
      </c>
      <c r="H448" s="7" t="s">
        <v>81</v>
      </c>
      <c r="I448" s="12" t="s">
        <v>79</v>
      </c>
      <c r="J448" s="4">
        <v>8.3333333333333301E-2</v>
      </c>
      <c r="K448" s="7" t="s">
        <v>185</v>
      </c>
      <c r="L448" s="7"/>
      <c r="M448" s="7"/>
      <c r="N448" s="7"/>
      <c r="O448" s="7"/>
      <c r="P448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UCR-MPI_exp83.5_ch1_2020-1-20.wav</v>
      </c>
      <c r="Q448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UCR-MPI_exp83.5_ch2_2020-1-20.wav</v>
      </c>
      <c r="R448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UCR-MPI_exp83.5_ch3_2020-1-20.wav</v>
      </c>
      <c r="S448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UCR-MPI_exp83.5_ch4_2020-1-20.wav</v>
      </c>
    </row>
    <row r="449" spans="1:19" ht="15">
      <c r="A449" s="19">
        <v>43852</v>
      </c>
      <c r="B449" s="10">
        <v>6.3888888888888898E-2</v>
      </c>
      <c r="C449" s="11">
        <v>95</v>
      </c>
      <c r="E449" s="13" t="s">
        <v>187</v>
      </c>
      <c r="F449" t="s">
        <v>188</v>
      </c>
      <c r="G449" s="14">
        <v>900200000206430</v>
      </c>
      <c r="H449" t="s">
        <v>81</v>
      </c>
      <c r="J449" s="31">
        <v>8.3333333333333301E-2</v>
      </c>
      <c r="L449" s="7"/>
      <c r="M449" s="7"/>
      <c r="N449" s="7"/>
      <c r="O449" s="7"/>
      <c r="P449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UCR-MPI_cal_ch1_2020-1-22.wav</v>
      </c>
      <c r="Q449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UCR-MPI_cal_ch2_2020-1-22.wav</v>
      </c>
      <c r="R449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UCR-MPI_cal_ch3_2020-1-22.wav</v>
      </c>
      <c r="S449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UCR-MPI_cal_ch4_2020-1-22.wav</v>
      </c>
    </row>
    <row r="450" spans="1:19" ht="15">
      <c r="A450" s="19">
        <v>43852</v>
      </c>
      <c r="B450" s="10">
        <v>5.7638888888888899E-2</v>
      </c>
      <c r="C450" s="11">
        <v>93</v>
      </c>
      <c r="E450" s="13" t="s">
        <v>187</v>
      </c>
      <c r="F450" t="s">
        <v>188</v>
      </c>
      <c r="G450" s="14">
        <v>982126051278540</v>
      </c>
      <c r="H450" t="s">
        <v>81</v>
      </c>
      <c r="J450" s="31">
        <v>8.3333333333333301E-2</v>
      </c>
      <c r="L450" s="7"/>
      <c r="M450" s="7"/>
      <c r="N450" s="7"/>
      <c r="O450" s="7"/>
      <c r="P450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UCR-MPI_cal_ch1_2020-1-22.wav</v>
      </c>
      <c r="Q450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UCR-MPI_cal_ch2_2020-1-22.wav</v>
      </c>
      <c r="R450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UCR-MPI_cal_ch3_2020-1-22.wav</v>
      </c>
      <c r="S450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UCR-MPI_cal_ch4_2020-1-22.wav</v>
      </c>
    </row>
    <row r="451" spans="1:19" ht="15">
      <c r="A451" s="19">
        <v>43852</v>
      </c>
      <c r="B451" s="10">
        <v>6.1111111111111102E-2</v>
      </c>
      <c r="C451" s="11">
        <v>94</v>
      </c>
      <c r="E451" s="13" t="s">
        <v>187</v>
      </c>
      <c r="F451" t="s">
        <v>188</v>
      </c>
      <c r="G451" s="14">
        <v>982126052945921</v>
      </c>
      <c r="H451" t="s">
        <v>81</v>
      </c>
      <c r="J451" s="31">
        <v>8.3333333333333301E-2</v>
      </c>
      <c r="L451" s="7"/>
      <c r="M451" s="7"/>
      <c r="N451" s="7"/>
      <c r="O451" s="7"/>
      <c r="P451" s="7" t="str">
        <f>IF(Tabla1[[#This Row],[tipo de video]]="calibracion de video","",CONCATENATE("UCR-MPI_",IF(Tabla1[[#This Row],[tipo de video]]="experimento","exp","cal"),Tabla1[[#This Row],[Video]],"_ch1_",YEAR(Tabla1[[#This Row],[Día]]),"-",MONTH(Tabla1[[#This Row],[Día]]),"-",DAY(Tabla1[[#This Row],[Día]]),".wav"))</f>
        <v>UCR-MPI_cal_ch1_2020-1-22.wav</v>
      </c>
      <c r="Q451" s="7" t="str">
        <f>IF(Tabla1[[#This Row],[tipo de video]]="calibracion de video","",CONCATENATE("UCR-MPI_",IF(Tabla1[[#This Row],[tipo de video]]="experimento","exp","cal"),Tabla1[[#This Row],[Video]],"_ch2_",YEAR(Tabla1[[#This Row],[Día]]),"-",MONTH(Tabla1[[#This Row],[Día]]),"-",DAY(Tabla1[[#This Row],[Día]]),".wav"))</f>
        <v>UCR-MPI_cal_ch2_2020-1-22.wav</v>
      </c>
      <c r="R451" s="7" t="str">
        <f>IF(Tabla1[[#This Row],[tipo de video]]="calibracion de video","",CONCATENATE("UCR-MPI_",IF(Tabla1[[#This Row],[tipo de video]]="experimento","exp","cal"),Tabla1[[#This Row],[Video]],"_ch3_",YEAR(Tabla1[[#This Row],[Día]]),"-",MONTH(Tabla1[[#This Row],[Día]]),"-",DAY(Tabla1[[#This Row],[Día]]),".wav"))</f>
        <v>UCR-MPI_cal_ch3_2020-1-22.wav</v>
      </c>
      <c r="S451" s="7" t="str">
        <f>IF(Tabla1[[#This Row],[tipo de video]]="calibracion de video","",CONCATENATE("UCR-MPI_",IF(Tabla1[[#This Row],[tipo de video]]="experimento","exp","cal"),Tabla1[[#This Row],[Video]],"_ch4_",YEAR(Tabla1[[#This Row],[Día]]),"-",MONTH(Tabla1[[#This Row],[Día]]),"-",DAY(Tabla1[[#This Row],[Día]]),".wav"))</f>
        <v>UCR-MPI_cal_ch4_2020-1-22.wav</v>
      </c>
    </row>
    <row r="1048575" spans="1:1" ht="15.75">
      <c r="A1048575" s="51"/>
    </row>
  </sheetData>
  <pageMargins left="0.7" right="0.7" top="0.75" bottom="0.75" header="0.51180555555555496" footer="0.51180555555555496"/>
  <pageSetup firstPageNumber="0" orientation="portrait" useFirstPageNumber="1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"/>
  <sheetViews>
    <sheetView workbookViewId="0">
      <selection activeCell="C25" sqref="C25"/>
    </sheetView>
  </sheetViews>
  <sheetFormatPr defaultColWidth="9.140625" defaultRowHeight="12.75"/>
  <cols>
    <col min="1" max="7" width="14.42578125" customWidth="1"/>
    <col min="8" max="9" width="18.42578125" customWidth="1"/>
    <col min="10" max="10" width="16.7109375" customWidth="1"/>
    <col min="11" max="11" width="23.28515625" customWidth="1"/>
    <col min="12" max="1025" width="14.42578125" customWidth="1"/>
  </cols>
  <sheetData>
    <row r="1" spans="1:14" ht="15.75" customHeight="1">
      <c r="A1" s="1" t="s">
        <v>0</v>
      </c>
      <c r="B1" s="2" t="s">
        <v>62</v>
      </c>
      <c r="C1" s="2" t="s">
        <v>189</v>
      </c>
      <c r="D1" s="2" t="s">
        <v>4</v>
      </c>
      <c r="E1" s="2" t="s">
        <v>5</v>
      </c>
      <c r="F1" s="2" t="s">
        <v>190</v>
      </c>
      <c r="G1" s="2" t="s">
        <v>191</v>
      </c>
      <c r="H1" s="2" t="s">
        <v>192</v>
      </c>
      <c r="I1" s="2" t="s">
        <v>193</v>
      </c>
      <c r="J1" s="8" t="s">
        <v>194</v>
      </c>
      <c r="K1" s="8" t="s">
        <v>195</v>
      </c>
      <c r="L1" s="8" t="s">
        <v>196</v>
      </c>
      <c r="M1" s="8" t="s">
        <v>11</v>
      </c>
      <c r="N1" s="8" t="s">
        <v>197</v>
      </c>
    </row>
    <row r="2" spans="1:14">
      <c r="A2" s="3">
        <v>43845</v>
      </c>
      <c r="B2" s="4">
        <v>0.33333333333333298</v>
      </c>
      <c r="D2" s="5">
        <v>4</v>
      </c>
      <c r="F2" s="7" t="s">
        <v>198</v>
      </c>
      <c r="G2" s="7" t="s">
        <v>199</v>
      </c>
      <c r="J2" s="5" t="s">
        <v>200</v>
      </c>
      <c r="K2" s="7" t="s">
        <v>201</v>
      </c>
      <c r="N2" s="7" t="s">
        <v>202</v>
      </c>
    </row>
    <row r="3" spans="1:14">
      <c r="A3" s="6">
        <v>43845</v>
      </c>
      <c r="D3" s="5">
        <v>3</v>
      </c>
      <c r="F3" s="7" t="s">
        <v>198</v>
      </c>
      <c r="G3" s="7" t="s">
        <v>203</v>
      </c>
      <c r="J3" s="5" t="s">
        <v>204</v>
      </c>
      <c r="K3" s="5" t="s">
        <v>205</v>
      </c>
      <c r="M3" s="5" t="s">
        <v>206</v>
      </c>
      <c r="N3" s="7" t="s">
        <v>207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Gloriana Chaverri</dc:creator>
  <cp:keywords/>
  <dc:description/>
  <cp:lastModifiedBy>Marcelo Araya</cp:lastModifiedBy>
  <cp:revision>9</cp:revision>
  <dcterms:created xsi:type="dcterms:W3CDTF">2020-01-30T10:12:00Z</dcterms:created>
  <dcterms:modified xsi:type="dcterms:W3CDTF">2021-04-30T21:09:28Z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1033-11.1.0.9719</vt:lpwstr>
  </property>
</Properties>
</file>