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8208E5A-577E-4E4B-A02E-661748A00003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Capturas" sheetId="1" r:id="rId1"/>
    <sheet name="Experimento video coor vuelo" sheetId="2" r:id="rId2"/>
    <sheet name="Plantas" sheetId="3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86" i="2" l="1"/>
  <c r="N286" i="2"/>
  <c r="M286" i="2"/>
  <c r="L286" i="2"/>
  <c r="O285" i="2"/>
  <c r="N285" i="2"/>
  <c r="M285" i="2"/>
  <c r="L285" i="2"/>
  <c r="P285" i="2"/>
  <c r="P286" i="2"/>
  <c r="Q285" i="2"/>
  <c r="Q286" i="2"/>
  <c r="R285" i="2"/>
  <c r="R286" i="2"/>
  <c r="S285" i="2"/>
  <c r="S286" i="2"/>
  <c r="O284" i="2"/>
  <c r="N284" i="2"/>
  <c r="M284" i="2"/>
  <c r="L284" i="2"/>
  <c r="O283" i="2"/>
  <c r="N283" i="2"/>
  <c r="M283" i="2"/>
  <c r="L283" i="2"/>
  <c r="O281" i="2"/>
  <c r="N281" i="2"/>
  <c r="M281" i="2"/>
  <c r="L281" i="2"/>
  <c r="O280" i="2"/>
  <c r="N280" i="2"/>
  <c r="M280" i="2"/>
  <c r="L280" i="2"/>
  <c r="O279" i="2"/>
  <c r="N279" i="2"/>
  <c r="M279" i="2"/>
  <c r="L279" i="2"/>
  <c r="O278" i="2"/>
  <c r="N278" i="2"/>
  <c r="M278" i="2"/>
  <c r="L278" i="2"/>
  <c r="O277" i="2"/>
  <c r="N277" i="2"/>
  <c r="M277" i="2"/>
  <c r="L277" i="2"/>
  <c r="O276" i="2"/>
  <c r="N276" i="2"/>
  <c r="M276" i="2"/>
  <c r="L276" i="2"/>
  <c r="O275" i="2"/>
  <c r="N275" i="2"/>
  <c r="M275" i="2"/>
  <c r="L275" i="2"/>
  <c r="O274" i="2"/>
  <c r="N274" i="2"/>
  <c r="M274" i="2"/>
  <c r="L274" i="2"/>
  <c r="O273" i="2"/>
  <c r="N273" i="2"/>
  <c r="M273" i="2"/>
  <c r="L273" i="2"/>
  <c r="O272" i="2"/>
  <c r="N272" i="2"/>
  <c r="M272" i="2"/>
  <c r="L272" i="2"/>
  <c r="O271" i="2"/>
  <c r="N271" i="2"/>
  <c r="M271" i="2"/>
  <c r="L271" i="2"/>
  <c r="O270" i="2"/>
  <c r="N270" i="2"/>
  <c r="M270" i="2"/>
  <c r="L270" i="2"/>
  <c r="O269" i="2"/>
  <c r="N269" i="2"/>
  <c r="M269" i="2"/>
  <c r="L269" i="2"/>
  <c r="O268" i="2"/>
  <c r="N268" i="2"/>
  <c r="M268" i="2"/>
  <c r="L268" i="2"/>
  <c r="O267" i="2"/>
  <c r="N267" i="2"/>
  <c r="M267" i="2"/>
  <c r="L267" i="2"/>
  <c r="O266" i="2"/>
  <c r="N266" i="2"/>
  <c r="M266" i="2"/>
  <c r="L266" i="2"/>
  <c r="O265" i="2"/>
  <c r="N265" i="2"/>
  <c r="M265" i="2"/>
  <c r="L265" i="2"/>
  <c r="O264" i="2"/>
  <c r="N264" i="2"/>
  <c r="M264" i="2"/>
  <c r="L264" i="2"/>
  <c r="O263" i="2"/>
  <c r="N263" i="2"/>
  <c r="M263" i="2"/>
  <c r="L263" i="2"/>
  <c r="O262" i="2"/>
  <c r="N262" i="2"/>
  <c r="M262" i="2"/>
  <c r="L262" i="2"/>
  <c r="O261" i="2"/>
  <c r="N261" i="2"/>
  <c r="M261" i="2"/>
  <c r="L261" i="2"/>
  <c r="O260" i="2"/>
  <c r="N260" i="2"/>
  <c r="M260" i="2"/>
  <c r="L260" i="2"/>
  <c r="O259" i="2"/>
  <c r="N259" i="2"/>
  <c r="M259" i="2"/>
  <c r="L259" i="2"/>
  <c r="O258" i="2"/>
  <c r="N258" i="2"/>
  <c r="M258" i="2"/>
  <c r="L258" i="2"/>
  <c r="O257" i="2"/>
  <c r="N257" i="2"/>
  <c r="M257" i="2"/>
  <c r="L257" i="2"/>
  <c r="O256" i="2"/>
  <c r="N256" i="2"/>
  <c r="M256" i="2"/>
  <c r="L256" i="2"/>
  <c r="O255" i="2"/>
  <c r="N255" i="2"/>
  <c r="M255" i="2"/>
  <c r="L255" i="2"/>
  <c r="O254" i="2"/>
  <c r="N254" i="2"/>
  <c r="M254" i="2"/>
  <c r="L254" i="2"/>
  <c r="O253" i="2"/>
  <c r="N253" i="2"/>
  <c r="M253" i="2"/>
  <c r="L253" i="2"/>
  <c r="O252" i="2"/>
  <c r="N252" i="2"/>
  <c r="M252" i="2"/>
  <c r="L252" i="2"/>
  <c r="O251" i="2"/>
  <c r="N251" i="2"/>
  <c r="M251" i="2"/>
  <c r="L251" i="2"/>
  <c r="O250" i="2"/>
  <c r="N250" i="2"/>
  <c r="M250" i="2"/>
  <c r="L250" i="2"/>
  <c r="O249" i="2"/>
  <c r="N249" i="2"/>
  <c r="M249" i="2"/>
  <c r="L249" i="2"/>
  <c r="O248" i="2"/>
  <c r="N248" i="2"/>
  <c r="M248" i="2"/>
  <c r="L248" i="2"/>
  <c r="O247" i="2"/>
  <c r="N247" i="2"/>
  <c r="M247" i="2"/>
  <c r="L247" i="2"/>
  <c r="O246" i="2"/>
  <c r="N246" i="2"/>
  <c r="M246" i="2"/>
  <c r="L246" i="2"/>
  <c r="O245" i="2"/>
  <c r="N245" i="2"/>
  <c r="M245" i="2"/>
  <c r="L245" i="2"/>
  <c r="O244" i="2"/>
  <c r="N244" i="2"/>
  <c r="M244" i="2"/>
  <c r="L244" i="2"/>
  <c r="O243" i="2"/>
  <c r="N243" i="2"/>
  <c r="M243" i="2"/>
  <c r="L243" i="2"/>
  <c r="O242" i="2"/>
  <c r="N242" i="2"/>
  <c r="M242" i="2"/>
  <c r="L242" i="2"/>
  <c r="O241" i="2"/>
  <c r="N241" i="2"/>
  <c r="M241" i="2"/>
  <c r="L241" i="2"/>
  <c r="O240" i="2"/>
  <c r="N240" i="2"/>
  <c r="M240" i="2"/>
  <c r="L240" i="2"/>
  <c r="O239" i="2"/>
  <c r="N239" i="2"/>
  <c r="M239" i="2"/>
  <c r="L239" i="2"/>
  <c r="O238" i="2"/>
  <c r="N238" i="2"/>
  <c r="M238" i="2"/>
  <c r="L238" i="2"/>
  <c r="O237" i="2"/>
  <c r="N237" i="2"/>
  <c r="M237" i="2"/>
  <c r="L237" i="2"/>
  <c r="O236" i="2"/>
  <c r="N236" i="2"/>
  <c r="M236" i="2"/>
  <c r="L236" i="2"/>
  <c r="O235" i="2"/>
  <c r="N235" i="2"/>
  <c r="M235" i="2"/>
  <c r="L235" i="2"/>
  <c r="O234" i="2"/>
  <c r="N234" i="2"/>
  <c r="M234" i="2"/>
  <c r="L234" i="2"/>
  <c r="O233" i="2"/>
  <c r="N233" i="2"/>
  <c r="M233" i="2"/>
  <c r="L233" i="2"/>
  <c r="O232" i="2"/>
  <c r="N232" i="2"/>
  <c r="M232" i="2"/>
  <c r="L232" i="2"/>
  <c r="O231" i="2"/>
  <c r="N231" i="2"/>
  <c r="M231" i="2"/>
  <c r="L231" i="2"/>
  <c r="O230" i="2"/>
  <c r="N230" i="2"/>
  <c r="M230" i="2"/>
  <c r="L230" i="2"/>
  <c r="O229" i="2"/>
  <c r="N229" i="2"/>
  <c r="M229" i="2"/>
  <c r="L229" i="2"/>
  <c r="O228" i="2"/>
  <c r="N228" i="2"/>
  <c r="M228" i="2"/>
  <c r="L228" i="2"/>
  <c r="O227" i="2"/>
  <c r="N227" i="2"/>
  <c r="M227" i="2"/>
  <c r="L227" i="2"/>
  <c r="O226" i="2"/>
  <c r="N226" i="2"/>
  <c r="M226" i="2"/>
  <c r="L226" i="2"/>
  <c r="O225" i="2"/>
  <c r="N225" i="2"/>
  <c r="M225" i="2"/>
  <c r="L225" i="2"/>
  <c r="O224" i="2"/>
  <c r="N224" i="2"/>
  <c r="M224" i="2"/>
  <c r="L224" i="2"/>
  <c r="O223" i="2"/>
  <c r="N223" i="2"/>
  <c r="M223" i="2"/>
  <c r="L223" i="2"/>
  <c r="O222" i="2"/>
  <c r="N222" i="2"/>
  <c r="M222" i="2"/>
  <c r="L222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P258" i="2"/>
  <c r="P259" i="2"/>
  <c r="P260" i="2"/>
  <c r="P261" i="2"/>
  <c r="P262" i="2"/>
  <c r="P263" i="2"/>
  <c r="P264" i="2"/>
  <c r="Q258" i="2"/>
  <c r="Q259" i="2"/>
  <c r="Q260" i="2"/>
  <c r="Q261" i="2"/>
  <c r="Q262" i="2"/>
  <c r="Q263" i="2"/>
  <c r="Q264" i="2"/>
  <c r="R258" i="2"/>
  <c r="R259" i="2"/>
  <c r="R260" i="2"/>
  <c r="R261" i="2"/>
  <c r="R262" i="2"/>
  <c r="R263" i="2"/>
  <c r="R264" i="2"/>
  <c r="S258" i="2"/>
  <c r="S259" i="2"/>
  <c r="S260" i="2"/>
  <c r="S261" i="2"/>
  <c r="S262" i="2"/>
  <c r="S263" i="2"/>
  <c r="S264" i="2"/>
  <c r="P254" i="2"/>
  <c r="P255" i="2"/>
  <c r="P256" i="2"/>
  <c r="P257" i="2"/>
  <c r="Q254" i="2"/>
  <c r="Q255" i="2"/>
  <c r="Q256" i="2"/>
  <c r="Q257" i="2"/>
  <c r="R254" i="2"/>
  <c r="R255" i="2"/>
  <c r="R256" i="2"/>
  <c r="R257" i="2"/>
  <c r="S254" i="2"/>
  <c r="S255" i="2"/>
  <c r="S256" i="2"/>
  <c r="S257" i="2"/>
  <c r="P253" i="2"/>
  <c r="Q253" i="2"/>
  <c r="R253" i="2"/>
  <c r="S253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N220" i="2"/>
  <c r="M220" i="2"/>
  <c r="L220" i="2"/>
  <c r="N219" i="2"/>
  <c r="M219" i="2"/>
  <c r="L219" i="2"/>
  <c r="N218" i="2"/>
  <c r="M218" i="2"/>
  <c r="L218" i="2"/>
  <c r="N217" i="2"/>
  <c r="M217" i="2"/>
  <c r="L217" i="2"/>
  <c r="N216" i="2"/>
  <c r="M216" i="2"/>
  <c r="L216" i="2"/>
  <c r="N215" i="2"/>
  <c r="M215" i="2"/>
  <c r="L215" i="2"/>
  <c r="N214" i="2"/>
  <c r="M214" i="2"/>
  <c r="L214" i="2"/>
  <c r="N213" i="2"/>
  <c r="M213" i="2"/>
  <c r="L213" i="2"/>
  <c r="N212" i="2"/>
  <c r="M212" i="2"/>
  <c r="L212" i="2"/>
  <c r="N211" i="2"/>
  <c r="M211" i="2"/>
  <c r="L211" i="2"/>
  <c r="N210" i="2"/>
  <c r="M210" i="2"/>
  <c r="L210" i="2"/>
  <c r="N209" i="2"/>
  <c r="M209" i="2"/>
  <c r="L209" i="2"/>
  <c r="N208" i="2"/>
  <c r="M208" i="2"/>
  <c r="L208" i="2"/>
  <c r="N207" i="2"/>
  <c r="M207" i="2"/>
  <c r="L207" i="2"/>
  <c r="N206" i="2"/>
  <c r="M206" i="2"/>
  <c r="L206" i="2"/>
  <c r="N205" i="2"/>
  <c r="M205" i="2"/>
  <c r="L205" i="2"/>
  <c r="N204" i="2"/>
  <c r="M204" i="2"/>
  <c r="L204" i="2"/>
  <c r="N203" i="2"/>
  <c r="M203" i="2"/>
  <c r="L203" i="2"/>
  <c r="N202" i="2"/>
  <c r="M202" i="2"/>
  <c r="L202" i="2"/>
  <c r="N201" i="2"/>
  <c r="M201" i="2"/>
  <c r="L201" i="2"/>
  <c r="N200" i="2"/>
  <c r="M200" i="2"/>
  <c r="L200" i="2"/>
  <c r="N199" i="2"/>
  <c r="M199" i="2"/>
  <c r="L199" i="2"/>
  <c r="N198" i="2"/>
  <c r="M198" i="2"/>
  <c r="L198" i="2"/>
  <c r="N197" i="2"/>
  <c r="M197" i="2"/>
  <c r="L197" i="2"/>
  <c r="N196" i="2"/>
  <c r="M196" i="2"/>
  <c r="L196" i="2"/>
  <c r="N195" i="2"/>
  <c r="M195" i="2"/>
  <c r="L195" i="2"/>
  <c r="N194" i="2"/>
  <c r="M194" i="2"/>
  <c r="L194" i="2"/>
  <c r="N193" i="2"/>
  <c r="M193" i="2"/>
  <c r="L193" i="2"/>
  <c r="N192" i="2"/>
  <c r="M192" i="2"/>
  <c r="L192" i="2"/>
  <c r="N191" i="2"/>
  <c r="M191" i="2"/>
  <c r="L191" i="2"/>
  <c r="N190" i="2"/>
  <c r="M190" i="2"/>
  <c r="L190" i="2"/>
  <c r="N189" i="2"/>
  <c r="M189" i="2"/>
  <c r="L189" i="2"/>
  <c r="N188" i="2"/>
  <c r="M188" i="2"/>
  <c r="L188" i="2"/>
  <c r="N187" i="2"/>
  <c r="M187" i="2"/>
  <c r="L187" i="2"/>
  <c r="O186" i="2"/>
  <c r="N186" i="2"/>
  <c r="M186" i="2"/>
  <c r="L186" i="2"/>
  <c r="O185" i="2"/>
  <c r="N185" i="2"/>
  <c r="M185" i="2"/>
  <c r="L185" i="2"/>
  <c r="O184" i="2"/>
  <c r="N184" i="2"/>
  <c r="M184" i="2"/>
  <c r="L184" i="2"/>
  <c r="O180" i="2"/>
  <c r="N180" i="2"/>
  <c r="M180" i="2"/>
  <c r="L180" i="2"/>
  <c r="O179" i="2"/>
  <c r="N179" i="2"/>
  <c r="M179" i="2"/>
  <c r="L179" i="2"/>
  <c r="O178" i="2"/>
  <c r="N178" i="2"/>
  <c r="M178" i="2"/>
  <c r="L178" i="2"/>
  <c r="O177" i="2"/>
  <c r="N177" i="2"/>
  <c r="M177" i="2"/>
  <c r="L177" i="2"/>
  <c r="O176" i="2"/>
  <c r="N176" i="2"/>
  <c r="M176" i="2"/>
  <c r="L176" i="2"/>
  <c r="O175" i="2"/>
  <c r="N175" i="2"/>
  <c r="M175" i="2"/>
  <c r="L175" i="2"/>
  <c r="O174" i="2"/>
  <c r="N174" i="2"/>
  <c r="M174" i="2"/>
  <c r="L174" i="2"/>
  <c r="O173" i="2"/>
  <c r="N173" i="2"/>
  <c r="M173" i="2"/>
  <c r="L173" i="2"/>
  <c r="O172" i="2"/>
  <c r="N172" i="2"/>
  <c r="M172" i="2"/>
  <c r="L172" i="2"/>
  <c r="O171" i="2"/>
  <c r="N171" i="2"/>
  <c r="M171" i="2"/>
  <c r="L171" i="2"/>
  <c r="O170" i="2"/>
  <c r="N170" i="2"/>
  <c r="M170" i="2"/>
  <c r="L170" i="2"/>
  <c r="O169" i="2"/>
  <c r="N169" i="2"/>
  <c r="M169" i="2"/>
  <c r="L169" i="2"/>
  <c r="O168" i="2"/>
  <c r="N168" i="2"/>
  <c r="M168" i="2"/>
  <c r="L168" i="2"/>
  <c r="O167" i="2"/>
  <c r="N167" i="2"/>
  <c r="M167" i="2"/>
  <c r="L167" i="2"/>
  <c r="O166" i="2"/>
  <c r="N166" i="2"/>
  <c r="M166" i="2"/>
  <c r="L166" i="2"/>
  <c r="O165" i="2"/>
  <c r="N165" i="2"/>
  <c r="M165" i="2"/>
  <c r="L165" i="2"/>
  <c r="O164" i="2"/>
  <c r="N164" i="2"/>
  <c r="M164" i="2"/>
  <c r="L164" i="2"/>
  <c r="O163" i="2"/>
  <c r="N163" i="2"/>
  <c r="M163" i="2"/>
  <c r="L163" i="2"/>
  <c r="O162" i="2"/>
  <c r="N162" i="2"/>
  <c r="M162" i="2"/>
  <c r="L162" i="2"/>
  <c r="O161" i="2"/>
  <c r="N161" i="2"/>
  <c r="M161" i="2"/>
  <c r="L161" i="2"/>
  <c r="N155" i="2"/>
  <c r="M155" i="2"/>
  <c r="L155" i="2"/>
  <c r="N154" i="2"/>
  <c r="M154" i="2"/>
  <c r="L154" i="2"/>
  <c r="N153" i="2"/>
  <c r="M153" i="2"/>
  <c r="L153" i="2"/>
  <c r="N152" i="2"/>
  <c r="M152" i="2"/>
  <c r="L152" i="2"/>
  <c r="N151" i="2"/>
  <c r="M151" i="2"/>
  <c r="L151" i="2"/>
  <c r="N150" i="2"/>
  <c r="M150" i="2"/>
  <c r="L150" i="2"/>
  <c r="N149" i="2"/>
  <c r="M149" i="2"/>
  <c r="L149" i="2"/>
  <c r="N148" i="2"/>
  <c r="M148" i="2"/>
  <c r="L148" i="2"/>
  <c r="N147" i="2"/>
  <c r="M147" i="2"/>
  <c r="L147" i="2"/>
  <c r="N146" i="2"/>
  <c r="M146" i="2"/>
  <c r="L146" i="2"/>
  <c r="N145" i="2"/>
  <c r="M145" i="2"/>
  <c r="L145" i="2"/>
  <c r="N144" i="2"/>
  <c r="M144" i="2"/>
  <c r="L144" i="2"/>
  <c r="N143" i="2"/>
  <c r="M143" i="2"/>
  <c r="L143" i="2"/>
  <c r="N142" i="2"/>
  <c r="M142" i="2"/>
  <c r="L142" i="2"/>
  <c r="N141" i="2"/>
  <c r="M141" i="2"/>
  <c r="L141" i="2"/>
  <c r="N140" i="2"/>
  <c r="M140" i="2"/>
  <c r="L140" i="2"/>
  <c r="N139" i="2"/>
  <c r="M139" i="2"/>
  <c r="L139" i="2"/>
  <c r="N138" i="2"/>
  <c r="M138" i="2"/>
  <c r="L138" i="2"/>
  <c r="N137" i="2"/>
  <c r="M137" i="2"/>
  <c r="L137" i="2"/>
  <c r="N136" i="2"/>
  <c r="M136" i="2"/>
  <c r="L136" i="2"/>
  <c r="N135" i="2"/>
  <c r="M135" i="2"/>
  <c r="L135" i="2"/>
  <c r="N134" i="2"/>
  <c r="M134" i="2"/>
  <c r="L134" i="2"/>
  <c r="N133" i="2"/>
  <c r="M133" i="2"/>
  <c r="L133" i="2"/>
  <c r="N132" i="2"/>
  <c r="M132" i="2"/>
  <c r="L132" i="2"/>
  <c r="N131" i="2"/>
  <c r="M131" i="2"/>
  <c r="L131" i="2"/>
  <c r="N130" i="2"/>
  <c r="M130" i="2"/>
  <c r="L130" i="2"/>
  <c r="N129" i="2"/>
  <c r="M129" i="2"/>
  <c r="L129" i="2"/>
  <c r="N128" i="2"/>
  <c r="M128" i="2"/>
  <c r="L128" i="2"/>
  <c r="N127" i="2"/>
  <c r="M127" i="2"/>
  <c r="L127" i="2"/>
  <c r="N126" i="2"/>
  <c r="M126" i="2"/>
  <c r="L126" i="2"/>
  <c r="N125" i="2"/>
  <c r="M125" i="2"/>
  <c r="L125" i="2"/>
  <c r="N124" i="2"/>
  <c r="M124" i="2"/>
  <c r="L124" i="2"/>
  <c r="N123" i="2"/>
  <c r="M123" i="2"/>
  <c r="L123" i="2"/>
  <c r="N122" i="2"/>
  <c r="M122" i="2"/>
  <c r="L122" i="2"/>
  <c r="N121" i="2"/>
  <c r="M121" i="2"/>
  <c r="L121" i="2"/>
  <c r="N120" i="2"/>
  <c r="M120" i="2"/>
  <c r="L120" i="2"/>
  <c r="N119" i="2"/>
  <c r="M119" i="2"/>
  <c r="L119" i="2"/>
  <c r="N118" i="2"/>
  <c r="M118" i="2"/>
  <c r="L118" i="2"/>
  <c r="N117" i="2"/>
  <c r="M117" i="2"/>
  <c r="L117" i="2"/>
  <c r="N116" i="2"/>
  <c r="M116" i="2"/>
  <c r="L116" i="2"/>
  <c r="N115" i="2"/>
  <c r="M115" i="2"/>
  <c r="L115" i="2"/>
  <c r="N114" i="2"/>
  <c r="M114" i="2"/>
  <c r="L114" i="2"/>
  <c r="N113" i="2"/>
  <c r="M113" i="2"/>
  <c r="L113" i="2"/>
  <c r="N112" i="2"/>
  <c r="M112" i="2"/>
  <c r="L112" i="2"/>
  <c r="N111" i="2"/>
  <c r="M111" i="2"/>
  <c r="L111" i="2"/>
  <c r="N110" i="2"/>
  <c r="M110" i="2"/>
  <c r="L110" i="2"/>
  <c r="N109" i="2"/>
  <c r="M109" i="2"/>
  <c r="L109" i="2"/>
  <c r="N108" i="2"/>
  <c r="M108" i="2"/>
  <c r="L108" i="2"/>
  <c r="N107" i="2"/>
  <c r="M107" i="2"/>
  <c r="L107" i="2"/>
  <c r="N106" i="2"/>
  <c r="M106" i="2"/>
  <c r="L106" i="2"/>
  <c r="N105" i="2"/>
  <c r="M105" i="2"/>
  <c r="L105" i="2"/>
  <c r="N104" i="2"/>
  <c r="M104" i="2"/>
  <c r="L104" i="2"/>
  <c r="N103" i="2"/>
  <c r="M103" i="2"/>
  <c r="L103" i="2"/>
  <c r="N102" i="2"/>
  <c r="M102" i="2"/>
  <c r="L102" i="2"/>
  <c r="N101" i="2"/>
  <c r="M101" i="2"/>
  <c r="L101" i="2"/>
  <c r="N100" i="2"/>
  <c r="M100" i="2"/>
  <c r="L100" i="2"/>
  <c r="N99" i="2"/>
  <c r="M99" i="2"/>
  <c r="L99" i="2"/>
  <c r="N98" i="2"/>
  <c r="M98" i="2"/>
  <c r="L98" i="2"/>
  <c r="N97" i="2"/>
  <c r="M97" i="2"/>
  <c r="L97" i="2"/>
  <c r="N96" i="2"/>
  <c r="M96" i="2"/>
  <c r="L96" i="2"/>
  <c r="N95" i="2"/>
  <c r="M95" i="2"/>
  <c r="L95" i="2"/>
  <c r="N94" i="2"/>
  <c r="M94" i="2"/>
  <c r="L94" i="2"/>
  <c r="N93" i="2"/>
  <c r="M93" i="2"/>
  <c r="L93" i="2"/>
  <c r="N92" i="2"/>
  <c r="M92" i="2"/>
  <c r="L92" i="2"/>
  <c r="N91" i="2"/>
  <c r="M91" i="2"/>
  <c r="L91" i="2"/>
  <c r="N90" i="2"/>
  <c r="M90" i="2"/>
  <c r="L90" i="2"/>
  <c r="N89" i="2"/>
  <c r="M89" i="2"/>
  <c r="L89" i="2"/>
  <c r="N88" i="2"/>
  <c r="M88" i="2"/>
  <c r="L88" i="2"/>
  <c r="N87" i="2"/>
  <c r="M87" i="2"/>
  <c r="L87" i="2"/>
  <c r="N86" i="2"/>
  <c r="M86" i="2"/>
  <c r="L86" i="2"/>
  <c r="N85" i="2"/>
  <c r="M85" i="2"/>
  <c r="L85" i="2"/>
  <c r="N84" i="2"/>
  <c r="M84" i="2"/>
  <c r="L84" i="2"/>
  <c r="N83" i="2"/>
  <c r="M83" i="2"/>
  <c r="L83" i="2"/>
  <c r="N82" i="2"/>
  <c r="M82" i="2"/>
  <c r="L82" i="2"/>
  <c r="N81" i="2"/>
  <c r="M81" i="2"/>
  <c r="L81" i="2"/>
  <c r="N80" i="2"/>
  <c r="M80" i="2"/>
  <c r="L80" i="2"/>
  <c r="N79" i="2"/>
  <c r="M79" i="2"/>
  <c r="L79" i="2"/>
  <c r="N78" i="2"/>
  <c r="M78" i="2"/>
  <c r="L78" i="2"/>
  <c r="N77" i="2"/>
  <c r="M77" i="2"/>
  <c r="L77" i="2"/>
  <c r="N76" i="2"/>
  <c r="M76" i="2"/>
  <c r="L76" i="2"/>
  <c r="N75" i="2"/>
  <c r="M75" i="2"/>
  <c r="L75" i="2"/>
  <c r="N74" i="2"/>
  <c r="M74" i="2"/>
  <c r="L74" i="2"/>
  <c r="N73" i="2"/>
  <c r="M73" i="2"/>
  <c r="L73" i="2"/>
  <c r="N72" i="2"/>
  <c r="M72" i="2"/>
  <c r="L72" i="2"/>
  <c r="N71" i="2"/>
  <c r="M71" i="2"/>
  <c r="L71" i="2"/>
  <c r="N70" i="2"/>
  <c r="M70" i="2"/>
  <c r="L70" i="2"/>
  <c r="N69" i="2"/>
  <c r="M69" i="2"/>
  <c r="L69" i="2"/>
  <c r="N68" i="2"/>
  <c r="M68" i="2"/>
  <c r="L68" i="2"/>
  <c r="N67" i="2"/>
  <c r="M67" i="2"/>
  <c r="L67" i="2"/>
  <c r="N66" i="2"/>
  <c r="M66" i="2"/>
  <c r="L66" i="2"/>
  <c r="N65" i="2"/>
  <c r="M65" i="2"/>
  <c r="L65" i="2"/>
  <c r="N64" i="2"/>
  <c r="M64" i="2"/>
  <c r="L64" i="2"/>
  <c r="N63" i="2"/>
  <c r="M63" i="2"/>
  <c r="L63" i="2"/>
  <c r="N62" i="2"/>
  <c r="M62" i="2"/>
  <c r="L62" i="2"/>
  <c r="N61" i="2"/>
  <c r="M61" i="2"/>
  <c r="L61" i="2"/>
  <c r="N60" i="2"/>
  <c r="M60" i="2"/>
  <c r="L60" i="2"/>
  <c r="N59" i="2"/>
  <c r="M59" i="2"/>
  <c r="L59" i="2"/>
  <c r="N58" i="2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6" i="2"/>
  <c r="P237" i="2"/>
  <c r="P238" i="2"/>
  <c r="P239" i="2"/>
  <c r="Q236" i="2"/>
  <c r="Q237" i="2"/>
  <c r="Q238" i="2"/>
  <c r="Q239" i="2"/>
  <c r="R236" i="2"/>
  <c r="R237" i="2"/>
  <c r="R238" i="2"/>
  <c r="R239" i="2"/>
  <c r="S236" i="2"/>
  <c r="S237" i="2"/>
  <c r="S238" i="2"/>
  <c r="S239" i="2"/>
  <c r="P226" i="2"/>
  <c r="P227" i="2"/>
  <c r="P228" i="2"/>
  <c r="P229" i="2"/>
  <c r="P230" i="2"/>
  <c r="P231" i="2"/>
  <c r="P232" i="2"/>
  <c r="P233" i="2"/>
  <c r="P234" i="2"/>
  <c r="P235" i="2"/>
  <c r="Q226" i="2"/>
  <c r="Q227" i="2"/>
  <c r="Q228" i="2"/>
  <c r="Q229" i="2"/>
  <c r="Q230" i="2"/>
  <c r="Q231" i="2"/>
  <c r="Q232" i="2"/>
  <c r="Q233" i="2"/>
  <c r="Q234" i="2"/>
  <c r="Q235" i="2"/>
  <c r="R226" i="2"/>
  <c r="R227" i="2"/>
  <c r="R228" i="2"/>
  <c r="R229" i="2"/>
  <c r="R230" i="2"/>
  <c r="R231" i="2"/>
  <c r="R232" i="2"/>
  <c r="R233" i="2"/>
  <c r="R234" i="2"/>
  <c r="R235" i="2"/>
  <c r="S226" i="2"/>
  <c r="S227" i="2"/>
  <c r="S228" i="2"/>
  <c r="S229" i="2"/>
  <c r="S230" i="2"/>
  <c r="S231" i="2"/>
  <c r="S232" i="2"/>
  <c r="S233" i="2"/>
  <c r="S234" i="2"/>
  <c r="S235" i="2"/>
  <c r="P224" i="2"/>
  <c r="P225" i="2"/>
  <c r="Q224" i="2"/>
  <c r="Q225" i="2"/>
  <c r="R224" i="2"/>
  <c r="R225" i="2"/>
  <c r="S224" i="2"/>
  <c r="S225" i="2"/>
  <c r="P223" i="2"/>
  <c r="Q223" i="2"/>
  <c r="R223" i="2"/>
  <c r="S223" i="2"/>
  <c r="P222" i="2"/>
  <c r="Q222" i="2"/>
  <c r="R222" i="2"/>
  <c r="S222" i="2"/>
  <c r="P221" i="2"/>
  <c r="Q221" i="2"/>
  <c r="R221" i="2"/>
  <c r="S221" i="2"/>
  <c r="P220" i="2" l="1"/>
  <c r="Q220" i="2"/>
  <c r="R220" i="2"/>
  <c r="S220" i="2"/>
  <c r="P219" i="2"/>
  <c r="Q219" i="2"/>
  <c r="R219" i="2"/>
  <c r="S219" i="2"/>
  <c r="P214" i="2"/>
  <c r="P215" i="2"/>
  <c r="Q214" i="2"/>
  <c r="Q215" i="2"/>
  <c r="R214" i="2"/>
  <c r="R215" i="2"/>
  <c r="S214" i="2"/>
  <c r="S215" i="2"/>
  <c r="P216" i="2"/>
  <c r="P217" i="2"/>
  <c r="P218" i="2"/>
  <c r="Q216" i="2"/>
  <c r="Q217" i="2"/>
  <c r="Q218" i="2"/>
  <c r="R216" i="2"/>
  <c r="R217" i="2"/>
  <c r="R218" i="2"/>
  <c r="S216" i="2"/>
  <c r="S217" i="2"/>
  <c r="S218" i="2"/>
  <c r="P209" i="2"/>
  <c r="P210" i="2"/>
  <c r="P211" i="2"/>
  <c r="P212" i="2"/>
  <c r="P213" i="2"/>
  <c r="Q209" i="2"/>
  <c r="Q210" i="2"/>
  <c r="Q211" i="2"/>
  <c r="Q212" i="2"/>
  <c r="Q213" i="2"/>
  <c r="R209" i="2"/>
  <c r="R210" i="2"/>
  <c r="R211" i="2"/>
  <c r="R212" i="2"/>
  <c r="R213" i="2"/>
  <c r="S209" i="2"/>
  <c r="S210" i="2"/>
  <c r="S211" i="2"/>
  <c r="S212" i="2"/>
  <c r="S213" i="2"/>
  <c r="P204" i="2"/>
  <c r="P205" i="2"/>
  <c r="P206" i="2"/>
  <c r="P207" i="2"/>
  <c r="P208" i="2"/>
  <c r="Q204" i="2"/>
  <c r="Q205" i="2"/>
  <c r="Q206" i="2"/>
  <c r="Q207" i="2"/>
  <c r="Q208" i="2"/>
  <c r="R204" i="2"/>
  <c r="R205" i="2"/>
  <c r="R206" i="2"/>
  <c r="R207" i="2"/>
  <c r="R208" i="2"/>
  <c r="S204" i="2"/>
  <c r="S205" i="2"/>
  <c r="S206" i="2"/>
  <c r="S207" i="2"/>
  <c r="S208" i="2"/>
  <c r="P203" i="2"/>
  <c r="Q203" i="2"/>
  <c r="R203" i="2"/>
  <c r="S203" i="2"/>
  <c r="P202" i="2"/>
  <c r="Q202" i="2"/>
  <c r="R202" i="2"/>
  <c r="S202" i="2"/>
  <c r="P201" i="2"/>
  <c r="Q201" i="2"/>
  <c r="R201" i="2"/>
  <c r="S201" i="2"/>
  <c r="P200" i="2"/>
  <c r="Q200" i="2"/>
  <c r="R200" i="2"/>
  <c r="S200" i="2"/>
  <c r="S199" i="2" l="1"/>
  <c r="R199" i="2"/>
  <c r="Q199" i="2"/>
  <c r="P199" i="2"/>
  <c r="S198" i="2"/>
  <c r="R198" i="2"/>
  <c r="Q198" i="2"/>
  <c r="P198" i="2"/>
  <c r="S197" i="2"/>
  <c r="R197" i="2"/>
  <c r="Q197" i="2"/>
  <c r="P197" i="2"/>
  <c r="S196" i="2"/>
  <c r="R196" i="2"/>
  <c r="Q196" i="2"/>
  <c r="P196" i="2"/>
  <c r="S195" i="2"/>
  <c r="R195" i="2"/>
  <c r="Q195" i="2"/>
  <c r="P195" i="2"/>
  <c r="S194" i="2"/>
  <c r="R194" i="2"/>
  <c r="Q194" i="2"/>
  <c r="P194" i="2"/>
  <c r="S193" i="2"/>
  <c r="R193" i="2"/>
  <c r="Q193" i="2"/>
  <c r="P193" i="2"/>
  <c r="S192" i="2"/>
  <c r="R192" i="2"/>
  <c r="Q192" i="2"/>
  <c r="P192" i="2"/>
  <c r="S191" i="2"/>
  <c r="R191" i="2"/>
  <c r="Q191" i="2"/>
  <c r="P191" i="2"/>
  <c r="S190" i="2"/>
  <c r="R190" i="2"/>
  <c r="Q190" i="2"/>
  <c r="P190" i="2"/>
  <c r="S189" i="2"/>
  <c r="R189" i="2"/>
  <c r="Q189" i="2"/>
  <c r="P189" i="2"/>
  <c r="S188" i="2"/>
  <c r="R188" i="2"/>
  <c r="Q188" i="2"/>
  <c r="P188" i="2"/>
  <c r="S187" i="2"/>
  <c r="R187" i="2"/>
  <c r="Q187" i="2"/>
  <c r="P187" i="2"/>
  <c r="S186" i="2"/>
  <c r="R186" i="2"/>
  <c r="Q186" i="2"/>
  <c r="P186" i="2"/>
  <c r="S185" i="2"/>
  <c r="R185" i="2"/>
  <c r="Q185" i="2"/>
  <c r="P185" i="2"/>
  <c r="S184" i="2"/>
  <c r="R184" i="2"/>
  <c r="Q184" i="2"/>
  <c r="P184" i="2"/>
  <c r="S183" i="2"/>
  <c r="R183" i="2"/>
  <c r="Q183" i="2"/>
  <c r="P183" i="2"/>
  <c r="S182" i="2"/>
  <c r="R182" i="2"/>
  <c r="Q182" i="2"/>
  <c r="P182" i="2"/>
  <c r="S181" i="2"/>
  <c r="R181" i="2"/>
  <c r="Q181" i="2"/>
  <c r="P181" i="2"/>
  <c r="S180" i="2"/>
  <c r="R180" i="2"/>
  <c r="Q180" i="2"/>
  <c r="P180" i="2"/>
  <c r="S179" i="2"/>
  <c r="R179" i="2"/>
  <c r="Q179" i="2"/>
  <c r="P179" i="2"/>
  <c r="S178" i="2"/>
  <c r="R178" i="2"/>
  <c r="Q178" i="2"/>
  <c r="P178" i="2"/>
  <c r="S177" i="2"/>
  <c r="R177" i="2"/>
  <c r="Q177" i="2"/>
  <c r="P177" i="2"/>
  <c r="S176" i="2"/>
  <c r="R176" i="2"/>
  <c r="Q176" i="2"/>
  <c r="P176" i="2"/>
  <c r="S175" i="2"/>
  <c r="R175" i="2"/>
  <c r="Q175" i="2"/>
  <c r="P175" i="2"/>
  <c r="S174" i="2"/>
  <c r="R174" i="2"/>
  <c r="Q174" i="2"/>
  <c r="P174" i="2"/>
  <c r="S173" i="2"/>
  <c r="R173" i="2"/>
  <c r="Q173" i="2"/>
  <c r="P173" i="2"/>
  <c r="S172" i="2"/>
  <c r="R172" i="2"/>
  <c r="Q172" i="2"/>
  <c r="P172" i="2"/>
  <c r="S171" i="2"/>
  <c r="R171" i="2"/>
  <c r="Q171" i="2"/>
  <c r="P171" i="2"/>
  <c r="S170" i="2"/>
  <c r="R170" i="2"/>
  <c r="Q170" i="2"/>
  <c r="P170" i="2"/>
  <c r="S169" i="2"/>
  <c r="R169" i="2"/>
  <c r="Q169" i="2"/>
  <c r="P169" i="2"/>
  <c r="S168" i="2"/>
  <c r="R168" i="2"/>
  <c r="Q168" i="2"/>
  <c r="P168" i="2"/>
  <c r="S167" i="2"/>
  <c r="R167" i="2"/>
  <c r="Q167" i="2"/>
  <c r="P167" i="2"/>
  <c r="S166" i="2"/>
  <c r="R166" i="2"/>
  <c r="Q166" i="2"/>
  <c r="P166" i="2"/>
  <c r="S165" i="2"/>
  <c r="R165" i="2"/>
  <c r="Q165" i="2"/>
  <c r="P165" i="2"/>
  <c r="S164" i="2"/>
  <c r="R164" i="2"/>
  <c r="Q164" i="2"/>
  <c r="P164" i="2"/>
  <c r="S163" i="2"/>
  <c r="R163" i="2"/>
  <c r="Q163" i="2"/>
  <c r="P163" i="2"/>
  <c r="S162" i="2"/>
  <c r="R162" i="2"/>
  <c r="Q162" i="2"/>
  <c r="P162" i="2"/>
  <c r="S161" i="2"/>
  <c r="R161" i="2"/>
  <c r="Q161" i="2"/>
  <c r="P161" i="2"/>
  <c r="S160" i="2"/>
  <c r="R160" i="2"/>
  <c r="Q160" i="2"/>
  <c r="P160" i="2"/>
  <c r="S159" i="2"/>
  <c r="R159" i="2"/>
  <c r="Q159" i="2"/>
  <c r="P159" i="2"/>
  <c r="S158" i="2"/>
  <c r="R158" i="2"/>
  <c r="Q158" i="2"/>
  <c r="P158" i="2"/>
  <c r="S157" i="2"/>
  <c r="R157" i="2"/>
  <c r="Q157" i="2"/>
  <c r="P157" i="2"/>
  <c r="S156" i="2"/>
  <c r="R156" i="2"/>
  <c r="Q156" i="2"/>
  <c r="P156" i="2"/>
  <c r="S155" i="2"/>
  <c r="R155" i="2"/>
  <c r="Q155" i="2"/>
  <c r="P155" i="2"/>
  <c r="S154" i="2"/>
  <c r="R154" i="2"/>
  <c r="Q154" i="2"/>
  <c r="P154" i="2"/>
  <c r="S153" i="2"/>
  <c r="R153" i="2"/>
  <c r="Q153" i="2"/>
  <c r="P153" i="2"/>
  <c r="S152" i="2"/>
  <c r="R152" i="2"/>
  <c r="Q152" i="2"/>
  <c r="P152" i="2"/>
  <c r="S151" i="2"/>
  <c r="R151" i="2"/>
  <c r="Q151" i="2"/>
  <c r="P151" i="2"/>
  <c r="S150" i="2"/>
  <c r="R150" i="2"/>
  <c r="Q150" i="2"/>
  <c r="P150" i="2"/>
  <c r="S149" i="2"/>
  <c r="R149" i="2"/>
  <c r="Q149" i="2"/>
  <c r="P149" i="2"/>
  <c r="S148" i="2"/>
  <c r="R148" i="2"/>
  <c r="Q148" i="2"/>
  <c r="P148" i="2"/>
  <c r="S147" i="2"/>
  <c r="R147" i="2"/>
  <c r="Q147" i="2"/>
  <c r="P147" i="2"/>
  <c r="S146" i="2"/>
  <c r="R146" i="2"/>
  <c r="Q146" i="2"/>
  <c r="P146" i="2"/>
  <c r="S145" i="2"/>
  <c r="R145" i="2"/>
  <c r="Q145" i="2"/>
  <c r="P145" i="2"/>
  <c r="S144" i="2"/>
  <c r="R144" i="2"/>
  <c r="Q144" i="2"/>
  <c r="P144" i="2"/>
  <c r="S143" i="2"/>
  <c r="R143" i="2"/>
  <c r="Q143" i="2"/>
  <c r="P143" i="2"/>
  <c r="S142" i="2"/>
  <c r="R142" i="2"/>
  <c r="Q142" i="2"/>
  <c r="P142" i="2"/>
  <c r="S141" i="2"/>
  <c r="R141" i="2"/>
  <c r="Q141" i="2"/>
  <c r="P141" i="2"/>
  <c r="S140" i="2"/>
  <c r="R140" i="2"/>
  <c r="Q140" i="2"/>
  <c r="P140" i="2"/>
  <c r="S139" i="2"/>
  <c r="R139" i="2"/>
  <c r="Q139" i="2"/>
  <c r="P139" i="2"/>
  <c r="S138" i="2"/>
  <c r="R138" i="2"/>
  <c r="Q138" i="2"/>
  <c r="P138" i="2"/>
  <c r="S137" i="2"/>
  <c r="R137" i="2"/>
  <c r="Q137" i="2"/>
  <c r="P137" i="2"/>
  <c r="S136" i="2"/>
  <c r="R136" i="2"/>
  <c r="Q136" i="2"/>
  <c r="P136" i="2"/>
  <c r="S135" i="2"/>
  <c r="R135" i="2"/>
  <c r="Q135" i="2"/>
  <c r="P135" i="2"/>
  <c r="S134" i="2"/>
  <c r="R134" i="2"/>
  <c r="Q134" i="2"/>
  <c r="P134" i="2"/>
  <c r="S133" i="2"/>
  <c r="R133" i="2"/>
  <c r="Q133" i="2"/>
  <c r="P133" i="2"/>
  <c r="S132" i="2"/>
  <c r="R132" i="2"/>
  <c r="Q132" i="2"/>
  <c r="P132" i="2"/>
  <c r="S131" i="2"/>
  <c r="R131" i="2"/>
  <c r="Q131" i="2"/>
  <c r="P131" i="2"/>
  <c r="S130" i="2"/>
  <c r="R130" i="2"/>
  <c r="Q130" i="2"/>
  <c r="P130" i="2"/>
  <c r="S129" i="2"/>
  <c r="R129" i="2"/>
  <c r="Q129" i="2"/>
  <c r="P129" i="2"/>
  <c r="S128" i="2"/>
  <c r="R128" i="2"/>
  <c r="Q128" i="2"/>
  <c r="P128" i="2"/>
  <c r="S127" i="2"/>
  <c r="R127" i="2"/>
  <c r="Q127" i="2"/>
  <c r="P127" i="2"/>
  <c r="S126" i="2"/>
  <c r="R126" i="2"/>
  <c r="Q126" i="2"/>
  <c r="P126" i="2"/>
  <c r="S125" i="2"/>
  <c r="R125" i="2"/>
  <c r="Q125" i="2"/>
  <c r="P125" i="2"/>
  <c r="S124" i="2"/>
  <c r="R124" i="2"/>
  <c r="Q124" i="2"/>
  <c r="P124" i="2"/>
  <c r="S123" i="2"/>
  <c r="R123" i="2"/>
  <c r="Q123" i="2"/>
  <c r="P123" i="2"/>
  <c r="S122" i="2"/>
  <c r="R122" i="2"/>
  <c r="Q122" i="2"/>
  <c r="P122" i="2"/>
  <c r="S121" i="2"/>
  <c r="R121" i="2"/>
  <c r="Q121" i="2"/>
  <c r="P121" i="2"/>
  <c r="S120" i="2"/>
  <c r="R120" i="2"/>
  <c r="Q120" i="2"/>
  <c r="P120" i="2"/>
  <c r="S119" i="2"/>
  <c r="R119" i="2"/>
  <c r="Q119" i="2"/>
  <c r="P119" i="2"/>
  <c r="S118" i="2"/>
  <c r="R118" i="2"/>
  <c r="Q118" i="2"/>
  <c r="P118" i="2"/>
  <c r="S117" i="2"/>
  <c r="R117" i="2"/>
  <c r="Q117" i="2"/>
  <c r="P117" i="2"/>
  <c r="S116" i="2"/>
  <c r="R116" i="2"/>
  <c r="Q116" i="2"/>
  <c r="P116" i="2"/>
  <c r="S115" i="2"/>
  <c r="R115" i="2"/>
  <c r="Q115" i="2"/>
  <c r="P115" i="2"/>
  <c r="S114" i="2"/>
  <c r="R114" i="2"/>
  <c r="Q114" i="2"/>
  <c r="P114" i="2"/>
  <c r="S113" i="2"/>
  <c r="R113" i="2"/>
  <c r="Q113" i="2"/>
  <c r="P113" i="2"/>
  <c r="S112" i="2"/>
  <c r="R112" i="2"/>
  <c r="Q112" i="2"/>
  <c r="P112" i="2"/>
  <c r="S111" i="2"/>
  <c r="R111" i="2"/>
  <c r="Q111" i="2"/>
  <c r="P111" i="2"/>
  <c r="S110" i="2"/>
  <c r="R110" i="2"/>
  <c r="Q110" i="2"/>
  <c r="P110" i="2"/>
  <c r="S109" i="2"/>
  <c r="R109" i="2"/>
  <c r="Q109" i="2"/>
  <c r="P109" i="2"/>
  <c r="S108" i="2"/>
  <c r="R108" i="2"/>
  <c r="Q108" i="2"/>
  <c r="P108" i="2"/>
  <c r="S107" i="2"/>
  <c r="R107" i="2"/>
  <c r="Q107" i="2"/>
  <c r="P107" i="2"/>
  <c r="S106" i="2"/>
  <c r="R106" i="2"/>
  <c r="Q106" i="2"/>
  <c r="P106" i="2"/>
  <c r="S105" i="2"/>
  <c r="R105" i="2"/>
  <c r="Q105" i="2"/>
  <c r="P105" i="2"/>
  <c r="S104" i="2"/>
  <c r="R104" i="2"/>
  <c r="Q104" i="2"/>
  <c r="P104" i="2"/>
  <c r="S103" i="2"/>
  <c r="R103" i="2"/>
  <c r="Q103" i="2"/>
  <c r="P103" i="2"/>
  <c r="S102" i="2"/>
  <c r="R102" i="2"/>
  <c r="Q102" i="2"/>
  <c r="P102" i="2"/>
  <c r="S101" i="2"/>
  <c r="R101" i="2"/>
  <c r="Q101" i="2"/>
  <c r="P101" i="2"/>
  <c r="S100" i="2"/>
  <c r="R100" i="2"/>
  <c r="Q100" i="2"/>
  <c r="P100" i="2"/>
  <c r="S99" i="2"/>
  <c r="R99" i="2"/>
  <c r="Q99" i="2"/>
  <c r="P99" i="2"/>
  <c r="S98" i="2"/>
  <c r="R98" i="2"/>
  <c r="Q98" i="2"/>
  <c r="P98" i="2"/>
  <c r="S97" i="2"/>
  <c r="R97" i="2"/>
  <c r="Q97" i="2"/>
  <c r="P97" i="2"/>
  <c r="S96" i="2"/>
  <c r="R96" i="2"/>
  <c r="Q96" i="2"/>
  <c r="P96" i="2"/>
  <c r="S95" i="2"/>
  <c r="R95" i="2"/>
  <c r="Q95" i="2"/>
  <c r="P95" i="2"/>
  <c r="S94" i="2"/>
  <c r="R94" i="2"/>
  <c r="Q94" i="2"/>
  <c r="P94" i="2"/>
  <c r="S93" i="2"/>
  <c r="R93" i="2"/>
  <c r="Q93" i="2"/>
  <c r="P93" i="2"/>
  <c r="S92" i="2"/>
  <c r="R92" i="2"/>
  <c r="Q92" i="2"/>
  <c r="P92" i="2"/>
  <c r="S91" i="2"/>
  <c r="R91" i="2"/>
  <c r="Q91" i="2"/>
  <c r="P91" i="2"/>
  <c r="S90" i="2"/>
  <c r="R90" i="2"/>
  <c r="Q90" i="2"/>
  <c r="P90" i="2"/>
  <c r="S89" i="2"/>
  <c r="R89" i="2"/>
  <c r="Q89" i="2"/>
  <c r="P89" i="2"/>
  <c r="S88" i="2"/>
  <c r="R88" i="2"/>
  <c r="Q88" i="2"/>
  <c r="P88" i="2"/>
  <c r="S87" i="2"/>
  <c r="R87" i="2"/>
  <c r="Q87" i="2"/>
  <c r="P87" i="2"/>
  <c r="S86" i="2"/>
  <c r="R86" i="2"/>
  <c r="Q86" i="2"/>
  <c r="P86" i="2"/>
  <c r="S85" i="2"/>
  <c r="R85" i="2"/>
  <c r="Q85" i="2"/>
  <c r="P85" i="2"/>
  <c r="S84" i="2"/>
  <c r="R84" i="2"/>
  <c r="Q84" i="2"/>
  <c r="P84" i="2"/>
  <c r="S83" i="2"/>
  <c r="R83" i="2"/>
  <c r="Q83" i="2"/>
  <c r="P83" i="2"/>
  <c r="S82" i="2"/>
  <c r="R82" i="2"/>
  <c r="Q82" i="2"/>
  <c r="P82" i="2"/>
  <c r="S81" i="2"/>
  <c r="R81" i="2"/>
  <c r="Q81" i="2"/>
  <c r="P81" i="2"/>
  <c r="S80" i="2"/>
  <c r="R80" i="2"/>
  <c r="Q80" i="2"/>
  <c r="P80" i="2"/>
  <c r="S79" i="2"/>
  <c r="R79" i="2"/>
  <c r="Q79" i="2"/>
  <c r="P79" i="2"/>
  <c r="S78" i="2"/>
  <c r="R78" i="2"/>
  <c r="Q78" i="2"/>
  <c r="P78" i="2"/>
  <c r="S77" i="2"/>
  <c r="R77" i="2"/>
  <c r="Q77" i="2"/>
  <c r="P77" i="2"/>
  <c r="S76" i="2"/>
  <c r="R76" i="2"/>
  <c r="Q76" i="2"/>
  <c r="P76" i="2"/>
  <c r="S75" i="2"/>
  <c r="R75" i="2"/>
  <c r="Q75" i="2"/>
  <c r="P75" i="2"/>
  <c r="S74" i="2"/>
  <c r="R74" i="2"/>
  <c r="Q74" i="2"/>
  <c r="P74" i="2"/>
  <c r="S73" i="2"/>
  <c r="R73" i="2"/>
  <c r="Q73" i="2"/>
  <c r="P73" i="2"/>
  <c r="S72" i="2"/>
  <c r="R72" i="2"/>
  <c r="Q72" i="2"/>
  <c r="P72" i="2"/>
  <c r="S71" i="2"/>
  <c r="R71" i="2"/>
  <c r="Q71" i="2"/>
  <c r="P71" i="2"/>
  <c r="S70" i="2"/>
  <c r="R70" i="2"/>
  <c r="Q70" i="2"/>
  <c r="P70" i="2"/>
  <c r="S69" i="2"/>
  <c r="R69" i="2"/>
  <c r="Q69" i="2"/>
  <c r="P69" i="2"/>
  <c r="S68" i="2"/>
  <c r="R68" i="2"/>
  <c r="Q68" i="2"/>
  <c r="P68" i="2"/>
  <c r="S67" i="2"/>
  <c r="R67" i="2"/>
  <c r="Q67" i="2"/>
  <c r="P67" i="2"/>
  <c r="S66" i="2"/>
  <c r="R66" i="2"/>
  <c r="Q66" i="2"/>
  <c r="P66" i="2"/>
  <c r="S65" i="2"/>
  <c r="R65" i="2"/>
  <c r="Q65" i="2"/>
  <c r="P65" i="2"/>
  <c r="S64" i="2"/>
  <c r="R64" i="2"/>
  <c r="Q64" i="2"/>
  <c r="P64" i="2"/>
  <c r="S63" i="2"/>
  <c r="R63" i="2"/>
  <c r="Q63" i="2"/>
  <c r="P63" i="2"/>
  <c r="S62" i="2"/>
  <c r="R62" i="2"/>
  <c r="Q62" i="2"/>
  <c r="P62" i="2"/>
  <c r="S61" i="2"/>
  <c r="R61" i="2"/>
  <c r="Q61" i="2"/>
  <c r="P61" i="2"/>
  <c r="S60" i="2"/>
  <c r="R60" i="2"/>
  <c r="Q60" i="2"/>
  <c r="P60" i="2"/>
  <c r="S59" i="2"/>
  <c r="R59" i="2"/>
  <c r="Q59" i="2"/>
  <c r="P59" i="2"/>
  <c r="S58" i="2"/>
  <c r="R58" i="2"/>
  <c r="Q58" i="2"/>
  <c r="P58" i="2"/>
  <c r="S57" i="2"/>
  <c r="R57" i="2"/>
  <c r="Q57" i="2"/>
  <c r="P57" i="2"/>
  <c r="S56" i="2"/>
  <c r="R56" i="2"/>
  <c r="Q56" i="2"/>
  <c r="P56" i="2"/>
  <c r="S55" i="2"/>
  <c r="R55" i="2"/>
  <c r="Q55" i="2"/>
  <c r="P55" i="2"/>
  <c r="S54" i="2"/>
  <c r="R54" i="2"/>
  <c r="Q54" i="2"/>
  <c r="P54" i="2"/>
  <c r="S53" i="2"/>
  <c r="R53" i="2"/>
  <c r="Q53" i="2"/>
  <c r="P53" i="2"/>
  <c r="S52" i="2"/>
  <c r="R52" i="2"/>
  <c r="Q52" i="2"/>
  <c r="P52" i="2"/>
  <c r="S51" i="2"/>
  <c r="R51" i="2"/>
  <c r="Q51" i="2"/>
  <c r="P51" i="2"/>
  <c r="S50" i="2"/>
  <c r="R50" i="2"/>
  <c r="Q50" i="2"/>
  <c r="P50" i="2"/>
  <c r="S49" i="2"/>
  <c r="R49" i="2"/>
  <c r="Q49" i="2"/>
  <c r="P49" i="2"/>
  <c r="S48" i="2"/>
  <c r="R48" i="2"/>
  <c r="Q48" i="2"/>
  <c r="P48" i="2"/>
  <c r="S47" i="2"/>
  <c r="R47" i="2"/>
  <c r="Q47" i="2"/>
  <c r="P47" i="2"/>
  <c r="S46" i="2"/>
  <c r="R46" i="2"/>
  <c r="Q46" i="2"/>
  <c r="P46" i="2"/>
  <c r="S45" i="2"/>
  <c r="R45" i="2"/>
  <c r="Q45" i="2"/>
  <c r="P45" i="2"/>
  <c r="S44" i="2"/>
  <c r="R44" i="2"/>
  <c r="Q44" i="2"/>
  <c r="P44" i="2"/>
  <c r="S43" i="2"/>
  <c r="R43" i="2"/>
  <c r="Q43" i="2"/>
  <c r="P43" i="2"/>
  <c r="S42" i="2"/>
  <c r="R42" i="2"/>
  <c r="Q42" i="2"/>
  <c r="P42" i="2"/>
  <c r="S41" i="2"/>
  <c r="R41" i="2"/>
  <c r="Q41" i="2"/>
  <c r="P41" i="2"/>
  <c r="S40" i="2"/>
  <c r="R40" i="2"/>
  <c r="Q40" i="2"/>
  <c r="P40" i="2"/>
  <c r="S39" i="2"/>
  <c r="R39" i="2"/>
  <c r="Q39" i="2"/>
  <c r="P39" i="2"/>
  <c r="S38" i="2"/>
  <c r="R38" i="2"/>
  <c r="Q38" i="2"/>
  <c r="P38" i="2"/>
  <c r="S37" i="2"/>
  <c r="R37" i="2"/>
  <c r="Q37" i="2"/>
  <c r="P37" i="2"/>
  <c r="S36" i="2"/>
  <c r="R36" i="2"/>
  <c r="Q36" i="2"/>
  <c r="P36" i="2"/>
  <c r="S35" i="2"/>
  <c r="R35" i="2"/>
  <c r="Q35" i="2"/>
  <c r="P35" i="2"/>
  <c r="S34" i="2"/>
  <c r="R34" i="2"/>
  <c r="Q34" i="2"/>
  <c r="P34" i="2"/>
  <c r="S33" i="2"/>
  <c r="R33" i="2"/>
  <c r="Q33" i="2"/>
  <c r="P33" i="2"/>
  <c r="S32" i="2"/>
  <c r="R32" i="2"/>
  <c r="Q32" i="2"/>
  <c r="P32" i="2"/>
  <c r="S31" i="2"/>
  <c r="R31" i="2"/>
  <c r="Q31" i="2"/>
  <c r="P31" i="2"/>
  <c r="S30" i="2"/>
  <c r="R30" i="2"/>
  <c r="Q30" i="2"/>
  <c r="P30" i="2"/>
  <c r="S29" i="2"/>
  <c r="R29" i="2"/>
  <c r="Q29" i="2"/>
  <c r="P29" i="2"/>
  <c r="S28" i="2"/>
  <c r="R28" i="2"/>
  <c r="Q28" i="2"/>
  <c r="P28" i="2"/>
  <c r="S27" i="2"/>
  <c r="R27" i="2"/>
  <c r="Q27" i="2"/>
  <c r="P27" i="2"/>
  <c r="S26" i="2"/>
  <c r="R26" i="2"/>
  <c r="Q26" i="2"/>
  <c r="P26" i="2"/>
  <c r="S25" i="2"/>
  <c r="R25" i="2"/>
  <c r="Q25" i="2"/>
  <c r="P25" i="2"/>
  <c r="S24" i="2"/>
  <c r="R24" i="2"/>
  <c r="Q24" i="2"/>
  <c r="P24" i="2"/>
  <c r="S23" i="2"/>
  <c r="R23" i="2"/>
  <c r="Q23" i="2"/>
  <c r="P23" i="2"/>
  <c r="S22" i="2"/>
  <c r="R22" i="2"/>
  <c r="Q22" i="2"/>
  <c r="P22" i="2"/>
  <c r="S21" i="2"/>
  <c r="R21" i="2"/>
  <c r="Q21" i="2"/>
  <c r="P21" i="2"/>
  <c r="S20" i="2"/>
  <c r="R20" i="2"/>
  <c r="Q20" i="2"/>
  <c r="P20" i="2"/>
  <c r="S19" i="2"/>
  <c r="R19" i="2"/>
  <c r="Q19" i="2"/>
  <c r="P19" i="2"/>
  <c r="S18" i="2"/>
  <c r="R18" i="2"/>
  <c r="Q18" i="2"/>
  <c r="P18" i="2"/>
  <c r="S17" i="2"/>
  <c r="R17" i="2"/>
  <c r="Q17" i="2"/>
  <c r="P17" i="2"/>
  <c r="S16" i="2"/>
  <c r="R16" i="2"/>
  <c r="Q16" i="2"/>
  <c r="P16" i="2"/>
  <c r="S15" i="2"/>
  <c r="R15" i="2"/>
  <c r="Q15" i="2"/>
  <c r="P15" i="2"/>
  <c r="S14" i="2"/>
  <c r="R14" i="2"/>
  <c r="Q14" i="2"/>
  <c r="P14" i="2"/>
  <c r="S13" i="2"/>
  <c r="R13" i="2"/>
  <c r="Q13" i="2"/>
  <c r="P13" i="2"/>
  <c r="S12" i="2"/>
  <c r="R12" i="2"/>
  <c r="Q12" i="2"/>
  <c r="P12" i="2"/>
  <c r="S11" i="2"/>
  <c r="R11" i="2"/>
  <c r="Q11" i="2"/>
  <c r="P11" i="2"/>
  <c r="S10" i="2"/>
  <c r="R10" i="2"/>
  <c r="Q10" i="2"/>
  <c r="P10" i="2"/>
  <c r="S9" i="2"/>
  <c r="R9" i="2"/>
  <c r="Q9" i="2"/>
  <c r="P9" i="2"/>
  <c r="S8" i="2"/>
  <c r="R8" i="2"/>
  <c r="Q8" i="2"/>
  <c r="P8" i="2"/>
  <c r="S7" i="2"/>
  <c r="R7" i="2"/>
  <c r="Q7" i="2"/>
  <c r="P7" i="2"/>
  <c r="S6" i="2"/>
  <c r="R6" i="2"/>
  <c r="Q6" i="2"/>
  <c r="P6" i="2"/>
  <c r="S5" i="2"/>
  <c r="R5" i="2"/>
  <c r="Q5" i="2"/>
  <c r="P5" i="2"/>
  <c r="S4" i="2"/>
  <c r="R4" i="2"/>
  <c r="Q4" i="2"/>
  <c r="P4" i="2"/>
  <c r="S3" i="2"/>
  <c r="R3" i="2"/>
  <c r="Q3" i="2"/>
  <c r="P3" i="2"/>
  <c r="S2" i="2"/>
  <c r="R2" i="2"/>
  <c r="Q2" i="2"/>
  <c r="P2" i="2"/>
  <c r="K4" i="1" l="1"/>
</calcChain>
</file>

<file path=xl/sharedStrings.xml><?xml version="1.0" encoding="utf-8"?>
<sst xmlns="http://schemas.openxmlformats.org/spreadsheetml/2006/main" count="1301" uniqueCount="137">
  <si>
    <t>Día</t>
  </si>
  <si>
    <t>Hora</t>
  </si>
  <si>
    <t>Lat</t>
  </si>
  <si>
    <t>Lon</t>
  </si>
  <si>
    <t># captura</t>
  </si>
  <si>
    <t>Grupo</t>
  </si>
  <si>
    <t>Murci</t>
  </si>
  <si>
    <t>Sexo</t>
  </si>
  <si>
    <t>Edad</t>
  </si>
  <si>
    <t>Antebrazo</t>
  </si>
  <si>
    <t>Estado reproductivo</t>
  </si>
  <si>
    <t>Peso</t>
  </si>
  <si>
    <t>Anotaciones</t>
  </si>
  <si>
    <t>m</t>
  </si>
  <si>
    <t>a</t>
  </si>
  <si>
    <t>ne</t>
  </si>
  <si>
    <t>h</t>
  </si>
  <si>
    <t>p</t>
  </si>
  <si>
    <t>in</t>
  </si>
  <si>
    <t>p?</t>
  </si>
  <si>
    <t>sa</t>
  </si>
  <si>
    <t>9/12/?</t>
  </si>
  <si>
    <t>originalmente tag fue leido como 982126058434290</t>
  </si>
  <si>
    <t>7/24/20/?</t>
  </si>
  <si>
    <t xml:space="preserve">inicialmente registrado como grupo 24, encontrado en hotel jardin </t>
  </si>
  <si>
    <t>es</t>
  </si>
  <si>
    <t xml:space="preserve">inicialmente registrado como grupo 7,  encontrado en hotel jardin </t>
  </si>
  <si>
    <t>? Rev BD inquiry</t>
  </si>
  <si>
    <t xml:space="preserve">revisar BD inquiry a ver si tiene grupo asignado, encontrado en hotel jardin </t>
  </si>
  <si>
    <t xml:space="preserve">inicialmente registrado como grupo 20,  encontrado en hotel jardin </t>
  </si>
  <si>
    <t>Audio</t>
  </si>
  <si>
    <t>Video</t>
  </si>
  <si>
    <t>tipo de video</t>
  </si>
  <si>
    <t>Individuo</t>
  </si>
  <si>
    <t>Experimento</t>
  </si>
  <si>
    <t>Color</t>
  </si>
  <si>
    <t>Tiempo de vuelo aprox</t>
  </si>
  <si>
    <t>Video camara 1</t>
  </si>
  <si>
    <t>Video camara 3</t>
  </si>
  <si>
    <t>Video camara 5</t>
  </si>
  <si>
    <t>Video camara respaldo</t>
  </si>
  <si>
    <t>Archivo de audio canal 1</t>
  </si>
  <si>
    <t>Archivo de audio canal 2</t>
  </si>
  <si>
    <t>Archivo de audio canal 3</t>
  </si>
  <si>
    <t>Archivo de audio canal 4</t>
  </si>
  <si>
    <t>calibracion de video</t>
  </si>
  <si>
    <t>no aplica</t>
  </si>
  <si>
    <t>experimento</t>
  </si>
  <si>
    <t>vuelo solo</t>
  </si>
  <si>
    <t>camaras con setup principal ACD, no tomamos tiempo total de vuelo, exp sin datos se elimino fila</t>
  </si>
  <si>
    <t>video dura 5 min camara 1</t>
  </si>
  <si>
    <t>video dura 5 min camara 3</t>
  </si>
  <si>
    <t>vuelo grupal/sin sonido</t>
  </si>
  <si>
    <t>amarillo</t>
  </si>
  <si>
    <t>rosado</t>
  </si>
  <si>
    <t>verde</t>
  </si>
  <si>
    <t>anaranjado</t>
  </si>
  <si>
    <t>vuelo grupal/enmascarando busqueda</t>
  </si>
  <si>
    <t>problemas tecnicos</t>
  </si>
  <si>
    <t>Video 24 camara 3: se movio la camara durante la grabacion, a partir de 1:10</t>
  </si>
  <si>
    <t>naranja</t>
  </si>
  <si>
    <t>blanco</t>
  </si>
  <si>
    <t>no está volando</t>
  </si>
  <si>
    <t xml:space="preserve">blanco </t>
  </si>
  <si>
    <t>con individuos de grupos 9 y 12 mas otros</t>
  </si>
  <si>
    <t>con individuos de grupos 9 y 12 mas otros, la marca acustica casi no se grabó</t>
  </si>
  <si>
    <t>recapturado y experimento repetido</t>
  </si>
  <si>
    <t>sin pintar</t>
  </si>
  <si>
    <t>video de 5 min in cam1 porque olvidamos de apagar camara</t>
  </si>
  <si>
    <t>video 48/ audio 43 fue detenido por que no volaron</t>
  </si>
  <si>
    <t>Video 48 y 49 (y audio 43 y 44) se interrumpieron por falta de vuelo de murcis</t>
  </si>
  <si>
    <t>video 60 error tecnico</t>
  </si>
  <si>
    <t>la hoja (refugio) se removio luego de empezar experimento</t>
  </si>
  <si>
    <t xml:space="preserve">no se pintaron porque eran muchos </t>
  </si>
  <si>
    <t>83.5</t>
  </si>
  <si>
    <t>sin video , se descargaron las camaras</t>
  </si>
  <si>
    <t>77-79</t>
  </si>
  <si>
    <t>se uso cam 6 de backup</t>
  </si>
  <si>
    <t>18-A-B</t>
  </si>
  <si>
    <t>se uso cam 6 de backup, se calibró de nuevo por que se cambio la bateria de la camara 1</t>
  </si>
  <si>
    <t>16-?-?</t>
  </si>
  <si>
    <t>sin video</t>
  </si>
  <si>
    <t>9-12-?</t>
  </si>
  <si>
    <t>Coordenadas</t>
  </si>
  <si>
    <t>Planta</t>
  </si>
  <si>
    <t>Largo (m)</t>
  </si>
  <si>
    <t>Diámetro entrada</t>
  </si>
  <si>
    <t>Largo ápice</t>
  </si>
  <si>
    <t>Largo del tubo (m)</t>
  </si>
  <si>
    <t>Largo de la base- suelo (m)</t>
  </si>
  <si>
    <t>Foto</t>
  </si>
  <si>
    <t>Ubicación</t>
  </si>
  <si>
    <t>Calathea lutea</t>
  </si>
  <si>
    <t>2,81</t>
  </si>
  <si>
    <t xml:space="preserve">1,36 </t>
  </si>
  <si>
    <t>1,45</t>
  </si>
  <si>
    <t>Parche lado izquierdo viendo hacia la carrertera (lado sur del primer puente) parche solo de Calathea</t>
  </si>
  <si>
    <t>2,11</t>
  </si>
  <si>
    <t xml:space="preserve">0,95 </t>
  </si>
  <si>
    <t>1,16</t>
  </si>
  <si>
    <t>no se atrapo</t>
  </si>
  <si>
    <t xml:space="preserve">Sendero paralelo primer puente noreste </t>
  </si>
  <si>
    <t>Verificar id (puede ser el 287)</t>
  </si>
  <si>
    <t>Verificar id (puede ser el 254)</t>
  </si>
  <si>
    <t>backup es camara 4 (no camara 6)</t>
  </si>
  <si>
    <t>11/4/NN</t>
  </si>
  <si>
    <t>6/?</t>
  </si>
  <si>
    <t>4/11/N/N/N</t>
  </si>
  <si>
    <t>En lector</t>
  </si>
  <si>
    <t>17 P 0183953</t>
  </si>
  <si>
    <t>17 P 0183787</t>
  </si>
  <si>
    <t>17 P 0183874</t>
  </si>
  <si>
    <t>17 P 0183742</t>
  </si>
  <si>
    <t>Columna1</t>
  </si>
  <si>
    <t>Grupo que capturo Miriam sendero chiricoco  desoues de los primeros puentes</t>
  </si>
  <si>
    <t>B</t>
  </si>
  <si>
    <t>12/12/N/N</t>
  </si>
  <si>
    <t>backup es camara 4 (no camara 6), camara 5 uso la tarjeta 6 este dia a partir de aca</t>
  </si>
  <si>
    <t>A</t>
  </si>
  <si>
    <t xml:space="preserve">backup es camara 4 (no camara 6), camara 5 uso la tarjeta 6 </t>
  </si>
  <si>
    <t>backup es camara 4 (no camara 6), camara 5 uso la tarjeta 6 , volando casi a ras del suelo</t>
  </si>
  <si>
    <t xml:space="preserve">backup es camara 4 (no camara 6), camara 5 uso la tarjeta 5 de nuevo </t>
  </si>
  <si>
    <t>backup es camara 4 (no camara 6), camara 5 uso la tarjeta 6, video 124 y audio 121 fueron de un experimento que se paro, ID 8546</t>
  </si>
  <si>
    <t>1) backup es camara 4 (no camara 6), camara 5 uso la tarjeta 5 de nuevo 2) la camara 1 se calibro otra vez porque se movio en video</t>
  </si>
  <si>
    <t>1) backup es camara 4 (no camara 6), camara 5 uso la tarjeta 5 de nuevo  2) la camara 1 se pudo mover al final del video</t>
  </si>
  <si>
    <t>1) backup es camara 4 (no camara 6), camara 5 uso la tarjeta 5 de nuevo 2) la camara 1 no se paro del video anterior y continuo grabando</t>
  </si>
  <si>
    <t>backup es camara 4 (no camara 6), camara 5 uso la tarjeta 5 de nuevo, experimento 137 murci no paro de percharse</t>
  </si>
  <si>
    <t>originalmente marcado como A para experimentos MPI</t>
  </si>
  <si>
    <t>originalmente marcado como B para experimentos MPI</t>
  </si>
  <si>
    <t>originalmente marcado como C para experimentos MPI</t>
  </si>
  <si>
    <t>originalmente marcado como D para experimentos MPI</t>
  </si>
  <si>
    <t>originalmente marcado como E para experimentos MPI</t>
  </si>
  <si>
    <t>originalmente marcado como F para experimentos MPI</t>
  </si>
  <si>
    <t>backup es camara 4 (no camara 6), camara 5 uso la tarjeta 5 de nuevo. Se usó playback a 77,5 dB</t>
  </si>
  <si>
    <t>backup es camara 4 (no camara 6), camara 5 uso la tarjeta 5 de nuevo, no se colorearon por ser un grupo muy grande</t>
  </si>
  <si>
    <t>backup es camara 4 (no camara 6), camara 5 uso la tarjeta 5 de nuevo, no se colorearon por ser un grupo muy grande. Camara 3 se mueve en algun momento, tomaren cuenta para traqueo, no se re quirio calibración posterior</t>
  </si>
  <si>
    <t>volo raro y se perchó mucho, individuo viejo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</si>
</sst>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140A]dd/mm/yyyy"/>
    <numFmt numFmtId="165" formatCode="[$-409]d\-mmm\-yy;@"/>
    <numFmt numFmtId="166" formatCode="[$-140A]hh:mm"/>
    <numFmt numFmtId="167" formatCode="hh:mm"/>
    <numFmt numFmtId="168" formatCode="hh:mm:ss"/>
    <numFmt numFmtId="169" formatCode="dd/mm/yyyy"/>
  </numFmts>
  <fonts count="9" x14ac:knownFonts="1">
    <font>
      <sz val="10"/>
      <color rgb="FF000000"/>
      <name val="Arial"/>
      <charset val="1"/>
    </font>
    <font>
      <b/>
      <sz val="11"/>
      <color rgb="FFFFFFFF"/>
      <name val="Calibri"/>
      <charset val="1"/>
    </font>
    <font>
      <sz val="11"/>
      <color rgb="FF000000"/>
      <name val="Calibri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F808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 applyFont="1" applyAlignment="1"/>
    <xf numFmtId="164" fontId="1" fillId="2" borderId="1" xfId="0" applyNumberFormat="1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164" fontId="2" fillId="0" borderId="0" xfId="0" applyNumberFormat="1" applyFont="1" applyAlignment="1"/>
    <xf numFmtId="0" fontId="3" fillId="0" borderId="0" xfId="0" applyFont="1" applyAlignment="1"/>
    <xf numFmtId="1" fontId="2" fillId="0" borderId="0" xfId="0" applyNumberFormat="1" applyFont="1" applyAlignment="1"/>
    <xf numFmtId="0" fontId="3" fillId="0" borderId="0" xfId="0" applyFont="1" applyBorder="1" applyAlignment="1"/>
    <xf numFmtId="1" fontId="3" fillId="0" borderId="0" xfId="0" applyNumberFormat="1" applyFont="1" applyAlignment="1"/>
    <xf numFmtId="1" fontId="0" fillId="0" borderId="0" xfId="0" applyNumberFormat="1" applyFont="1" applyAlignment="1"/>
    <xf numFmtId="1" fontId="3" fillId="0" borderId="4" xfId="0" applyNumberFormat="1" applyFont="1" applyBorder="1" applyAlignment="1"/>
    <xf numFmtId="1" fontId="3" fillId="0" borderId="5" xfId="0" applyNumberFormat="1" applyFont="1" applyBorder="1" applyAlignment="1"/>
    <xf numFmtId="1" fontId="3" fillId="0" borderId="0" xfId="0" applyNumberFormat="1" applyFont="1" applyBorder="1" applyAlignment="1"/>
    <xf numFmtId="0" fontId="0" fillId="0" borderId="0" xfId="0" applyAlignment="1">
      <alignment horizontal="right"/>
    </xf>
    <xf numFmtId="165" fontId="4" fillId="0" borderId="6" xfId="0" applyNumberFormat="1" applyFont="1" applyBorder="1" applyAlignment="1"/>
    <xf numFmtId="0" fontId="4" fillId="0" borderId="6" xfId="0" applyFont="1" applyBorder="1" applyAlignment="1"/>
    <xf numFmtId="1" fontId="4" fillId="0" borderId="6" xfId="0" applyNumberFormat="1" applyFont="1" applyBorder="1" applyAlignment="1"/>
    <xf numFmtId="0" fontId="4" fillId="0" borderId="6" xfId="0" applyFont="1" applyBorder="1" applyAlignment="1">
      <alignment horizontal="right"/>
    </xf>
    <xf numFmtId="0" fontId="5" fillId="0" borderId="6" xfId="0" applyFont="1" applyBorder="1" applyAlignment="1"/>
    <xf numFmtId="165" fontId="2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6" fontId="2" fillId="0" borderId="0" xfId="0" applyNumberFormat="1" applyFont="1" applyAlignment="1"/>
    <xf numFmtId="1" fontId="6" fillId="0" borderId="0" xfId="0" applyNumberFormat="1" applyFont="1" applyAlignment="1"/>
    <xf numFmtId="166" fontId="0" fillId="0" borderId="0" xfId="0" applyNumberFormat="1" applyFont="1" applyAlignment="1"/>
    <xf numFmtId="0" fontId="6" fillId="0" borderId="0" xfId="0" applyFont="1" applyAlignment="1">
      <alignment horizontal="right"/>
    </xf>
    <xf numFmtId="166" fontId="3" fillId="0" borderId="0" xfId="0" applyNumberFormat="1" applyFont="1" applyAlignment="1"/>
    <xf numFmtId="165" fontId="6" fillId="0" borderId="0" xfId="0" applyNumberFormat="1" applyFont="1" applyAlignment="1"/>
    <xf numFmtId="167" fontId="0" fillId="0" borderId="0" xfId="0" applyNumberFormat="1"/>
    <xf numFmtId="168" fontId="0" fillId="0" borderId="0" xfId="0" applyNumberFormat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169" fontId="0" fillId="0" borderId="0" xfId="0" applyNumberFormat="1" applyFont="1" applyAlignment="1"/>
    <xf numFmtId="0" fontId="7" fillId="0" borderId="0" xfId="0" applyFont="1" applyAlignment="1"/>
    <xf numFmtId="169" fontId="7" fillId="0" borderId="0" xfId="0" applyNumberFormat="1" applyFont="1" applyAlignment="1"/>
    <xf numFmtId="1" fontId="0" fillId="0" borderId="0" xfId="0" applyNumberFormat="1"/>
    <xf numFmtId="0" fontId="8" fillId="0" borderId="0" xfId="0" applyFont="1"/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1" fontId="0" fillId="4" borderId="0" xfId="0" applyNumberFormat="1" applyFill="1"/>
    <xf numFmtId="0" fontId="8" fillId="4" borderId="0" xfId="0" applyFont="1" applyFill="1"/>
    <xf numFmtId="0" fontId="0" fillId="4" borderId="0" xfId="0" applyFill="1"/>
    <xf numFmtId="20" fontId="0" fillId="0" borderId="0" xfId="0" applyNumberFormat="1"/>
    <xf numFmtId="1" fontId="1" fillId="2" borderId="2" xfId="0" applyNumberFormat="1" applyFont="1" applyFill="1" applyBorder="1" applyAlignment="1"/>
    <xf numFmtId="1" fontId="8" fillId="0" borderId="0" xfId="0" applyNumberFormat="1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/>
    <xf numFmtId="0" fontId="3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charset val="1"/>
        <scheme val="none"/>
      </font>
      <alignment horizontal="general" vertical="bottom" textRotation="0" wrapText="0" indent="0" justifyLastLine="0" shrinkToFit="0" readingOrder="0"/>
    </dxf>
    <dxf>
      <numFmt numFmtId="1" formatCode="0"/>
    </dxf>
    <dxf>
      <numFmt numFmtId="1" formatCode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75" totalsRowShown="0">
  <autoFilter ref="A1:M75" xr:uid="{00000000-0009-0000-0100-000002000000}"/>
  <tableColumns count="13">
    <tableColumn id="1" xr3:uid="{00000000-0010-0000-0000-000001000000}" name="Día"/>
    <tableColumn id="3" xr3:uid="{00000000-0010-0000-0000-000003000000}" name="Lat"/>
    <tableColumn id="4" xr3:uid="{00000000-0010-0000-0000-000004000000}" name="Lon"/>
    <tableColumn id="5" xr3:uid="{00000000-0010-0000-0000-000005000000}" name="# captura"/>
    <tableColumn id="6" xr3:uid="{00000000-0010-0000-0000-000006000000}" name="Grupo"/>
    <tableColumn id="7" xr3:uid="{00000000-0010-0000-0000-000007000000}" name="Murci" dataDxfId="5"/>
    <tableColumn id="8" xr3:uid="{00000000-0010-0000-0000-000008000000}" name="Sexo"/>
    <tableColumn id="9" xr3:uid="{00000000-0010-0000-0000-000009000000}" name="Edad"/>
    <tableColumn id="10" xr3:uid="{00000000-0010-0000-0000-00000A000000}" name="Antebrazo"/>
    <tableColumn id="11" xr3:uid="{00000000-0010-0000-0000-00000B000000}" name="Estado reproductivo"/>
    <tableColumn id="12" xr3:uid="{00000000-0010-0000-0000-00000C000000}" name="Peso"/>
    <tableColumn id="13" xr3:uid="{00000000-0010-0000-0000-00000D000000}" name="Anotaciones"/>
    <tableColumn id="2" xr3:uid="{DD095272-2B05-46B8-A74C-32A747765C52}" name="Columna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1:S286" totalsRowShown="0">
  <autoFilter ref="A1:S286" xr:uid="{00000000-0009-0000-0100-000001000000}"/>
  <tableColumns count="19">
    <tableColumn id="1" xr3:uid="{00000000-0010-0000-0100-000001000000}" name="Día"/>
    <tableColumn id="2" xr3:uid="{00000000-0010-0000-0100-000002000000}" name="Hora"/>
    <tableColumn id="3" xr3:uid="{00000000-0010-0000-0100-000003000000}" name="Audio"/>
    <tableColumn id="4" xr3:uid="{00000000-0010-0000-0100-000004000000}" name="Video"/>
    <tableColumn id="5" xr3:uid="{00000000-0010-0000-0100-000005000000}" name="tipo de video"/>
    <tableColumn id="6" xr3:uid="{00000000-0010-0000-0100-000006000000}" name="Grupo"/>
    <tableColumn id="7" xr3:uid="{00000000-0010-0000-0100-000007000000}" name="Individuo" dataDxfId="4"/>
    <tableColumn id="8" xr3:uid="{00000000-0010-0000-0100-000008000000}" name="Experimento"/>
    <tableColumn id="9" xr3:uid="{00000000-0010-0000-0100-000009000000}" name="Color"/>
    <tableColumn id="10" xr3:uid="{00000000-0010-0000-0100-00000A000000}" name="Tiempo de vuelo aprox"/>
    <tableColumn id="11" xr3:uid="{00000000-0010-0000-0100-00000B000000}" name="Anotaciones"/>
    <tableColumn id="12" xr3:uid="{00000000-0010-0000-0100-00000C000000}" name="Video camara 1"/>
    <tableColumn id="13" xr3:uid="{00000000-0010-0000-0100-00000D000000}" name="Video camara 3"/>
    <tableColumn id="14" xr3:uid="{00000000-0010-0000-0100-00000E000000}" name="Video camara 5"/>
    <tableColumn id="15" xr3:uid="{00000000-0010-0000-0100-00000F000000}" name="Video camara respaldo"/>
    <tableColumn id="16" xr3:uid="{00000000-0010-0000-0100-000010000000}" name="Archivo de audio canal 1" dataDxfId="3">
      <calculatedColumnFormula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calculatedColumnFormula>
    </tableColumn>
    <tableColumn id="17" xr3:uid="{00000000-0010-0000-0100-000011000000}" name="Archivo de audio canal 2" dataDxfId="2">
      <calculatedColumnFormula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calculatedColumnFormula>
    </tableColumn>
    <tableColumn id="18" xr3:uid="{00000000-0010-0000-0100-000012000000}" name="Archivo de audio canal 3" dataDxfId="1">
      <calculatedColumnFormula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calculatedColumnFormula>
    </tableColumn>
    <tableColumn id="19" xr3:uid="{00000000-0010-0000-0100-000013000000}" name="Archivo de audio canal 4" dataDxfId="0">
      <calculatedColumnFormula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"/>
  <sheetViews>
    <sheetView topLeftCell="D1" zoomScaleNormal="100" workbookViewId="0">
      <pane ySplit="1" topLeftCell="A59" activePane="bottomLeft" state="frozen"/>
      <selection pane="bottomLeft" activeCell="F72" sqref="F72:F75"/>
    </sheetView>
  </sheetViews>
  <sheetFormatPr baseColWidth="10" defaultColWidth="9.140625" defaultRowHeight="12.75" x14ac:dyDescent="0.2"/>
  <cols>
    <col min="1" max="1" width="14.42578125" style="1" customWidth="1"/>
    <col min="2" max="2" width="14.42578125" customWidth="1"/>
    <col min="3" max="4" width="14.7109375" customWidth="1"/>
    <col min="5" max="5" width="15.140625" customWidth="1"/>
    <col min="6" max="6" width="19" style="42" customWidth="1"/>
    <col min="7" max="9" width="14.42578125" customWidth="1"/>
    <col min="10" max="10" width="20.85546875" customWidth="1"/>
    <col min="11" max="11" width="14.42578125" customWidth="1"/>
    <col min="12" max="12" width="32" customWidth="1"/>
    <col min="13" max="1024" width="14.42578125" customWidth="1"/>
  </cols>
  <sheetData>
    <row r="1" spans="1:13" ht="15.75" customHeight="1" x14ac:dyDescent="0.25">
      <c r="A1" s="2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50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4" t="s">
        <v>12</v>
      </c>
      <c r="M1" t="s">
        <v>113</v>
      </c>
    </row>
    <row r="2" spans="1:13" ht="15.75" customHeight="1" x14ac:dyDescent="0.25">
      <c r="A2" s="5">
        <v>43846</v>
      </c>
      <c r="B2" t="s">
        <v>110</v>
      </c>
      <c r="C2" s="6">
        <v>1025258</v>
      </c>
      <c r="D2" s="6">
        <v>1</v>
      </c>
      <c r="E2">
        <v>3</v>
      </c>
      <c r="F2" s="7">
        <v>982000359237615</v>
      </c>
      <c r="G2" s="6" t="s">
        <v>13</v>
      </c>
      <c r="H2" s="6" t="s">
        <v>14</v>
      </c>
      <c r="I2">
        <v>34.799999999999997</v>
      </c>
      <c r="J2" s="6" t="s">
        <v>15</v>
      </c>
      <c r="K2">
        <v>3.97</v>
      </c>
    </row>
    <row r="3" spans="1:13" ht="15.75" customHeight="1" x14ac:dyDescent="0.25">
      <c r="A3" s="5">
        <v>43846</v>
      </c>
      <c r="D3">
        <v>1</v>
      </c>
      <c r="E3">
        <v>3</v>
      </c>
      <c r="F3" s="7">
        <v>982126051278564</v>
      </c>
      <c r="G3" s="6" t="s">
        <v>16</v>
      </c>
      <c r="H3" s="6" t="s">
        <v>14</v>
      </c>
      <c r="I3">
        <v>36.6</v>
      </c>
      <c r="J3" s="6" t="s">
        <v>17</v>
      </c>
      <c r="K3">
        <v>5.18</v>
      </c>
    </row>
    <row r="4" spans="1:13" ht="15.75" customHeight="1" x14ac:dyDescent="0.25">
      <c r="A4" s="5">
        <v>43846</v>
      </c>
      <c r="D4">
        <v>1</v>
      </c>
      <c r="E4">
        <v>3</v>
      </c>
      <c r="F4" s="7">
        <v>982126052945896</v>
      </c>
      <c r="G4" s="6" t="s">
        <v>13</v>
      </c>
      <c r="H4" s="6" t="s">
        <v>14</v>
      </c>
      <c r="I4">
        <v>36.1</v>
      </c>
      <c r="J4" s="6" t="s">
        <v>15</v>
      </c>
      <c r="K4">
        <f>6.14-2.09</f>
        <v>4.05</v>
      </c>
    </row>
    <row r="5" spans="1:13" ht="15.75" customHeight="1" x14ac:dyDescent="0.25">
      <c r="A5" s="5">
        <v>43846</v>
      </c>
      <c r="D5">
        <v>1</v>
      </c>
      <c r="E5">
        <v>3</v>
      </c>
      <c r="F5" s="7">
        <v>982126051278504</v>
      </c>
      <c r="G5" s="8" t="s">
        <v>13</v>
      </c>
      <c r="H5" s="8" t="s">
        <v>14</v>
      </c>
      <c r="I5">
        <v>35.200000000000003</v>
      </c>
      <c r="J5" s="8" t="s">
        <v>15</v>
      </c>
      <c r="K5">
        <v>3.92</v>
      </c>
    </row>
    <row r="6" spans="1:13" ht="15.75" customHeight="1" x14ac:dyDescent="0.25">
      <c r="A6" s="5">
        <v>43846</v>
      </c>
      <c r="D6">
        <v>1</v>
      </c>
      <c r="E6">
        <v>3</v>
      </c>
      <c r="F6" s="7">
        <v>982126051278529</v>
      </c>
      <c r="G6" s="8" t="s">
        <v>13</v>
      </c>
      <c r="H6" s="8" t="s">
        <v>14</v>
      </c>
      <c r="I6">
        <v>34.4</v>
      </c>
      <c r="J6" s="8" t="s">
        <v>15</v>
      </c>
      <c r="K6">
        <v>3.51</v>
      </c>
    </row>
    <row r="7" spans="1:13" ht="15.75" customHeight="1" x14ac:dyDescent="0.25">
      <c r="A7" s="5">
        <v>43846</v>
      </c>
      <c r="D7">
        <v>2</v>
      </c>
      <c r="E7">
        <v>6</v>
      </c>
      <c r="F7" s="9">
        <v>982126058484263</v>
      </c>
      <c r="G7" s="8" t="s">
        <v>13</v>
      </c>
      <c r="H7" s="8" t="s">
        <v>14</v>
      </c>
      <c r="I7">
        <v>35</v>
      </c>
      <c r="J7" s="8" t="s">
        <v>15</v>
      </c>
      <c r="K7">
        <v>4.09</v>
      </c>
    </row>
    <row r="8" spans="1:13" ht="15.75" customHeight="1" x14ac:dyDescent="0.25">
      <c r="A8" s="5">
        <v>43846</v>
      </c>
      <c r="D8">
        <v>2</v>
      </c>
      <c r="E8">
        <v>6</v>
      </c>
      <c r="F8" s="10">
        <v>900200000279818</v>
      </c>
      <c r="G8" s="8" t="s">
        <v>16</v>
      </c>
      <c r="H8" s="8" t="s">
        <v>14</v>
      </c>
      <c r="I8">
        <v>36.200000000000003</v>
      </c>
      <c r="J8" s="8" t="s">
        <v>17</v>
      </c>
      <c r="K8">
        <v>5.15</v>
      </c>
    </row>
    <row r="9" spans="1:13" ht="15.75" customHeight="1" x14ac:dyDescent="0.25">
      <c r="A9" s="5">
        <v>43846</v>
      </c>
      <c r="D9">
        <v>2</v>
      </c>
      <c r="E9">
        <v>6</v>
      </c>
      <c r="F9" s="10">
        <v>982126058484349</v>
      </c>
      <c r="G9" s="8" t="s">
        <v>16</v>
      </c>
      <c r="H9" s="8" t="s">
        <v>14</v>
      </c>
      <c r="I9">
        <v>35.5</v>
      </c>
      <c r="J9" s="8" t="s">
        <v>17</v>
      </c>
      <c r="K9">
        <v>5</v>
      </c>
    </row>
    <row r="10" spans="1:13" ht="15.75" customHeight="1" x14ac:dyDescent="0.25">
      <c r="A10" s="5">
        <v>43846</v>
      </c>
      <c r="D10">
        <v>2</v>
      </c>
      <c r="E10">
        <v>6</v>
      </c>
      <c r="F10" s="10">
        <v>982126051278521</v>
      </c>
      <c r="G10" s="8" t="s">
        <v>16</v>
      </c>
      <c r="H10" s="8" t="s">
        <v>14</v>
      </c>
      <c r="I10">
        <v>36.299999999999997</v>
      </c>
      <c r="J10" s="8" t="s">
        <v>17</v>
      </c>
      <c r="K10">
        <v>4.1900000000000004</v>
      </c>
    </row>
    <row r="11" spans="1:13" ht="15.75" customHeight="1" x14ac:dyDescent="0.25">
      <c r="A11" s="5">
        <v>43846</v>
      </c>
      <c r="D11">
        <v>2</v>
      </c>
      <c r="E11">
        <v>6</v>
      </c>
      <c r="F11" s="10">
        <v>982126058484300</v>
      </c>
      <c r="G11" s="8" t="s">
        <v>16</v>
      </c>
      <c r="H11" s="8" t="s">
        <v>14</v>
      </c>
      <c r="I11">
        <v>37.6</v>
      </c>
      <c r="J11" s="8" t="s">
        <v>18</v>
      </c>
      <c r="K11">
        <v>4.2300000000000004</v>
      </c>
    </row>
    <row r="12" spans="1:13" ht="15.75" customHeight="1" x14ac:dyDescent="0.25">
      <c r="A12" s="5">
        <v>43847</v>
      </c>
      <c r="D12">
        <v>3</v>
      </c>
      <c r="E12">
        <v>1</v>
      </c>
      <c r="F12" s="11">
        <v>900200000279422</v>
      </c>
      <c r="G12" s="8" t="s">
        <v>16</v>
      </c>
      <c r="H12" s="8" t="s">
        <v>14</v>
      </c>
      <c r="I12">
        <v>37.200000000000003</v>
      </c>
      <c r="J12" s="8" t="s">
        <v>19</v>
      </c>
      <c r="K12">
        <v>5.09</v>
      </c>
    </row>
    <row r="13" spans="1:13" ht="15.75" customHeight="1" x14ac:dyDescent="0.25">
      <c r="A13" s="5">
        <v>43847</v>
      </c>
      <c r="D13">
        <v>3</v>
      </c>
      <c r="E13">
        <v>1</v>
      </c>
      <c r="F13" s="11">
        <v>982126051278491</v>
      </c>
      <c r="G13" s="8" t="s">
        <v>16</v>
      </c>
      <c r="H13" s="8" t="s">
        <v>20</v>
      </c>
      <c r="I13">
        <v>35.700000000000003</v>
      </c>
      <c r="J13" s="8" t="s">
        <v>18</v>
      </c>
      <c r="K13">
        <v>3.94</v>
      </c>
    </row>
    <row r="14" spans="1:13" ht="15.75" customHeight="1" x14ac:dyDescent="0.25">
      <c r="A14" s="5">
        <v>43847</v>
      </c>
      <c r="D14">
        <v>3</v>
      </c>
      <c r="E14">
        <v>1</v>
      </c>
      <c r="F14" s="11">
        <v>982126052945890</v>
      </c>
      <c r="G14" s="8" t="s">
        <v>13</v>
      </c>
      <c r="H14" s="8" t="s">
        <v>14</v>
      </c>
      <c r="I14">
        <v>34.6</v>
      </c>
      <c r="J14" s="8" t="s">
        <v>15</v>
      </c>
      <c r="K14">
        <v>4.09</v>
      </c>
    </row>
    <row r="15" spans="1:13" ht="15.75" customHeight="1" x14ac:dyDescent="0.25">
      <c r="A15" s="5">
        <v>43847</v>
      </c>
      <c r="D15">
        <v>4</v>
      </c>
      <c r="E15" s="6" t="s">
        <v>21</v>
      </c>
      <c r="F15" s="11">
        <v>982126051278540</v>
      </c>
      <c r="G15" s="8" t="s">
        <v>16</v>
      </c>
      <c r="H15" s="8" t="s">
        <v>14</v>
      </c>
      <c r="I15">
        <v>37</v>
      </c>
      <c r="J15" s="8" t="s">
        <v>19</v>
      </c>
      <c r="K15">
        <v>4.7300000000000004</v>
      </c>
    </row>
    <row r="16" spans="1:13" ht="15.75" customHeight="1" x14ac:dyDescent="0.25">
      <c r="A16" s="5">
        <v>43847</v>
      </c>
      <c r="D16">
        <v>4</v>
      </c>
      <c r="E16" s="6" t="s">
        <v>21</v>
      </c>
      <c r="F16" s="11">
        <v>982126052945921</v>
      </c>
      <c r="G16" s="8" t="s">
        <v>16</v>
      </c>
      <c r="H16" s="8" t="s">
        <v>14</v>
      </c>
      <c r="I16">
        <v>37.1</v>
      </c>
      <c r="J16" s="8" t="s">
        <v>19</v>
      </c>
      <c r="K16">
        <v>5.33</v>
      </c>
    </row>
    <row r="17" spans="1:12" ht="15.75" customHeight="1" x14ac:dyDescent="0.25">
      <c r="A17" s="5">
        <v>43847</v>
      </c>
      <c r="D17">
        <v>4</v>
      </c>
      <c r="E17" s="6" t="s">
        <v>21</v>
      </c>
      <c r="F17" s="11">
        <v>900200000206430</v>
      </c>
      <c r="G17" s="8" t="s">
        <v>16</v>
      </c>
      <c r="H17" s="8" t="s">
        <v>14</v>
      </c>
      <c r="I17">
        <v>34.4</v>
      </c>
      <c r="J17" s="8" t="s">
        <v>18</v>
      </c>
      <c r="K17">
        <v>4.37</v>
      </c>
    </row>
    <row r="18" spans="1:12" ht="15.75" customHeight="1" x14ac:dyDescent="0.25">
      <c r="A18" s="5">
        <v>43848</v>
      </c>
      <c r="D18">
        <v>5</v>
      </c>
      <c r="E18">
        <v>9</v>
      </c>
      <c r="F18" s="11">
        <v>900200000279519</v>
      </c>
      <c r="G18" s="8" t="s">
        <v>13</v>
      </c>
      <c r="H18" s="8" t="s">
        <v>14</v>
      </c>
      <c r="I18">
        <v>36.299999999999997</v>
      </c>
      <c r="J18" s="8" t="s">
        <v>15</v>
      </c>
      <c r="K18">
        <v>4.38</v>
      </c>
    </row>
    <row r="19" spans="1:12" ht="15.75" customHeight="1" x14ac:dyDescent="0.25">
      <c r="A19" s="5">
        <v>43848</v>
      </c>
      <c r="D19">
        <v>5</v>
      </c>
      <c r="E19">
        <v>9</v>
      </c>
      <c r="F19" s="11">
        <v>982126058484290</v>
      </c>
      <c r="G19" s="8" t="s">
        <v>16</v>
      </c>
      <c r="H19" s="8" t="s">
        <v>14</v>
      </c>
      <c r="I19">
        <v>37</v>
      </c>
      <c r="J19" s="8" t="s">
        <v>18</v>
      </c>
      <c r="K19">
        <v>4.71</v>
      </c>
      <c r="L19" t="s">
        <v>22</v>
      </c>
    </row>
    <row r="20" spans="1:12" ht="15.75" customHeight="1" x14ac:dyDescent="0.25">
      <c r="A20" s="5">
        <v>43848</v>
      </c>
      <c r="D20">
        <v>5</v>
      </c>
      <c r="E20">
        <v>9</v>
      </c>
      <c r="F20" s="11">
        <v>982126051278549</v>
      </c>
      <c r="G20" s="8" t="s">
        <v>16</v>
      </c>
      <c r="H20" s="8" t="s">
        <v>14</v>
      </c>
      <c r="I20">
        <v>35.700000000000003</v>
      </c>
      <c r="J20" s="8" t="s">
        <v>18</v>
      </c>
      <c r="K20">
        <v>4.72</v>
      </c>
    </row>
    <row r="21" spans="1:12" ht="15.75" customHeight="1" x14ac:dyDescent="0.25">
      <c r="A21" s="5">
        <v>43848</v>
      </c>
      <c r="D21">
        <v>5</v>
      </c>
      <c r="E21">
        <v>9</v>
      </c>
      <c r="F21" s="11">
        <v>900200000279415</v>
      </c>
      <c r="G21" s="8" t="s">
        <v>16</v>
      </c>
      <c r="H21" s="8" t="s">
        <v>14</v>
      </c>
      <c r="I21">
        <v>38.299999999999997</v>
      </c>
      <c r="J21" s="8" t="s">
        <v>19</v>
      </c>
      <c r="K21">
        <v>5.26</v>
      </c>
    </row>
    <row r="22" spans="1:12" ht="15.75" customHeight="1" x14ac:dyDescent="0.25">
      <c r="A22" s="5">
        <v>43849</v>
      </c>
      <c r="D22">
        <v>6</v>
      </c>
      <c r="E22" s="45" t="s">
        <v>23</v>
      </c>
      <c r="F22" s="12">
        <v>982126052945928</v>
      </c>
      <c r="G22" s="8" t="s">
        <v>13</v>
      </c>
      <c r="H22" s="8" t="s">
        <v>14</v>
      </c>
      <c r="I22">
        <v>36.1</v>
      </c>
      <c r="J22" s="8" t="s">
        <v>18</v>
      </c>
      <c r="K22">
        <v>3.88</v>
      </c>
      <c r="L22" s="6" t="s">
        <v>24</v>
      </c>
    </row>
    <row r="23" spans="1:12" ht="15.75" customHeight="1" x14ac:dyDescent="0.25">
      <c r="A23" s="5">
        <v>43849</v>
      </c>
      <c r="D23">
        <v>6</v>
      </c>
      <c r="E23" s="45" t="s">
        <v>23</v>
      </c>
      <c r="F23" s="12">
        <v>982126051278485</v>
      </c>
      <c r="G23" s="8" t="s">
        <v>13</v>
      </c>
      <c r="H23" s="8" t="s">
        <v>14</v>
      </c>
      <c r="I23">
        <v>35.700000000000003</v>
      </c>
      <c r="J23" s="8" t="s">
        <v>25</v>
      </c>
      <c r="K23">
        <v>3.85</v>
      </c>
      <c r="L23" s="6" t="s">
        <v>26</v>
      </c>
    </row>
    <row r="24" spans="1:12" ht="15.75" customHeight="1" x14ac:dyDescent="0.25">
      <c r="A24" s="5">
        <v>43849</v>
      </c>
      <c r="D24">
        <v>6</v>
      </c>
      <c r="E24" s="44" t="s">
        <v>27</v>
      </c>
      <c r="F24" s="12">
        <v>982126051278535</v>
      </c>
      <c r="G24" s="8" t="s">
        <v>16</v>
      </c>
      <c r="H24" s="8" t="s">
        <v>14</v>
      </c>
      <c r="I24">
        <v>35.9</v>
      </c>
      <c r="J24" s="8" t="s">
        <v>18</v>
      </c>
      <c r="K24">
        <v>3.51</v>
      </c>
      <c r="L24" s="6" t="s">
        <v>28</v>
      </c>
    </row>
    <row r="25" spans="1:12" ht="15.75" customHeight="1" x14ac:dyDescent="0.25">
      <c r="A25" s="5">
        <v>43849</v>
      </c>
      <c r="D25">
        <v>6</v>
      </c>
      <c r="E25" s="45" t="s">
        <v>23</v>
      </c>
      <c r="F25" s="12">
        <v>982126052945885</v>
      </c>
      <c r="G25" s="8" t="s">
        <v>13</v>
      </c>
      <c r="H25" s="8" t="s">
        <v>14</v>
      </c>
      <c r="I25">
        <v>36.4</v>
      </c>
      <c r="J25" s="8" t="s">
        <v>25</v>
      </c>
      <c r="K25">
        <v>4.3899999999999997</v>
      </c>
      <c r="L25" s="6" t="s">
        <v>29</v>
      </c>
    </row>
    <row r="26" spans="1:12" ht="15.75" customHeight="1" x14ac:dyDescent="0.25">
      <c r="A26" s="5">
        <v>43849</v>
      </c>
      <c r="B26" t="s">
        <v>108</v>
      </c>
      <c r="D26">
        <v>7</v>
      </c>
      <c r="E26">
        <v>22</v>
      </c>
      <c r="F26" s="9">
        <v>982126058484282</v>
      </c>
      <c r="G26" s="8" t="s">
        <v>16</v>
      </c>
      <c r="H26" s="8" t="s">
        <v>14</v>
      </c>
      <c r="I26">
        <v>36.6</v>
      </c>
      <c r="J26" s="8" t="s">
        <v>19</v>
      </c>
      <c r="K26">
        <v>5</v>
      </c>
    </row>
    <row r="27" spans="1:12" ht="15.75" customHeight="1" x14ac:dyDescent="0.25">
      <c r="A27" s="5">
        <v>43849</v>
      </c>
      <c r="D27">
        <v>7</v>
      </c>
      <c r="E27">
        <v>22</v>
      </c>
      <c r="F27" s="13">
        <v>982126052945887</v>
      </c>
      <c r="G27" s="8" t="s">
        <v>13</v>
      </c>
      <c r="H27" s="8" t="s">
        <v>14</v>
      </c>
      <c r="I27">
        <v>35.6</v>
      </c>
      <c r="J27" s="8" t="s">
        <v>25</v>
      </c>
      <c r="K27">
        <v>4.59</v>
      </c>
    </row>
    <row r="28" spans="1:12" ht="15.75" customHeight="1" x14ac:dyDescent="0.25">
      <c r="A28" s="5">
        <v>43849</v>
      </c>
      <c r="D28">
        <v>7</v>
      </c>
      <c r="E28">
        <v>22</v>
      </c>
      <c r="F28" s="13">
        <v>982126051278501</v>
      </c>
      <c r="G28" s="8" t="s">
        <v>13</v>
      </c>
      <c r="H28" s="8" t="s">
        <v>14</v>
      </c>
      <c r="I28">
        <v>36.1</v>
      </c>
      <c r="J28" s="8" t="s">
        <v>25</v>
      </c>
      <c r="K28">
        <v>4.2699999999999996</v>
      </c>
    </row>
    <row r="29" spans="1:12" ht="15.75" customHeight="1" x14ac:dyDescent="0.25">
      <c r="A29" s="5">
        <v>43849</v>
      </c>
      <c r="D29">
        <v>7</v>
      </c>
      <c r="E29">
        <v>22</v>
      </c>
      <c r="F29" s="13">
        <v>982126052945893</v>
      </c>
      <c r="G29" s="8" t="s">
        <v>13</v>
      </c>
      <c r="H29" s="8" t="s">
        <v>14</v>
      </c>
      <c r="I29">
        <v>35.6</v>
      </c>
      <c r="J29" s="8" t="s">
        <v>18</v>
      </c>
      <c r="K29">
        <v>4.0599999999999996</v>
      </c>
    </row>
    <row r="30" spans="1:12" ht="15.75" customHeight="1" x14ac:dyDescent="0.2">
      <c r="A30" s="1">
        <v>43850</v>
      </c>
      <c r="B30" t="s">
        <v>109</v>
      </c>
      <c r="C30">
        <v>1025233</v>
      </c>
      <c r="D30">
        <v>2</v>
      </c>
      <c r="E30">
        <v>6</v>
      </c>
      <c r="F30" s="13">
        <v>982126058484349</v>
      </c>
      <c r="G30" s="8" t="s">
        <v>16</v>
      </c>
      <c r="H30" s="8" t="s">
        <v>14</v>
      </c>
      <c r="I30">
        <v>35.5</v>
      </c>
      <c r="J30" s="8" t="s">
        <v>17</v>
      </c>
    </row>
    <row r="31" spans="1:12" ht="15.75" customHeight="1" x14ac:dyDescent="0.2">
      <c r="A31" s="1">
        <v>43850</v>
      </c>
      <c r="D31">
        <v>2</v>
      </c>
      <c r="E31">
        <v>6</v>
      </c>
      <c r="F31" s="13">
        <v>982126051278521</v>
      </c>
      <c r="G31" s="8" t="s">
        <v>16</v>
      </c>
      <c r="H31" s="8" t="s">
        <v>14</v>
      </c>
      <c r="I31">
        <v>36.299999999999997</v>
      </c>
      <c r="J31" s="8" t="s">
        <v>17</v>
      </c>
    </row>
    <row r="32" spans="1:12" ht="15.75" customHeight="1" x14ac:dyDescent="0.2">
      <c r="A32" s="1">
        <v>43850</v>
      </c>
      <c r="D32">
        <v>2</v>
      </c>
      <c r="E32">
        <v>6</v>
      </c>
      <c r="F32" s="9">
        <v>900200000279818</v>
      </c>
      <c r="G32" s="8" t="s">
        <v>16</v>
      </c>
      <c r="H32" s="8" t="s">
        <v>14</v>
      </c>
      <c r="I32">
        <v>36.200000000000003</v>
      </c>
      <c r="J32" s="8" t="s">
        <v>17</v>
      </c>
    </row>
    <row r="33" spans="1:11" ht="15.75" customHeight="1" x14ac:dyDescent="0.2">
      <c r="A33" s="1">
        <v>43850</v>
      </c>
      <c r="D33">
        <v>2</v>
      </c>
      <c r="E33">
        <v>6</v>
      </c>
      <c r="F33" s="9">
        <v>982126058484300</v>
      </c>
      <c r="G33" s="8" t="s">
        <v>16</v>
      </c>
      <c r="H33" s="8" t="s">
        <v>14</v>
      </c>
      <c r="I33">
        <v>37.6</v>
      </c>
      <c r="J33" s="8" t="s">
        <v>18</v>
      </c>
    </row>
    <row r="34" spans="1:11" ht="15.75" customHeight="1" x14ac:dyDescent="0.2">
      <c r="A34" s="1">
        <v>43850</v>
      </c>
      <c r="D34">
        <v>2</v>
      </c>
      <c r="E34">
        <v>6</v>
      </c>
      <c r="F34" s="9">
        <v>982126058484263</v>
      </c>
      <c r="G34" s="8" t="s">
        <v>13</v>
      </c>
      <c r="H34" s="8" t="s">
        <v>14</v>
      </c>
      <c r="I34">
        <v>35</v>
      </c>
      <c r="J34" s="8" t="s">
        <v>15</v>
      </c>
    </row>
    <row r="35" spans="1:11" ht="15.75" customHeight="1" x14ac:dyDescent="0.2">
      <c r="A35" s="1">
        <v>43850</v>
      </c>
      <c r="D35">
        <v>8</v>
      </c>
      <c r="E35">
        <v>15</v>
      </c>
      <c r="F35" s="10">
        <v>900200000206443</v>
      </c>
      <c r="G35" s="6" t="s">
        <v>13</v>
      </c>
      <c r="H35" s="6" t="s">
        <v>14</v>
      </c>
      <c r="I35">
        <v>36.9</v>
      </c>
      <c r="J35" s="6" t="s">
        <v>18</v>
      </c>
      <c r="K35">
        <v>4.5999999999999996</v>
      </c>
    </row>
    <row r="36" spans="1:11" ht="15.75" customHeight="1" x14ac:dyDescent="0.2">
      <c r="A36" s="1">
        <v>43850</v>
      </c>
      <c r="D36">
        <v>8</v>
      </c>
      <c r="E36">
        <v>15</v>
      </c>
      <c r="F36" s="10">
        <v>900200000206710</v>
      </c>
      <c r="G36" s="6" t="s">
        <v>16</v>
      </c>
      <c r="H36" s="6" t="s">
        <v>14</v>
      </c>
      <c r="I36">
        <v>34.700000000000003</v>
      </c>
      <c r="J36" s="6" t="s">
        <v>17</v>
      </c>
      <c r="K36">
        <v>4.9000000000000004</v>
      </c>
    </row>
    <row r="37" spans="1:11" ht="15.75" customHeight="1" x14ac:dyDescent="0.2">
      <c r="A37" s="1">
        <v>43850</v>
      </c>
      <c r="D37" s="6">
        <v>8</v>
      </c>
      <c r="E37">
        <v>15</v>
      </c>
      <c r="F37" s="9">
        <v>982126058484259</v>
      </c>
      <c r="G37" s="6" t="s">
        <v>16</v>
      </c>
      <c r="H37" s="6" t="s">
        <v>14</v>
      </c>
      <c r="I37">
        <v>36.200000000000003</v>
      </c>
      <c r="J37" s="6" t="s">
        <v>18</v>
      </c>
      <c r="K37">
        <v>4.26</v>
      </c>
    </row>
    <row r="38" spans="1:11" ht="15.75" customHeight="1" x14ac:dyDescent="0.2">
      <c r="A38" s="1">
        <v>43850</v>
      </c>
      <c r="D38">
        <v>9</v>
      </c>
      <c r="E38">
        <v>13</v>
      </c>
      <c r="F38" s="9">
        <v>982126051278470</v>
      </c>
      <c r="G38" s="6" t="s">
        <v>13</v>
      </c>
      <c r="H38" s="6" t="s">
        <v>14</v>
      </c>
      <c r="I38">
        <v>36.9</v>
      </c>
      <c r="J38" s="6" t="s">
        <v>15</v>
      </c>
      <c r="K38">
        <v>4.0199999999999996</v>
      </c>
    </row>
    <row r="39" spans="1:11" ht="15.75" customHeight="1" x14ac:dyDescent="0.2">
      <c r="A39" s="1">
        <v>43850</v>
      </c>
      <c r="D39">
        <v>9</v>
      </c>
      <c r="E39">
        <v>13</v>
      </c>
      <c r="F39" s="9">
        <v>900200000279506</v>
      </c>
      <c r="G39" s="6" t="s">
        <v>16</v>
      </c>
      <c r="H39" s="6" t="s">
        <v>14</v>
      </c>
      <c r="I39">
        <v>37.1</v>
      </c>
      <c r="J39" s="6" t="s">
        <v>17</v>
      </c>
      <c r="K39">
        <v>5.62</v>
      </c>
    </row>
    <row r="40" spans="1:11" ht="15.75" customHeight="1" x14ac:dyDescent="0.2">
      <c r="A40" s="1">
        <v>43850</v>
      </c>
      <c r="D40">
        <v>9</v>
      </c>
      <c r="E40">
        <v>13</v>
      </c>
      <c r="F40" s="9">
        <v>900200000279472</v>
      </c>
      <c r="G40" s="6" t="s">
        <v>16</v>
      </c>
      <c r="H40" s="6" t="s">
        <v>14</v>
      </c>
      <c r="I40">
        <v>36.6</v>
      </c>
      <c r="J40" s="6" t="s">
        <v>17</v>
      </c>
      <c r="K40">
        <v>5.43</v>
      </c>
    </row>
    <row r="41" spans="1:11" ht="15.75" customHeight="1" x14ac:dyDescent="0.2">
      <c r="A41" s="1">
        <v>43850</v>
      </c>
      <c r="D41">
        <v>9</v>
      </c>
      <c r="E41">
        <v>13</v>
      </c>
      <c r="F41" s="9">
        <v>900200000279517</v>
      </c>
      <c r="G41" s="6" t="s">
        <v>13</v>
      </c>
      <c r="H41" s="6" t="s">
        <v>14</v>
      </c>
      <c r="I41">
        <v>35.9</v>
      </c>
      <c r="J41" s="6" t="s">
        <v>25</v>
      </c>
      <c r="K41">
        <v>3.97</v>
      </c>
    </row>
    <row r="42" spans="1:11" ht="15.75" customHeight="1" x14ac:dyDescent="0.2">
      <c r="A42" s="1">
        <v>43850</v>
      </c>
      <c r="D42">
        <v>9</v>
      </c>
      <c r="E42">
        <v>13</v>
      </c>
      <c r="F42" s="9">
        <v>900200000279779</v>
      </c>
      <c r="G42" s="6" t="s">
        <v>13</v>
      </c>
      <c r="H42" s="6" t="s">
        <v>14</v>
      </c>
      <c r="I42">
        <v>36</v>
      </c>
      <c r="J42" s="6" t="s">
        <v>15</v>
      </c>
      <c r="K42">
        <v>4.53</v>
      </c>
    </row>
    <row r="43" spans="1:11" ht="15.75" customHeight="1" x14ac:dyDescent="0.2">
      <c r="A43" s="1">
        <v>43850</v>
      </c>
      <c r="D43">
        <v>9</v>
      </c>
      <c r="E43">
        <v>13</v>
      </c>
      <c r="F43" s="9">
        <v>900200000279470</v>
      </c>
      <c r="G43" s="6" t="s">
        <v>13</v>
      </c>
      <c r="H43" s="6" t="s">
        <v>14</v>
      </c>
      <c r="I43">
        <v>36</v>
      </c>
      <c r="J43" s="6" t="s">
        <v>25</v>
      </c>
      <c r="K43">
        <v>4.4000000000000004</v>
      </c>
    </row>
    <row r="44" spans="1:11" ht="15.75" customHeight="1" x14ac:dyDescent="0.2">
      <c r="A44" s="1">
        <v>43850</v>
      </c>
      <c r="D44">
        <v>9</v>
      </c>
      <c r="E44">
        <v>13</v>
      </c>
      <c r="F44" s="9">
        <v>982126051278494</v>
      </c>
      <c r="G44" s="6" t="s">
        <v>13</v>
      </c>
      <c r="H44" s="6" t="s">
        <v>14</v>
      </c>
      <c r="I44">
        <v>36.1</v>
      </c>
      <c r="J44" s="6" t="s">
        <v>15</v>
      </c>
      <c r="K44">
        <v>4.0599999999999996</v>
      </c>
    </row>
    <row r="45" spans="1:11" ht="15.75" customHeight="1" x14ac:dyDescent="0.2">
      <c r="A45" s="1">
        <v>43850</v>
      </c>
      <c r="D45">
        <v>9</v>
      </c>
      <c r="E45">
        <v>13</v>
      </c>
      <c r="F45" s="9">
        <v>982126057845067</v>
      </c>
      <c r="G45" s="6" t="s">
        <v>16</v>
      </c>
      <c r="H45" s="6" t="s">
        <v>14</v>
      </c>
      <c r="I45">
        <v>37.1</v>
      </c>
      <c r="J45" s="6" t="s">
        <v>17</v>
      </c>
      <c r="K45">
        <v>5.38</v>
      </c>
    </row>
    <row r="46" spans="1:11" ht="15.75" customHeight="1" x14ac:dyDescent="0.2">
      <c r="A46" s="1">
        <v>43850</v>
      </c>
      <c r="D46">
        <v>9</v>
      </c>
      <c r="E46">
        <v>13</v>
      </c>
      <c r="F46" s="9">
        <v>982126058484335</v>
      </c>
      <c r="G46" s="6" t="s">
        <v>16</v>
      </c>
      <c r="H46" s="6" t="s">
        <v>14</v>
      </c>
      <c r="I46">
        <v>38.200000000000003</v>
      </c>
      <c r="J46" s="6" t="s">
        <v>18</v>
      </c>
      <c r="K46">
        <v>4.67</v>
      </c>
    </row>
    <row r="47" spans="1:11" ht="15.75" customHeight="1" x14ac:dyDescent="0.2">
      <c r="A47" s="1">
        <v>43852</v>
      </c>
      <c r="D47">
        <v>4</v>
      </c>
      <c r="E47" s="44" t="s">
        <v>21</v>
      </c>
      <c r="F47" s="42">
        <v>982126051278540</v>
      </c>
      <c r="G47" s="6"/>
      <c r="H47" s="6"/>
      <c r="J47" s="6"/>
    </row>
    <row r="48" spans="1:11" ht="15.75" customHeight="1" x14ac:dyDescent="0.2">
      <c r="A48" s="1">
        <v>43852</v>
      </c>
      <c r="D48">
        <v>4</v>
      </c>
      <c r="E48" s="44" t="s">
        <v>21</v>
      </c>
      <c r="F48" s="42">
        <v>982126052945921</v>
      </c>
      <c r="G48" s="6"/>
      <c r="H48" s="6"/>
      <c r="J48" s="6"/>
    </row>
    <row r="49" spans="1:12" ht="15.75" customHeight="1" x14ac:dyDescent="0.2">
      <c r="A49" s="1">
        <v>43852</v>
      </c>
      <c r="D49">
        <v>4</v>
      </c>
      <c r="E49" s="44" t="s">
        <v>21</v>
      </c>
      <c r="F49" s="42">
        <v>900200000206430</v>
      </c>
      <c r="G49" s="6"/>
      <c r="H49" s="6"/>
      <c r="J49" s="6"/>
      <c r="K49">
        <v>4.53</v>
      </c>
    </row>
    <row r="50" spans="1:12" ht="15.75" customHeight="1" x14ac:dyDescent="0.2">
      <c r="A50" s="1">
        <v>43852</v>
      </c>
      <c r="D50">
        <v>10</v>
      </c>
      <c r="E50" s="14" t="s">
        <v>80</v>
      </c>
      <c r="F50" s="42">
        <v>900200000206551</v>
      </c>
      <c r="G50" s="6" t="s">
        <v>16</v>
      </c>
      <c r="H50" s="6" t="s">
        <v>14</v>
      </c>
      <c r="I50">
        <v>33.700000000000003</v>
      </c>
      <c r="J50" s="6" t="s">
        <v>18</v>
      </c>
      <c r="K50">
        <v>3.73</v>
      </c>
    </row>
    <row r="51" spans="1:12" ht="15.75" customHeight="1" x14ac:dyDescent="0.2">
      <c r="A51" s="1">
        <v>43852</v>
      </c>
      <c r="D51">
        <v>10</v>
      </c>
      <c r="E51" s="14" t="s">
        <v>80</v>
      </c>
      <c r="F51" s="42">
        <v>982126057845060</v>
      </c>
      <c r="G51" s="6" t="s">
        <v>13</v>
      </c>
      <c r="H51" s="6" t="s">
        <v>20</v>
      </c>
      <c r="I51">
        <v>34.4</v>
      </c>
      <c r="J51" s="6" t="s">
        <v>18</v>
      </c>
      <c r="K51">
        <v>3.95</v>
      </c>
    </row>
    <row r="52" spans="1:12" ht="15.75" customHeight="1" x14ac:dyDescent="0.2">
      <c r="A52" s="1">
        <v>43852</v>
      </c>
      <c r="D52">
        <v>10</v>
      </c>
      <c r="E52" s="14" t="s">
        <v>80</v>
      </c>
      <c r="F52" s="42">
        <v>982000359237126</v>
      </c>
      <c r="G52" s="43" t="s">
        <v>16</v>
      </c>
      <c r="H52" s="43" t="s">
        <v>14</v>
      </c>
      <c r="I52">
        <v>35.299999999999997</v>
      </c>
      <c r="J52" s="43" t="s">
        <v>19</v>
      </c>
      <c r="K52">
        <v>4.46</v>
      </c>
    </row>
    <row r="53" spans="1:12" ht="15.75" customHeight="1" x14ac:dyDescent="0.2">
      <c r="A53" s="1">
        <v>43852</v>
      </c>
      <c r="D53">
        <v>11</v>
      </c>
      <c r="E53">
        <v>18</v>
      </c>
      <c r="F53" s="42">
        <v>900200000206691</v>
      </c>
      <c r="G53" s="43" t="s">
        <v>13</v>
      </c>
      <c r="H53" s="43" t="s">
        <v>14</v>
      </c>
      <c r="I53">
        <v>36.1</v>
      </c>
      <c r="J53" s="43" t="s">
        <v>18</v>
      </c>
      <c r="K53">
        <v>4.4800000000000004</v>
      </c>
    </row>
    <row r="54" spans="1:12" ht="15.75" customHeight="1" x14ac:dyDescent="0.2">
      <c r="A54" s="1">
        <v>43852</v>
      </c>
      <c r="D54">
        <v>11</v>
      </c>
      <c r="E54">
        <v>18</v>
      </c>
      <c r="F54" s="46">
        <v>982126058484254</v>
      </c>
      <c r="G54" s="47" t="s">
        <v>13</v>
      </c>
      <c r="H54" s="47" t="s">
        <v>14</v>
      </c>
      <c r="I54" s="48">
        <v>35.9</v>
      </c>
      <c r="J54" s="47" t="s">
        <v>18</v>
      </c>
      <c r="K54" s="48">
        <v>4</v>
      </c>
      <c r="L54" s="47" t="s">
        <v>102</v>
      </c>
    </row>
    <row r="55" spans="1:12" ht="15.75" customHeight="1" x14ac:dyDescent="0.2">
      <c r="A55" s="1">
        <v>43852</v>
      </c>
      <c r="D55">
        <v>11</v>
      </c>
      <c r="E55">
        <v>18</v>
      </c>
      <c r="F55" s="46">
        <v>982126058484287</v>
      </c>
      <c r="G55" s="47" t="s">
        <v>16</v>
      </c>
      <c r="H55" s="47" t="s">
        <v>14</v>
      </c>
      <c r="I55" s="48">
        <v>37.200000000000003</v>
      </c>
      <c r="J55" s="47" t="s">
        <v>18</v>
      </c>
      <c r="K55" s="48">
        <v>4.79</v>
      </c>
      <c r="L55" s="47" t="s">
        <v>103</v>
      </c>
    </row>
    <row r="56" spans="1:12" ht="15.75" customHeight="1" x14ac:dyDescent="0.2">
      <c r="A56" s="1">
        <v>43853</v>
      </c>
      <c r="B56" t="s">
        <v>111</v>
      </c>
      <c r="C56">
        <v>1025403</v>
      </c>
      <c r="D56">
        <v>12</v>
      </c>
      <c r="E56">
        <v>11</v>
      </c>
      <c r="F56" s="42">
        <v>900200000279533</v>
      </c>
      <c r="G56" t="s">
        <v>13</v>
      </c>
      <c r="H56" t="s">
        <v>14</v>
      </c>
      <c r="I56">
        <v>35.5</v>
      </c>
      <c r="J56" t="s">
        <v>18</v>
      </c>
      <c r="K56">
        <v>4.41</v>
      </c>
    </row>
    <row r="57" spans="1:12" ht="15.75" customHeight="1" x14ac:dyDescent="0.2">
      <c r="A57" s="1">
        <v>43853</v>
      </c>
      <c r="D57">
        <v>12</v>
      </c>
      <c r="E57">
        <v>11</v>
      </c>
      <c r="F57" s="42">
        <v>982126058484272</v>
      </c>
      <c r="G57" t="s">
        <v>16</v>
      </c>
      <c r="H57" t="s">
        <v>14</v>
      </c>
      <c r="I57">
        <v>35.5</v>
      </c>
      <c r="J57" t="s">
        <v>17</v>
      </c>
      <c r="K57">
        <v>4.66</v>
      </c>
    </row>
    <row r="58" spans="1:12" ht="15.75" customHeight="1" x14ac:dyDescent="0.2">
      <c r="A58" s="1">
        <v>43853</v>
      </c>
      <c r="D58">
        <v>12</v>
      </c>
      <c r="E58">
        <v>11</v>
      </c>
      <c r="F58" s="42">
        <v>900200000279817</v>
      </c>
      <c r="G58" t="s">
        <v>16</v>
      </c>
      <c r="H58" t="s">
        <v>14</v>
      </c>
      <c r="I58">
        <v>36.700000000000003</v>
      </c>
      <c r="J58" t="s">
        <v>17</v>
      </c>
      <c r="K58">
        <v>5.84</v>
      </c>
    </row>
    <row r="59" spans="1:12" ht="15.75" customHeight="1" x14ac:dyDescent="0.2">
      <c r="A59" s="1">
        <v>43853</v>
      </c>
      <c r="D59">
        <v>12</v>
      </c>
      <c r="E59">
        <v>11</v>
      </c>
      <c r="F59" s="42">
        <v>982126058484337</v>
      </c>
      <c r="G59" t="s">
        <v>16</v>
      </c>
      <c r="H59" t="s">
        <v>14</v>
      </c>
      <c r="I59">
        <v>35.9</v>
      </c>
      <c r="J59" t="s">
        <v>17</v>
      </c>
      <c r="K59">
        <v>5</v>
      </c>
    </row>
    <row r="60" spans="1:12" ht="15.75" customHeight="1" x14ac:dyDescent="0.2">
      <c r="A60" s="1">
        <v>43853</v>
      </c>
      <c r="D60">
        <v>12</v>
      </c>
      <c r="E60">
        <v>11</v>
      </c>
      <c r="F60" s="42">
        <v>982126058484295</v>
      </c>
      <c r="G60" t="s">
        <v>13</v>
      </c>
      <c r="H60" t="s">
        <v>20</v>
      </c>
      <c r="I60">
        <v>36.200000000000003</v>
      </c>
      <c r="J60" t="s">
        <v>18</v>
      </c>
      <c r="K60">
        <v>3.94</v>
      </c>
    </row>
    <row r="61" spans="1:12" ht="15.75" customHeight="1" x14ac:dyDescent="0.2">
      <c r="A61" s="1">
        <v>43853</v>
      </c>
      <c r="B61" t="s">
        <v>112</v>
      </c>
      <c r="C61">
        <v>1025257</v>
      </c>
      <c r="D61">
        <v>13</v>
      </c>
      <c r="E61" s="14" t="s">
        <v>106</v>
      </c>
      <c r="F61" s="42">
        <v>900200000279790</v>
      </c>
      <c r="G61" t="s">
        <v>16</v>
      </c>
      <c r="H61" t="s">
        <v>14</v>
      </c>
      <c r="I61">
        <v>36.6</v>
      </c>
      <c r="J61" t="s">
        <v>17</v>
      </c>
      <c r="K61">
        <v>6.14</v>
      </c>
    </row>
    <row r="62" spans="1:12" ht="15.75" customHeight="1" x14ac:dyDescent="0.2">
      <c r="A62" s="1">
        <v>43853</v>
      </c>
      <c r="D62">
        <v>13</v>
      </c>
      <c r="E62" s="14" t="s">
        <v>106</v>
      </c>
      <c r="F62" s="42">
        <v>982126058484291</v>
      </c>
      <c r="G62" t="s">
        <v>16</v>
      </c>
      <c r="H62" t="s">
        <v>20</v>
      </c>
      <c r="I62">
        <v>36.299999999999997</v>
      </c>
      <c r="J62" t="s">
        <v>18</v>
      </c>
      <c r="K62">
        <v>4.3899999999999997</v>
      </c>
    </row>
    <row r="63" spans="1:12" ht="15.75" customHeight="1" x14ac:dyDescent="0.2">
      <c r="A63" s="1">
        <v>43853</v>
      </c>
      <c r="B63" t="s">
        <v>108</v>
      </c>
      <c r="D63">
        <v>14</v>
      </c>
      <c r="E63" s="27">
        <v>15</v>
      </c>
      <c r="F63" s="9">
        <v>900200000206710</v>
      </c>
    </row>
    <row r="64" spans="1:12" ht="15.75" customHeight="1" x14ac:dyDescent="0.2">
      <c r="A64" s="1">
        <v>43853</v>
      </c>
      <c r="D64">
        <v>14</v>
      </c>
      <c r="E64">
        <v>15</v>
      </c>
      <c r="F64" s="9">
        <v>982126058484259</v>
      </c>
    </row>
    <row r="65" spans="1:13" ht="15.75" customHeight="1" x14ac:dyDescent="0.2">
      <c r="A65" s="1">
        <v>43853</v>
      </c>
      <c r="D65">
        <v>14</v>
      </c>
      <c r="E65" s="27">
        <v>15</v>
      </c>
      <c r="F65" s="9">
        <v>900200000206443</v>
      </c>
    </row>
    <row r="66" spans="1:13" ht="15.75" customHeight="1" x14ac:dyDescent="0.2">
      <c r="A66" s="1">
        <v>43853</v>
      </c>
      <c r="D66">
        <v>15</v>
      </c>
      <c r="E66">
        <v>41</v>
      </c>
      <c r="F66" s="42">
        <v>982126058484347</v>
      </c>
      <c r="M66" s="43" t="s">
        <v>114</v>
      </c>
    </row>
    <row r="67" spans="1:13" ht="15.75" customHeight="1" x14ac:dyDescent="0.2">
      <c r="A67" s="1">
        <v>43853</v>
      </c>
      <c r="D67">
        <v>15</v>
      </c>
      <c r="E67">
        <v>41</v>
      </c>
      <c r="F67" s="42">
        <v>982126052945842</v>
      </c>
    </row>
    <row r="68" spans="1:13" ht="15.75" customHeight="1" x14ac:dyDescent="0.2">
      <c r="A68" s="1">
        <v>43853</v>
      </c>
      <c r="D68">
        <v>15</v>
      </c>
      <c r="E68">
        <v>41</v>
      </c>
      <c r="F68" s="42">
        <v>982126052945932</v>
      </c>
    </row>
    <row r="69" spans="1:13" ht="15.75" customHeight="1" x14ac:dyDescent="0.2">
      <c r="A69" s="1">
        <v>43853</v>
      </c>
      <c r="D69">
        <v>15</v>
      </c>
      <c r="E69">
        <v>41</v>
      </c>
      <c r="F69" s="42">
        <v>900118001362575</v>
      </c>
    </row>
    <row r="70" spans="1:13" ht="15.75" customHeight="1" x14ac:dyDescent="0.2">
      <c r="A70" s="1">
        <v>43854</v>
      </c>
      <c r="D70">
        <v>16</v>
      </c>
      <c r="E70">
        <v>42</v>
      </c>
      <c r="F70" s="42">
        <v>982126058484298</v>
      </c>
      <c r="L70" t="s">
        <v>127</v>
      </c>
    </row>
    <row r="71" spans="1:13" ht="15.75" customHeight="1" x14ac:dyDescent="0.2">
      <c r="A71" s="1">
        <v>43854</v>
      </c>
      <c r="D71">
        <v>16</v>
      </c>
      <c r="E71">
        <v>42</v>
      </c>
      <c r="F71" s="42">
        <v>982126058484281</v>
      </c>
      <c r="L71" t="s">
        <v>128</v>
      </c>
    </row>
    <row r="72" spans="1:13" ht="15.75" customHeight="1" x14ac:dyDescent="0.2">
      <c r="A72" s="1">
        <v>43854</v>
      </c>
      <c r="D72">
        <v>16</v>
      </c>
      <c r="E72">
        <v>42</v>
      </c>
      <c r="F72" s="42">
        <v>982126058484278</v>
      </c>
      <c r="L72" t="s">
        <v>129</v>
      </c>
    </row>
    <row r="73" spans="1:13" ht="15.75" customHeight="1" x14ac:dyDescent="0.2">
      <c r="A73" s="1">
        <v>43854</v>
      </c>
      <c r="D73">
        <v>16</v>
      </c>
      <c r="E73">
        <v>42</v>
      </c>
      <c r="F73" s="42">
        <v>982126058484255</v>
      </c>
      <c r="L73" t="s">
        <v>130</v>
      </c>
    </row>
    <row r="74" spans="1:13" ht="15.75" customHeight="1" x14ac:dyDescent="0.2">
      <c r="A74" s="1">
        <v>43854</v>
      </c>
      <c r="D74">
        <v>16</v>
      </c>
      <c r="E74">
        <v>42</v>
      </c>
      <c r="F74" s="42">
        <v>982126058484320</v>
      </c>
      <c r="L74" t="s">
        <v>131</v>
      </c>
    </row>
    <row r="75" spans="1:13" ht="15.75" customHeight="1" x14ac:dyDescent="0.2">
      <c r="A75" s="1">
        <v>43854</v>
      </c>
      <c r="D75">
        <v>16</v>
      </c>
      <c r="E75">
        <v>42</v>
      </c>
      <c r="F75" s="42">
        <v>982126058484307</v>
      </c>
      <c r="L75" t="s">
        <v>132</v>
      </c>
    </row>
    <row r="76" spans="1:13" ht="15.75" customHeight="1" x14ac:dyDescent="0.2"/>
    <row r="77" spans="1:13" ht="15.75" customHeight="1" x14ac:dyDescent="0.2"/>
    <row r="78" spans="1:13" ht="15.75" customHeight="1" x14ac:dyDescent="0.2"/>
    <row r="79" spans="1:13" ht="15.75" customHeight="1" x14ac:dyDescent="0.2"/>
    <row r="80" spans="1:1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86"/>
  <sheetViews>
    <sheetView tabSelected="1" zoomScale="110" zoomScaleNormal="110" workbookViewId="0">
      <pane ySplit="1" topLeftCell="A270" activePane="bottomLeft" state="frozen"/>
      <selection activeCell="B1" sqref="B1"/>
      <selection pane="bottomLeft" activeCell="A286" sqref="A286"/>
    </sheetView>
  </sheetViews>
  <sheetFormatPr baseColWidth="10" defaultColWidth="9.140625" defaultRowHeight="12.75" x14ac:dyDescent="0.2"/>
  <cols>
    <col min="1" max="1" width="10.5703125" style="1" customWidth="1"/>
    <col min="2" max="2" width="8.5703125" customWidth="1"/>
    <col min="3" max="4" width="8.5703125" style="10" customWidth="1"/>
    <col min="5" max="5" width="18.85546875" style="14" customWidth="1"/>
    <col min="6" max="6" width="8.85546875" customWidth="1"/>
    <col min="7" max="7" width="16.5703125" style="42" customWidth="1"/>
    <col min="8" max="8" width="35.42578125" customWidth="1"/>
    <col min="9" max="9" width="10.85546875" style="10" customWidth="1"/>
    <col min="10" max="10" width="23.85546875" customWidth="1"/>
    <col min="11" max="11" width="88.7109375" customWidth="1"/>
    <col min="12" max="14" width="35.140625" customWidth="1"/>
    <col min="15" max="15" width="40.5703125" customWidth="1"/>
    <col min="16" max="16" width="32" customWidth="1"/>
    <col min="17" max="19" width="33.140625" customWidth="1"/>
    <col min="20" max="1025" width="14.42578125" customWidth="1"/>
  </cols>
  <sheetData>
    <row r="1" spans="1:19" ht="15.75" customHeight="1" x14ac:dyDescent="0.25">
      <c r="A1" s="15" t="s">
        <v>0</v>
      </c>
      <c r="B1" s="16" t="s">
        <v>1</v>
      </c>
      <c r="C1" s="17" t="s">
        <v>30</v>
      </c>
      <c r="D1" s="17" t="s">
        <v>31</v>
      </c>
      <c r="E1" s="18" t="s">
        <v>32</v>
      </c>
      <c r="F1" s="16" t="s">
        <v>5</v>
      </c>
      <c r="G1" s="17" t="s">
        <v>33</v>
      </c>
      <c r="H1" s="16" t="s">
        <v>34</v>
      </c>
      <c r="I1" s="16" t="s">
        <v>35</v>
      </c>
      <c r="J1" s="19" t="s">
        <v>36</v>
      </c>
      <c r="K1" s="16" t="s">
        <v>12</v>
      </c>
      <c r="L1" s="19" t="s">
        <v>37</v>
      </c>
      <c r="M1" s="19" t="s">
        <v>38</v>
      </c>
      <c r="N1" s="19" t="s">
        <v>39</v>
      </c>
      <c r="O1" s="19" t="s">
        <v>40</v>
      </c>
      <c r="P1" s="19" t="s">
        <v>41</v>
      </c>
      <c r="Q1" s="19" t="s">
        <v>42</v>
      </c>
      <c r="R1" s="19" t="s">
        <v>43</v>
      </c>
      <c r="S1" s="19" t="s">
        <v>44</v>
      </c>
    </row>
    <row r="2" spans="1:19" ht="15.75" customHeight="1" x14ac:dyDescent="0.25">
      <c r="A2" s="20">
        <v>43845</v>
      </c>
      <c r="B2" s="21">
        <v>0.5</v>
      </c>
      <c r="C2" s="7"/>
      <c r="D2" s="22">
        <v>1</v>
      </c>
      <c r="E2" s="23" t="s">
        <v>45</v>
      </c>
      <c r="F2" s="23"/>
      <c r="G2" s="7"/>
      <c r="H2" s="24"/>
      <c r="I2" s="25" t="s">
        <v>46</v>
      </c>
      <c r="J2" s="24"/>
      <c r="K2" s="24"/>
      <c r="L2" s="26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UCR-MPI_cal1_cam1_2020-1-15</v>
      </c>
      <c r="M2" s="26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UCR-MPI_cal1_cam3_2020-1-15</v>
      </c>
      <c r="N2" s="26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UCR-MPI_cal1_cam5_2020-1-15</v>
      </c>
      <c r="O2" s="26"/>
      <c r="P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/>
      </c>
      <c r="Q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/>
      </c>
      <c r="R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/>
      </c>
      <c r="S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/>
      </c>
    </row>
    <row r="3" spans="1:19" ht="15.75" customHeight="1" x14ac:dyDescent="0.25">
      <c r="A3" s="20">
        <v>43845</v>
      </c>
      <c r="B3" s="21">
        <v>0.50347222222222199</v>
      </c>
      <c r="C3" s="22">
        <v>1</v>
      </c>
      <c r="D3" s="22">
        <v>3</v>
      </c>
      <c r="E3" s="23" t="s">
        <v>47</v>
      </c>
      <c r="F3" s="23">
        <v>4</v>
      </c>
      <c r="G3" s="22">
        <v>982126051278475</v>
      </c>
      <c r="H3" s="24" t="s">
        <v>48</v>
      </c>
      <c r="I3" s="25" t="s">
        <v>46</v>
      </c>
      <c r="J3" s="24"/>
      <c r="K3" s="24" t="s">
        <v>49</v>
      </c>
      <c r="L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UCR-MPI_exp3_cam1_2020-1-15</v>
      </c>
      <c r="M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UCR-MPI_exp3_cam3_2020-1-15</v>
      </c>
      <c r="N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UCR-MPI_exp3_cam5_2020-1-15</v>
      </c>
      <c r="O3" s="26"/>
      <c r="P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UCR-MPI_exp3_ch1_2020-1-15.wav</v>
      </c>
      <c r="Q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UCR-MPI_exp3_ch2_2020-1-15.wav</v>
      </c>
      <c r="R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UCR-MPI_exp3_ch3_2020-1-15.wav</v>
      </c>
      <c r="S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UCR-MPI_exp3_ch4_2020-1-15.wav</v>
      </c>
    </row>
    <row r="4" spans="1:19" ht="15.75" customHeight="1" x14ac:dyDescent="0.25">
      <c r="A4" s="20">
        <v>43845</v>
      </c>
      <c r="B4" s="24"/>
      <c r="C4" s="22">
        <v>2</v>
      </c>
      <c r="D4" s="22">
        <v>4</v>
      </c>
      <c r="E4" s="23" t="s">
        <v>47</v>
      </c>
      <c r="F4" s="23">
        <v>4</v>
      </c>
      <c r="G4" s="22">
        <v>982126058484339</v>
      </c>
      <c r="H4" s="24" t="s">
        <v>48</v>
      </c>
      <c r="I4" s="25" t="s">
        <v>46</v>
      </c>
      <c r="J4" s="21">
        <v>8.3333333333333301E-2</v>
      </c>
      <c r="K4" s="24"/>
      <c r="L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UCR-MPI_exp4_cam1_2020-1-15</v>
      </c>
      <c r="M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UCR-MPI_exp4_cam3_2020-1-15</v>
      </c>
      <c r="N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UCR-MPI_exp4_cam5_2020-1-15</v>
      </c>
      <c r="O4" s="26"/>
      <c r="P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UCR-MPI_exp4_ch1_2020-1-15.wav</v>
      </c>
      <c r="Q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UCR-MPI_exp4_ch2_2020-1-15.wav</v>
      </c>
      <c r="R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UCR-MPI_exp4_ch3_2020-1-15.wav</v>
      </c>
      <c r="S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UCR-MPI_exp4_ch4_2020-1-15.wav</v>
      </c>
    </row>
    <row r="5" spans="1:19" ht="15.75" customHeight="1" x14ac:dyDescent="0.25">
      <c r="A5" s="20">
        <v>43845</v>
      </c>
      <c r="B5" s="21">
        <v>0.51875000000000004</v>
      </c>
      <c r="C5" s="22">
        <v>3</v>
      </c>
      <c r="D5" s="22">
        <v>5</v>
      </c>
      <c r="E5" s="23" t="s">
        <v>47</v>
      </c>
      <c r="F5" s="23">
        <v>4</v>
      </c>
      <c r="G5" s="22">
        <v>900200000279820</v>
      </c>
      <c r="H5" s="24" t="s">
        <v>48</v>
      </c>
      <c r="I5" s="25" t="s">
        <v>46</v>
      </c>
      <c r="J5" s="21">
        <v>9.0277777777777804E-2</v>
      </c>
      <c r="K5" s="24" t="s">
        <v>50</v>
      </c>
      <c r="L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UCR-MPI_exp5_cam1_2020-1-15</v>
      </c>
      <c r="M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UCR-MPI_exp5_cam3_2020-1-15</v>
      </c>
      <c r="N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UCR-MPI_exp5_cam5_2020-1-15</v>
      </c>
      <c r="O5" s="26"/>
      <c r="P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UCR-MPI_exp5_ch1_2020-1-15.wav</v>
      </c>
      <c r="Q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UCR-MPI_exp5_ch2_2020-1-15.wav</v>
      </c>
      <c r="R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UCR-MPI_exp5_ch3_2020-1-15.wav</v>
      </c>
      <c r="S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UCR-MPI_exp5_ch4_2020-1-15.wav</v>
      </c>
    </row>
    <row r="6" spans="1:19" ht="15.75" customHeight="1" x14ac:dyDescent="0.25">
      <c r="A6" s="20">
        <v>43845</v>
      </c>
      <c r="B6" s="21">
        <v>0.54027777777777797</v>
      </c>
      <c r="C6" s="22">
        <v>4</v>
      </c>
      <c r="D6" s="22">
        <v>6</v>
      </c>
      <c r="E6" s="23" t="s">
        <v>47</v>
      </c>
      <c r="F6" s="23">
        <v>4</v>
      </c>
      <c r="G6" s="22">
        <v>982000359237334</v>
      </c>
      <c r="H6" s="24" t="s">
        <v>48</v>
      </c>
      <c r="I6" s="25" t="s">
        <v>46</v>
      </c>
      <c r="J6" s="21">
        <v>8.3333333333333301E-2</v>
      </c>
      <c r="K6" s="24" t="s">
        <v>51</v>
      </c>
      <c r="L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UCR-MPI_exp6_cam1_2020-1-15</v>
      </c>
      <c r="M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UCR-MPI_exp6_cam3_2020-1-15</v>
      </c>
      <c r="N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UCR-MPI_exp6_cam5_2020-1-15</v>
      </c>
      <c r="O6" s="26"/>
      <c r="P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UCR-MPI_exp6_ch1_2020-1-15.wav</v>
      </c>
      <c r="Q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UCR-MPI_exp6_ch2_2020-1-15.wav</v>
      </c>
      <c r="R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UCR-MPI_exp6_ch3_2020-1-15.wav</v>
      </c>
      <c r="S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UCR-MPI_exp6_ch4_2020-1-15.wav</v>
      </c>
    </row>
    <row r="7" spans="1:19" ht="15.75" customHeight="1" x14ac:dyDescent="0.25">
      <c r="A7" s="20">
        <v>43845</v>
      </c>
      <c r="B7" s="21">
        <v>9.7222222222222196E-2</v>
      </c>
      <c r="C7" s="22">
        <v>5</v>
      </c>
      <c r="D7" s="22">
        <v>7</v>
      </c>
      <c r="E7" s="23" t="s">
        <v>47</v>
      </c>
      <c r="F7" s="23">
        <v>4</v>
      </c>
      <c r="G7" s="22">
        <v>900200000279820</v>
      </c>
      <c r="H7" s="24" t="s">
        <v>52</v>
      </c>
      <c r="I7" s="24" t="s">
        <v>53</v>
      </c>
      <c r="J7" s="21">
        <v>8.3333333333333301E-2</v>
      </c>
      <c r="K7" s="24"/>
      <c r="L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UCR-MPI_exp7_cam1_2020-1-15</v>
      </c>
      <c r="M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UCR-MPI_exp7_cam3_2020-1-15</v>
      </c>
      <c r="N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UCR-MPI_exp7_cam5_2020-1-15</v>
      </c>
      <c r="O7" s="26"/>
      <c r="P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UCR-MPI_exp7_ch1_2020-1-15.wav</v>
      </c>
      <c r="Q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UCR-MPI_exp7_ch2_2020-1-15.wav</v>
      </c>
      <c r="R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UCR-MPI_exp7_ch3_2020-1-15.wav</v>
      </c>
      <c r="S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UCR-MPI_exp7_ch4_2020-1-15.wav</v>
      </c>
    </row>
    <row r="8" spans="1:19" ht="15.75" customHeight="1" x14ac:dyDescent="0.25">
      <c r="A8" s="20">
        <v>43845</v>
      </c>
      <c r="B8" s="21">
        <v>9.7222222222222196E-2</v>
      </c>
      <c r="C8" s="7">
        <v>5</v>
      </c>
      <c r="D8" s="7">
        <v>7</v>
      </c>
      <c r="E8" s="23" t="s">
        <v>47</v>
      </c>
      <c r="F8" s="23">
        <v>4</v>
      </c>
      <c r="G8" s="22">
        <v>982126051278475</v>
      </c>
      <c r="H8" s="24" t="s">
        <v>52</v>
      </c>
      <c r="I8" s="24" t="s">
        <v>54</v>
      </c>
      <c r="J8" s="21">
        <v>8.3333333333333301E-2</v>
      </c>
      <c r="K8" s="24"/>
      <c r="L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UCR-MPI_exp7_cam1_2020-1-15</v>
      </c>
      <c r="M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UCR-MPI_exp7_cam3_2020-1-15</v>
      </c>
      <c r="N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UCR-MPI_exp7_cam5_2020-1-15</v>
      </c>
      <c r="O8" s="26"/>
      <c r="P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UCR-MPI_exp7_ch1_2020-1-15.wav</v>
      </c>
      <c r="Q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UCR-MPI_exp7_ch2_2020-1-15.wav</v>
      </c>
      <c r="R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UCR-MPI_exp7_ch3_2020-1-15.wav</v>
      </c>
      <c r="S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UCR-MPI_exp7_ch4_2020-1-15.wav</v>
      </c>
    </row>
    <row r="9" spans="1:19" ht="15.75" customHeight="1" x14ac:dyDescent="0.25">
      <c r="A9" s="20">
        <v>43845</v>
      </c>
      <c r="B9" s="21">
        <v>9.7222222222222196E-2</v>
      </c>
      <c r="C9" s="7">
        <v>5</v>
      </c>
      <c r="D9" s="7">
        <v>7</v>
      </c>
      <c r="E9" s="23" t="s">
        <v>47</v>
      </c>
      <c r="F9" s="23">
        <v>4</v>
      </c>
      <c r="G9" s="22">
        <v>982000359237334</v>
      </c>
      <c r="H9" s="24" t="s">
        <v>52</v>
      </c>
      <c r="I9" s="24" t="s">
        <v>55</v>
      </c>
      <c r="J9" s="21">
        <v>8.3333333333333301E-2</v>
      </c>
      <c r="K9" s="24"/>
      <c r="L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UCR-MPI_exp7_cam1_2020-1-15</v>
      </c>
      <c r="M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UCR-MPI_exp7_cam3_2020-1-15</v>
      </c>
      <c r="N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UCR-MPI_exp7_cam5_2020-1-15</v>
      </c>
      <c r="O9" s="26"/>
      <c r="P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UCR-MPI_exp7_ch1_2020-1-15.wav</v>
      </c>
      <c r="Q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UCR-MPI_exp7_ch2_2020-1-15.wav</v>
      </c>
      <c r="R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UCR-MPI_exp7_ch3_2020-1-15.wav</v>
      </c>
      <c r="S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UCR-MPI_exp7_ch4_2020-1-15.wav</v>
      </c>
    </row>
    <row r="10" spans="1:19" ht="15.75" customHeight="1" x14ac:dyDescent="0.25">
      <c r="A10" s="20">
        <v>43845</v>
      </c>
      <c r="B10" s="21">
        <v>9.7222222222222196E-2</v>
      </c>
      <c r="C10" s="7">
        <v>5</v>
      </c>
      <c r="D10" s="7">
        <v>7</v>
      </c>
      <c r="E10" s="23" t="s">
        <v>47</v>
      </c>
      <c r="F10" s="23">
        <v>4</v>
      </c>
      <c r="G10" s="22">
        <v>982126058484339</v>
      </c>
      <c r="H10" s="24" t="s">
        <v>52</v>
      </c>
      <c r="I10" s="24" t="s">
        <v>56</v>
      </c>
      <c r="J10" s="21">
        <v>8.3333333333333301E-2</v>
      </c>
      <c r="K10" s="24"/>
      <c r="L1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UCR-MPI_exp7_cam1_2020-1-15</v>
      </c>
      <c r="M1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UCR-MPI_exp7_cam3_2020-1-15</v>
      </c>
      <c r="N1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UCR-MPI_exp7_cam5_2020-1-15</v>
      </c>
      <c r="O10" s="26"/>
      <c r="P1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UCR-MPI_exp7_ch1_2020-1-15.wav</v>
      </c>
      <c r="Q1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UCR-MPI_exp7_ch2_2020-1-15.wav</v>
      </c>
      <c r="R1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UCR-MPI_exp7_ch3_2020-1-15.wav</v>
      </c>
      <c r="S1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UCR-MPI_exp7_ch4_2020-1-15.wav</v>
      </c>
    </row>
    <row r="11" spans="1:19" ht="15.75" customHeight="1" x14ac:dyDescent="0.25">
      <c r="A11" s="20">
        <v>43845</v>
      </c>
      <c r="B11" s="24"/>
      <c r="C11" s="7"/>
      <c r="D11" s="22">
        <v>8</v>
      </c>
      <c r="E11" s="23" t="s">
        <v>45</v>
      </c>
      <c r="F11" s="24"/>
      <c r="G11" s="7"/>
      <c r="H11" s="24"/>
      <c r="I11" s="25" t="s">
        <v>46</v>
      </c>
      <c r="J11" s="24"/>
      <c r="K11" s="24"/>
      <c r="L1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UCR-MPI_cal8_cam1_2020-1-15</v>
      </c>
      <c r="M1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UCR-MPI_cal8_cam3_2020-1-15</v>
      </c>
      <c r="N1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UCR-MPI_cal8_cam5_2020-1-15</v>
      </c>
      <c r="O11" s="26"/>
      <c r="P1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/>
      </c>
      <c r="Q1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/>
      </c>
      <c r="R1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/>
      </c>
      <c r="S1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/>
      </c>
    </row>
    <row r="12" spans="1:19" ht="15.75" customHeight="1" x14ac:dyDescent="0.25">
      <c r="A12" s="20">
        <v>43845</v>
      </c>
      <c r="B12" s="24"/>
      <c r="C12" s="7"/>
      <c r="D12" s="22">
        <v>9</v>
      </c>
      <c r="E12" s="23" t="s">
        <v>45</v>
      </c>
      <c r="F12" s="24"/>
      <c r="G12" s="7"/>
      <c r="H12" s="24"/>
      <c r="I12" s="25" t="s">
        <v>46</v>
      </c>
      <c r="J12" s="24"/>
      <c r="K12" s="24"/>
      <c r="L1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UCR-MPI_cal9_cam1_2020-1-15</v>
      </c>
      <c r="M1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UCR-MPI_cal9_cam3_2020-1-15</v>
      </c>
      <c r="N1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UCR-MPI_cal9_cam5_2020-1-15</v>
      </c>
      <c r="O12" s="26"/>
      <c r="P1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/>
      </c>
      <c r="Q1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/>
      </c>
      <c r="R1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/>
      </c>
      <c r="S1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/>
      </c>
    </row>
    <row r="13" spans="1:19" ht="15.75" customHeight="1" x14ac:dyDescent="0.25">
      <c r="A13" s="20">
        <v>43845</v>
      </c>
      <c r="B13" s="21">
        <v>0.15416666666666701</v>
      </c>
      <c r="C13" s="22">
        <v>6</v>
      </c>
      <c r="D13" s="22">
        <v>10</v>
      </c>
      <c r="E13" s="23" t="s">
        <v>47</v>
      </c>
      <c r="F13" s="23">
        <v>4</v>
      </c>
      <c r="G13" s="22">
        <v>900200000279820</v>
      </c>
      <c r="H13" s="24" t="s">
        <v>57</v>
      </c>
      <c r="I13" s="24" t="s">
        <v>53</v>
      </c>
      <c r="J13" s="21">
        <v>8.3333333333333301E-2</v>
      </c>
      <c r="K13" s="24"/>
      <c r="L1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UCR-MPI_exp10_cam1_2020-1-15</v>
      </c>
      <c r="M1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UCR-MPI_exp10_cam3_2020-1-15</v>
      </c>
      <c r="N1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UCR-MPI_exp10_cam5_2020-1-15</v>
      </c>
      <c r="O13" s="26"/>
      <c r="P1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UCR-MPI_exp10_ch1_2020-1-15.wav</v>
      </c>
      <c r="Q1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UCR-MPI_exp10_ch2_2020-1-15.wav</v>
      </c>
      <c r="R1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UCR-MPI_exp10_ch3_2020-1-15.wav</v>
      </c>
      <c r="S1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UCR-MPI_exp10_ch4_2020-1-15.wav</v>
      </c>
    </row>
    <row r="14" spans="1:19" ht="15.75" customHeight="1" x14ac:dyDescent="0.25">
      <c r="A14" s="20">
        <v>43845</v>
      </c>
      <c r="B14" s="21">
        <v>0.15416666666666701</v>
      </c>
      <c r="C14" s="22">
        <v>6</v>
      </c>
      <c r="D14" s="22">
        <v>10</v>
      </c>
      <c r="E14" s="23" t="s">
        <v>47</v>
      </c>
      <c r="F14" s="23">
        <v>4</v>
      </c>
      <c r="G14" s="22">
        <v>982126051278475</v>
      </c>
      <c r="H14" s="24" t="s">
        <v>57</v>
      </c>
      <c r="I14" s="24" t="s">
        <v>54</v>
      </c>
      <c r="J14" s="21">
        <v>8.3333333333333301E-2</v>
      </c>
      <c r="K14" s="24"/>
      <c r="L1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UCR-MPI_exp10_cam1_2020-1-15</v>
      </c>
      <c r="M1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UCR-MPI_exp10_cam3_2020-1-15</v>
      </c>
      <c r="N1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UCR-MPI_exp10_cam5_2020-1-15</v>
      </c>
      <c r="O14" s="26"/>
      <c r="P1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UCR-MPI_exp10_ch1_2020-1-15.wav</v>
      </c>
      <c r="Q1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UCR-MPI_exp10_ch2_2020-1-15.wav</v>
      </c>
      <c r="R1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UCR-MPI_exp10_ch3_2020-1-15.wav</v>
      </c>
      <c r="S1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UCR-MPI_exp10_ch4_2020-1-15.wav</v>
      </c>
    </row>
    <row r="15" spans="1:19" ht="15.75" customHeight="1" x14ac:dyDescent="0.25">
      <c r="A15" s="20">
        <v>43845</v>
      </c>
      <c r="B15" s="21">
        <v>0.15416666666666701</v>
      </c>
      <c r="C15" s="22">
        <v>6</v>
      </c>
      <c r="D15" s="22">
        <v>10</v>
      </c>
      <c r="E15" s="23" t="s">
        <v>47</v>
      </c>
      <c r="F15" s="23">
        <v>4</v>
      </c>
      <c r="G15" s="22">
        <v>982000359237334</v>
      </c>
      <c r="H15" s="24" t="s">
        <v>57</v>
      </c>
      <c r="I15" s="24" t="s">
        <v>55</v>
      </c>
      <c r="J15" s="21">
        <v>8.3333333333333301E-2</v>
      </c>
      <c r="K15" s="24"/>
      <c r="L1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UCR-MPI_exp10_cam1_2020-1-15</v>
      </c>
      <c r="M1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UCR-MPI_exp10_cam3_2020-1-15</v>
      </c>
      <c r="N1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UCR-MPI_exp10_cam5_2020-1-15</v>
      </c>
      <c r="O15" s="26"/>
      <c r="P1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UCR-MPI_exp10_ch1_2020-1-15.wav</v>
      </c>
      <c r="Q1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UCR-MPI_exp10_ch2_2020-1-15.wav</v>
      </c>
      <c r="R1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UCR-MPI_exp10_ch3_2020-1-15.wav</v>
      </c>
      <c r="S1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UCR-MPI_exp10_ch4_2020-1-15.wav</v>
      </c>
    </row>
    <row r="16" spans="1:19" ht="15.75" customHeight="1" x14ac:dyDescent="0.25">
      <c r="A16" s="20">
        <v>43845</v>
      </c>
      <c r="B16" s="21">
        <v>0.15416666666666701</v>
      </c>
      <c r="C16" s="22">
        <v>6</v>
      </c>
      <c r="D16" s="22">
        <v>10</v>
      </c>
      <c r="E16" s="23" t="s">
        <v>47</v>
      </c>
      <c r="F16" s="23">
        <v>4</v>
      </c>
      <c r="G16" s="22">
        <v>982126058484339</v>
      </c>
      <c r="H16" s="24" t="s">
        <v>57</v>
      </c>
      <c r="I16" s="24" t="s">
        <v>56</v>
      </c>
      <c r="J16" s="21">
        <v>8.3333333333333301E-2</v>
      </c>
      <c r="K16" s="24"/>
      <c r="L1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UCR-MPI_exp10_cam1_2020-1-15</v>
      </c>
      <c r="M1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UCR-MPI_exp10_cam3_2020-1-15</v>
      </c>
      <c r="N1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UCR-MPI_exp10_cam5_2020-1-15</v>
      </c>
      <c r="O16" s="26"/>
      <c r="P1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UCR-MPI_exp10_ch1_2020-1-15.wav</v>
      </c>
      <c r="Q1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UCR-MPI_exp10_ch2_2020-1-15.wav</v>
      </c>
      <c r="R1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UCR-MPI_exp10_ch3_2020-1-15.wav</v>
      </c>
      <c r="S1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UCR-MPI_exp10_ch4_2020-1-15.wav</v>
      </c>
    </row>
    <row r="17" spans="1:19" ht="15.75" customHeight="1" x14ac:dyDescent="0.25">
      <c r="A17" s="20">
        <v>43846</v>
      </c>
      <c r="B17" s="24"/>
      <c r="C17" s="7"/>
      <c r="D17" s="7">
        <v>11</v>
      </c>
      <c r="E17" s="23" t="s">
        <v>45</v>
      </c>
      <c r="F17" s="24"/>
      <c r="G17" s="7"/>
      <c r="H17" s="24"/>
      <c r="I17" s="25" t="s">
        <v>46</v>
      </c>
      <c r="J17" s="24"/>
      <c r="K17" s="24"/>
      <c r="L1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UCR-MPI_cal11_cam1_2020-1-16</v>
      </c>
      <c r="M1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UCR-MPI_cal11_cam3_2020-1-16</v>
      </c>
      <c r="N1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UCR-MPI_cal11_cam5_2020-1-16</v>
      </c>
      <c r="O17" s="26"/>
      <c r="P1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/>
      </c>
      <c r="Q1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/>
      </c>
      <c r="R1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/>
      </c>
      <c r="S1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/>
      </c>
    </row>
    <row r="18" spans="1:19" s="26" customFormat="1" ht="15.75" customHeight="1" x14ac:dyDescent="0.25">
      <c r="A18" s="20">
        <v>43846</v>
      </c>
      <c r="B18" s="24"/>
      <c r="C18" s="7">
        <v>8</v>
      </c>
      <c r="D18" s="7">
        <v>13</v>
      </c>
      <c r="E18" s="23" t="s">
        <v>47</v>
      </c>
      <c r="F18" s="24">
        <v>3</v>
      </c>
      <c r="G18" s="7">
        <v>982000359237615</v>
      </c>
      <c r="H18" s="25" t="s">
        <v>48</v>
      </c>
      <c r="I18" s="25" t="s">
        <v>46</v>
      </c>
      <c r="J18" s="28">
        <v>8.3333333333333301E-2</v>
      </c>
      <c r="K18" s="24"/>
      <c r="L1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UCR-MPI_exp13_cam1_2020-1-16</v>
      </c>
      <c r="M1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UCR-MPI_exp13_cam3_2020-1-16</v>
      </c>
      <c r="N1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UCR-MPI_exp13_cam5_2020-1-16</v>
      </c>
      <c r="P1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UCR-MPI_exp13_ch1_2020-1-16.wav</v>
      </c>
      <c r="Q1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UCR-MPI_exp13_ch2_2020-1-16.wav</v>
      </c>
      <c r="R1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UCR-MPI_exp13_ch3_2020-1-16.wav</v>
      </c>
      <c r="S1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UCR-MPI_exp13_ch4_2020-1-16.wav</v>
      </c>
    </row>
    <row r="19" spans="1:19" ht="15.75" customHeight="1" x14ac:dyDescent="0.25">
      <c r="A19" s="20">
        <v>43846</v>
      </c>
      <c r="B19" s="24"/>
      <c r="C19" s="7">
        <v>9</v>
      </c>
      <c r="D19" s="7">
        <v>14</v>
      </c>
      <c r="E19" s="23" t="s">
        <v>47</v>
      </c>
      <c r="F19" s="24">
        <v>3</v>
      </c>
      <c r="G19" s="7">
        <v>982126051278564</v>
      </c>
      <c r="H19" s="25" t="s">
        <v>48</v>
      </c>
      <c r="I19" s="25" t="s">
        <v>46</v>
      </c>
      <c r="J19" s="28">
        <v>8.3333333333333301E-2</v>
      </c>
      <c r="K19" s="24"/>
      <c r="L1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UCR-MPI_exp14_cam1_2020-1-16</v>
      </c>
      <c r="M1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UCR-MPI_exp14_cam3_2020-1-16</v>
      </c>
      <c r="N1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UCR-MPI_exp14_cam5_2020-1-16</v>
      </c>
      <c r="O19" s="26"/>
      <c r="P1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UCR-MPI_exp14_ch1_2020-1-16.wav</v>
      </c>
      <c r="Q1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UCR-MPI_exp14_ch2_2020-1-16.wav</v>
      </c>
      <c r="R1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UCR-MPI_exp14_ch3_2020-1-16.wav</v>
      </c>
      <c r="S1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UCR-MPI_exp14_ch4_2020-1-16.wav</v>
      </c>
    </row>
    <row r="20" spans="1:19" ht="15.75" customHeight="1" x14ac:dyDescent="0.25">
      <c r="A20" s="20">
        <v>43846</v>
      </c>
      <c r="B20" s="24"/>
      <c r="C20" s="7">
        <v>10</v>
      </c>
      <c r="D20" s="7">
        <v>15</v>
      </c>
      <c r="E20" s="23" t="s">
        <v>47</v>
      </c>
      <c r="F20" s="24">
        <v>3</v>
      </c>
      <c r="G20" s="7">
        <v>982126052945896</v>
      </c>
      <c r="H20" s="25" t="s">
        <v>48</v>
      </c>
      <c r="I20" s="25" t="s">
        <v>46</v>
      </c>
      <c r="J20" s="28">
        <v>8.3333333333333301E-2</v>
      </c>
      <c r="K20" s="24"/>
      <c r="L2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UCR-MPI_exp15_cam1_2020-1-16</v>
      </c>
      <c r="M2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UCR-MPI_exp15_cam3_2020-1-16</v>
      </c>
      <c r="N2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UCR-MPI_exp15_cam5_2020-1-16</v>
      </c>
      <c r="O20" s="26"/>
      <c r="P2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UCR-MPI_exp15_ch1_2020-1-16.wav</v>
      </c>
      <c r="Q2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UCR-MPI_exp15_ch2_2020-1-16.wav</v>
      </c>
      <c r="R2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UCR-MPI_exp15_ch3_2020-1-16.wav</v>
      </c>
      <c r="S2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UCR-MPI_exp15_ch4_2020-1-16.wav</v>
      </c>
    </row>
    <row r="21" spans="1:19" ht="15.75" customHeight="1" x14ac:dyDescent="0.25">
      <c r="A21" s="20">
        <v>43846</v>
      </c>
      <c r="B21" s="24"/>
      <c r="C21" s="7">
        <v>11</v>
      </c>
      <c r="D21" s="7">
        <v>16</v>
      </c>
      <c r="E21" s="23" t="s">
        <v>47</v>
      </c>
      <c r="F21" s="24">
        <v>3</v>
      </c>
      <c r="G21" s="7">
        <v>982126051278504</v>
      </c>
      <c r="H21" s="25" t="s">
        <v>48</v>
      </c>
      <c r="I21" s="25" t="s">
        <v>46</v>
      </c>
      <c r="J21" s="28">
        <v>8.3333333333333301E-2</v>
      </c>
      <c r="K21" s="24"/>
      <c r="L2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UCR-MPI_exp16_cam1_2020-1-16</v>
      </c>
      <c r="M2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UCR-MPI_exp16_cam3_2020-1-16</v>
      </c>
      <c r="N2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UCR-MPI_exp16_cam5_2020-1-16</v>
      </c>
      <c r="O21" s="26"/>
      <c r="P2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UCR-MPI_exp16_ch1_2020-1-16.wav</v>
      </c>
      <c r="Q2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UCR-MPI_exp16_ch2_2020-1-16.wav</v>
      </c>
      <c r="R2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UCR-MPI_exp16_ch3_2020-1-16.wav</v>
      </c>
      <c r="S2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UCR-MPI_exp16_ch4_2020-1-16.wav</v>
      </c>
    </row>
    <row r="22" spans="1:19" ht="15.75" customHeight="1" x14ac:dyDescent="0.25">
      <c r="A22" s="20">
        <v>43846</v>
      </c>
      <c r="B22" s="24"/>
      <c r="C22" s="7">
        <v>12</v>
      </c>
      <c r="D22" s="7">
        <v>17</v>
      </c>
      <c r="E22" s="23" t="s">
        <v>47</v>
      </c>
      <c r="F22" s="24">
        <v>3</v>
      </c>
      <c r="G22" s="7">
        <v>982126051278529</v>
      </c>
      <c r="H22" s="25" t="s">
        <v>48</v>
      </c>
      <c r="I22" s="25" t="s">
        <v>46</v>
      </c>
      <c r="J22" s="28">
        <v>8.3333333333333301E-2</v>
      </c>
      <c r="K22" s="24"/>
      <c r="L2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UCR-MPI_exp17_cam1_2020-1-16</v>
      </c>
      <c r="M2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UCR-MPI_exp17_cam3_2020-1-16</v>
      </c>
      <c r="N2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UCR-MPI_exp17_cam5_2020-1-16</v>
      </c>
      <c r="O22" s="26"/>
      <c r="P2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UCR-MPI_exp17_ch1_2020-1-16.wav</v>
      </c>
      <c r="Q2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UCR-MPI_exp17_ch2_2020-1-16.wav</v>
      </c>
      <c r="R2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UCR-MPI_exp17_ch3_2020-1-16.wav</v>
      </c>
      <c r="S2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UCR-MPI_exp17_ch4_2020-1-16.wav</v>
      </c>
    </row>
    <row r="23" spans="1:19" ht="15.75" customHeight="1" x14ac:dyDescent="0.25">
      <c r="A23" s="20">
        <v>43846</v>
      </c>
      <c r="B23" s="26"/>
      <c r="C23" s="29">
        <v>13</v>
      </c>
      <c r="D23" s="29">
        <v>18</v>
      </c>
      <c r="E23" s="23" t="s">
        <v>47</v>
      </c>
      <c r="F23" s="25">
        <v>6</v>
      </c>
      <c r="G23" s="9"/>
      <c r="H23" s="25"/>
      <c r="I23" s="26"/>
      <c r="J23" s="30"/>
      <c r="K23" s="6" t="s">
        <v>58</v>
      </c>
      <c r="L2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UCR-MPI_exp18_cam1_2020-1-16</v>
      </c>
      <c r="M2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UCR-MPI_exp18_cam3_2020-1-16</v>
      </c>
      <c r="N2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UCR-MPI_exp18_cam5_2020-1-16</v>
      </c>
      <c r="O23" s="26"/>
      <c r="P2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UCR-MPI_exp18_ch1_2020-1-16.wav</v>
      </c>
      <c r="Q2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UCR-MPI_exp18_ch2_2020-1-16.wav</v>
      </c>
      <c r="R2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UCR-MPI_exp18_ch3_2020-1-16.wav</v>
      </c>
      <c r="S2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UCR-MPI_exp18_ch4_2020-1-16.wav</v>
      </c>
    </row>
    <row r="24" spans="1:19" ht="15.75" customHeight="1" x14ac:dyDescent="0.25">
      <c r="A24" s="20">
        <v>43846</v>
      </c>
      <c r="B24" s="26"/>
      <c r="C24" s="29">
        <v>14</v>
      </c>
      <c r="D24" s="29">
        <v>19</v>
      </c>
      <c r="E24" s="23" t="s">
        <v>47</v>
      </c>
      <c r="F24" s="25">
        <v>6</v>
      </c>
      <c r="G24" s="9">
        <v>982126058484263</v>
      </c>
      <c r="H24" s="25" t="s">
        <v>48</v>
      </c>
      <c r="I24" s="25" t="s">
        <v>46</v>
      </c>
      <c r="J24" s="30">
        <v>8.3333333333333301E-2</v>
      </c>
      <c r="K24" s="26"/>
      <c r="L2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UCR-MPI_exp19_cam1_2020-1-16</v>
      </c>
      <c r="M2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UCR-MPI_exp19_cam3_2020-1-16</v>
      </c>
      <c r="N2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UCR-MPI_exp19_cam5_2020-1-16</v>
      </c>
      <c r="O24" s="26"/>
      <c r="P2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UCR-MPI_exp19_ch1_2020-1-16.wav</v>
      </c>
      <c r="Q2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UCR-MPI_exp19_ch2_2020-1-16.wav</v>
      </c>
      <c r="R2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UCR-MPI_exp19_ch3_2020-1-16.wav</v>
      </c>
      <c r="S2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UCR-MPI_exp19_ch4_2020-1-16.wav</v>
      </c>
    </row>
    <row r="25" spans="1:19" ht="15.75" customHeight="1" x14ac:dyDescent="0.25">
      <c r="A25" s="20">
        <v>43846</v>
      </c>
      <c r="B25" s="26"/>
      <c r="C25" s="29">
        <v>15</v>
      </c>
      <c r="D25" s="29">
        <v>20</v>
      </c>
      <c r="E25" s="23" t="s">
        <v>47</v>
      </c>
      <c r="F25" s="25">
        <v>6</v>
      </c>
      <c r="G25" s="10">
        <v>900200000279818</v>
      </c>
      <c r="H25" s="25" t="s">
        <v>48</v>
      </c>
      <c r="I25" s="25" t="s">
        <v>46</v>
      </c>
      <c r="J25" s="30">
        <v>8.3333333333333301E-2</v>
      </c>
      <c r="K25" s="26"/>
      <c r="L2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UCR-MPI_exp20_cam1_2020-1-16</v>
      </c>
      <c r="M2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UCR-MPI_exp20_cam3_2020-1-16</v>
      </c>
      <c r="N2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UCR-MPI_exp20_cam5_2020-1-16</v>
      </c>
      <c r="O25" s="26"/>
      <c r="P2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UCR-MPI_exp20_ch1_2020-1-16.wav</v>
      </c>
      <c r="Q2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UCR-MPI_exp20_ch2_2020-1-16.wav</v>
      </c>
      <c r="R2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UCR-MPI_exp20_ch3_2020-1-16.wav</v>
      </c>
      <c r="S2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UCR-MPI_exp20_ch4_2020-1-16.wav</v>
      </c>
    </row>
    <row r="26" spans="1:19" ht="15.75" customHeight="1" x14ac:dyDescent="0.25">
      <c r="A26" s="20">
        <v>43846</v>
      </c>
      <c r="B26" s="26"/>
      <c r="C26" s="29">
        <v>16</v>
      </c>
      <c r="D26" s="29">
        <v>21</v>
      </c>
      <c r="E26" s="23" t="s">
        <v>47</v>
      </c>
      <c r="F26" s="25">
        <v>6</v>
      </c>
      <c r="G26" s="10">
        <v>982126058484349</v>
      </c>
      <c r="H26" s="25" t="s">
        <v>48</v>
      </c>
      <c r="I26" s="25" t="s">
        <v>46</v>
      </c>
      <c r="J26" s="30">
        <v>8.3333333333333301E-2</v>
      </c>
      <c r="K26" s="26"/>
      <c r="L2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UCR-MPI_exp21_cam1_2020-1-16</v>
      </c>
      <c r="M2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UCR-MPI_exp21_cam3_2020-1-16</v>
      </c>
      <c r="N2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UCR-MPI_exp21_cam5_2020-1-16</v>
      </c>
      <c r="O26" s="26"/>
      <c r="P2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UCR-MPI_exp21_ch1_2020-1-16.wav</v>
      </c>
      <c r="Q2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UCR-MPI_exp21_ch2_2020-1-16.wav</v>
      </c>
      <c r="R2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UCR-MPI_exp21_ch3_2020-1-16.wav</v>
      </c>
      <c r="S2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UCR-MPI_exp21_ch4_2020-1-16.wav</v>
      </c>
    </row>
    <row r="27" spans="1:19" ht="15.75" customHeight="1" x14ac:dyDescent="0.25">
      <c r="A27" s="20">
        <v>43846</v>
      </c>
      <c r="B27" s="26"/>
      <c r="C27" s="29">
        <v>17</v>
      </c>
      <c r="D27" s="29">
        <v>22</v>
      </c>
      <c r="E27" s="23" t="s">
        <v>47</v>
      </c>
      <c r="F27" s="25">
        <v>6</v>
      </c>
      <c r="G27" s="10">
        <v>982126051278521</v>
      </c>
      <c r="H27" s="25" t="s">
        <v>48</v>
      </c>
      <c r="I27" s="25" t="s">
        <v>46</v>
      </c>
      <c r="J27" s="30">
        <v>8.3333333333333301E-2</v>
      </c>
      <c r="K27" s="26"/>
      <c r="L2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UCR-MPI_exp22_cam1_2020-1-16</v>
      </c>
      <c r="M2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UCR-MPI_exp22_cam3_2020-1-16</v>
      </c>
      <c r="N2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UCR-MPI_exp22_cam5_2020-1-16</v>
      </c>
      <c r="O27" s="26"/>
      <c r="P2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UCR-MPI_exp22_ch1_2020-1-16.wav</v>
      </c>
      <c r="Q2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UCR-MPI_exp22_ch2_2020-1-16.wav</v>
      </c>
      <c r="R2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UCR-MPI_exp22_ch3_2020-1-16.wav</v>
      </c>
      <c r="S2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UCR-MPI_exp22_ch4_2020-1-16.wav</v>
      </c>
    </row>
    <row r="28" spans="1:19" ht="15.75" customHeight="1" x14ac:dyDescent="0.25">
      <c r="A28" s="20">
        <v>43846</v>
      </c>
      <c r="B28" s="26"/>
      <c r="C28" s="29">
        <v>18</v>
      </c>
      <c r="D28" s="29">
        <v>23</v>
      </c>
      <c r="E28" s="23" t="s">
        <v>47</v>
      </c>
      <c r="F28" s="25">
        <v>6</v>
      </c>
      <c r="G28" s="10">
        <v>982126058484300</v>
      </c>
      <c r="H28" s="25" t="s">
        <v>48</v>
      </c>
      <c r="I28" s="25" t="s">
        <v>46</v>
      </c>
      <c r="J28" s="30">
        <v>8.3333333333333301E-2</v>
      </c>
      <c r="K28" s="26"/>
      <c r="L2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UCR-MPI_exp23_cam1_2020-1-16</v>
      </c>
      <c r="M2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UCR-MPI_exp23_cam3_2020-1-16</v>
      </c>
      <c r="N2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UCR-MPI_exp23_cam5_2020-1-16</v>
      </c>
      <c r="O28" s="26"/>
      <c r="P2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UCR-MPI_exp23_ch1_2020-1-16.wav</v>
      </c>
      <c r="Q2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UCR-MPI_exp23_ch2_2020-1-16.wav</v>
      </c>
      <c r="R2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UCR-MPI_exp23_ch3_2020-1-16.wav</v>
      </c>
      <c r="S2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UCR-MPI_exp23_ch4_2020-1-16.wav</v>
      </c>
    </row>
    <row r="29" spans="1:19" ht="15.75" customHeight="1" x14ac:dyDescent="0.25">
      <c r="A29" s="20">
        <v>43846</v>
      </c>
      <c r="B29" s="26"/>
      <c r="C29" s="10">
        <v>19</v>
      </c>
      <c r="D29" s="10">
        <v>24</v>
      </c>
      <c r="E29" s="23" t="s">
        <v>47</v>
      </c>
      <c r="F29" s="26">
        <v>3</v>
      </c>
      <c r="G29" s="7">
        <v>982000359237615</v>
      </c>
      <c r="H29" s="6" t="s">
        <v>52</v>
      </c>
      <c r="I29" s="6" t="s">
        <v>54</v>
      </c>
      <c r="J29" s="30">
        <v>0.125</v>
      </c>
      <c r="K29" s="6" t="s">
        <v>59</v>
      </c>
      <c r="L2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UCR-MPI_exp24_cam1_2020-1-16</v>
      </c>
      <c r="M2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UCR-MPI_exp24_cam3_2020-1-16</v>
      </c>
      <c r="N2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UCR-MPI_exp24_cam5_2020-1-16</v>
      </c>
      <c r="O29" s="26"/>
      <c r="P2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UCR-MPI_exp24_ch1_2020-1-16.wav</v>
      </c>
      <c r="Q2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UCR-MPI_exp24_ch2_2020-1-16.wav</v>
      </c>
      <c r="R2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UCR-MPI_exp24_ch3_2020-1-16.wav</v>
      </c>
      <c r="S2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UCR-MPI_exp24_ch4_2020-1-16.wav</v>
      </c>
    </row>
    <row r="30" spans="1:19" ht="15.75" customHeight="1" x14ac:dyDescent="0.25">
      <c r="A30" s="20">
        <v>43846</v>
      </c>
      <c r="B30" s="26"/>
      <c r="C30" s="10">
        <v>19</v>
      </c>
      <c r="D30" s="10">
        <v>24</v>
      </c>
      <c r="E30" s="23" t="s">
        <v>47</v>
      </c>
      <c r="F30" s="26">
        <v>3</v>
      </c>
      <c r="G30" s="7">
        <v>982126051278564</v>
      </c>
      <c r="H30" s="6" t="s">
        <v>52</v>
      </c>
      <c r="I30" s="6" t="s">
        <v>60</v>
      </c>
      <c r="J30" s="30">
        <v>0.125</v>
      </c>
      <c r="K30" s="26"/>
      <c r="L3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UCR-MPI_exp24_cam1_2020-1-16</v>
      </c>
      <c r="M3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UCR-MPI_exp24_cam3_2020-1-16</v>
      </c>
      <c r="N3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UCR-MPI_exp24_cam5_2020-1-16</v>
      </c>
      <c r="O30" s="26"/>
      <c r="P3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UCR-MPI_exp24_ch1_2020-1-16.wav</v>
      </c>
      <c r="Q3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UCR-MPI_exp24_ch2_2020-1-16.wav</v>
      </c>
      <c r="R3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UCR-MPI_exp24_ch3_2020-1-16.wav</v>
      </c>
      <c r="S3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UCR-MPI_exp24_ch4_2020-1-16.wav</v>
      </c>
    </row>
    <row r="31" spans="1:19" ht="15.75" customHeight="1" x14ac:dyDescent="0.25">
      <c r="A31" s="20">
        <v>43846</v>
      </c>
      <c r="B31" s="26"/>
      <c r="C31" s="10">
        <v>19</v>
      </c>
      <c r="D31" s="10">
        <v>24</v>
      </c>
      <c r="E31" s="23" t="s">
        <v>47</v>
      </c>
      <c r="F31" s="26">
        <v>3</v>
      </c>
      <c r="G31" s="7">
        <v>982126052945896</v>
      </c>
      <c r="H31" s="6" t="s">
        <v>52</v>
      </c>
      <c r="I31" s="6" t="s">
        <v>53</v>
      </c>
      <c r="J31" s="30">
        <v>0.125</v>
      </c>
      <c r="K31" s="26"/>
      <c r="L3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UCR-MPI_exp24_cam1_2020-1-16</v>
      </c>
      <c r="M3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UCR-MPI_exp24_cam3_2020-1-16</v>
      </c>
      <c r="N3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UCR-MPI_exp24_cam5_2020-1-16</v>
      </c>
      <c r="O31" s="26"/>
      <c r="P3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UCR-MPI_exp24_ch1_2020-1-16.wav</v>
      </c>
      <c r="Q3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UCR-MPI_exp24_ch2_2020-1-16.wav</v>
      </c>
      <c r="R3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UCR-MPI_exp24_ch3_2020-1-16.wav</v>
      </c>
      <c r="S3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UCR-MPI_exp24_ch4_2020-1-16.wav</v>
      </c>
    </row>
    <row r="32" spans="1:19" ht="15.75" customHeight="1" x14ac:dyDescent="0.25">
      <c r="A32" s="20">
        <v>43846</v>
      </c>
      <c r="B32" s="26"/>
      <c r="C32" s="10">
        <v>19</v>
      </c>
      <c r="D32" s="10">
        <v>24</v>
      </c>
      <c r="E32" s="23" t="s">
        <v>47</v>
      </c>
      <c r="F32" s="26">
        <v>3</v>
      </c>
      <c r="G32" s="7">
        <v>982126051278504</v>
      </c>
      <c r="H32" s="6" t="s">
        <v>52</v>
      </c>
      <c r="I32" s="6" t="s">
        <v>61</v>
      </c>
      <c r="J32" s="30">
        <v>0.125</v>
      </c>
      <c r="K32" s="26"/>
      <c r="L3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UCR-MPI_exp24_cam1_2020-1-16</v>
      </c>
      <c r="M3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UCR-MPI_exp24_cam3_2020-1-16</v>
      </c>
      <c r="N3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UCR-MPI_exp24_cam5_2020-1-16</v>
      </c>
      <c r="O32" s="26"/>
      <c r="P3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UCR-MPI_exp24_ch1_2020-1-16.wav</v>
      </c>
      <c r="Q3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UCR-MPI_exp24_ch2_2020-1-16.wav</v>
      </c>
      <c r="R3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UCR-MPI_exp24_ch3_2020-1-16.wav</v>
      </c>
      <c r="S3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UCR-MPI_exp24_ch4_2020-1-16.wav</v>
      </c>
    </row>
    <row r="33" spans="1:19" ht="15.75" customHeight="1" x14ac:dyDescent="0.25">
      <c r="A33" s="20">
        <v>43846</v>
      </c>
      <c r="B33" s="26"/>
      <c r="C33" s="10">
        <v>19</v>
      </c>
      <c r="D33" s="10">
        <v>24</v>
      </c>
      <c r="E33" s="23" t="s">
        <v>47</v>
      </c>
      <c r="F33" s="26">
        <v>3</v>
      </c>
      <c r="G33" s="7">
        <v>982126051278529</v>
      </c>
      <c r="H33" s="6" t="s">
        <v>52</v>
      </c>
      <c r="I33" s="6" t="s">
        <v>55</v>
      </c>
      <c r="J33" s="30">
        <v>0.125</v>
      </c>
      <c r="K33" s="26"/>
      <c r="L3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UCR-MPI_exp24_cam1_2020-1-16</v>
      </c>
      <c r="M3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UCR-MPI_exp24_cam3_2020-1-16</v>
      </c>
      <c r="N3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UCR-MPI_exp24_cam5_2020-1-16</v>
      </c>
      <c r="O33" s="26"/>
      <c r="P3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UCR-MPI_exp24_ch1_2020-1-16.wav</v>
      </c>
      <c r="Q3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UCR-MPI_exp24_ch2_2020-1-16.wav</v>
      </c>
      <c r="R3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UCR-MPI_exp24_ch3_2020-1-16.wav</v>
      </c>
      <c r="S3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UCR-MPI_exp24_ch4_2020-1-16.wav</v>
      </c>
    </row>
    <row r="34" spans="1:19" ht="15.75" customHeight="1" x14ac:dyDescent="0.25">
      <c r="A34" s="20">
        <v>43846</v>
      </c>
      <c r="B34" s="26"/>
      <c r="C34" s="10">
        <v>20</v>
      </c>
      <c r="D34" s="10">
        <v>25</v>
      </c>
      <c r="E34" s="23" t="s">
        <v>47</v>
      </c>
      <c r="F34" s="26">
        <v>3</v>
      </c>
      <c r="G34" s="7">
        <v>982000359237615</v>
      </c>
      <c r="H34" s="24" t="s">
        <v>57</v>
      </c>
      <c r="I34" s="6" t="s">
        <v>54</v>
      </c>
      <c r="J34" s="30">
        <v>0.125</v>
      </c>
      <c r="K34" s="26"/>
      <c r="L3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UCR-MPI_exp25_cam1_2020-1-16</v>
      </c>
      <c r="M3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UCR-MPI_exp25_cam3_2020-1-16</v>
      </c>
      <c r="N3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UCR-MPI_exp25_cam5_2020-1-16</v>
      </c>
      <c r="O34" s="26"/>
      <c r="P3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UCR-MPI_exp25_ch1_2020-1-16.wav</v>
      </c>
      <c r="Q3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UCR-MPI_exp25_ch2_2020-1-16.wav</v>
      </c>
      <c r="R3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UCR-MPI_exp25_ch3_2020-1-16.wav</v>
      </c>
      <c r="S3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UCR-MPI_exp25_ch4_2020-1-16.wav</v>
      </c>
    </row>
    <row r="35" spans="1:19" ht="15.75" customHeight="1" x14ac:dyDescent="0.25">
      <c r="A35" s="20">
        <v>43846</v>
      </c>
      <c r="B35" s="26"/>
      <c r="C35" s="10">
        <v>20</v>
      </c>
      <c r="D35" s="10">
        <v>25</v>
      </c>
      <c r="E35" s="23" t="s">
        <v>47</v>
      </c>
      <c r="F35" s="26">
        <v>3</v>
      </c>
      <c r="G35" s="7">
        <v>982126051278564</v>
      </c>
      <c r="H35" s="24" t="s">
        <v>57</v>
      </c>
      <c r="I35" s="6" t="s">
        <v>60</v>
      </c>
      <c r="J35" s="30">
        <v>0.125</v>
      </c>
      <c r="K35" s="26"/>
      <c r="L3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UCR-MPI_exp25_cam1_2020-1-16</v>
      </c>
      <c r="M3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UCR-MPI_exp25_cam3_2020-1-16</v>
      </c>
      <c r="N3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UCR-MPI_exp25_cam5_2020-1-16</v>
      </c>
      <c r="O35" s="26"/>
      <c r="P3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UCR-MPI_exp25_ch1_2020-1-16.wav</v>
      </c>
      <c r="Q3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UCR-MPI_exp25_ch2_2020-1-16.wav</v>
      </c>
      <c r="R3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UCR-MPI_exp25_ch3_2020-1-16.wav</v>
      </c>
      <c r="S3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UCR-MPI_exp25_ch4_2020-1-16.wav</v>
      </c>
    </row>
    <row r="36" spans="1:19" ht="15.75" customHeight="1" x14ac:dyDescent="0.25">
      <c r="A36" s="20">
        <v>43846</v>
      </c>
      <c r="B36" s="26"/>
      <c r="C36" s="10">
        <v>20</v>
      </c>
      <c r="D36" s="10">
        <v>25</v>
      </c>
      <c r="E36" s="23" t="s">
        <v>47</v>
      </c>
      <c r="F36" s="26">
        <v>3</v>
      </c>
      <c r="G36" s="7">
        <v>982126052945896</v>
      </c>
      <c r="H36" s="24" t="s">
        <v>57</v>
      </c>
      <c r="I36" s="6" t="s">
        <v>53</v>
      </c>
      <c r="J36" s="30">
        <v>0.125</v>
      </c>
      <c r="K36" s="26"/>
      <c r="L3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UCR-MPI_exp25_cam1_2020-1-16</v>
      </c>
      <c r="M3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UCR-MPI_exp25_cam3_2020-1-16</v>
      </c>
      <c r="N3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UCR-MPI_exp25_cam5_2020-1-16</v>
      </c>
      <c r="O36" s="26"/>
      <c r="P3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UCR-MPI_exp25_ch1_2020-1-16.wav</v>
      </c>
      <c r="Q3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UCR-MPI_exp25_ch2_2020-1-16.wav</v>
      </c>
      <c r="R3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UCR-MPI_exp25_ch3_2020-1-16.wav</v>
      </c>
      <c r="S3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UCR-MPI_exp25_ch4_2020-1-16.wav</v>
      </c>
    </row>
    <row r="37" spans="1:19" ht="15.75" customHeight="1" x14ac:dyDescent="0.25">
      <c r="A37" s="20">
        <v>43846</v>
      </c>
      <c r="B37" s="26"/>
      <c r="C37" s="10">
        <v>20</v>
      </c>
      <c r="D37" s="10">
        <v>25</v>
      </c>
      <c r="E37" s="23" t="s">
        <v>47</v>
      </c>
      <c r="F37" s="26">
        <v>3</v>
      </c>
      <c r="G37" s="7">
        <v>982126051278504</v>
      </c>
      <c r="H37" s="24" t="s">
        <v>57</v>
      </c>
      <c r="I37" s="6" t="s">
        <v>61</v>
      </c>
      <c r="J37" s="30">
        <v>0.125</v>
      </c>
      <c r="K37" s="6" t="s">
        <v>62</v>
      </c>
      <c r="L3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UCR-MPI_exp25_cam1_2020-1-16</v>
      </c>
      <c r="M3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UCR-MPI_exp25_cam3_2020-1-16</v>
      </c>
      <c r="N3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UCR-MPI_exp25_cam5_2020-1-16</v>
      </c>
      <c r="O37" s="26"/>
      <c r="P3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UCR-MPI_exp25_ch1_2020-1-16.wav</v>
      </c>
      <c r="Q3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UCR-MPI_exp25_ch2_2020-1-16.wav</v>
      </c>
      <c r="R3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UCR-MPI_exp25_ch3_2020-1-16.wav</v>
      </c>
      <c r="S3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UCR-MPI_exp25_ch4_2020-1-16.wav</v>
      </c>
    </row>
    <row r="38" spans="1:19" ht="15.75" customHeight="1" x14ac:dyDescent="0.25">
      <c r="A38" s="20">
        <v>43846</v>
      </c>
      <c r="B38" s="26"/>
      <c r="C38" s="10">
        <v>20</v>
      </c>
      <c r="D38" s="10">
        <v>25</v>
      </c>
      <c r="E38" s="23" t="s">
        <v>47</v>
      </c>
      <c r="F38" s="26">
        <v>3</v>
      </c>
      <c r="G38" s="7">
        <v>982126051278529</v>
      </c>
      <c r="H38" s="24" t="s">
        <v>57</v>
      </c>
      <c r="I38" s="6" t="s">
        <v>55</v>
      </c>
      <c r="J38" s="30">
        <v>0.125</v>
      </c>
      <c r="K38" s="26"/>
      <c r="L3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UCR-MPI_exp25_cam1_2020-1-16</v>
      </c>
      <c r="M3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UCR-MPI_exp25_cam3_2020-1-16</v>
      </c>
      <c r="N3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UCR-MPI_exp25_cam5_2020-1-16</v>
      </c>
      <c r="O38" s="26"/>
      <c r="P3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UCR-MPI_exp25_ch1_2020-1-16.wav</v>
      </c>
      <c r="Q3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UCR-MPI_exp25_ch2_2020-1-16.wav</v>
      </c>
      <c r="R3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UCR-MPI_exp25_ch3_2020-1-16.wav</v>
      </c>
      <c r="S3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UCR-MPI_exp25_ch4_2020-1-16.wav</v>
      </c>
    </row>
    <row r="39" spans="1:19" ht="15.75" customHeight="1" x14ac:dyDescent="0.25">
      <c r="A39" s="20">
        <v>43846</v>
      </c>
      <c r="B39" s="26"/>
      <c r="C39" s="10">
        <v>22</v>
      </c>
      <c r="D39" s="10">
        <v>26</v>
      </c>
      <c r="E39" s="23" t="s">
        <v>47</v>
      </c>
      <c r="F39" s="26">
        <v>6</v>
      </c>
      <c r="G39" s="9">
        <v>982126058484263</v>
      </c>
      <c r="H39" s="6" t="s">
        <v>57</v>
      </c>
      <c r="I39" s="6" t="s">
        <v>60</v>
      </c>
      <c r="J39" s="30">
        <v>8.3333333333333301E-2</v>
      </c>
      <c r="K39" s="26"/>
      <c r="L3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UCR-MPI_exp26_cam1_2020-1-16</v>
      </c>
      <c r="M3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UCR-MPI_exp26_cam3_2020-1-16</v>
      </c>
      <c r="N3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UCR-MPI_exp26_cam5_2020-1-16</v>
      </c>
      <c r="O39" s="26"/>
      <c r="P3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UCR-MPI_exp26_ch1_2020-1-16.wav</v>
      </c>
      <c r="Q3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UCR-MPI_exp26_ch2_2020-1-16.wav</v>
      </c>
      <c r="R3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UCR-MPI_exp26_ch3_2020-1-16.wav</v>
      </c>
      <c r="S3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UCR-MPI_exp26_ch4_2020-1-16.wav</v>
      </c>
    </row>
    <row r="40" spans="1:19" ht="15.75" customHeight="1" x14ac:dyDescent="0.25">
      <c r="A40" s="20">
        <v>43846</v>
      </c>
      <c r="B40" s="26"/>
      <c r="C40" s="10">
        <v>22</v>
      </c>
      <c r="D40" s="10">
        <v>26</v>
      </c>
      <c r="E40" s="23" t="s">
        <v>47</v>
      </c>
      <c r="F40" s="26">
        <v>6</v>
      </c>
      <c r="G40" s="10">
        <v>900200000279818</v>
      </c>
      <c r="H40" s="6" t="s">
        <v>57</v>
      </c>
      <c r="I40" s="6" t="s">
        <v>63</v>
      </c>
      <c r="J40" s="30">
        <v>8.3333333333333301E-2</v>
      </c>
      <c r="K40" s="26"/>
      <c r="L4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UCR-MPI_exp26_cam1_2020-1-16</v>
      </c>
      <c r="M4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UCR-MPI_exp26_cam3_2020-1-16</v>
      </c>
      <c r="N4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UCR-MPI_exp26_cam5_2020-1-16</v>
      </c>
      <c r="O40" s="26"/>
      <c r="P4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UCR-MPI_exp26_ch1_2020-1-16.wav</v>
      </c>
      <c r="Q4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UCR-MPI_exp26_ch2_2020-1-16.wav</v>
      </c>
      <c r="R4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UCR-MPI_exp26_ch3_2020-1-16.wav</v>
      </c>
      <c r="S4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UCR-MPI_exp26_ch4_2020-1-16.wav</v>
      </c>
    </row>
    <row r="41" spans="1:19" ht="15.75" customHeight="1" x14ac:dyDescent="0.25">
      <c r="A41" s="20">
        <v>43846</v>
      </c>
      <c r="B41" s="26"/>
      <c r="C41" s="10">
        <v>22</v>
      </c>
      <c r="D41" s="10">
        <v>26</v>
      </c>
      <c r="E41" s="23" t="s">
        <v>47</v>
      </c>
      <c r="F41" s="26">
        <v>6</v>
      </c>
      <c r="G41" s="10">
        <v>982126058484349</v>
      </c>
      <c r="H41" s="6" t="s">
        <v>57</v>
      </c>
      <c r="I41" s="6" t="s">
        <v>55</v>
      </c>
      <c r="J41" s="30">
        <v>8.3333333333333301E-2</v>
      </c>
      <c r="K41" s="26"/>
      <c r="L4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UCR-MPI_exp26_cam1_2020-1-16</v>
      </c>
      <c r="M4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UCR-MPI_exp26_cam3_2020-1-16</v>
      </c>
      <c r="N4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UCR-MPI_exp26_cam5_2020-1-16</v>
      </c>
      <c r="O41" s="26"/>
      <c r="P4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UCR-MPI_exp26_ch1_2020-1-16.wav</v>
      </c>
      <c r="Q4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UCR-MPI_exp26_ch2_2020-1-16.wav</v>
      </c>
      <c r="R4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UCR-MPI_exp26_ch3_2020-1-16.wav</v>
      </c>
      <c r="S4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UCR-MPI_exp26_ch4_2020-1-16.wav</v>
      </c>
    </row>
    <row r="42" spans="1:19" ht="15.75" customHeight="1" x14ac:dyDescent="0.25">
      <c r="A42" s="20">
        <v>43846</v>
      </c>
      <c r="B42" s="26"/>
      <c r="C42" s="10">
        <v>22</v>
      </c>
      <c r="D42" s="10">
        <v>26</v>
      </c>
      <c r="E42" s="23" t="s">
        <v>47</v>
      </c>
      <c r="F42" s="26">
        <v>6</v>
      </c>
      <c r="G42" s="10">
        <v>982126051278521</v>
      </c>
      <c r="H42" s="6" t="s">
        <v>57</v>
      </c>
      <c r="I42" s="6" t="s">
        <v>53</v>
      </c>
      <c r="J42" s="30">
        <v>8.3333333333333301E-2</v>
      </c>
      <c r="K42" s="26"/>
      <c r="L4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UCR-MPI_exp26_cam1_2020-1-16</v>
      </c>
      <c r="M4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UCR-MPI_exp26_cam3_2020-1-16</v>
      </c>
      <c r="N4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UCR-MPI_exp26_cam5_2020-1-16</v>
      </c>
      <c r="O42" s="26"/>
      <c r="P4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UCR-MPI_exp26_ch1_2020-1-16.wav</v>
      </c>
      <c r="Q4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UCR-MPI_exp26_ch2_2020-1-16.wav</v>
      </c>
      <c r="R4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UCR-MPI_exp26_ch3_2020-1-16.wav</v>
      </c>
      <c r="S4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UCR-MPI_exp26_ch4_2020-1-16.wav</v>
      </c>
    </row>
    <row r="43" spans="1:19" ht="15.75" customHeight="1" x14ac:dyDescent="0.25">
      <c r="A43" s="20">
        <v>43846</v>
      </c>
      <c r="B43" s="26"/>
      <c r="C43" s="10">
        <v>22</v>
      </c>
      <c r="D43" s="10">
        <v>26</v>
      </c>
      <c r="E43" s="23" t="s">
        <v>47</v>
      </c>
      <c r="F43" s="26">
        <v>6</v>
      </c>
      <c r="G43" s="10">
        <v>982126058484300</v>
      </c>
      <c r="H43" s="6" t="s">
        <v>57</v>
      </c>
      <c r="I43" s="6" t="s">
        <v>54</v>
      </c>
      <c r="J43" s="30">
        <v>8.3333333333333301E-2</v>
      </c>
      <c r="K43" s="26"/>
      <c r="L4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UCR-MPI_exp26_cam1_2020-1-16</v>
      </c>
      <c r="M4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UCR-MPI_exp26_cam3_2020-1-16</v>
      </c>
      <c r="N4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UCR-MPI_exp26_cam5_2020-1-16</v>
      </c>
      <c r="O43" s="26"/>
      <c r="P4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UCR-MPI_exp26_ch1_2020-1-16.wav</v>
      </c>
      <c r="Q4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UCR-MPI_exp26_ch2_2020-1-16.wav</v>
      </c>
      <c r="R4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UCR-MPI_exp26_ch3_2020-1-16.wav</v>
      </c>
      <c r="S4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UCR-MPI_exp26_ch4_2020-1-16.wav</v>
      </c>
    </row>
    <row r="44" spans="1:19" ht="15.75" customHeight="1" x14ac:dyDescent="0.25">
      <c r="A44" s="20">
        <v>43846</v>
      </c>
      <c r="B44" s="26"/>
      <c r="C44" s="10">
        <v>23</v>
      </c>
      <c r="D44" s="10">
        <v>27</v>
      </c>
      <c r="E44" s="23" t="s">
        <v>47</v>
      </c>
      <c r="F44" s="26">
        <v>6</v>
      </c>
      <c r="G44" s="9">
        <v>982126058484263</v>
      </c>
      <c r="H44" s="6" t="s">
        <v>52</v>
      </c>
      <c r="I44" s="6" t="s">
        <v>60</v>
      </c>
      <c r="J44" s="30">
        <v>8.3333333333333301E-2</v>
      </c>
      <c r="K44" s="26"/>
      <c r="L4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UCR-MPI_exp27_cam1_2020-1-16</v>
      </c>
      <c r="M4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UCR-MPI_exp27_cam3_2020-1-16</v>
      </c>
      <c r="N4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UCR-MPI_exp27_cam5_2020-1-16</v>
      </c>
      <c r="O44" s="26"/>
      <c r="P4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UCR-MPI_exp27_ch1_2020-1-16.wav</v>
      </c>
      <c r="Q4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UCR-MPI_exp27_ch2_2020-1-16.wav</v>
      </c>
      <c r="R4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UCR-MPI_exp27_ch3_2020-1-16.wav</v>
      </c>
      <c r="S4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UCR-MPI_exp27_ch4_2020-1-16.wav</v>
      </c>
    </row>
    <row r="45" spans="1:19" ht="15.75" customHeight="1" x14ac:dyDescent="0.25">
      <c r="A45" s="20">
        <v>43846</v>
      </c>
      <c r="B45" s="26"/>
      <c r="C45" s="10">
        <v>23</v>
      </c>
      <c r="D45" s="10">
        <v>27</v>
      </c>
      <c r="E45" s="23" t="s">
        <v>47</v>
      </c>
      <c r="F45" s="26">
        <v>6</v>
      </c>
      <c r="G45" s="10">
        <v>900200000279818</v>
      </c>
      <c r="H45" s="6" t="s">
        <v>52</v>
      </c>
      <c r="I45" s="6" t="s">
        <v>63</v>
      </c>
      <c r="J45" s="30">
        <v>8.3333333333333301E-2</v>
      </c>
      <c r="K45" s="26"/>
      <c r="L4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UCR-MPI_exp27_cam1_2020-1-16</v>
      </c>
      <c r="M4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UCR-MPI_exp27_cam3_2020-1-16</v>
      </c>
      <c r="N4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UCR-MPI_exp27_cam5_2020-1-16</v>
      </c>
      <c r="O45" s="26"/>
      <c r="P4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UCR-MPI_exp27_ch1_2020-1-16.wav</v>
      </c>
      <c r="Q4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UCR-MPI_exp27_ch2_2020-1-16.wav</v>
      </c>
      <c r="R4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UCR-MPI_exp27_ch3_2020-1-16.wav</v>
      </c>
      <c r="S4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UCR-MPI_exp27_ch4_2020-1-16.wav</v>
      </c>
    </row>
    <row r="46" spans="1:19" ht="15.75" customHeight="1" x14ac:dyDescent="0.25">
      <c r="A46" s="20">
        <v>43846</v>
      </c>
      <c r="B46" s="26"/>
      <c r="C46" s="10">
        <v>23</v>
      </c>
      <c r="D46" s="10">
        <v>27</v>
      </c>
      <c r="E46" s="23" t="s">
        <v>47</v>
      </c>
      <c r="F46" s="26">
        <v>6</v>
      </c>
      <c r="G46" s="10">
        <v>982126058484349</v>
      </c>
      <c r="H46" s="6" t="s">
        <v>52</v>
      </c>
      <c r="I46" s="6" t="s">
        <v>55</v>
      </c>
      <c r="J46" s="30">
        <v>8.3333333333333301E-2</v>
      </c>
      <c r="K46" s="26"/>
      <c r="L4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UCR-MPI_exp27_cam1_2020-1-16</v>
      </c>
      <c r="M4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UCR-MPI_exp27_cam3_2020-1-16</v>
      </c>
      <c r="N4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UCR-MPI_exp27_cam5_2020-1-16</v>
      </c>
      <c r="O46" s="26"/>
      <c r="P4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UCR-MPI_exp27_ch1_2020-1-16.wav</v>
      </c>
      <c r="Q4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UCR-MPI_exp27_ch2_2020-1-16.wav</v>
      </c>
      <c r="R4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UCR-MPI_exp27_ch3_2020-1-16.wav</v>
      </c>
      <c r="S4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UCR-MPI_exp27_ch4_2020-1-16.wav</v>
      </c>
    </row>
    <row r="47" spans="1:19" ht="15.75" customHeight="1" x14ac:dyDescent="0.25">
      <c r="A47" s="20">
        <v>43846</v>
      </c>
      <c r="B47" s="26"/>
      <c r="C47" s="10">
        <v>23</v>
      </c>
      <c r="D47" s="10">
        <v>27</v>
      </c>
      <c r="E47" s="23" t="s">
        <v>47</v>
      </c>
      <c r="F47" s="26">
        <v>6</v>
      </c>
      <c r="G47" s="10">
        <v>982126051278521</v>
      </c>
      <c r="H47" s="6" t="s">
        <v>52</v>
      </c>
      <c r="I47" s="6" t="s">
        <v>53</v>
      </c>
      <c r="J47" s="30">
        <v>8.3333333333333301E-2</v>
      </c>
      <c r="K47" s="26"/>
      <c r="L4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UCR-MPI_exp27_cam1_2020-1-16</v>
      </c>
      <c r="M4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UCR-MPI_exp27_cam3_2020-1-16</v>
      </c>
      <c r="N4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UCR-MPI_exp27_cam5_2020-1-16</v>
      </c>
      <c r="O47" s="26"/>
      <c r="P4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UCR-MPI_exp27_ch1_2020-1-16.wav</v>
      </c>
      <c r="Q4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UCR-MPI_exp27_ch2_2020-1-16.wav</v>
      </c>
      <c r="R4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UCR-MPI_exp27_ch3_2020-1-16.wav</v>
      </c>
      <c r="S4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UCR-MPI_exp27_ch4_2020-1-16.wav</v>
      </c>
    </row>
    <row r="48" spans="1:19" ht="15.75" customHeight="1" x14ac:dyDescent="0.25">
      <c r="A48" s="20">
        <v>43846</v>
      </c>
      <c r="B48" s="26"/>
      <c r="C48" s="10">
        <v>23</v>
      </c>
      <c r="D48" s="10">
        <v>27</v>
      </c>
      <c r="E48" s="23" t="s">
        <v>47</v>
      </c>
      <c r="F48" s="26">
        <v>6</v>
      </c>
      <c r="G48" s="10">
        <v>982126058484300</v>
      </c>
      <c r="H48" s="6" t="s">
        <v>52</v>
      </c>
      <c r="I48" s="6" t="s">
        <v>54</v>
      </c>
      <c r="J48" s="30">
        <v>8.3333333333333301E-2</v>
      </c>
      <c r="K48" s="26"/>
      <c r="L4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UCR-MPI_exp27_cam1_2020-1-16</v>
      </c>
      <c r="M4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UCR-MPI_exp27_cam3_2020-1-16</v>
      </c>
      <c r="N4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UCR-MPI_exp27_cam5_2020-1-16</v>
      </c>
      <c r="O48" s="26"/>
      <c r="P4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UCR-MPI_exp27_ch1_2020-1-16.wav</v>
      </c>
      <c r="Q4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UCR-MPI_exp27_ch2_2020-1-16.wav</v>
      </c>
      <c r="R4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UCR-MPI_exp27_ch3_2020-1-16.wav</v>
      </c>
      <c r="S4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UCR-MPI_exp27_ch4_2020-1-16.wav</v>
      </c>
    </row>
    <row r="49" spans="1:19" ht="15.75" customHeight="1" x14ac:dyDescent="0.25">
      <c r="A49" s="20">
        <v>43847</v>
      </c>
      <c r="B49" s="26"/>
      <c r="D49" s="10">
        <v>29</v>
      </c>
      <c r="E49" s="23" t="s">
        <v>45</v>
      </c>
      <c r="F49" s="26"/>
      <c r="G49" s="10"/>
      <c r="H49" s="26"/>
      <c r="I49" s="25" t="s">
        <v>46</v>
      </c>
      <c r="J49" s="26"/>
      <c r="K49" s="26"/>
      <c r="L4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UCR-MPI_cal29_cam1_2020-1-17</v>
      </c>
      <c r="M4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UCR-MPI_cal29_cam3_2020-1-17</v>
      </c>
      <c r="N4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UCR-MPI_cal29_cam5_2020-1-17</v>
      </c>
      <c r="O49" s="26"/>
      <c r="P4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/>
      </c>
      <c r="Q4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/>
      </c>
      <c r="R4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/>
      </c>
      <c r="S4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/>
      </c>
    </row>
    <row r="50" spans="1:19" ht="15.75" customHeight="1" x14ac:dyDescent="0.25">
      <c r="A50" s="20">
        <v>43847</v>
      </c>
      <c r="B50" s="26"/>
      <c r="C50" s="10">
        <v>24</v>
      </c>
      <c r="D50" s="10">
        <v>30</v>
      </c>
      <c r="E50" s="23" t="s">
        <v>47</v>
      </c>
      <c r="F50" s="26">
        <v>1</v>
      </c>
      <c r="G50" s="10">
        <v>900200000279422</v>
      </c>
      <c r="H50" s="26" t="s">
        <v>48</v>
      </c>
      <c r="I50" s="25" t="s">
        <v>46</v>
      </c>
      <c r="J50" s="30">
        <v>8.3333333333333301E-2</v>
      </c>
      <c r="K50" s="26"/>
      <c r="L5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UCR-MPI_exp30_cam1_2020-1-17</v>
      </c>
      <c r="M5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UCR-MPI_exp30_cam3_2020-1-17</v>
      </c>
      <c r="N5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UCR-MPI_exp30_cam5_2020-1-17</v>
      </c>
      <c r="O50" s="26"/>
      <c r="P5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UCR-MPI_exp30_ch1_2020-1-17.wav</v>
      </c>
      <c r="Q5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UCR-MPI_exp30_ch2_2020-1-17.wav</v>
      </c>
      <c r="R5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UCR-MPI_exp30_ch3_2020-1-17.wav</v>
      </c>
      <c r="S5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UCR-MPI_exp30_ch4_2020-1-17.wav</v>
      </c>
    </row>
    <row r="51" spans="1:19" ht="15.75" customHeight="1" x14ac:dyDescent="0.25">
      <c r="A51" s="20">
        <v>43847</v>
      </c>
      <c r="B51" s="26"/>
      <c r="C51" s="10">
        <v>25</v>
      </c>
      <c r="D51" s="10">
        <v>31</v>
      </c>
      <c r="E51" s="23" t="s">
        <v>47</v>
      </c>
      <c r="F51" s="26">
        <v>1</v>
      </c>
      <c r="G51" s="10">
        <v>982126051278491</v>
      </c>
      <c r="H51" s="26" t="s">
        <v>48</v>
      </c>
      <c r="I51" s="25" t="s">
        <v>46</v>
      </c>
      <c r="J51" s="30">
        <v>8.3333333333333301E-2</v>
      </c>
      <c r="K51" s="26"/>
      <c r="L5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UCR-MPI_exp31_cam1_2020-1-17</v>
      </c>
      <c r="M5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UCR-MPI_exp31_cam3_2020-1-17</v>
      </c>
      <c r="N5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UCR-MPI_exp31_cam5_2020-1-17</v>
      </c>
      <c r="O51" s="26"/>
      <c r="P5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UCR-MPI_exp31_ch1_2020-1-17.wav</v>
      </c>
      <c r="Q5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UCR-MPI_exp31_ch2_2020-1-17.wav</v>
      </c>
      <c r="R5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UCR-MPI_exp31_ch3_2020-1-17.wav</v>
      </c>
      <c r="S5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UCR-MPI_exp31_ch4_2020-1-17.wav</v>
      </c>
    </row>
    <row r="52" spans="1:19" ht="15.75" customHeight="1" x14ac:dyDescent="0.25">
      <c r="A52" s="20">
        <v>43847</v>
      </c>
      <c r="B52" s="30">
        <v>0.35138888888888897</v>
      </c>
      <c r="C52" s="10">
        <v>26</v>
      </c>
      <c r="D52" s="10">
        <v>32</v>
      </c>
      <c r="E52" s="23" t="s">
        <v>47</v>
      </c>
      <c r="F52" s="26">
        <v>1</v>
      </c>
      <c r="G52" s="10">
        <v>982126052945890</v>
      </c>
      <c r="H52" s="26" t="s">
        <v>48</v>
      </c>
      <c r="I52" s="25" t="s">
        <v>46</v>
      </c>
      <c r="J52" s="30">
        <v>8.3333333333333301E-2</v>
      </c>
      <c r="K52" s="26"/>
      <c r="L5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UCR-MPI_exp32_cam1_2020-1-17</v>
      </c>
      <c r="M5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UCR-MPI_exp32_cam3_2020-1-17</v>
      </c>
      <c r="N5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UCR-MPI_exp32_cam5_2020-1-17</v>
      </c>
      <c r="O52" s="26"/>
      <c r="P5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UCR-MPI_exp32_ch1_2020-1-17.wav</v>
      </c>
      <c r="Q5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UCR-MPI_exp32_ch2_2020-1-17.wav</v>
      </c>
      <c r="R5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UCR-MPI_exp32_ch3_2020-1-17.wav</v>
      </c>
      <c r="S5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UCR-MPI_exp32_ch4_2020-1-17.wav</v>
      </c>
    </row>
    <row r="53" spans="1:19" ht="15.75" customHeight="1" x14ac:dyDescent="0.25">
      <c r="A53" s="20">
        <v>43847</v>
      </c>
      <c r="B53" s="30">
        <v>0.35694444444444401</v>
      </c>
      <c r="C53" s="10">
        <v>27</v>
      </c>
      <c r="D53" s="10">
        <v>33</v>
      </c>
      <c r="E53" s="23" t="s">
        <v>47</v>
      </c>
      <c r="F53" s="26">
        <v>40</v>
      </c>
      <c r="G53" s="10">
        <v>982126051278540</v>
      </c>
      <c r="H53" s="26" t="s">
        <v>48</v>
      </c>
      <c r="I53" s="25" t="s">
        <v>46</v>
      </c>
      <c r="J53" s="30">
        <v>8.3333333333333301E-2</v>
      </c>
      <c r="K53" s="26" t="s">
        <v>64</v>
      </c>
      <c r="L5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UCR-MPI_exp33_cam1_2020-1-17</v>
      </c>
      <c r="M5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UCR-MPI_exp33_cam3_2020-1-17</v>
      </c>
      <c r="N5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UCR-MPI_exp33_cam5_2020-1-17</v>
      </c>
      <c r="O53" s="26"/>
      <c r="P5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UCR-MPI_exp33_ch1_2020-1-17.wav</v>
      </c>
      <c r="Q5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UCR-MPI_exp33_ch2_2020-1-17.wav</v>
      </c>
      <c r="R5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UCR-MPI_exp33_ch3_2020-1-17.wav</v>
      </c>
      <c r="S5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UCR-MPI_exp33_ch4_2020-1-17.wav</v>
      </c>
    </row>
    <row r="54" spans="1:19" ht="15.75" customHeight="1" x14ac:dyDescent="0.25">
      <c r="A54" s="20">
        <v>43847</v>
      </c>
      <c r="B54" s="30">
        <v>0.36388888888888898</v>
      </c>
      <c r="C54" s="10">
        <v>28</v>
      </c>
      <c r="D54" s="10">
        <v>34</v>
      </c>
      <c r="E54" s="23" t="s">
        <v>47</v>
      </c>
      <c r="F54" s="26">
        <v>40</v>
      </c>
      <c r="G54" s="10">
        <v>982126052945921</v>
      </c>
      <c r="H54" s="26" t="s">
        <v>48</v>
      </c>
      <c r="I54" s="25" t="s">
        <v>46</v>
      </c>
      <c r="J54" s="30">
        <v>8.3333333333333301E-2</v>
      </c>
      <c r="K54" s="26" t="s">
        <v>64</v>
      </c>
      <c r="L5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UCR-MPI_exp34_cam1_2020-1-17</v>
      </c>
      <c r="M5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UCR-MPI_exp34_cam3_2020-1-17</v>
      </c>
      <c r="N5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UCR-MPI_exp34_cam5_2020-1-17</v>
      </c>
      <c r="O54" s="26"/>
      <c r="P5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UCR-MPI_exp34_ch1_2020-1-17.wav</v>
      </c>
      <c r="Q5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UCR-MPI_exp34_ch2_2020-1-17.wav</v>
      </c>
      <c r="R5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UCR-MPI_exp34_ch3_2020-1-17.wav</v>
      </c>
      <c r="S5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UCR-MPI_exp34_ch4_2020-1-17.wav</v>
      </c>
    </row>
    <row r="55" spans="1:19" ht="15.75" customHeight="1" x14ac:dyDescent="0.25">
      <c r="A55" s="20">
        <v>43847</v>
      </c>
      <c r="B55" s="30">
        <v>0.36944444444444402</v>
      </c>
      <c r="C55" s="10">
        <v>29</v>
      </c>
      <c r="D55" s="10">
        <v>35</v>
      </c>
      <c r="E55" s="23" t="s">
        <v>47</v>
      </c>
      <c r="F55" s="26">
        <v>40</v>
      </c>
      <c r="G55" s="10">
        <v>900200000206430</v>
      </c>
      <c r="H55" s="26" t="s">
        <v>48</v>
      </c>
      <c r="I55" s="25" t="s">
        <v>46</v>
      </c>
      <c r="J55" s="30">
        <v>8.3333333333333301E-2</v>
      </c>
      <c r="K55" s="26" t="s">
        <v>65</v>
      </c>
      <c r="L5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UCR-MPI_exp35_cam1_2020-1-17</v>
      </c>
      <c r="M5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UCR-MPI_exp35_cam3_2020-1-17</v>
      </c>
      <c r="N5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UCR-MPI_exp35_cam5_2020-1-17</v>
      </c>
      <c r="O55" s="26"/>
      <c r="P5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UCR-MPI_exp35_ch1_2020-1-17.wav</v>
      </c>
      <c r="Q5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UCR-MPI_exp35_ch2_2020-1-17.wav</v>
      </c>
      <c r="R5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UCR-MPI_exp35_ch3_2020-1-17.wav</v>
      </c>
      <c r="S5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UCR-MPI_exp35_ch4_2020-1-17.wav</v>
      </c>
    </row>
    <row r="56" spans="1:19" ht="15.75" customHeight="1" x14ac:dyDescent="0.25">
      <c r="A56" s="20">
        <v>43847</v>
      </c>
      <c r="B56" s="30">
        <v>0.4</v>
      </c>
      <c r="C56" s="10">
        <v>30</v>
      </c>
      <c r="D56" s="10">
        <v>36</v>
      </c>
      <c r="E56" s="23" t="s">
        <v>47</v>
      </c>
      <c r="F56" s="26">
        <v>1</v>
      </c>
      <c r="G56" s="10">
        <v>900200000279422</v>
      </c>
      <c r="H56" s="6" t="s">
        <v>52</v>
      </c>
      <c r="I56" s="26" t="s">
        <v>60</v>
      </c>
      <c r="J56" s="30">
        <v>8.6111111111111097E-2</v>
      </c>
      <c r="K56" s="26"/>
      <c r="L5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UCR-MPI_exp36_cam1_2020-1-17</v>
      </c>
      <c r="M5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UCR-MPI_exp36_cam3_2020-1-17</v>
      </c>
      <c r="N5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UCR-MPI_exp36_cam5_2020-1-17</v>
      </c>
      <c r="O56" s="26"/>
      <c r="P5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UCR-MPI_exp36_ch1_2020-1-17.wav</v>
      </c>
      <c r="Q5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UCR-MPI_exp36_ch2_2020-1-17.wav</v>
      </c>
      <c r="R5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UCR-MPI_exp36_ch3_2020-1-17.wav</v>
      </c>
      <c r="S5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UCR-MPI_exp36_ch4_2020-1-17.wav</v>
      </c>
    </row>
    <row r="57" spans="1:19" ht="15.75" customHeight="1" x14ac:dyDescent="0.25">
      <c r="A57" s="20">
        <v>43847</v>
      </c>
      <c r="B57" s="30">
        <v>0.4</v>
      </c>
      <c r="C57" s="10">
        <v>30</v>
      </c>
      <c r="D57" s="10">
        <v>36</v>
      </c>
      <c r="E57" s="23" t="s">
        <v>47</v>
      </c>
      <c r="F57" s="26">
        <v>1</v>
      </c>
      <c r="G57" s="10">
        <v>982126051278491</v>
      </c>
      <c r="H57" s="6" t="s">
        <v>52</v>
      </c>
      <c r="I57" s="6" t="s">
        <v>54</v>
      </c>
      <c r="J57" s="26"/>
      <c r="K57" s="26"/>
      <c r="L5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UCR-MPI_exp36_cam1_2020-1-17</v>
      </c>
      <c r="M5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UCR-MPI_exp36_cam3_2020-1-17</v>
      </c>
      <c r="N5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UCR-MPI_exp36_cam5_2020-1-17</v>
      </c>
      <c r="O57" s="26"/>
      <c r="P5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UCR-MPI_exp36_ch1_2020-1-17.wav</v>
      </c>
      <c r="Q5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UCR-MPI_exp36_ch2_2020-1-17.wav</v>
      </c>
      <c r="R5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UCR-MPI_exp36_ch3_2020-1-17.wav</v>
      </c>
      <c r="S5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UCR-MPI_exp36_ch4_2020-1-17.wav</v>
      </c>
    </row>
    <row r="58" spans="1:19" ht="15.75" customHeight="1" x14ac:dyDescent="0.25">
      <c r="A58" s="20">
        <v>43847</v>
      </c>
      <c r="B58" s="30">
        <v>0.4</v>
      </c>
      <c r="C58" s="10">
        <v>30</v>
      </c>
      <c r="D58" s="10">
        <v>36</v>
      </c>
      <c r="E58" s="23" t="s">
        <v>47</v>
      </c>
      <c r="F58" s="26">
        <v>1</v>
      </c>
      <c r="G58" s="10">
        <v>982126052945890</v>
      </c>
      <c r="H58" s="6" t="s">
        <v>52</v>
      </c>
      <c r="I58" s="6" t="s">
        <v>55</v>
      </c>
      <c r="J58" s="26"/>
      <c r="K58" s="26"/>
      <c r="L5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UCR-MPI_exp36_cam1_2020-1-17</v>
      </c>
      <c r="M5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UCR-MPI_exp36_cam3_2020-1-17</v>
      </c>
      <c r="N5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UCR-MPI_exp36_cam5_2020-1-17</v>
      </c>
      <c r="O58" s="26"/>
      <c r="P5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UCR-MPI_exp36_ch1_2020-1-17.wav</v>
      </c>
      <c r="Q5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UCR-MPI_exp36_ch2_2020-1-17.wav</v>
      </c>
      <c r="R5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UCR-MPI_exp36_ch3_2020-1-17.wav</v>
      </c>
      <c r="S5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UCR-MPI_exp36_ch4_2020-1-17.wav</v>
      </c>
    </row>
    <row r="59" spans="1:19" ht="15.75" customHeight="1" x14ac:dyDescent="0.25">
      <c r="A59" s="20">
        <v>43847</v>
      </c>
      <c r="B59" s="30">
        <v>0.405555555555555</v>
      </c>
      <c r="C59" s="10">
        <v>31</v>
      </c>
      <c r="D59" s="10">
        <v>37</v>
      </c>
      <c r="E59" s="23" t="s">
        <v>47</v>
      </c>
      <c r="F59" s="26">
        <v>1</v>
      </c>
      <c r="G59" s="10">
        <v>900200000279422</v>
      </c>
      <c r="H59" s="6" t="s">
        <v>57</v>
      </c>
      <c r="I59" s="26" t="s">
        <v>60</v>
      </c>
      <c r="J59" s="30">
        <v>8.3333333333333301E-2</v>
      </c>
      <c r="K59" s="26"/>
      <c r="L5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UCR-MPI_exp37_cam1_2020-1-17</v>
      </c>
      <c r="M5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UCR-MPI_exp37_cam3_2020-1-17</v>
      </c>
      <c r="N5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UCR-MPI_exp37_cam5_2020-1-17</v>
      </c>
      <c r="O59" s="26"/>
      <c r="P5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UCR-MPI_exp37_ch1_2020-1-17.wav</v>
      </c>
      <c r="Q5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UCR-MPI_exp37_ch2_2020-1-17.wav</v>
      </c>
      <c r="R5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UCR-MPI_exp37_ch3_2020-1-17.wav</v>
      </c>
      <c r="S5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UCR-MPI_exp37_ch4_2020-1-17.wav</v>
      </c>
    </row>
    <row r="60" spans="1:19" ht="15.75" customHeight="1" x14ac:dyDescent="0.25">
      <c r="A60" s="20">
        <v>43847</v>
      </c>
      <c r="B60" s="30">
        <v>0.405555555555555</v>
      </c>
      <c r="C60" s="10">
        <v>31</v>
      </c>
      <c r="D60" s="10">
        <v>37</v>
      </c>
      <c r="E60" s="23" t="s">
        <v>47</v>
      </c>
      <c r="F60" s="26">
        <v>1</v>
      </c>
      <c r="G60" s="10">
        <v>982126051278491</v>
      </c>
      <c r="H60" s="6" t="s">
        <v>57</v>
      </c>
      <c r="I60" s="6" t="s">
        <v>54</v>
      </c>
      <c r="J60" s="26"/>
      <c r="K60" s="26"/>
      <c r="L6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UCR-MPI_exp37_cam1_2020-1-17</v>
      </c>
      <c r="M6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UCR-MPI_exp37_cam3_2020-1-17</v>
      </c>
      <c r="N6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UCR-MPI_exp37_cam5_2020-1-17</v>
      </c>
      <c r="O60" s="26"/>
      <c r="P6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UCR-MPI_exp37_ch1_2020-1-17.wav</v>
      </c>
      <c r="Q6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UCR-MPI_exp37_ch2_2020-1-17.wav</v>
      </c>
      <c r="R6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UCR-MPI_exp37_ch3_2020-1-17.wav</v>
      </c>
      <c r="S6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UCR-MPI_exp37_ch4_2020-1-17.wav</v>
      </c>
    </row>
    <row r="61" spans="1:19" ht="15.75" customHeight="1" x14ac:dyDescent="0.25">
      <c r="A61" s="20">
        <v>43847</v>
      </c>
      <c r="B61" s="30">
        <v>0.405555555555555</v>
      </c>
      <c r="C61" s="10">
        <v>31</v>
      </c>
      <c r="D61" s="10">
        <v>37</v>
      </c>
      <c r="E61" s="23" t="s">
        <v>47</v>
      </c>
      <c r="F61" s="26">
        <v>1</v>
      </c>
      <c r="G61" s="10">
        <v>982126052945890</v>
      </c>
      <c r="H61" s="6" t="s">
        <v>57</v>
      </c>
      <c r="I61" s="6" t="s">
        <v>55</v>
      </c>
      <c r="J61" s="26"/>
      <c r="K61" s="26"/>
      <c r="L6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UCR-MPI_exp37_cam1_2020-1-17</v>
      </c>
      <c r="M6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UCR-MPI_exp37_cam3_2020-1-17</v>
      </c>
      <c r="N6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UCR-MPI_exp37_cam5_2020-1-17</v>
      </c>
      <c r="O61" s="26"/>
      <c r="P6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UCR-MPI_exp37_ch1_2020-1-17.wav</v>
      </c>
      <c r="Q6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UCR-MPI_exp37_ch2_2020-1-17.wav</v>
      </c>
      <c r="R6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UCR-MPI_exp37_ch3_2020-1-17.wav</v>
      </c>
      <c r="S6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UCR-MPI_exp37_ch4_2020-1-17.wav</v>
      </c>
    </row>
    <row r="62" spans="1:19" ht="15.75" customHeight="1" x14ac:dyDescent="0.25">
      <c r="A62" s="20">
        <v>43847</v>
      </c>
      <c r="B62" s="30">
        <v>0.42847222222222198</v>
      </c>
      <c r="C62" s="10">
        <v>36</v>
      </c>
      <c r="D62" s="10">
        <v>39</v>
      </c>
      <c r="E62" s="23" t="s">
        <v>47</v>
      </c>
      <c r="F62" s="26">
        <v>40</v>
      </c>
      <c r="G62" s="10">
        <v>982126051278540</v>
      </c>
      <c r="H62" s="6" t="s">
        <v>52</v>
      </c>
      <c r="I62" s="6" t="s">
        <v>54</v>
      </c>
      <c r="J62" s="30">
        <v>8.3333333333333301E-2</v>
      </c>
      <c r="K62" s="26" t="s">
        <v>64</v>
      </c>
      <c r="L6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UCR-MPI_exp39_cam1_2020-1-17</v>
      </c>
      <c r="M6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UCR-MPI_exp39_cam3_2020-1-17</v>
      </c>
      <c r="N6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UCR-MPI_exp39_cam5_2020-1-17</v>
      </c>
      <c r="O62" s="26"/>
      <c r="P6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UCR-MPI_exp39_ch1_2020-1-17.wav</v>
      </c>
      <c r="Q6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UCR-MPI_exp39_ch2_2020-1-17.wav</v>
      </c>
      <c r="R6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UCR-MPI_exp39_ch3_2020-1-17.wav</v>
      </c>
      <c r="S6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UCR-MPI_exp39_ch4_2020-1-17.wav</v>
      </c>
    </row>
    <row r="63" spans="1:19" ht="15.75" customHeight="1" x14ac:dyDescent="0.25">
      <c r="A63" s="20">
        <v>43847</v>
      </c>
      <c r="B63" s="30">
        <v>0.42847222222222198</v>
      </c>
      <c r="C63" s="10">
        <v>36</v>
      </c>
      <c r="D63" s="10">
        <v>39</v>
      </c>
      <c r="E63" s="23" t="s">
        <v>47</v>
      </c>
      <c r="F63" s="26">
        <v>40</v>
      </c>
      <c r="G63" s="10">
        <v>982126052945921</v>
      </c>
      <c r="H63" s="6" t="s">
        <v>52</v>
      </c>
      <c r="I63" s="6" t="s">
        <v>55</v>
      </c>
      <c r="J63" s="30">
        <v>8.3333333333333301E-2</v>
      </c>
      <c r="K63" s="26" t="s">
        <v>64</v>
      </c>
      <c r="L6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UCR-MPI_exp39_cam1_2020-1-17</v>
      </c>
      <c r="M6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UCR-MPI_exp39_cam3_2020-1-17</v>
      </c>
      <c r="N6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UCR-MPI_exp39_cam5_2020-1-17</v>
      </c>
      <c r="O63" s="26"/>
      <c r="P6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UCR-MPI_exp39_ch1_2020-1-17.wav</v>
      </c>
      <c r="Q6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UCR-MPI_exp39_ch2_2020-1-17.wav</v>
      </c>
      <c r="R6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UCR-MPI_exp39_ch3_2020-1-17.wav</v>
      </c>
      <c r="S6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UCR-MPI_exp39_ch4_2020-1-17.wav</v>
      </c>
    </row>
    <row r="64" spans="1:19" ht="15" x14ac:dyDescent="0.25">
      <c r="A64" s="20">
        <v>43847</v>
      </c>
      <c r="B64" s="30">
        <v>0.42847222222222198</v>
      </c>
      <c r="C64" s="10">
        <v>36</v>
      </c>
      <c r="D64" s="10">
        <v>39</v>
      </c>
      <c r="E64" s="23" t="s">
        <v>47</v>
      </c>
      <c r="F64" s="26">
        <v>40</v>
      </c>
      <c r="G64" s="10">
        <v>900200000206430</v>
      </c>
      <c r="H64" s="6" t="s">
        <v>52</v>
      </c>
      <c r="I64" s="6" t="s">
        <v>56</v>
      </c>
      <c r="J64" s="30">
        <v>8.3333333333333301E-2</v>
      </c>
      <c r="K64" s="26" t="s">
        <v>64</v>
      </c>
      <c r="L6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UCR-MPI_exp39_cam1_2020-1-17</v>
      </c>
      <c r="M6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UCR-MPI_exp39_cam3_2020-1-17</v>
      </c>
      <c r="N6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UCR-MPI_exp39_cam5_2020-1-17</v>
      </c>
      <c r="O64" s="26"/>
      <c r="P6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UCR-MPI_exp39_ch1_2020-1-17.wav</v>
      </c>
      <c r="Q6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UCR-MPI_exp39_ch2_2020-1-17.wav</v>
      </c>
      <c r="R6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UCR-MPI_exp39_ch3_2020-1-17.wav</v>
      </c>
      <c r="S6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UCR-MPI_exp39_ch4_2020-1-17.wav</v>
      </c>
    </row>
    <row r="65" spans="1:19" ht="15.75" customHeight="1" x14ac:dyDescent="0.25">
      <c r="A65" s="20">
        <v>43847</v>
      </c>
      <c r="B65" s="30">
        <v>0.42499999999999999</v>
      </c>
      <c r="C65" s="10">
        <v>34</v>
      </c>
      <c r="D65" s="10">
        <v>38</v>
      </c>
      <c r="E65" s="23" t="s">
        <v>47</v>
      </c>
      <c r="F65" s="26">
        <v>40</v>
      </c>
      <c r="G65" s="10">
        <v>982126051278540</v>
      </c>
      <c r="H65" s="6" t="s">
        <v>57</v>
      </c>
      <c r="I65" s="6" t="s">
        <v>54</v>
      </c>
      <c r="J65" s="30">
        <v>8.3333333333333301E-2</v>
      </c>
      <c r="K65" s="26" t="s">
        <v>64</v>
      </c>
      <c r="L6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UCR-MPI_exp38_cam1_2020-1-17</v>
      </c>
      <c r="M6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UCR-MPI_exp38_cam3_2020-1-17</v>
      </c>
      <c r="N6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UCR-MPI_exp38_cam5_2020-1-17</v>
      </c>
      <c r="O65" s="26"/>
      <c r="P6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UCR-MPI_exp38_ch1_2020-1-17.wav</v>
      </c>
      <c r="Q6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UCR-MPI_exp38_ch2_2020-1-17.wav</v>
      </c>
      <c r="R6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UCR-MPI_exp38_ch3_2020-1-17.wav</v>
      </c>
      <c r="S6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UCR-MPI_exp38_ch4_2020-1-17.wav</v>
      </c>
    </row>
    <row r="66" spans="1:19" ht="15.75" customHeight="1" x14ac:dyDescent="0.25">
      <c r="A66" s="20">
        <v>43847</v>
      </c>
      <c r="B66" s="30">
        <v>0.42499999999999999</v>
      </c>
      <c r="C66" s="10">
        <v>34</v>
      </c>
      <c r="D66" s="10">
        <v>38</v>
      </c>
      <c r="E66" s="23" t="s">
        <v>47</v>
      </c>
      <c r="F66" s="26">
        <v>40</v>
      </c>
      <c r="G66" s="10">
        <v>982126052945921</v>
      </c>
      <c r="H66" s="6" t="s">
        <v>57</v>
      </c>
      <c r="I66" s="6" t="s">
        <v>55</v>
      </c>
      <c r="J66" s="30">
        <v>8.3333333333333301E-2</v>
      </c>
      <c r="K66" s="26" t="s">
        <v>64</v>
      </c>
      <c r="L6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UCR-MPI_exp38_cam1_2020-1-17</v>
      </c>
      <c r="M6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UCR-MPI_exp38_cam3_2020-1-17</v>
      </c>
      <c r="N6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UCR-MPI_exp38_cam5_2020-1-17</v>
      </c>
      <c r="O66" s="26"/>
      <c r="P6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UCR-MPI_exp38_ch1_2020-1-17.wav</v>
      </c>
      <c r="Q6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UCR-MPI_exp38_ch2_2020-1-17.wav</v>
      </c>
      <c r="R6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UCR-MPI_exp38_ch3_2020-1-17.wav</v>
      </c>
      <c r="S6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UCR-MPI_exp38_ch4_2020-1-17.wav</v>
      </c>
    </row>
    <row r="67" spans="1:19" ht="15.75" customHeight="1" x14ac:dyDescent="0.25">
      <c r="A67" s="20">
        <v>43847</v>
      </c>
      <c r="B67" s="30">
        <v>0.42499999999999999</v>
      </c>
      <c r="C67" s="10">
        <v>34</v>
      </c>
      <c r="D67" s="10">
        <v>38</v>
      </c>
      <c r="E67" s="23" t="s">
        <v>47</v>
      </c>
      <c r="F67" s="26">
        <v>40</v>
      </c>
      <c r="G67" s="10">
        <v>900200000206430</v>
      </c>
      <c r="H67" s="6" t="s">
        <v>57</v>
      </c>
      <c r="I67" s="26" t="s">
        <v>56</v>
      </c>
      <c r="J67" s="30">
        <v>8.3333333333333301E-2</v>
      </c>
      <c r="K67" s="26" t="s">
        <v>64</v>
      </c>
      <c r="L6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UCR-MPI_exp38_cam1_2020-1-17</v>
      </c>
      <c r="M6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UCR-MPI_exp38_cam3_2020-1-17</v>
      </c>
      <c r="N6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UCR-MPI_exp38_cam5_2020-1-17</v>
      </c>
      <c r="O67" s="26"/>
      <c r="P6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UCR-MPI_exp38_ch1_2020-1-17.wav</v>
      </c>
      <c r="Q6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UCR-MPI_exp38_ch2_2020-1-17.wav</v>
      </c>
      <c r="R6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UCR-MPI_exp38_ch3_2020-1-17.wav</v>
      </c>
      <c r="S6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UCR-MPI_exp38_ch4_2020-1-17.wav</v>
      </c>
    </row>
    <row r="68" spans="1:19" ht="15.75" customHeight="1" x14ac:dyDescent="0.25">
      <c r="A68" s="20">
        <v>43848</v>
      </c>
      <c r="B68" s="30">
        <v>0.41666666666666702</v>
      </c>
      <c r="D68" s="10">
        <v>41</v>
      </c>
      <c r="E68" s="31" t="s">
        <v>45</v>
      </c>
      <c r="F68" s="26"/>
      <c r="G68" s="9"/>
      <c r="H68" s="6"/>
      <c r="I68" s="25" t="s">
        <v>46</v>
      </c>
      <c r="J68" s="32"/>
      <c r="K68" s="6"/>
      <c r="L6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UCR-MPI_cal41_cam1_2020-1-18</v>
      </c>
      <c r="M6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UCR-MPI_cal41_cam3_2020-1-18</v>
      </c>
      <c r="N6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UCR-MPI_cal41_cam5_2020-1-18</v>
      </c>
      <c r="O68" s="26"/>
      <c r="P6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/>
      </c>
      <c r="Q6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/>
      </c>
      <c r="R6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/>
      </c>
      <c r="S6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/>
      </c>
    </row>
    <row r="69" spans="1:19" ht="15.75" customHeight="1" x14ac:dyDescent="0.25">
      <c r="A69" s="20">
        <v>43848</v>
      </c>
      <c r="B69" s="30">
        <v>0.42986111111111103</v>
      </c>
      <c r="C69" s="10">
        <v>37</v>
      </c>
      <c r="D69" s="10">
        <v>42</v>
      </c>
      <c r="E69" s="23" t="s">
        <v>47</v>
      </c>
      <c r="F69" s="26">
        <v>3</v>
      </c>
      <c r="G69" s="10">
        <v>982126051278564</v>
      </c>
      <c r="H69" s="6" t="s">
        <v>57</v>
      </c>
      <c r="I69" s="9" t="s">
        <v>53</v>
      </c>
      <c r="J69" s="30">
        <v>8.3333333333333301E-2</v>
      </c>
      <c r="K69" s="6" t="s">
        <v>66</v>
      </c>
      <c r="L6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UCR-MPI_exp42_cam1_2020-1-18</v>
      </c>
      <c r="M6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UCR-MPI_exp42_cam3_2020-1-18</v>
      </c>
      <c r="N6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UCR-MPI_exp42_cam5_2020-1-18</v>
      </c>
      <c r="O69" s="26"/>
      <c r="P6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UCR-MPI_exp42_ch1_2020-1-18.wav</v>
      </c>
      <c r="Q6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UCR-MPI_exp42_ch2_2020-1-18.wav</v>
      </c>
      <c r="R6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UCR-MPI_exp42_ch3_2020-1-18.wav</v>
      </c>
      <c r="S6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UCR-MPI_exp42_ch4_2020-1-18.wav</v>
      </c>
    </row>
    <row r="70" spans="1:19" ht="15.75" customHeight="1" x14ac:dyDescent="0.25">
      <c r="A70" s="20">
        <v>43848</v>
      </c>
      <c r="B70" s="30">
        <v>0.42986111111111103</v>
      </c>
      <c r="C70" s="10">
        <v>37</v>
      </c>
      <c r="D70" s="10">
        <v>42</v>
      </c>
      <c r="E70" s="23" t="s">
        <v>47</v>
      </c>
      <c r="F70" s="26">
        <v>3</v>
      </c>
      <c r="G70" s="10">
        <v>982000359237615</v>
      </c>
      <c r="H70" s="6" t="s">
        <v>57</v>
      </c>
      <c r="I70" s="9" t="s">
        <v>54</v>
      </c>
      <c r="J70" s="30">
        <v>8.3333333333333301E-2</v>
      </c>
      <c r="K70" s="6" t="s">
        <v>66</v>
      </c>
      <c r="L7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UCR-MPI_exp42_cam1_2020-1-18</v>
      </c>
      <c r="M7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UCR-MPI_exp42_cam3_2020-1-18</v>
      </c>
      <c r="N7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UCR-MPI_exp42_cam5_2020-1-18</v>
      </c>
      <c r="O70" s="26"/>
      <c r="P7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UCR-MPI_exp42_ch1_2020-1-18.wav</v>
      </c>
      <c r="Q7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UCR-MPI_exp42_ch2_2020-1-18.wav</v>
      </c>
      <c r="R7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UCR-MPI_exp42_ch3_2020-1-18.wav</v>
      </c>
      <c r="S7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UCR-MPI_exp42_ch4_2020-1-18.wav</v>
      </c>
    </row>
    <row r="71" spans="1:19" ht="15.75" customHeight="1" x14ac:dyDescent="0.25">
      <c r="A71" s="20">
        <v>43848</v>
      </c>
      <c r="B71" s="30">
        <v>0.42986111111111103</v>
      </c>
      <c r="C71" s="10">
        <v>37</v>
      </c>
      <c r="D71" s="10">
        <v>42</v>
      </c>
      <c r="E71" s="23" t="s">
        <v>47</v>
      </c>
      <c r="F71" s="26">
        <v>3</v>
      </c>
      <c r="G71" s="10">
        <v>982126052945896</v>
      </c>
      <c r="H71" s="6" t="s">
        <v>57</v>
      </c>
      <c r="I71" s="9" t="s">
        <v>55</v>
      </c>
      <c r="J71" s="30">
        <v>8.3333333333333301E-2</v>
      </c>
      <c r="K71" s="6" t="s">
        <v>66</v>
      </c>
      <c r="L7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UCR-MPI_exp42_cam1_2020-1-18</v>
      </c>
      <c r="M7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UCR-MPI_exp42_cam3_2020-1-18</v>
      </c>
      <c r="N7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UCR-MPI_exp42_cam5_2020-1-18</v>
      </c>
      <c r="O71" s="26"/>
      <c r="P7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UCR-MPI_exp42_ch1_2020-1-18.wav</v>
      </c>
      <c r="Q7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UCR-MPI_exp42_ch2_2020-1-18.wav</v>
      </c>
      <c r="R7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UCR-MPI_exp42_ch3_2020-1-18.wav</v>
      </c>
      <c r="S7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UCR-MPI_exp42_ch4_2020-1-18.wav</v>
      </c>
    </row>
    <row r="72" spans="1:19" ht="15.75" customHeight="1" x14ac:dyDescent="0.25">
      <c r="A72" s="20">
        <v>43848</v>
      </c>
      <c r="B72" s="30">
        <v>0.42986111111111103</v>
      </c>
      <c r="C72" s="10">
        <v>37</v>
      </c>
      <c r="D72" s="10">
        <v>42</v>
      </c>
      <c r="E72" s="23" t="s">
        <v>47</v>
      </c>
      <c r="F72" s="26">
        <v>3</v>
      </c>
      <c r="G72" s="10">
        <v>982126051278529</v>
      </c>
      <c r="H72" s="6" t="s">
        <v>57</v>
      </c>
      <c r="I72" s="9" t="s">
        <v>56</v>
      </c>
      <c r="J72" s="30">
        <v>8.3333333333333301E-2</v>
      </c>
      <c r="K72" s="6" t="s">
        <v>66</v>
      </c>
      <c r="L7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UCR-MPI_exp42_cam1_2020-1-18</v>
      </c>
      <c r="M7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UCR-MPI_exp42_cam3_2020-1-18</v>
      </c>
      <c r="N7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UCR-MPI_exp42_cam5_2020-1-18</v>
      </c>
      <c r="O72" s="26"/>
      <c r="P7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UCR-MPI_exp42_ch1_2020-1-18.wav</v>
      </c>
      <c r="Q7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UCR-MPI_exp42_ch2_2020-1-18.wav</v>
      </c>
      <c r="R7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UCR-MPI_exp42_ch3_2020-1-18.wav</v>
      </c>
      <c r="S7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UCR-MPI_exp42_ch4_2020-1-18.wav</v>
      </c>
    </row>
    <row r="73" spans="1:19" ht="15.75" customHeight="1" x14ac:dyDescent="0.25">
      <c r="A73" s="20">
        <v>43848</v>
      </c>
      <c r="B73" s="32">
        <v>0.42986111111111103</v>
      </c>
      <c r="C73" s="10">
        <v>37</v>
      </c>
      <c r="D73" s="10">
        <v>42</v>
      </c>
      <c r="E73" s="23" t="s">
        <v>47</v>
      </c>
      <c r="F73" s="26">
        <v>3</v>
      </c>
      <c r="G73" s="9">
        <v>982126051278504</v>
      </c>
      <c r="H73" s="6" t="s">
        <v>57</v>
      </c>
      <c r="I73" s="9" t="s">
        <v>67</v>
      </c>
      <c r="J73" s="30">
        <v>8.3333333333333301E-2</v>
      </c>
      <c r="K73" s="6" t="s">
        <v>66</v>
      </c>
      <c r="L7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UCR-MPI_exp42_cam1_2020-1-18</v>
      </c>
      <c r="M7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UCR-MPI_exp42_cam3_2020-1-18</v>
      </c>
      <c r="N7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UCR-MPI_exp42_cam5_2020-1-18</v>
      </c>
      <c r="O73" s="26"/>
      <c r="P7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UCR-MPI_exp42_ch1_2020-1-18.wav</v>
      </c>
      <c r="Q7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UCR-MPI_exp42_ch2_2020-1-18.wav</v>
      </c>
      <c r="R7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UCR-MPI_exp42_ch3_2020-1-18.wav</v>
      </c>
      <c r="S7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UCR-MPI_exp42_ch4_2020-1-18.wav</v>
      </c>
    </row>
    <row r="74" spans="1:19" ht="15.75" customHeight="1" x14ac:dyDescent="0.25">
      <c r="A74" s="20">
        <v>43848</v>
      </c>
      <c r="B74" s="32">
        <v>0.43611111111111101</v>
      </c>
      <c r="C74" s="10">
        <v>38</v>
      </c>
      <c r="D74" s="10">
        <v>43</v>
      </c>
      <c r="E74" s="23" t="s">
        <v>47</v>
      </c>
      <c r="F74" s="26">
        <v>3</v>
      </c>
      <c r="G74" s="10">
        <v>982126051278564</v>
      </c>
      <c r="H74" s="6" t="s">
        <v>52</v>
      </c>
      <c r="I74" s="9" t="s">
        <v>53</v>
      </c>
      <c r="J74" s="30">
        <v>8.3333333333333301E-2</v>
      </c>
      <c r="K74" s="6" t="s">
        <v>66</v>
      </c>
      <c r="L7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UCR-MPI_exp43_cam1_2020-1-18</v>
      </c>
      <c r="M7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UCR-MPI_exp43_cam3_2020-1-18</v>
      </c>
      <c r="N7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UCR-MPI_exp43_cam5_2020-1-18</v>
      </c>
      <c r="O74" s="26"/>
      <c r="P7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UCR-MPI_exp43_ch1_2020-1-18.wav</v>
      </c>
      <c r="Q7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UCR-MPI_exp43_ch2_2020-1-18.wav</v>
      </c>
      <c r="R7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UCR-MPI_exp43_ch3_2020-1-18.wav</v>
      </c>
      <c r="S7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UCR-MPI_exp43_ch4_2020-1-18.wav</v>
      </c>
    </row>
    <row r="75" spans="1:19" ht="15.75" customHeight="1" x14ac:dyDescent="0.25">
      <c r="A75" s="20">
        <v>43848</v>
      </c>
      <c r="B75" s="32">
        <v>0.43611111111111101</v>
      </c>
      <c r="C75" s="10">
        <v>38</v>
      </c>
      <c r="D75" s="10">
        <v>43</v>
      </c>
      <c r="E75" s="23" t="s">
        <v>47</v>
      </c>
      <c r="F75" s="26">
        <v>3</v>
      </c>
      <c r="G75" s="10">
        <v>982000359237615</v>
      </c>
      <c r="H75" s="6" t="s">
        <v>52</v>
      </c>
      <c r="I75" s="9" t="s">
        <v>54</v>
      </c>
      <c r="J75" s="30">
        <v>8.3333333333333301E-2</v>
      </c>
      <c r="K75" s="6" t="s">
        <v>66</v>
      </c>
      <c r="L7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UCR-MPI_exp43_cam1_2020-1-18</v>
      </c>
      <c r="M7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UCR-MPI_exp43_cam3_2020-1-18</v>
      </c>
      <c r="N7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UCR-MPI_exp43_cam5_2020-1-18</v>
      </c>
      <c r="O75" s="26"/>
      <c r="P7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UCR-MPI_exp43_ch1_2020-1-18.wav</v>
      </c>
      <c r="Q7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UCR-MPI_exp43_ch2_2020-1-18.wav</v>
      </c>
      <c r="R7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UCR-MPI_exp43_ch3_2020-1-18.wav</v>
      </c>
      <c r="S7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UCR-MPI_exp43_ch4_2020-1-18.wav</v>
      </c>
    </row>
    <row r="76" spans="1:19" ht="15.75" customHeight="1" x14ac:dyDescent="0.25">
      <c r="A76" s="20">
        <v>43848</v>
      </c>
      <c r="B76" s="32">
        <v>0.43611111111111101</v>
      </c>
      <c r="C76" s="10">
        <v>38</v>
      </c>
      <c r="D76" s="10">
        <v>43</v>
      </c>
      <c r="E76" s="23" t="s">
        <v>47</v>
      </c>
      <c r="F76" s="26">
        <v>3</v>
      </c>
      <c r="G76" s="10">
        <v>982126052945896</v>
      </c>
      <c r="H76" s="6" t="s">
        <v>52</v>
      </c>
      <c r="I76" s="9" t="s">
        <v>55</v>
      </c>
      <c r="J76" s="30">
        <v>8.3333333333333301E-2</v>
      </c>
      <c r="K76" s="6" t="s">
        <v>66</v>
      </c>
      <c r="L7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UCR-MPI_exp43_cam1_2020-1-18</v>
      </c>
      <c r="M7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UCR-MPI_exp43_cam3_2020-1-18</v>
      </c>
      <c r="N7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UCR-MPI_exp43_cam5_2020-1-18</v>
      </c>
      <c r="O76" s="26"/>
      <c r="P7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UCR-MPI_exp43_ch1_2020-1-18.wav</v>
      </c>
      <c r="Q7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UCR-MPI_exp43_ch2_2020-1-18.wav</v>
      </c>
      <c r="R7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UCR-MPI_exp43_ch3_2020-1-18.wav</v>
      </c>
      <c r="S7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UCR-MPI_exp43_ch4_2020-1-18.wav</v>
      </c>
    </row>
    <row r="77" spans="1:19" ht="15.75" customHeight="1" x14ac:dyDescent="0.25">
      <c r="A77" s="20">
        <v>43848</v>
      </c>
      <c r="B77" s="32">
        <v>0.43611111111111101</v>
      </c>
      <c r="C77" s="10">
        <v>38</v>
      </c>
      <c r="D77" s="10">
        <v>43</v>
      </c>
      <c r="E77" s="23" t="s">
        <v>47</v>
      </c>
      <c r="F77" s="26">
        <v>3</v>
      </c>
      <c r="G77" s="10">
        <v>982126051278529</v>
      </c>
      <c r="H77" s="6" t="s">
        <v>52</v>
      </c>
      <c r="I77" s="9" t="s">
        <v>56</v>
      </c>
      <c r="J77" s="30">
        <v>8.3333333333333301E-2</v>
      </c>
      <c r="K77" s="6" t="s">
        <v>66</v>
      </c>
      <c r="L7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UCR-MPI_exp43_cam1_2020-1-18</v>
      </c>
      <c r="M7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UCR-MPI_exp43_cam3_2020-1-18</v>
      </c>
      <c r="N7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UCR-MPI_exp43_cam5_2020-1-18</v>
      </c>
      <c r="O77" s="26"/>
      <c r="P7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UCR-MPI_exp43_ch1_2020-1-18.wav</v>
      </c>
      <c r="Q7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UCR-MPI_exp43_ch2_2020-1-18.wav</v>
      </c>
      <c r="R7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UCR-MPI_exp43_ch3_2020-1-18.wav</v>
      </c>
      <c r="S7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UCR-MPI_exp43_ch4_2020-1-18.wav</v>
      </c>
    </row>
    <row r="78" spans="1:19" ht="15.75" customHeight="1" x14ac:dyDescent="0.25">
      <c r="A78" s="20">
        <v>43848</v>
      </c>
      <c r="B78" s="32">
        <v>0.43611111111111101</v>
      </c>
      <c r="C78" s="10">
        <v>38</v>
      </c>
      <c r="D78" s="10">
        <v>43</v>
      </c>
      <c r="E78" s="23" t="s">
        <v>47</v>
      </c>
      <c r="F78" s="26">
        <v>3</v>
      </c>
      <c r="G78" s="9">
        <v>982126051278504</v>
      </c>
      <c r="H78" s="6" t="s">
        <v>52</v>
      </c>
      <c r="I78" s="9" t="s">
        <v>67</v>
      </c>
      <c r="J78" s="30">
        <v>8.3333333333333301E-2</v>
      </c>
      <c r="K78" s="6" t="s">
        <v>66</v>
      </c>
      <c r="L7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UCR-MPI_exp43_cam1_2020-1-18</v>
      </c>
      <c r="M7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UCR-MPI_exp43_cam3_2020-1-18</v>
      </c>
      <c r="N7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UCR-MPI_exp43_cam5_2020-1-18</v>
      </c>
      <c r="O78" s="26"/>
      <c r="P7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UCR-MPI_exp43_ch1_2020-1-18.wav</v>
      </c>
      <c r="Q7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UCR-MPI_exp43_ch2_2020-1-18.wav</v>
      </c>
      <c r="R7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UCR-MPI_exp43_ch3_2020-1-18.wav</v>
      </c>
      <c r="S7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UCR-MPI_exp43_ch4_2020-1-18.wav</v>
      </c>
    </row>
    <row r="79" spans="1:19" ht="15.75" customHeight="1" x14ac:dyDescent="0.25">
      <c r="A79" s="20">
        <v>43848</v>
      </c>
      <c r="B79" s="32">
        <v>0.44513888888888897</v>
      </c>
      <c r="C79" s="10">
        <v>39</v>
      </c>
      <c r="D79" s="10">
        <v>44</v>
      </c>
      <c r="E79" s="23" t="s">
        <v>47</v>
      </c>
      <c r="F79" s="26">
        <v>9</v>
      </c>
      <c r="G79" s="9">
        <v>900200000279519</v>
      </c>
      <c r="H79" s="6" t="s">
        <v>48</v>
      </c>
      <c r="I79" s="25" t="s">
        <v>46</v>
      </c>
      <c r="J79" s="30">
        <v>8.3333333333333301E-2</v>
      </c>
      <c r="K79" s="26"/>
      <c r="L7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UCR-MPI_exp44_cam1_2020-1-18</v>
      </c>
      <c r="M7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UCR-MPI_exp44_cam3_2020-1-18</v>
      </c>
      <c r="N7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UCR-MPI_exp44_cam5_2020-1-18</v>
      </c>
      <c r="O79" s="26"/>
      <c r="P7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UCR-MPI_exp44_ch1_2020-1-18.wav</v>
      </c>
      <c r="Q7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UCR-MPI_exp44_ch2_2020-1-18.wav</v>
      </c>
      <c r="R7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UCR-MPI_exp44_ch3_2020-1-18.wav</v>
      </c>
      <c r="S7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UCR-MPI_exp44_ch4_2020-1-18.wav</v>
      </c>
    </row>
    <row r="80" spans="1:19" ht="15.75" customHeight="1" x14ac:dyDescent="0.25">
      <c r="A80" s="20">
        <v>43848</v>
      </c>
      <c r="B80" s="32">
        <v>0.45069444444444401</v>
      </c>
      <c r="C80" s="10">
        <v>40</v>
      </c>
      <c r="D80" s="10">
        <v>45</v>
      </c>
      <c r="E80" s="23" t="s">
        <v>47</v>
      </c>
      <c r="F80" s="26">
        <v>9</v>
      </c>
      <c r="G80" s="11">
        <v>982126058484290</v>
      </c>
      <c r="H80" s="6" t="s">
        <v>48</v>
      </c>
      <c r="I80" s="25" t="s">
        <v>46</v>
      </c>
      <c r="J80" s="30">
        <v>8.3333333333333301E-2</v>
      </c>
      <c r="K80" s="6" t="s">
        <v>68</v>
      </c>
      <c r="L8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UCR-MPI_exp45_cam1_2020-1-18</v>
      </c>
      <c r="M8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UCR-MPI_exp45_cam3_2020-1-18</v>
      </c>
      <c r="N8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UCR-MPI_exp45_cam5_2020-1-18</v>
      </c>
      <c r="O80" s="26"/>
      <c r="P8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UCR-MPI_exp45_ch1_2020-1-18.wav</v>
      </c>
      <c r="Q8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UCR-MPI_exp45_ch2_2020-1-18.wav</v>
      </c>
      <c r="R8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UCR-MPI_exp45_ch3_2020-1-18.wav</v>
      </c>
      <c r="S8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UCR-MPI_exp45_ch4_2020-1-18.wav</v>
      </c>
    </row>
    <row r="81" spans="1:19" ht="15.75" customHeight="1" x14ac:dyDescent="0.25">
      <c r="A81" s="33">
        <v>43848</v>
      </c>
      <c r="B81" s="32">
        <v>0.454166666666667</v>
      </c>
      <c r="C81" s="10">
        <v>41</v>
      </c>
      <c r="D81" s="10">
        <v>46</v>
      </c>
      <c r="E81" s="31" t="s">
        <v>47</v>
      </c>
      <c r="F81" s="26">
        <v>9</v>
      </c>
      <c r="G81" s="9">
        <v>982126051278549</v>
      </c>
      <c r="H81" s="6" t="s">
        <v>48</v>
      </c>
      <c r="I81" s="25" t="s">
        <v>46</v>
      </c>
      <c r="J81" s="32">
        <v>8.3333333333333301E-2</v>
      </c>
      <c r="K81" s="26"/>
      <c r="L8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UCR-MPI_exp46_cam1_2020-1-18</v>
      </c>
      <c r="M8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UCR-MPI_exp46_cam3_2020-1-18</v>
      </c>
      <c r="N8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UCR-MPI_exp46_cam5_2020-1-18</v>
      </c>
      <c r="O81" s="26"/>
      <c r="P8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UCR-MPI_exp46_ch1_2020-1-18.wav</v>
      </c>
      <c r="Q8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UCR-MPI_exp46_ch2_2020-1-18.wav</v>
      </c>
      <c r="R8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UCR-MPI_exp46_ch3_2020-1-18.wav</v>
      </c>
      <c r="S8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UCR-MPI_exp46_ch4_2020-1-18.wav</v>
      </c>
    </row>
    <row r="82" spans="1:19" ht="15.75" customHeight="1" x14ac:dyDescent="0.25">
      <c r="A82" s="20">
        <v>43848</v>
      </c>
      <c r="B82" s="32">
        <v>0.45833333333333298</v>
      </c>
      <c r="C82" s="10">
        <v>42</v>
      </c>
      <c r="D82" s="10">
        <v>47</v>
      </c>
      <c r="E82" s="31" t="s">
        <v>47</v>
      </c>
      <c r="F82" s="26">
        <v>9</v>
      </c>
      <c r="G82" s="9">
        <v>900200000279415</v>
      </c>
      <c r="H82" s="6" t="s">
        <v>48</v>
      </c>
      <c r="I82" s="25" t="s">
        <v>46</v>
      </c>
      <c r="J82" s="32">
        <v>8.3333333333333301E-2</v>
      </c>
      <c r="K82" s="26"/>
      <c r="L8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UCR-MPI_exp47_cam1_2020-1-18</v>
      </c>
      <c r="M8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UCR-MPI_exp47_cam3_2020-1-18</v>
      </c>
      <c r="N8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UCR-MPI_exp47_cam5_2020-1-18</v>
      </c>
      <c r="O82" s="26"/>
      <c r="P8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UCR-MPI_exp47_ch1_2020-1-18.wav</v>
      </c>
      <c r="Q8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UCR-MPI_exp47_ch2_2020-1-18.wav</v>
      </c>
      <c r="R8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UCR-MPI_exp47_ch3_2020-1-18.wav</v>
      </c>
      <c r="S8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UCR-MPI_exp47_ch4_2020-1-18.wav</v>
      </c>
    </row>
    <row r="83" spans="1:19" ht="15.75" customHeight="1" x14ac:dyDescent="0.25">
      <c r="A83" s="20">
        <v>43848</v>
      </c>
      <c r="B83" s="32">
        <v>0.100694444444444</v>
      </c>
      <c r="C83" s="10">
        <v>45</v>
      </c>
      <c r="D83" s="10">
        <v>50</v>
      </c>
      <c r="E83" s="31" t="s">
        <v>47</v>
      </c>
      <c r="F83" s="26">
        <v>9</v>
      </c>
      <c r="G83" s="9">
        <v>900200000279519</v>
      </c>
      <c r="H83" s="6" t="s">
        <v>52</v>
      </c>
      <c r="I83" s="9" t="s">
        <v>53</v>
      </c>
      <c r="J83" s="32">
        <v>8.3333333333333301E-2</v>
      </c>
      <c r="K83" s="6" t="s">
        <v>69</v>
      </c>
      <c r="L8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UCR-MPI_exp50_cam1_2020-1-18</v>
      </c>
      <c r="M8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UCR-MPI_exp50_cam3_2020-1-18</v>
      </c>
      <c r="N8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UCR-MPI_exp50_cam5_2020-1-18</v>
      </c>
      <c r="O83" s="26"/>
      <c r="P8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UCR-MPI_exp50_ch1_2020-1-18.wav</v>
      </c>
      <c r="Q8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UCR-MPI_exp50_ch2_2020-1-18.wav</v>
      </c>
      <c r="R8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UCR-MPI_exp50_ch3_2020-1-18.wav</v>
      </c>
      <c r="S8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UCR-MPI_exp50_ch4_2020-1-18.wav</v>
      </c>
    </row>
    <row r="84" spans="1:19" ht="15.75" customHeight="1" x14ac:dyDescent="0.25">
      <c r="A84" s="20">
        <v>43848</v>
      </c>
      <c r="B84" s="32">
        <v>0.100694444444444</v>
      </c>
      <c r="C84" s="10">
        <v>45</v>
      </c>
      <c r="D84" s="10">
        <v>50</v>
      </c>
      <c r="E84" s="31" t="s">
        <v>47</v>
      </c>
      <c r="F84" s="26">
        <v>9</v>
      </c>
      <c r="G84" s="11">
        <v>982126058484290</v>
      </c>
      <c r="H84" s="6" t="s">
        <v>52</v>
      </c>
      <c r="I84" s="9" t="s">
        <v>54</v>
      </c>
      <c r="J84" s="32">
        <v>8.3333333333333301E-2</v>
      </c>
      <c r="K84" s="26"/>
      <c r="L8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UCR-MPI_exp50_cam1_2020-1-18</v>
      </c>
      <c r="M8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UCR-MPI_exp50_cam3_2020-1-18</v>
      </c>
      <c r="N8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UCR-MPI_exp50_cam5_2020-1-18</v>
      </c>
      <c r="O84" s="26"/>
      <c r="P8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UCR-MPI_exp50_ch1_2020-1-18.wav</v>
      </c>
      <c r="Q8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UCR-MPI_exp50_ch2_2020-1-18.wav</v>
      </c>
      <c r="R8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UCR-MPI_exp50_ch3_2020-1-18.wav</v>
      </c>
      <c r="S8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UCR-MPI_exp50_ch4_2020-1-18.wav</v>
      </c>
    </row>
    <row r="85" spans="1:19" ht="15.75" customHeight="1" x14ac:dyDescent="0.25">
      <c r="A85" s="20">
        <v>43848</v>
      </c>
      <c r="B85" s="32">
        <v>0.100694444444444</v>
      </c>
      <c r="C85" s="10">
        <v>45</v>
      </c>
      <c r="D85" s="10">
        <v>50</v>
      </c>
      <c r="E85" s="31" t="s">
        <v>47</v>
      </c>
      <c r="F85" s="26">
        <v>9</v>
      </c>
      <c r="G85" s="9">
        <v>982126051278549</v>
      </c>
      <c r="H85" s="6" t="s">
        <v>52</v>
      </c>
      <c r="I85" s="9" t="s">
        <v>56</v>
      </c>
      <c r="J85" s="32">
        <v>8.3333333333333301E-2</v>
      </c>
      <c r="K85" s="26"/>
      <c r="L8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UCR-MPI_exp50_cam1_2020-1-18</v>
      </c>
      <c r="M8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UCR-MPI_exp50_cam3_2020-1-18</v>
      </c>
      <c r="N8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UCR-MPI_exp50_cam5_2020-1-18</v>
      </c>
      <c r="O85" s="26"/>
      <c r="P8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UCR-MPI_exp50_ch1_2020-1-18.wav</v>
      </c>
      <c r="Q8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UCR-MPI_exp50_ch2_2020-1-18.wav</v>
      </c>
      <c r="R8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UCR-MPI_exp50_ch3_2020-1-18.wav</v>
      </c>
      <c r="S8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UCR-MPI_exp50_ch4_2020-1-18.wav</v>
      </c>
    </row>
    <row r="86" spans="1:19" ht="15.75" customHeight="1" x14ac:dyDescent="0.25">
      <c r="A86" s="20">
        <v>43848</v>
      </c>
      <c r="B86" s="32">
        <v>0.100694444444444</v>
      </c>
      <c r="C86" s="10">
        <v>45</v>
      </c>
      <c r="D86" s="10">
        <v>50</v>
      </c>
      <c r="E86" s="31" t="s">
        <v>47</v>
      </c>
      <c r="F86" s="26">
        <v>9</v>
      </c>
      <c r="G86" s="9">
        <v>900200000279415</v>
      </c>
      <c r="H86" s="6" t="s">
        <v>52</v>
      </c>
      <c r="I86" s="9" t="s">
        <v>55</v>
      </c>
      <c r="J86" s="32">
        <v>8.3333333333333301E-2</v>
      </c>
      <c r="K86" s="26"/>
      <c r="L8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UCR-MPI_exp50_cam1_2020-1-18</v>
      </c>
      <c r="M8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UCR-MPI_exp50_cam3_2020-1-18</v>
      </c>
      <c r="N8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UCR-MPI_exp50_cam5_2020-1-18</v>
      </c>
      <c r="O86" s="26"/>
      <c r="P8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UCR-MPI_exp50_ch1_2020-1-18.wav</v>
      </c>
      <c r="Q8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UCR-MPI_exp50_ch2_2020-1-18.wav</v>
      </c>
      <c r="R8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UCR-MPI_exp50_ch3_2020-1-18.wav</v>
      </c>
      <c r="S8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UCR-MPI_exp50_ch4_2020-1-18.wav</v>
      </c>
    </row>
    <row r="87" spans="1:19" ht="15.75" customHeight="1" x14ac:dyDescent="0.25">
      <c r="A87" s="20">
        <v>43848</v>
      </c>
      <c r="B87" s="32">
        <v>0.108333333333333</v>
      </c>
      <c r="C87" s="10">
        <v>46</v>
      </c>
      <c r="D87" s="10">
        <v>51</v>
      </c>
      <c r="E87" s="31" t="s">
        <v>47</v>
      </c>
      <c r="F87" s="26">
        <v>9</v>
      </c>
      <c r="G87" s="9">
        <v>900200000279519</v>
      </c>
      <c r="H87" s="6" t="s">
        <v>57</v>
      </c>
      <c r="I87" s="9" t="s">
        <v>53</v>
      </c>
      <c r="J87" s="32">
        <v>8.3333333333333301E-2</v>
      </c>
      <c r="K87" s="6" t="s">
        <v>70</v>
      </c>
      <c r="L8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UCR-MPI_exp51_cam1_2020-1-18</v>
      </c>
      <c r="M8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UCR-MPI_exp51_cam3_2020-1-18</v>
      </c>
      <c r="N8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UCR-MPI_exp51_cam5_2020-1-18</v>
      </c>
      <c r="O87" s="26"/>
      <c r="P8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UCR-MPI_exp51_ch1_2020-1-18.wav</v>
      </c>
      <c r="Q8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UCR-MPI_exp51_ch2_2020-1-18.wav</v>
      </c>
      <c r="R8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UCR-MPI_exp51_ch3_2020-1-18.wav</v>
      </c>
      <c r="S8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UCR-MPI_exp51_ch4_2020-1-18.wav</v>
      </c>
    </row>
    <row r="88" spans="1:19" ht="15.75" customHeight="1" x14ac:dyDescent="0.25">
      <c r="A88" s="20">
        <v>43848</v>
      </c>
      <c r="B88" s="32">
        <v>0.108333333333333</v>
      </c>
      <c r="C88" s="10">
        <v>46</v>
      </c>
      <c r="D88" s="10">
        <v>51</v>
      </c>
      <c r="E88" s="31" t="s">
        <v>47</v>
      </c>
      <c r="F88" s="26">
        <v>9</v>
      </c>
      <c r="G88" s="11">
        <v>982126058484290</v>
      </c>
      <c r="H88" s="6" t="s">
        <v>57</v>
      </c>
      <c r="I88" s="9" t="s">
        <v>54</v>
      </c>
      <c r="J88" s="32">
        <v>8.3333333333333301E-2</v>
      </c>
      <c r="K88" s="26"/>
      <c r="L8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UCR-MPI_exp51_cam1_2020-1-18</v>
      </c>
      <c r="M8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UCR-MPI_exp51_cam3_2020-1-18</v>
      </c>
      <c r="N8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UCR-MPI_exp51_cam5_2020-1-18</v>
      </c>
      <c r="O88" s="26"/>
      <c r="P8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UCR-MPI_exp51_ch1_2020-1-18.wav</v>
      </c>
      <c r="Q8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UCR-MPI_exp51_ch2_2020-1-18.wav</v>
      </c>
      <c r="R8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UCR-MPI_exp51_ch3_2020-1-18.wav</v>
      </c>
      <c r="S8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UCR-MPI_exp51_ch4_2020-1-18.wav</v>
      </c>
    </row>
    <row r="89" spans="1:19" ht="15.75" customHeight="1" x14ac:dyDescent="0.25">
      <c r="A89" s="20">
        <v>43848</v>
      </c>
      <c r="B89" s="32">
        <v>0.108333333333333</v>
      </c>
      <c r="C89" s="10">
        <v>46</v>
      </c>
      <c r="D89" s="10">
        <v>51</v>
      </c>
      <c r="E89" s="31" t="s">
        <v>47</v>
      </c>
      <c r="F89" s="26">
        <v>9</v>
      </c>
      <c r="G89" s="9">
        <v>982126051278549</v>
      </c>
      <c r="H89" s="6" t="s">
        <v>57</v>
      </c>
      <c r="I89" s="9" t="s">
        <v>56</v>
      </c>
      <c r="J89" s="32">
        <v>8.3333333333333301E-2</v>
      </c>
      <c r="K89" s="26"/>
      <c r="L8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UCR-MPI_exp51_cam1_2020-1-18</v>
      </c>
      <c r="M8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UCR-MPI_exp51_cam3_2020-1-18</v>
      </c>
      <c r="N8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UCR-MPI_exp51_cam5_2020-1-18</v>
      </c>
      <c r="O89" s="26"/>
      <c r="P8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UCR-MPI_exp51_ch1_2020-1-18.wav</v>
      </c>
      <c r="Q8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UCR-MPI_exp51_ch2_2020-1-18.wav</v>
      </c>
      <c r="R8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UCR-MPI_exp51_ch3_2020-1-18.wav</v>
      </c>
      <c r="S8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UCR-MPI_exp51_ch4_2020-1-18.wav</v>
      </c>
    </row>
    <row r="90" spans="1:19" ht="15.75" customHeight="1" x14ac:dyDescent="0.25">
      <c r="A90" s="20">
        <v>43848</v>
      </c>
      <c r="B90" s="32">
        <v>0.108333333333333</v>
      </c>
      <c r="C90" s="10">
        <v>46</v>
      </c>
      <c r="D90" s="10">
        <v>51</v>
      </c>
      <c r="E90" s="31" t="s">
        <v>47</v>
      </c>
      <c r="F90" s="26">
        <v>9</v>
      </c>
      <c r="G90" s="9">
        <v>900200000279415</v>
      </c>
      <c r="H90" s="6" t="s">
        <v>57</v>
      </c>
      <c r="I90" s="9" t="s">
        <v>55</v>
      </c>
      <c r="J90" s="32">
        <v>8.3333333333333301E-2</v>
      </c>
      <c r="K90" s="26"/>
      <c r="L9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UCR-MPI_exp51_cam1_2020-1-18</v>
      </c>
      <c r="M9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UCR-MPI_exp51_cam3_2020-1-18</v>
      </c>
      <c r="N9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UCR-MPI_exp51_cam5_2020-1-18</v>
      </c>
      <c r="O90" s="26"/>
      <c r="P9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UCR-MPI_exp51_ch1_2020-1-18.wav</v>
      </c>
      <c r="Q9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UCR-MPI_exp51_ch2_2020-1-18.wav</v>
      </c>
      <c r="R9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UCR-MPI_exp51_ch3_2020-1-18.wav</v>
      </c>
      <c r="S9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UCR-MPI_exp51_ch4_2020-1-18.wav</v>
      </c>
    </row>
    <row r="91" spans="1:19" ht="15.75" customHeight="1" x14ac:dyDescent="0.25">
      <c r="A91" s="20">
        <v>43848</v>
      </c>
      <c r="B91" s="32">
        <v>0.120138888888889</v>
      </c>
      <c r="C91" s="10">
        <v>47</v>
      </c>
      <c r="D91" s="10">
        <v>52</v>
      </c>
      <c r="E91" s="31" t="s">
        <v>47</v>
      </c>
      <c r="F91" s="26">
        <v>3</v>
      </c>
      <c r="G91" s="9">
        <v>982000359237615</v>
      </c>
      <c r="H91" s="6" t="s">
        <v>48</v>
      </c>
      <c r="I91" s="9" t="s">
        <v>46</v>
      </c>
      <c r="J91" s="32">
        <v>8.3333333333333301E-2</v>
      </c>
      <c r="K91" s="6" t="s">
        <v>66</v>
      </c>
      <c r="L9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UCR-MPI_exp52_cam1_2020-1-18</v>
      </c>
      <c r="M9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UCR-MPI_exp52_cam3_2020-1-18</v>
      </c>
      <c r="N9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UCR-MPI_exp52_cam5_2020-1-18</v>
      </c>
      <c r="O91" s="26"/>
      <c r="P9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UCR-MPI_exp52_ch1_2020-1-18.wav</v>
      </c>
      <c r="Q9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UCR-MPI_exp52_ch2_2020-1-18.wav</v>
      </c>
      <c r="R9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UCR-MPI_exp52_ch3_2020-1-18.wav</v>
      </c>
      <c r="S9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UCR-MPI_exp52_ch4_2020-1-18.wav</v>
      </c>
    </row>
    <row r="92" spans="1:19" ht="15.75" customHeight="1" x14ac:dyDescent="0.25">
      <c r="A92" s="20">
        <v>43848</v>
      </c>
      <c r="B92" s="32">
        <v>0.125</v>
      </c>
      <c r="C92" s="10">
        <v>48</v>
      </c>
      <c r="D92" s="10">
        <v>53</v>
      </c>
      <c r="E92" s="31" t="s">
        <v>47</v>
      </c>
      <c r="F92" s="26">
        <v>3</v>
      </c>
      <c r="G92" s="10">
        <v>982126051278529</v>
      </c>
      <c r="H92" s="6" t="s">
        <v>48</v>
      </c>
      <c r="I92" s="9" t="s">
        <v>46</v>
      </c>
      <c r="J92" s="32">
        <v>8.3333333333333301E-2</v>
      </c>
      <c r="K92" s="6" t="s">
        <v>66</v>
      </c>
      <c r="L9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UCR-MPI_exp53_cam1_2020-1-18</v>
      </c>
      <c r="M9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UCR-MPI_exp53_cam3_2020-1-18</v>
      </c>
      <c r="N9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UCR-MPI_exp53_cam5_2020-1-18</v>
      </c>
      <c r="O92" s="26"/>
      <c r="P9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UCR-MPI_exp53_ch1_2020-1-18.wav</v>
      </c>
      <c r="Q9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UCR-MPI_exp53_ch2_2020-1-18.wav</v>
      </c>
      <c r="R9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UCR-MPI_exp53_ch3_2020-1-18.wav</v>
      </c>
      <c r="S9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UCR-MPI_exp53_ch4_2020-1-18.wav</v>
      </c>
    </row>
    <row r="93" spans="1:19" ht="15.75" customHeight="1" x14ac:dyDescent="0.25">
      <c r="A93" s="20">
        <v>43848</v>
      </c>
      <c r="B93" s="32">
        <v>0.12847222222222199</v>
      </c>
      <c r="C93" s="10">
        <v>49</v>
      </c>
      <c r="D93" s="10">
        <v>54</v>
      </c>
      <c r="E93" s="31" t="s">
        <v>47</v>
      </c>
      <c r="F93" s="26">
        <v>3</v>
      </c>
      <c r="G93" s="9">
        <v>982126051278504</v>
      </c>
      <c r="H93" s="6" t="s">
        <v>48</v>
      </c>
      <c r="I93" s="9" t="s">
        <v>46</v>
      </c>
      <c r="J93" s="32">
        <v>8.3333333333333301E-2</v>
      </c>
      <c r="K93" s="6" t="s">
        <v>66</v>
      </c>
      <c r="L9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UCR-MPI_exp54_cam1_2020-1-18</v>
      </c>
      <c r="M9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UCR-MPI_exp54_cam3_2020-1-18</v>
      </c>
      <c r="N9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UCR-MPI_exp54_cam5_2020-1-18</v>
      </c>
      <c r="O93" s="26"/>
      <c r="P9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UCR-MPI_exp54_ch1_2020-1-18.wav</v>
      </c>
      <c r="Q9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UCR-MPI_exp54_ch2_2020-1-18.wav</v>
      </c>
      <c r="R9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UCR-MPI_exp54_ch3_2020-1-18.wav</v>
      </c>
      <c r="S9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UCR-MPI_exp54_ch4_2020-1-18.wav</v>
      </c>
    </row>
    <row r="94" spans="1:19" ht="15.75" customHeight="1" x14ac:dyDescent="0.25">
      <c r="A94" s="20">
        <v>43848</v>
      </c>
      <c r="B94" s="32">
        <v>0.13472222222222199</v>
      </c>
      <c r="C94" s="10">
        <v>50</v>
      </c>
      <c r="D94" s="10">
        <v>55</v>
      </c>
      <c r="E94" s="31" t="s">
        <v>47</v>
      </c>
      <c r="F94" s="26">
        <v>3</v>
      </c>
      <c r="G94" s="9">
        <v>982126051278564</v>
      </c>
      <c r="H94" s="6" t="s">
        <v>48</v>
      </c>
      <c r="I94" s="9" t="s">
        <v>46</v>
      </c>
      <c r="J94" s="32">
        <v>8.3333333333333301E-2</v>
      </c>
      <c r="K94" s="6" t="s">
        <v>66</v>
      </c>
      <c r="L9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UCR-MPI_exp55_cam1_2020-1-18</v>
      </c>
      <c r="M9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UCR-MPI_exp55_cam3_2020-1-18</v>
      </c>
      <c r="N9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UCR-MPI_exp55_cam5_2020-1-18</v>
      </c>
      <c r="O94" s="26"/>
      <c r="P9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UCR-MPI_exp55_ch1_2020-1-18.wav</v>
      </c>
      <c r="Q9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UCR-MPI_exp55_ch2_2020-1-18.wav</v>
      </c>
      <c r="R9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UCR-MPI_exp55_ch3_2020-1-18.wav</v>
      </c>
      <c r="S9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UCR-MPI_exp55_ch4_2020-1-18.wav</v>
      </c>
    </row>
    <row r="95" spans="1:19" ht="15.75" customHeight="1" x14ac:dyDescent="0.25">
      <c r="A95" s="33">
        <v>43848</v>
      </c>
      <c r="B95" s="32">
        <v>0.140972222222222</v>
      </c>
      <c r="C95" s="10">
        <v>51</v>
      </c>
      <c r="D95" s="10">
        <v>56</v>
      </c>
      <c r="E95" s="31" t="s">
        <v>47</v>
      </c>
      <c r="F95" s="26">
        <v>3</v>
      </c>
      <c r="G95" s="9">
        <v>982126052945896</v>
      </c>
      <c r="H95" s="6" t="s">
        <v>48</v>
      </c>
      <c r="I95" s="9" t="s">
        <v>46</v>
      </c>
      <c r="J95" s="32">
        <v>8.3333333333333301E-2</v>
      </c>
      <c r="K95" s="6" t="s">
        <v>66</v>
      </c>
      <c r="L9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UCR-MPI_exp56_cam1_2020-1-18</v>
      </c>
      <c r="M9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UCR-MPI_exp56_cam3_2020-1-18</v>
      </c>
      <c r="N9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UCR-MPI_exp56_cam5_2020-1-18</v>
      </c>
      <c r="O95" s="26"/>
      <c r="P9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UCR-MPI_exp56_ch1_2020-1-18.wav</v>
      </c>
      <c r="Q9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UCR-MPI_exp56_ch2_2020-1-18.wav</v>
      </c>
      <c r="R9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UCR-MPI_exp56_ch3_2020-1-18.wav</v>
      </c>
      <c r="S9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UCR-MPI_exp56_ch4_2020-1-18.wav</v>
      </c>
    </row>
    <row r="96" spans="1:19" ht="15.75" customHeight="1" x14ac:dyDescent="0.25">
      <c r="A96" s="33">
        <v>43849</v>
      </c>
      <c r="B96" s="32"/>
      <c r="D96" s="10">
        <v>57</v>
      </c>
      <c r="E96" s="31" t="s">
        <v>45</v>
      </c>
      <c r="F96" s="26"/>
      <c r="G96" s="9"/>
      <c r="H96" s="6"/>
      <c r="I96" s="25" t="s">
        <v>46</v>
      </c>
      <c r="J96" s="32"/>
      <c r="K96" s="26"/>
      <c r="L9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UCR-MPI_cal57_cam1_2020-1-19</v>
      </c>
      <c r="M9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UCR-MPI_cal57_cam3_2020-1-19</v>
      </c>
      <c r="N9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UCR-MPI_cal57_cam5_2020-1-19</v>
      </c>
      <c r="O96" s="26"/>
      <c r="P9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/>
      </c>
      <c r="Q9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/>
      </c>
      <c r="R9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/>
      </c>
      <c r="S9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/>
      </c>
    </row>
    <row r="97" spans="1:19" ht="15.75" customHeight="1" x14ac:dyDescent="0.25">
      <c r="A97" s="33">
        <v>43849</v>
      </c>
      <c r="B97" s="32">
        <v>7.0833333333333304E-2</v>
      </c>
      <c r="C97" s="10">
        <v>52</v>
      </c>
      <c r="D97" s="10">
        <v>58</v>
      </c>
      <c r="E97" s="31" t="s">
        <v>47</v>
      </c>
      <c r="F97" s="26">
        <v>22</v>
      </c>
      <c r="G97" s="9">
        <v>982126052945893</v>
      </c>
      <c r="H97" s="6" t="s">
        <v>48</v>
      </c>
      <c r="I97" s="9" t="s">
        <v>46</v>
      </c>
      <c r="J97" s="32">
        <v>8.3333333333333301E-2</v>
      </c>
      <c r="K97" s="26"/>
      <c r="L9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UCR-MPI_exp58_cam1_2020-1-19</v>
      </c>
      <c r="M9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UCR-MPI_exp58_cam3_2020-1-19</v>
      </c>
      <c r="N9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UCR-MPI_exp58_cam5_2020-1-19</v>
      </c>
      <c r="O97" s="26"/>
      <c r="P9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UCR-MPI_exp58_ch1_2020-1-19.wav</v>
      </c>
      <c r="Q9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UCR-MPI_exp58_ch2_2020-1-19.wav</v>
      </c>
      <c r="R9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UCR-MPI_exp58_ch3_2020-1-19.wav</v>
      </c>
      <c r="S9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UCR-MPI_exp58_ch4_2020-1-19.wav</v>
      </c>
    </row>
    <row r="98" spans="1:19" ht="15.75" customHeight="1" x14ac:dyDescent="0.25">
      <c r="A98" s="33">
        <v>43849</v>
      </c>
      <c r="B98" s="32">
        <v>8.1250000000000003E-2</v>
      </c>
      <c r="C98" s="10">
        <v>53</v>
      </c>
      <c r="D98" s="10">
        <v>59</v>
      </c>
      <c r="E98" s="31" t="s">
        <v>47</v>
      </c>
      <c r="F98" s="26">
        <v>22</v>
      </c>
      <c r="G98" s="9">
        <v>982126051278501</v>
      </c>
      <c r="H98" s="6" t="s">
        <v>48</v>
      </c>
      <c r="I98" s="9" t="s">
        <v>46</v>
      </c>
      <c r="J98" s="32">
        <v>8.3333333333333301E-2</v>
      </c>
      <c r="K98" s="26"/>
      <c r="L9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UCR-MPI_exp59_cam1_2020-1-19</v>
      </c>
      <c r="M9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UCR-MPI_exp59_cam3_2020-1-19</v>
      </c>
      <c r="N9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UCR-MPI_exp59_cam5_2020-1-19</v>
      </c>
      <c r="O98" s="26"/>
      <c r="P9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UCR-MPI_exp59_ch1_2020-1-19.wav</v>
      </c>
      <c r="Q9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UCR-MPI_exp59_ch2_2020-1-19.wav</v>
      </c>
      <c r="R9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UCR-MPI_exp59_ch3_2020-1-19.wav</v>
      </c>
      <c r="S9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UCR-MPI_exp59_ch4_2020-1-19.wav</v>
      </c>
    </row>
    <row r="99" spans="1:19" ht="15.75" customHeight="1" x14ac:dyDescent="0.25">
      <c r="A99" s="33">
        <v>43849</v>
      </c>
      <c r="B99" s="32">
        <v>8.5416666666666696E-2</v>
      </c>
      <c r="C99" s="10">
        <v>54</v>
      </c>
      <c r="D99" s="10">
        <v>61</v>
      </c>
      <c r="E99" s="31" t="s">
        <v>47</v>
      </c>
      <c r="F99" s="26">
        <v>22</v>
      </c>
      <c r="G99" s="9">
        <v>982126052945887</v>
      </c>
      <c r="H99" s="6" t="s">
        <v>48</v>
      </c>
      <c r="I99" s="9" t="s">
        <v>46</v>
      </c>
      <c r="J99" s="32">
        <v>8.3333333333333301E-2</v>
      </c>
      <c r="K99" s="6" t="s">
        <v>71</v>
      </c>
      <c r="L9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UCR-MPI_exp61_cam1_2020-1-19</v>
      </c>
      <c r="M9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UCR-MPI_exp61_cam3_2020-1-19</v>
      </c>
      <c r="N9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UCR-MPI_exp61_cam5_2020-1-19</v>
      </c>
      <c r="O99" s="26"/>
      <c r="P9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UCR-MPI_exp61_ch1_2020-1-19.wav</v>
      </c>
      <c r="Q9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UCR-MPI_exp61_ch2_2020-1-19.wav</v>
      </c>
      <c r="R9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UCR-MPI_exp61_ch3_2020-1-19.wav</v>
      </c>
      <c r="S9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UCR-MPI_exp61_ch4_2020-1-19.wav</v>
      </c>
    </row>
    <row r="100" spans="1:19" ht="15.75" customHeight="1" x14ac:dyDescent="0.25">
      <c r="A100" s="33">
        <v>43849</v>
      </c>
      <c r="B100" s="32">
        <v>9.1666666666666702E-2</v>
      </c>
      <c r="C100" s="10">
        <v>55</v>
      </c>
      <c r="D100" s="10">
        <v>62</v>
      </c>
      <c r="E100" s="31" t="s">
        <v>47</v>
      </c>
      <c r="F100" s="26">
        <v>22</v>
      </c>
      <c r="G100" s="9">
        <v>982126058484282</v>
      </c>
      <c r="H100" s="6" t="s">
        <v>48</v>
      </c>
      <c r="I100" s="9" t="s">
        <v>46</v>
      </c>
      <c r="J100" s="32">
        <v>8.3333333333333301E-2</v>
      </c>
      <c r="K100" s="26"/>
      <c r="L10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UCR-MPI_exp62_cam1_2020-1-19</v>
      </c>
      <c r="M10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UCR-MPI_exp62_cam3_2020-1-19</v>
      </c>
      <c r="N10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UCR-MPI_exp62_cam5_2020-1-19</v>
      </c>
      <c r="O100" s="26"/>
      <c r="P10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UCR-MPI_exp62_ch1_2020-1-19.wav</v>
      </c>
      <c r="Q10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UCR-MPI_exp62_ch2_2020-1-19.wav</v>
      </c>
      <c r="R10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UCR-MPI_exp62_ch3_2020-1-19.wav</v>
      </c>
      <c r="S10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UCR-MPI_exp62_ch4_2020-1-19.wav</v>
      </c>
    </row>
    <row r="101" spans="1:19" ht="15.75" customHeight="1" x14ac:dyDescent="0.25">
      <c r="A101" s="33">
        <v>43849</v>
      </c>
      <c r="B101" s="32">
        <v>0.11944444444444401</v>
      </c>
      <c r="C101" s="10">
        <v>56</v>
      </c>
      <c r="D101" s="10">
        <v>63</v>
      </c>
      <c r="E101" s="31" t="s">
        <v>47</v>
      </c>
      <c r="F101" s="26">
        <v>22</v>
      </c>
      <c r="G101" s="9">
        <v>982126052945893</v>
      </c>
      <c r="H101" s="6" t="s">
        <v>52</v>
      </c>
      <c r="I101" s="9" t="s">
        <v>53</v>
      </c>
      <c r="J101" s="32">
        <v>8.3333333333333301E-2</v>
      </c>
      <c r="K101" s="26"/>
      <c r="L10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UCR-MPI_exp63_cam1_2020-1-19</v>
      </c>
      <c r="M10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UCR-MPI_exp63_cam3_2020-1-19</v>
      </c>
      <c r="N10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UCR-MPI_exp63_cam5_2020-1-19</v>
      </c>
      <c r="O101" s="26"/>
      <c r="P10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UCR-MPI_exp63_ch1_2020-1-19.wav</v>
      </c>
      <c r="Q10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UCR-MPI_exp63_ch2_2020-1-19.wav</v>
      </c>
      <c r="R10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UCR-MPI_exp63_ch3_2020-1-19.wav</v>
      </c>
      <c r="S10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UCR-MPI_exp63_ch4_2020-1-19.wav</v>
      </c>
    </row>
    <row r="102" spans="1:19" ht="15.75" customHeight="1" x14ac:dyDescent="0.25">
      <c r="A102" s="33">
        <v>43849</v>
      </c>
      <c r="B102" s="32">
        <v>0.11944444444444401</v>
      </c>
      <c r="C102" s="10">
        <v>56</v>
      </c>
      <c r="D102" s="10">
        <v>63</v>
      </c>
      <c r="E102" s="31" t="s">
        <v>47</v>
      </c>
      <c r="F102" s="26">
        <v>22</v>
      </c>
      <c r="G102" s="9">
        <v>982126051278501</v>
      </c>
      <c r="H102" s="6" t="s">
        <v>52</v>
      </c>
      <c r="I102" s="9" t="s">
        <v>55</v>
      </c>
      <c r="J102" s="32">
        <v>8.3333333333333301E-2</v>
      </c>
      <c r="K102" s="26"/>
      <c r="L10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UCR-MPI_exp63_cam1_2020-1-19</v>
      </c>
      <c r="M10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UCR-MPI_exp63_cam3_2020-1-19</v>
      </c>
      <c r="N10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UCR-MPI_exp63_cam5_2020-1-19</v>
      </c>
      <c r="O102" s="26"/>
      <c r="P10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UCR-MPI_exp63_ch1_2020-1-19.wav</v>
      </c>
      <c r="Q10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UCR-MPI_exp63_ch2_2020-1-19.wav</v>
      </c>
      <c r="R10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UCR-MPI_exp63_ch3_2020-1-19.wav</v>
      </c>
      <c r="S10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UCR-MPI_exp63_ch4_2020-1-19.wav</v>
      </c>
    </row>
    <row r="103" spans="1:19" ht="15.75" customHeight="1" x14ac:dyDescent="0.25">
      <c r="A103" s="33">
        <v>43849</v>
      </c>
      <c r="B103" s="32">
        <v>0.11944444444444401</v>
      </c>
      <c r="C103" s="10">
        <v>56</v>
      </c>
      <c r="D103" s="9">
        <v>63</v>
      </c>
      <c r="E103" s="31" t="s">
        <v>47</v>
      </c>
      <c r="F103" s="26">
        <v>22</v>
      </c>
      <c r="G103" s="9">
        <v>982126052945887</v>
      </c>
      <c r="H103" s="6" t="s">
        <v>52</v>
      </c>
      <c r="I103" s="9" t="s">
        <v>56</v>
      </c>
      <c r="J103" s="32">
        <v>8.3333333333333301E-2</v>
      </c>
      <c r="K103" s="26"/>
      <c r="L10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UCR-MPI_exp63_cam1_2020-1-19</v>
      </c>
      <c r="M10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UCR-MPI_exp63_cam3_2020-1-19</v>
      </c>
      <c r="N10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UCR-MPI_exp63_cam5_2020-1-19</v>
      </c>
      <c r="O103" s="26"/>
      <c r="P10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UCR-MPI_exp63_ch1_2020-1-19.wav</v>
      </c>
      <c r="Q10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UCR-MPI_exp63_ch2_2020-1-19.wav</v>
      </c>
      <c r="R10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UCR-MPI_exp63_ch3_2020-1-19.wav</v>
      </c>
      <c r="S10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UCR-MPI_exp63_ch4_2020-1-19.wav</v>
      </c>
    </row>
    <row r="104" spans="1:19" ht="15.75" customHeight="1" x14ac:dyDescent="0.25">
      <c r="A104" s="33">
        <v>43849</v>
      </c>
      <c r="B104" s="32">
        <v>0.11944444444444401</v>
      </c>
      <c r="C104" s="10">
        <v>56</v>
      </c>
      <c r="D104" s="10">
        <v>63</v>
      </c>
      <c r="E104" s="31" t="s">
        <v>47</v>
      </c>
      <c r="F104" s="26">
        <v>22</v>
      </c>
      <c r="G104" s="9">
        <v>982126058484282</v>
      </c>
      <c r="H104" s="6" t="s">
        <v>52</v>
      </c>
      <c r="I104" s="9" t="s">
        <v>54</v>
      </c>
      <c r="J104" s="32">
        <v>8.3333333333333301E-2</v>
      </c>
      <c r="K104" s="26"/>
      <c r="L10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UCR-MPI_exp63_cam1_2020-1-19</v>
      </c>
      <c r="M10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UCR-MPI_exp63_cam3_2020-1-19</v>
      </c>
      <c r="N10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UCR-MPI_exp63_cam5_2020-1-19</v>
      </c>
      <c r="O104" s="26"/>
      <c r="P10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UCR-MPI_exp63_ch1_2020-1-19.wav</v>
      </c>
      <c r="Q10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UCR-MPI_exp63_ch2_2020-1-19.wav</v>
      </c>
      <c r="R10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UCR-MPI_exp63_ch3_2020-1-19.wav</v>
      </c>
      <c r="S10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UCR-MPI_exp63_ch4_2020-1-19.wav</v>
      </c>
    </row>
    <row r="105" spans="1:19" ht="15.75" customHeight="1" x14ac:dyDescent="0.25">
      <c r="A105" s="33">
        <v>43849</v>
      </c>
      <c r="B105" s="32">
        <v>0.12777777777777799</v>
      </c>
      <c r="C105" s="10">
        <v>57</v>
      </c>
      <c r="D105" s="10">
        <v>64</v>
      </c>
      <c r="E105" s="31" t="s">
        <v>47</v>
      </c>
      <c r="F105" s="26">
        <v>22</v>
      </c>
      <c r="G105" s="9">
        <v>982126052945893</v>
      </c>
      <c r="H105" s="6" t="s">
        <v>57</v>
      </c>
      <c r="I105" s="9" t="s">
        <v>53</v>
      </c>
      <c r="J105" s="32">
        <v>8.3333333333333301E-2</v>
      </c>
      <c r="K105" s="26"/>
      <c r="L10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UCR-MPI_exp64_cam1_2020-1-19</v>
      </c>
      <c r="M10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UCR-MPI_exp64_cam3_2020-1-19</v>
      </c>
      <c r="N10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UCR-MPI_exp64_cam5_2020-1-19</v>
      </c>
      <c r="O105" s="26"/>
      <c r="P10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UCR-MPI_exp64_ch1_2020-1-19.wav</v>
      </c>
      <c r="Q10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UCR-MPI_exp64_ch2_2020-1-19.wav</v>
      </c>
      <c r="R10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UCR-MPI_exp64_ch3_2020-1-19.wav</v>
      </c>
      <c r="S10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UCR-MPI_exp64_ch4_2020-1-19.wav</v>
      </c>
    </row>
    <row r="106" spans="1:19" ht="15.75" customHeight="1" x14ac:dyDescent="0.25">
      <c r="A106" s="33">
        <v>43849</v>
      </c>
      <c r="B106" s="32">
        <v>0.12777777777777799</v>
      </c>
      <c r="C106" s="10">
        <v>57</v>
      </c>
      <c r="D106" s="10">
        <v>64</v>
      </c>
      <c r="E106" s="31" t="s">
        <v>47</v>
      </c>
      <c r="F106" s="26">
        <v>22</v>
      </c>
      <c r="G106" s="9">
        <v>982126051278501</v>
      </c>
      <c r="H106" s="6" t="s">
        <v>57</v>
      </c>
      <c r="I106" s="9" t="s">
        <v>55</v>
      </c>
      <c r="J106" s="32">
        <v>8.3333333333333301E-2</v>
      </c>
      <c r="K106" s="26"/>
      <c r="L10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UCR-MPI_exp64_cam1_2020-1-19</v>
      </c>
      <c r="M10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UCR-MPI_exp64_cam3_2020-1-19</v>
      </c>
      <c r="N10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UCR-MPI_exp64_cam5_2020-1-19</v>
      </c>
      <c r="O106" s="26"/>
      <c r="P10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UCR-MPI_exp64_ch1_2020-1-19.wav</v>
      </c>
      <c r="Q10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UCR-MPI_exp64_ch2_2020-1-19.wav</v>
      </c>
      <c r="R10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UCR-MPI_exp64_ch3_2020-1-19.wav</v>
      </c>
      <c r="S10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UCR-MPI_exp64_ch4_2020-1-19.wav</v>
      </c>
    </row>
    <row r="107" spans="1:19" ht="15.75" customHeight="1" x14ac:dyDescent="0.25">
      <c r="A107" s="33">
        <v>43849</v>
      </c>
      <c r="B107" s="32">
        <v>0.12777777777777799</v>
      </c>
      <c r="C107" s="10">
        <v>57</v>
      </c>
      <c r="D107" s="10">
        <v>64</v>
      </c>
      <c r="E107" s="31" t="s">
        <v>47</v>
      </c>
      <c r="F107" s="26">
        <v>22</v>
      </c>
      <c r="G107" s="9">
        <v>982126052945887</v>
      </c>
      <c r="H107" s="6" t="s">
        <v>57</v>
      </c>
      <c r="I107" s="9" t="s">
        <v>56</v>
      </c>
      <c r="J107" s="32">
        <v>8.3333333333333301E-2</v>
      </c>
      <c r="K107" s="26"/>
      <c r="L10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UCR-MPI_exp64_cam1_2020-1-19</v>
      </c>
      <c r="M10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UCR-MPI_exp64_cam3_2020-1-19</v>
      </c>
      <c r="N10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UCR-MPI_exp64_cam5_2020-1-19</v>
      </c>
      <c r="O107" s="26"/>
      <c r="P10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UCR-MPI_exp64_ch1_2020-1-19.wav</v>
      </c>
      <c r="Q10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UCR-MPI_exp64_ch2_2020-1-19.wav</v>
      </c>
      <c r="R10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UCR-MPI_exp64_ch3_2020-1-19.wav</v>
      </c>
      <c r="S10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UCR-MPI_exp64_ch4_2020-1-19.wav</v>
      </c>
    </row>
    <row r="108" spans="1:19" ht="15.75" customHeight="1" x14ac:dyDescent="0.25">
      <c r="A108" s="33">
        <v>43849</v>
      </c>
      <c r="B108" s="32">
        <v>0.12777777777777799</v>
      </c>
      <c r="C108" s="10">
        <v>57</v>
      </c>
      <c r="D108" s="10">
        <v>64</v>
      </c>
      <c r="E108" s="31" t="s">
        <v>47</v>
      </c>
      <c r="F108" s="26">
        <v>22</v>
      </c>
      <c r="G108" s="9">
        <v>982126058484282</v>
      </c>
      <c r="H108" s="6" t="s">
        <v>57</v>
      </c>
      <c r="I108" s="9" t="s">
        <v>54</v>
      </c>
      <c r="J108" s="32">
        <v>8.3333333333333301E-2</v>
      </c>
      <c r="K108" s="26"/>
      <c r="L10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UCR-MPI_exp64_cam1_2020-1-19</v>
      </c>
      <c r="M10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UCR-MPI_exp64_cam3_2020-1-19</v>
      </c>
      <c r="N10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UCR-MPI_exp64_cam5_2020-1-19</v>
      </c>
      <c r="O108" s="26"/>
      <c r="P10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UCR-MPI_exp64_ch1_2020-1-19.wav</v>
      </c>
      <c r="Q10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UCR-MPI_exp64_ch2_2020-1-19.wav</v>
      </c>
      <c r="R10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UCR-MPI_exp64_ch3_2020-1-19.wav</v>
      </c>
      <c r="S10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UCR-MPI_exp64_ch4_2020-1-19.wav</v>
      </c>
    </row>
    <row r="109" spans="1:19" ht="15.75" customHeight="1" x14ac:dyDescent="0.25">
      <c r="A109" s="20">
        <v>43850</v>
      </c>
      <c r="B109" s="30">
        <v>0.37916666666666698</v>
      </c>
      <c r="D109" s="10">
        <v>65</v>
      </c>
      <c r="E109" s="31" t="s">
        <v>45</v>
      </c>
      <c r="F109" s="26"/>
      <c r="G109" s="9"/>
      <c r="H109" s="6"/>
      <c r="I109" s="25" t="s">
        <v>46</v>
      </c>
      <c r="J109" s="30"/>
      <c r="K109" s="26"/>
      <c r="L10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UCR-MPI_cal65_cam1_2020-1-20</v>
      </c>
      <c r="M10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UCR-MPI_cal65_cam3_2020-1-20</v>
      </c>
      <c r="N10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UCR-MPI_cal65_cam5_2020-1-20</v>
      </c>
      <c r="O109" s="26"/>
      <c r="P10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/>
      </c>
      <c r="Q10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/>
      </c>
      <c r="R10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/>
      </c>
      <c r="S10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/>
      </c>
    </row>
    <row r="110" spans="1:19" ht="15.75" customHeight="1" x14ac:dyDescent="0.25">
      <c r="A110" s="20">
        <v>43850</v>
      </c>
      <c r="B110" s="30">
        <v>0.38194444444444398</v>
      </c>
      <c r="C110" s="10">
        <v>58</v>
      </c>
      <c r="D110" s="10">
        <v>66</v>
      </c>
      <c r="E110" s="31" t="s">
        <v>47</v>
      </c>
      <c r="F110" s="26">
        <v>6</v>
      </c>
      <c r="G110" s="13">
        <v>982126058484349</v>
      </c>
      <c r="H110" s="6" t="s">
        <v>52</v>
      </c>
      <c r="I110" s="9" t="s">
        <v>53</v>
      </c>
      <c r="J110" s="32">
        <v>8.3333333333333301E-2</v>
      </c>
      <c r="K110" s="26"/>
      <c r="L11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UCR-MPI_exp66_cam1_2020-1-20</v>
      </c>
      <c r="M11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UCR-MPI_exp66_cam3_2020-1-20</v>
      </c>
      <c r="N11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UCR-MPI_exp66_cam5_2020-1-20</v>
      </c>
      <c r="O110" s="26"/>
      <c r="P11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UCR-MPI_exp66_ch1_2020-1-20.wav</v>
      </c>
      <c r="Q11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UCR-MPI_exp66_ch2_2020-1-20.wav</v>
      </c>
      <c r="R11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UCR-MPI_exp66_ch3_2020-1-20.wav</v>
      </c>
      <c r="S11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UCR-MPI_exp66_ch4_2020-1-20.wav</v>
      </c>
    </row>
    <row r="111" spans="1:19" ht="15.75" customHeight="1" x14ac:dyDescent="0.25">
      <c r="A111" s="20">
        <v>43850</v>
      </c>
      <c r="B111" s="30">
        <v>0.38194444444444398</v>
      </c>
      <c r="C111" s="10">
        <v>58</v>
      </c>
      <c r="D111" s="10">
        <v>66</v>
      </c>
      <c r="E111" s="31" t="s">
        <v>47</v>
      </c>
      <c r="F111" s="26">
        <v>6</v>
      </c>
      <c r="G111" s="13">
        <v>982126051278521</v>
      </c>
      <c r="H111" s="6" t="s">
        <v>52</v>
      </c>
      <c r="I111" s="9" t="s">
        <v>55</v>
      </c>
      <c r="J111" s="32">
        <v>8.3333333333333301E-2</v>
      </c>
      <c r="K111" s="26"/>
      <c r="L11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UCR-MPI_exp66_cam1_2020-1-20</v>
      </c>
      <c r="M11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UCR-MPI_exp66_cam3_2020-1-20</v>
      </c>
      <c r="N11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UCR-MPI_exp66_cam5_2020-1-20</v>
      </c>
      <c r="O111" s="26"/>
      <c r="P11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UCR-MPI_exp66_ch1_2020-1-20.wav</v>
      </c>
      <c r="Q11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UCR-MPI_exp66_ch2_2020-1-20.wav</v>
      </c>
      <c r="R11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UCR-MPI_exp66_ch3_2020-1-20.wav</v>
      </c>
      <c r="S11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UCR-MPI_exp66_ch4_2020-1-20.wav</v>
      </c>
    </row>
    <row r="112" spans="1:19" ht="15.75" customHeight="1" x14ac:dyDescent="0.25">
      <c r="A112" s="20">
        <v>43850</v>
      </c>
      <c r="B112" s="30">
        <v>0.38194444444444398</v>
      </c>
      <c r="C112" s="10">
        <v>58</v>
      </c>
      <c r="D112" s="10">
        <v>66</v>
      </c>
      <c r="E112" s="31" t="s">
        <v>47</v>
      </c>
      <c r="F112" s="26">
        <v>6</v>
      </c>
      <c r="G112" s="9">
        <v>900200000279818</v>
      </c>
      <c r="H112" s="6" t="s">
        <v>52</v>
      </c>
      <c r="I112" s="9" t="s">
        <v>54</v>
      </c>
      <c r="J112" s="32">
        <v>8.3333333333333301E-2</v>
      </c>
      <c r="K112" s="26"/>
      <c r="L11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UCR-MPI_exp66_cam1_2020-1-20</v>
      </c>
      <c r="M11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UCR-MPI_exp66_cam3_2020-1-20</v>
      </c>
      <c r="N11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UCR-MPI_exp66_cam5_2020-1-20</v>
      </c>
      <c r="O112" s="26"/>
      <c r="P11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UCR-MPI_exp66_ch1_2020-1-20.wav</v>
      </c>
      <c r="Q11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UCR-MPI_exp66_ch2_2020-1-20.wav</v>
      </c>
      <c r="R11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UCR-MPI_exp66_ch3_2020-1-20.wav</v>
      </c>
      <c r="S11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UCR-MPI_exp66_ch4_2020-1-20.wav</v>
      </c>
    </row>
    <row r="113" spans="1:19" ht="15.75" customHeight="1" x14ac:dyDescent="0.25">
      <c r="A113" s="20">
        <v>43850</v>
      </c>
      <c r="B113" s="30">
        <v>0.38194444444444398</v>
      </c>
      <c r="C113" s="10">
        <v>58</v>
      </c>
      <c r="D113" s="10">
        <v>66</v>
      </c>
      <c r="E113" s="31" t="s">
        <v>47</v>
      </c>
      <c r="F113" s="26">
        <v>6</v>
      </c>
      <c r="G113" s="9">
        <v>982126058484300</v>
      </c>
      <c r="H113" s="6" t="s">
        <v>52</v>
      </c>
      <c r="I113" s="9" t="s">
        <v>56</v>
      </c>
      <c r="J113" s="32">
        <v>8.3333333333333301E-2</v>
      </c>
      <c r="K113" s="26"/>
      <c r="L11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UCR-MPI_exp66_cam1_2020-1-20</v>
      </c>
      <c r="M11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UCR-MPI_exp66_cam3_2020-1-20</v>
      </c>
      <c r="N11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UCR-MPI_exp66_cam5_2020-1-20</v>
      </c>
      <c r="O113" s="26"/>
      <c r="P11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UCR-MPI_exp66_ch1_2020-1-20.wav</v>
      </c>
      <c r="Q11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UCR-MPI_exp66_ch2_2020-1-20.wav</v>
      </c>
      <c r="R11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UCR-MPI_exp66_ch3_2020-1-20.wav</v>
      </c>
      <c r="S11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UCR-MPI_exp66_ch4_2020-1-20.wav</v>
      </c>
    </row>
    <row r="114" spans="1:19" ht="15.75" customHeight="1" x14ac:dyDescent="0.25">
      <c r="A114" s="20">
        <v>43850</v>
      </c>
      <c r="B114" s="30">
        <v>0.38194444444444398</v>
      </c>
      <c r="C114" s="10">
        <v>58</v>
      </c>
      <c r="D114" s="10">
        <v>66</v>
      </c>
      <c r="E114" s="31" t="s">
        <v>47</v>
      </c>
      <c r="F114" s="26">
        <v>6</v>
      </c>
      <c r="G114" s="9">
        <v>982126058484263</v>
      </c>
      <c r="H114" s="6" t="s">
        <v>52</v>
      </c>
      <c r="I114" s="9" t="s">
        <v>67</v>
      </c>
      <c r="J114" s="32">
        <v>8.3333333333333301E-2</v>
      </c>
      <c r="K114" s="26"/>
      <c r="L11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UCR-MPI_exp66_cam1_2020-1-20</v>
      </c>
      <c r="M11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UCR-MPI_exp66_cam3_2020-1-20</v>
      </c>
      <c r="N11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UCR-MPI_exp66_cam5_2020-1-20</v>
      </c>
      <c r="O114" s="26"/>
      <c r="P11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UCR-MPI_exp66_ch1_2020-1-20.wav</v>
      </c>
      <c r="Q11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UCR-MPI_exp66_ch2_2020-1-20.wav</v>
      </c>
      <c r="R11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UCR-MPI_exp66_ch3_2020-1-20.wav</v>
      </c>
      <c r="S11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UCR-MPI_exp66_ch4_2020-1-20.wav</v>
      </c>
    </row>
    <row r="115" spans="1:19" ht="15.75" customHeight="1" x14ac:dyDescent="0.25">
      <c r="A115" s="20">
        <v>43850</v>
      </c>
      <c r="B115" s="30">
        <v>0.38680555555555601</v>
      </c>
      <c r="C115" s="10">
        <v>59</v>
      </c>
      <c r="D115" s="10">
        <v>67</v>
      </c>
      <c r="E115" s="31" t="s">
        <v>47</v>
      </c>
      <c r="F115" s="26">
        <v>6</v>
      </c>
      <c r="G115" s="13">
        <v>982126058484349</v>
      </c>
      <c r="H115" s="6" t="s">
        <v>57</v>
      </c>
      <c r="I115" s="9" t="s">
        <v>53</v>
      </c>
      <c r="J115" s="30">
        <v>9.7222222222222196E-2</v>
      </c>
      <c r="K115" s="6" t="s">
        <v>72</v>
      </c>
      <c r="L11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UCR-MPI_exp67_cam1_2020-1-20</v>
      </c>
      <c r="M11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UCR-MPI_exp67_cam3_2020-1-20</v>
      </c>
      <c r="N11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UCR-MPI_exp67_cam5_2020-1-20</v>
      </c>
      <c r="O115" s="26"/>
      <c r="P11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UCR-MPI_exp67_ch1_2020-1-20.wav</v>
      </c>
      <c r="Q11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UCR-MPI_exp67_ch2_2020-1-20.wav</v>
      </c>
      <c r="R11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UCR-MPI_exp67_ch3_2020-1-20.wav</v>
      </c>
      <c r="S11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UCR-MPI_exp67_ch4_2020-1-20.wav</v>
      </c>
    </row>
    <row r="116" spans="1:19" ht="15.75" customHeight="1" x14ac:dyDescent="0.25">
      <c r="A116" s="20">
        <v>43850</v>
      </c>
      <c r="B116" s="30">
        <v>0.38680555555555601</v>
      </c>
      <c r="C116" s="10">
        <v>59</v>
      </c>
      <c r="D116" s="10">
        <v>67</v>
      </c>
      <c r="E116" s="31" t="s">
        <v>47</v>
      </c>
      <c r="F116" s="26">
        <v>6</v>
      </c>
      <c r="G116" s="13">
        <v>982126051278521</v>
      </c>
      <c r="H116" s="6" t="s">
        <v>57</v>
      </c>
      <c r="I116" s="9" t="s">
        <v>55</v>
      </c>
      <c r="J116" s="30">
        <v>9.7222222222222196E-2</v>
      </c>
      <c r="K116" s="26"/>
      <c r="L11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UCR-MPI_exp67_cam1_2020-1-20</v>
      </c>
      <c r="M11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UCR-MPI_exp67_cam3_2020-1-20</v>
      </c>
      <c r="N11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UCR-MPI_exp67_cam5_2020-1-20</v>
      </c>
      <c r="O116" s="26"/>
      <c r="P11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UCR-MPI_exp67_ch1_2020-1-20.wav</v>
      </c>
      <c r="Q11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UCR-MPI_exp67_ch2_2020-1-20.wav</v>
      </c>
      <c r="R11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UCR-MPI_exp67_ch3_2020-1-20.wav</v>
      </c>
      <c r="S11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UCR-MPI_exp67_ch4_2020-1-20.wav</v>
      </c>
    </row>
    <row r="117" spans="1:19" ht="15.75" customHeight="1" x14ac:dyDescent="0.25">
      <c r="A117" s="20">
        <v>43850</v>
      </c>
      <c r="B117" s="30">
        <v>0.38680555555555601</v>
      </c>
      <c r="C117" s="10">
        <v>59</v>
      </c>
      <c r="D117" s="10">
        <v>67</v>
      </c>
      <c r="E117" s="31" t="s">
        <v>47</v>
      </c>
      <c r="F117" s="26">
        <v>6</v>
      </c>
      <c r="G117" s="9">
        <v>900200000279818</v>
      </c>
      <c r="H117" s="6" t="s">
        <v>57</v>
      </c>
      <c r="I117" s="9" t="s">
        <v>54</v>
      </c>
      <c r="J117" s="30">
        <v>9.7222222222222196E-2</v>
      </c>
      <c r="K117" s="26"/>
      <c r="L11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UCR-MPI_exp67_cam1_2020-1-20</v>
      </c>
      <c r="M11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UCR-MPI_exp67_cam3_2020-1-20</v>
      </c>
      <c r="N11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UCR-MPI_exp67_cam5_2020-1-20</v>
      </c>
      <c r="O117" s="26"/>
      <c r="P11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UCR-MPI_exp67_ch1_2020-1-20.wav</v>
      </c>
      <c r="Q11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UCR-MPI_exp67_ch2_2020-1-20.wav</v>
      </c>
      <c r="R11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UCR-MPI_exp67_ch3_2020-1-20.wav</v>
      </c>
      <c r="S11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UCR-MPI_exp67_ch4_2020-1-20.wav</v>
      </c>
    </row>
    <row r="118" spans="1:19" ht="15.75" customHeight="1" x14ac:dyDescent="0.25">
      <c r="A118" s="20">
        <v>43850</v>
      </c>
      <c r="B118" s="30">
        <v>0.38680555555555601</v>
      </c>
      <c r="C118" s="10">
        <v>59</v>
      </c>
      <c r="D118" s="10">
        <v>67</v>
      </c>
      <c r="E118" s="31" t="s">
        <v>47</v>
      </c>
      <c r="F118" s="26">
        <v>6</v>
      </c>
      <c r="G118" s="9">
        <v>982126058484300</v>
      </c>
      <c r="H118" s="6" t="s">
        <v>57</v>
      </c>
      <c r="I118" s="9" t="s">
        <v>56</v>
      </c>
      <c r="J118" s="30">
        <v>9.7222222222222196E-2</v>
      </c>
      <c r="K118" s="26"/>
      <c r="L11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UCR-MPI_exp67_cam1_2020-1-20</v>
      </c>
      <c r="M11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UCR-MPI_exp67_cam3_2020-1-20</v>
      </c>
      <c r="N11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UCR-MPI_exp67_cam5_2020-1-20</v>
      </c>
      <c r="O118" s="26"/>
      <c r="P11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UCR-MPI_exp67_ch1_2020-1-20.wav</v>
      </c>
      <c r="Q11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UCR-MPI_exp67_ch2_2020-1-20.wav</v>
      </c>
      <c r="R11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UCR-MPI_exp67_ch3_2020-1-20.wav</v>
      </c>
      <c r="S11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UCR-MPI_exp67_ch4_2020-1-20.wav</v>
      </c>
    </row>
    <row r="119" spans="1:19" ht="15.75" customHeight="1" x14ac:dyDescent="0.25">
      <c r="A119" s="20">
        <v>43850</v>
      </c>
      <c r="B119" s="30">
        <v>0.38680555555555601</v>
      </c>
      <c r="C119" s="10">
        <v>59</v>
      </c>
      <c r="D119" s="10">
        <v>67</v>
      </c>
      <c r="E119" s="31" t="s">
        <v>47</v>
      </c>
      <c r="F119" s="26">
        <v>6</v>
      </c>
      <c r="G119" s="9">
        <v>982126058484263</v>
      </c>
      <c r="H119" s="6" t="s">
        <v>57</v>
      </c>
      <c r="I119" s="9" t="s">
        <v>67</v>
      </c>
      <c r="J119" s="30">
        <v>9.7222222222222196E-2</v>
      </c>
      <c r="K119" s="26"/>
      <c r="L11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UCR-MPI_exp67_cam1_2020-1-20</v>
      </c>
      <c r="M11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UCR-MPI_exp67_cam3_2020-1-20</v>
      </c>
      <c r="N11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UCR-MPI_exp67_cam5_2020-1-20</v>
      </c>
      <c r="O119" s="26"/>
      <c r="P11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UCR-MPI_exp67_ch1_2020-1-20.wav</v>
      </c>
      <c r="Q11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UCR-MPI_exp67_ch2_2020-1-20.wav</v>
      </c>
      <c r="R11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UCR-MPI_exp67_ch3_2020-1-20.wav</v>
      </c>
      <c r="S11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UCR-MPI_exp67_ch4_2020-1-20.wav</v>
      </c>
    </row>
    <row r="120" spans="1:19" ht="15.75" customHeight="1" x14ac:dyDescent="0.25">
      <c r="A120" s="20">
        <v>43850</v>
      </c>
      <c r="B120" s="30">
        <v>0.39722222222222198</v>
      </c>
      <c r="C120" s="10">
        <v>60</v>
      </c>
      <c r="D120" s="10">
        <v>68</v>
      </c>
      <c r="E120" s="31" t="s">
        <v>47</v>
      </c>
      <c r="F120" s="26">
        <v>15</v>
      </c>
      <c r="G120" s="10">
        <v>900200000206443</v>
      </c>
      <c r="H120" s="6" t="s">
        <v>48</v>
      </c>
      <c r="I120" s="9" t="s">
        <v>46</v>
      </c>
      <c r="J120" s="32">
        <v>8.3333333333333301E-2</v>
      </c>
      <c r="K120" s="26"/>
      <c r="L12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UCR-MPI_exp68_cam1_2020-1-20</v>
      </c>
      <c r="M12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UCR-MPI_exp68_cam3_2020-1-20</v>
      </c>
      <c r="N12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UCR-MPI_exp68_cam5_2020-1-20</v>
      </c>
      <c r="O120" s="26"/>
      <c r="P12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UCR-MPI_exp68_ch1_2020-1-20.wav</v>
      </c>
      <c r="Q12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UCR-MPI_exp68_ch2_2020-1-20.wav</v>
      </c>
      <c r="R12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UCR-MPI_exp68_ch3_2020-1-20.wav</v>
      </c>
      <c r="S12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UCR-MPI_exp68_ch4_2020-1-20.wav</v>
      </c>
    </row>
    <row r="121" spans="1:19" ht="15.75" customHeight="1" x14ac:dyDescent="0.25">
      <c r="A121" s="20">
        <v>43850</v>
      </c>
      <c r="B121" s="30">
        <v>0.40208333333333302</v>
      </c>
      <c r="C121" s="10">
        <v>61</v>
      </c>
      <c r="D121" s="10">
        <v>69</v>
      </c>
      <c r="E121" s="31" t="s">
        <v>47</v>
      </c>
      <c r="F121" s="26">
        <v>15</v>
      </c>
      <c r="G121" s="10">
        <v>900200000206710</v>
      </c>
      <c r="H121" s="6" t="s">
        <v>48</v>
      </c>
      <c r="I121" s="9" t="s">
        <v>46</v>
      </c>
      <c r="J121" s="32">
        <v>8.3333333333333301E-2</v>
      </c>
      <c r="K121" s="26"/>
      <c r="L12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UCR-MPI_exp69_cam1_2020-1-20</v>
      </c>
      <c r="M12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UCR-MPI_exp69_cam3_2020-1-20</v>
      </c>
      <c r="N12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UCR-MPI_exp69_cam5_2020-1-20</v>
      </c>
      <c r="O121" s="26"/>
      <c r="P12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UCR-MPI_exp69_ch1_2020-1-20.wav</v>
      </c>
      <c r="Q12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UCR-MPI_exp69_ch2_2020-1-20.wav</v>
      </c>
      <c r="R12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UCR-MPI_exp69_ch3_2020-1-20.wav</v>
      </c>
      <c r="S12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UCR-MPI_exp69_ch4_2020-1-20.wav</v>
      </c>
    </row>
    <row r="122" spans="1:19" ht="15.75" customHeight="1" x14ac:dyDescent="0.25">
      <c r="A122" s="20">
        <v>43850</v>
      </c>
      <c r="B122" s="30">
        <v>0.40069444444444402</v>
      </c>
      <c r="C122" s="10">
        <v>62</v>
      </c>
      <c r="D122" s="10">
        <v>70</v>
      </c>
      <c r="E122" s="31" t="s">
        <v>47</v>
      </c>
      <c r="F122" s="26">
        <v>15</v>
      </c>
      <c r="G122" s="9">
        <v>982126058484259</v>
      </c>
      <c r="H122" s="6" t="s">
        <v>48</v>
      </c>
      <c r="I122" s="9" t="s">
        <v>46</v>
      </c>
      <c r="J122" s="32">
        <v>8.3333333333333301E-2</v>
      </c>
      <c r="K122" s="26"/>
      <c r="L12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UCR-MPI_exp70_cam1_2020-1-20</v>
      </c>
      <c r="M12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UCR-MPI_exp70_cam3_2020-1-20</v>
      </c>
      <c r="N12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UCR-MPI_exp70_cam5_2020-1-20</v>
      </c>
      <c r="O122" s="26"/>
      <c r="P12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UCR-MPI_exp70_ch1_2020-1-20.wav</v>
      </c>
      <c r="Q12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UCR-MPI_exp70_ch2_2020-1-20.wav</v>
      </c>
      <c r="R12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UCR-MPI_exp70_ch3_2020-1-20.wav</v>
      </c>
      <c r="S12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UCR-MPI_exp70_ch4_2020-1-20.wav</v>
      </c>
    </row>
    <row r="123" spans="1:19" ht="15.75" customHeight="1" x14ac:dyDescent="0.25">
      <c r="A123" s="20">
        <v>43850</v>
      </c>
      <c r="B123" s="30">
        <v>0.41319444444444398</v>
      </c>
      <c r="C123" s="10">
        <v>63</v>
      </c>
      <c r="D123" s="10">
        <v>71</v>
      </c>
      <c r="E123" s="31" t="s">
        <v>47</v>
      </c>
      <c r="F123" s="26">
        <v>13</v>
      </c>
      <c r="G123" s="9">
        <v>982126058484335</v>
      </c>
      <c r="H123" s="6" t="s">
        <v>48</v>
      </c>
      <c r="I123" s="9" t="s">
        <v>46</v>
      </c>
      <c r="J123" s="30">
        <v>8.3333333333333301E-2</v>
      </c>
      <c r="K123" s="26"/>
      <c r="L12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UCR-MPI_exp71_cam1_2020-1-20</v>
      </c>
      <c r="M12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UCR-MPI_exp71_cam3_2020-1-20</v>
      </c>
      <c r="N12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UCR-MPI_exp71_cam5_2020-1-20</v>
      </c>
      <c r="O123" s="26"/>
      <c r="P12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UCR-MPI_exp71_ch1_2020-1-20.wav</v>
      </c>
      <c r="Q12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UCR-MPI_exp71_ch2_2020-1-20.wav</v>
      </c>
      <c r="R12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UCR-MPI_exp71_ch3_2020-1-20.wav</v>
      </c>
      <c r="S12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UCR-MPI_exp71_ch4_2020-1-20.wav</v>
      </c>
    </row>
    <row r="124" spans="1:19" ht="15.75" customHeight="1" x14ac:dyDescent="0.25">
      <c r="A124" s="20">
        <v>43850</v>
      </c>
      <c r="B124" s="30">
        <v>0.41666666666666702</v>
      </c>
      <c r="C124" s="10">
        <v>64</v>
      </c>
      <c r="D124" s="10">
        <v>72</v>
      </c>
      <c r="E124" s="31" t="s">
        <v>47</v>
      </c>
      <c r="F124" s="26">
        <v>13</v>
      </c>
      <c r="G124" s="10">
        <v>982126051278470</v>
      </c>
      <c r="H124" s="6" t="s">
        <v>48</v>
      </c>
      <c r="I124" s="9" t="s">
        <v>46</v>
      </c>
      <c r="J124" s="30">
        <v>8.3333333333333301E-2</v>
      </c>
      <c r="K124" s="26"/>
      <c r="L12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UCR-MPI_exp72_cam1_2020-1-20</v>
      </c>
      <c r="M12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UCR-MPI_exp72_cam3_2020-1-20</v>
      </c>
      <c r="N12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UCR-MPI_exp72_cam5_2020-1-20</v>
      </c>
      <c r="O124" s="26"/>
      <c r="P12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UCR-MPI_exp72_ch1_2020-1-20.wav</v>
      </c>
      <c r="Q12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UCR-MPI_exp72_ch2_2020-1-20.wav</v>
      </c>
      <c r="R12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UCR-MPI_exp72_ch3_2020-1-20.wav</v>
      </c>
      <c r="S12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UCR-MPI_exp72_ch4_2020-1-20.wav</v>
      </c>
    </row>
    <row r="125" spans="1:19" ht="15.75" customHeight="1" x14ac:dyDescent="0.25">
      <c r="A125" s="20">
        <v>43850</v>
      </c>
      <c r="B125" s="30">
        <v>0.422222222222222</v>
      </c>
      <c r="C125" s="10">
        <v>65</v>
      </c>
      <c r="D125" s="10">
        <v>73</v>
      </c>
      <c r="E125" s="31" t="s">
        <v>47</v>
      </c>
      <c r="F125" s="26">
        <v>13</v>
      </c>
      <c r="G125" s="10">
        <v>900200000279506</v>
      </c>
      <c r="H125" s="6" t="s">
        <v>48</v>
      </c>
      <c r="I125" s="9" t="s">
        <v>46</v>
      </c>
      <c r="J125" s="30">
        <v>8.3333333333333301E-2</v>
      </c>
      <c r="K125" s="26"/>
      <c r="L12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UCR-MPI_exp73_cam1_2020-1-20</v>
      </c>
      <c r="M12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UCR-MPI_exp73_cam3_2020-1-20</v>
      </c>
      <c r="N12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UCR-MPI_exp73_cam5_2020-1-20</v>
      </c>
      <c r="O125" s="26"/>
      <c r="P12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UCR-MPI_exp73_ch1_2020-1-20.wav</v>
      </c>
      <c r="Q12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UCR-MPI_exp73_ch2_2020-1-20.wav</v>
      </c>
      <c r="R12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UCR-MPI_exp73_ch3_2020-1-20.wav</v>
      </c>
      <c r="S12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UCR-MPI_exp73_ch4_2020-1-20.wav</v>
      </c>
    </row>
    <row r="126" spans="1:19" ht="15.75" customHeight="1" x14ac:dyDescent="0.25">
      <c r="A126" s="20">
        <v>43850</v>
      </c>
      <c r="B126" s="30">
        <v>0.42569444444444399</v>
      </c>
      <c r="C126" s="10">
        <v>66</v>
      </c>
      <c r="D126" s="10">
        <v>74</v>
      </c>
      <c r="E126" s="31" t="s">
        <v>47</v>
      </c>
      <c r="F126" s="26">
        <v>13</v>
      </c>
      <c r="G126" s="10">
        <v>900200000279472</v>
      </c>
      <c r="H126" s="6" t="s">
        <v>48</v>
      </c>
      <c r="I126" s="9" t="s">
        <v>46</v>
      </c>
      <c r="J126" s="30">
        <v>8.3333333333333301E-2</v>
      </c>
      <c r="K126" s="26"/>
      <c r="L12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UCR-MPI_exp74_cam1_2020-1-20</v>
      </c>
      <c r="M12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UCR-MPI_exp74_cam3_2020-1-20</v>
      </c>
      <c r="N12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UCR-MPI_exp74_cam5_2020-1-20</v>
      </c>
      <c r="O126" s="26"/>
      <c r="P12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UCR-MPI_exp74_ch1_2020-1-20.wav</v>
      </c>
      <c r="Q12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UCR-MPI_exp74_ch2_2020-1-20.wav</v>
      </c>
      <c r="R12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UCR-MPI_exp74_ch3_2020-1-20.wav</v>
      </c>
      <c r="S12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UCR-MPI_exp74_ch4_2020-1-20.wav</v>
      </c>
    </row>
    <row r="127" spans="1:19" ht="15.75" customHeight="1" x14ac:dyDescent="0.25">
      <c r="A127" s="20">
        <v>43850</v>
      </c>
      <c r="B127" s="30">
        <v>0.42916666666666697</v>
      </c>
      <c r="C127" s="10">
        <v>67</v>
      </c>
      <c r="D127" s="10">
        <v>75</v>
      </c>
      <c r="E127" s="31" t="s">
        <v>47</v>
      </c>
      <c r="F127" s="26">
        <v>13</v>
      </c>
      <c r="G127" s="10">
        <v>900200000279517</v>
      </c>
      <c r="H127" s="6" t="s">
        <v>48</v>
      </c>
      <c r="I127" s="9" t="s">
        <v>46</v>
      </c>
      <c r="J127" s="30">
        <v>8.3333333333333301E-2</v>
      </c>
      <c r="K127" s="26"/>
      <c r="L12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UCR-MPI_exp75_cam1_2020-1-20</v>
      </c>
      <c r="M12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UCR-MPI_exp75_cam3_2020-1-20</v>
      </c>
      <c r="N12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UCR-MPI_exp75_cam5_2020-1-20</v>
      </c>
      <c r="O127" s="26"/>
      <c r="P12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UCR-MPI_exp75_ch1_2020-1-20.wav</v>
      </c>
      <c r="Q12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UCR-MPI_exp75_ch2_2020-1-20.wav</v>
      </c>
      <c r="R12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UCR-MPI_exp75_ch3_2020-1-20.wav</v>
      </c>
      <c r="S12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UCR-MPI_exp75_ch4_2020-1-20.wav</v>
      </c>
    </row>
    <row r="128" spans="1:19" ht="15.75" customHeight="1" x14ac:dyDescent="0.25">
      <c r="A128" s="20">
        <v>43850</v>
      </c>
      <c r="B128" s="30">
        <v>0.43333333333333302</v>
      </c>
      <c r="C128" s="10">
        <v>68</v>
      </c>
      <c r="D128" s="10">
        <v>76</v>
      </c>
      <c r="E128" s="31" t="s">
        <v>47</v>
      </c>
      <c r="F128" s="26">
        <v>13</v>
      </c>
      <c r="G128" s="10">
        <v>900200000279779</v>
      </c>
      <c r="H128" s="6" t="s">
        <v>48</v>
      </c>
      <c r="I128" s="9" t="s">
        <v>46</v>
      </c>
      <c r="J128" s="30">
        <v>8.3333333333333301E-2</v>
      </c>
      <c r="K128" s="26"/>
      <c r="L12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UCR-MPI_exp76_cam1_2020-1-20</v>
      </c>
      <c r="M12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UCR-MPI_exp76_cam3_2020-1-20</v>
      </c>
      <c r="N12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UCR-MPI_exp76_cam5_2020-1-20</v>
      </c>
      <c r="O128" s="26"/>
      <c r="P12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UCR-MPI_exp76_ch1_2020-1-20.wav</v>
      </c>
      <c r="Q12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UCR-MPI_exp76_ch2_2020-1-20.wav</v>
      </c>
      <c r="R12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UCR-MPI_exp76_ch3_2020-1-20.wav</v>
      </c>
      <c r="S12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UCR-MPI_exp76_ch4_2020-1-20.wav</v>
      </c>
    </row>
    <row r="129" spans="1:19" ht="15.75" customHeight="1" x14ac:dyDescent="0.25">
      <c r="A129" s="20">
        <v>43850</v>
      </c>
      <c r="B129" s="30">
        <v>0.44652777777777802</v>
      </c>
      <c r="C129" s="10">
        <v>69</v>
      </c>
      <c r="D129" s="10">
        <v>77</v>
      </c>
      <c r="E129" s="31" t="s">
        <v>47</v>
      </c>
      <c r="F129" s="26">
        <v>13</v>
      </c>
      <c r="G129" s="10">
        <v>900200000279470</v>
      </c>
      <c r="H129" s="6" t="s">
        <v>48</v>
      </c>
      <c r="I129" s="9" t="s">
        <v>46</v>
      </c>
      <c r="J129" s="30">
        <v>8.3333333333333301E-2</v>
      </c>
      <c r="K129" s="26"/>
      <c r="L12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UCR-MPI_exp77_cam1_2020-1-20</v>
      </c>
      <c r="M12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UCR-MPI_exp77_cam3_2020-1-20</v>
      </c>
      <c r="N12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UCR-MPI_exp77_cam5_2020-1-20</v>
      </c>
      <c r="O129" s="26"/>
      <c r="P12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UCR-MPI_exp77_ch1_2020-1-20.wav</v>
      </c>
      <c r="Q12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UCR-MPI_exp77_ch2_2020-1-20.wav</v>
      </c>
      <c r="R12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UCR-MPI_exp77_ch3_2020-1-20.wav</v>
      </c>
      <c r="S12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UCR-MPI_exp77_ch4_2020-1-20.wav</v>
      </c>
    </row>
    <row r="130" spans="1:19" ht="15.75" customHeight="1" x14ac:dyDescent="0.25">
      <c r="A130" s="20">
        <v>43850</v>
      </c>
      <c r="B130" s="30">
        <v>0.454166666666667</v>
      </c>
      <c r="C130" s="10">
        <v>70</v>
      </c>
      <c r="D130" s="10">
        <v>78</v>
      </c>
      <c r="E130" s="31" t="s">
        <v>47</v>
      </c>
      <c r="F130" s="26">
        <v>13</v>
      </c>
      <c r="G130" s="10">
        <v>982126051278494</v>
      </c>
      <c r="H130" s="6" t="s">
        <v>48</v>
      </c>
      <c r="I130" s="9" t="s">
        <v>46</v>
      </c>
      <c r="J130" s="30">
        <v>8.3333333333333301E-2</v>
      </c>
      <c r="K130" s="26"/>
      <c r="L13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UCR-MPI_exp78_cam1_2020-1-20</v>
      </c>
      <c r="M13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UCR-MPI_exp78_cam3_2020-1-20</v>
      </c>
      <c r="N13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UCR-MPI_exp78_cam5_2020-1-20</v>
      </c>
      <c r="O130" s="26"/>
      <c r="P13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UCR-MPI_exp78_ch1_2020-1-20.wav</v>
      </c>
      <c r="Q13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UCR-MPI_exp78_ch2_2020-1-20.wav</v>
      </c>
      <c r="R13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UCR-MPI_exp78_ch3_2020-1-20.wav</v>
      </c>
      <c r="S13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UCR-MPI_exp78_ch4_2020-1-20.wav</v>
      </c>
    </row>
    <row r="131" spans="1:19" ht="15.75" customHeight="1" x14ac:dyDescent="0.25">
      <c r="A131" s="20">
        <v>43850</v>
      </c>
      <c r="B131" s="32">
        <v>0.45833333333333298</v>
      </c>
      <c r="C131" s="10">
        <v>71</v>
      </c>
      <c r="D131" s="10">
        <v>79</v>
      </c>
      <c r="E131" s="31" t="s">
        <v>47</v>
      </c>
      <c r="F131" s="26">
        <v>13</v>
      </c>
      <c r="G131" s="9">
        <v>982126057845067</v>
      </c>
      <c r="H131" s="6" t="s">
        <v>48</v>
      </c>
      <c r="I131" s="9" t="s">
        <v>46</v>
      </c>
      <c r="J131" s="32">
        <v>8.3333333333333301E-2</v>
      </c>
      <c r="K131" s="26"/>
      <c r="L13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UCR-MPI_exp79_cam1_2020-1-20</v>
      </c>
      <c r="M13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UCR-MPI_exp79_cam3_2020-1-20</v>
      </c>
      <c r="N13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UCR-MPI_exp79_cam5_2020-1-20</v>
      </c>
      <c r="O131" s="26"/>
      <c r="P13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UCR-MPI_exp79_ch1_2020-1-20.wav</v>
      </c>
      <c r="Q13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UCR-MPI_exp79_ch2_2020-1-20.wav</v>
      </c>
      <c r="R13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UCR-MPI_exp79_ch3_2020-1-20.wav</v>
      </c>
      <c r="S13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UCR-MPI_exp79_ch4_2020-1-20.wav</v>
      </c>
    </row>
    <row r="132" spans="1:19" ht="15.75" customHeight="1" x14ac:dyDescent="0.25">
      <c r="A132" s="20">
        <v>43850</v>
      </c>
      <c r="B132" s="32">
        <v>0.47847222222222202</v>
      </c>
      <c r="C132" s="10">
        <v>72</v>
      </c>
      <c r="D132" s="10">
        <v>80</v>
      </c>
      <c r="E132" s="31" t="s">
        <v>47</v>
      </c>
      <c r="F132" s="26">
        <v>15</v>
      </c>
      <c r="G132" s="9">
        <v>900200000206443</v>
      </c>
      <c r="H132" s="6" t="s">
        <v>57</v>
      </c>
      <c r="I132" s="9" t="s">
        <v>55</v>
      </c>
      <c r="J132" s="32">
        <v>8.3333333333333301E-2</v>
      </c>
      <c r="K132" s="26"/>
      <c r="L13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UCR-MPI_exp80_cam1_2020-1-20</v>
      </c>
      <c r="M13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UCR-MPI_exp80_cam3_2020-1-20</v>
      </c>
      <c r="N13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UCR-MPI_exp80_cam5_2020-1-20</v>
      </c>
      <c r="O132" s="26"/>
      <c r="P13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UCR-MPI_exp80_ch1_2020-1-20.wav</v>
      </c>
      <c r="Q13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UCR-MPI_exp80_ch2_2020-1-20.wav</v>
      </c>
      <c r="R13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UCR-MPI_exp80_ch3_2020-1-20.wav</v>
      </c>
      <c r="S13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UCR-MPI_exp80_ch4_2020-1-20.wav</v>
      </c>
    </row>
    <row r="133" spans="1:19" ht="15.75" customHeight="1" x14ac:dyDescent="0.25">
      <c r="A133" s="20">
        <v>43850</v>
      </c>
      <c r="B133" s="32">
        <v>0.47847222222222202</v>
      </c>
      <c r="C133" s="10">
        <v>72</v>
      </c>
      <c r="D133" s="10">
        <v>80</v>
      </c>
      <c r="E133" s="31" t="s">
        <v>47</v>
      </c>
      <c r="F133" s="26">
        <v>15</v>
      </c>
      <c r="G133" s="9">
        <v>900200000206710</v>
      </c>
      <c r="H133" s="6" t="s">
        <v>57</v>
      </c>
      <c r="I133" s="9" t="s">
        <v>56</v>
      </c>
      <c r="J133" s="32">
        <v>8.3333333333333301E-2</v>
      </c>
      <c r="K133" s="26"/>
      <c r="L13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UCR-MPI_exp80_cam1_2020-1-20</v>
      </c>
      <c r="M13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UCR-MPI_exp80_cam3_2020-1-20</v>
      </c>
      <c r="N13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UCR-MPI_exp80_cam5_2020-1-20</v>
      </c>
      <c r="O133" s="26"/>
      <c r="P13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UCR-MPI_exp80_ch1_2020-1-20.wav</v>
      </c>
      <c r="Q13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UCR-MPI_exp80_ch2_2020-1-20.wav</v>
      </c>
      <c r="R13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UCR-MPI_exp80_ch3_2020-1-20.wav</v>
      </c>
      <c r="S13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UCR-MPI_exp80_ch4_2020-1-20.wav</v>
      </c>
    </row>
    <row r="134" spans="1:19" ht="15.75" customHeight="1" x14ac:dyDescent="0.25">
      <c r="A134" s="20">
        <v>43850</v>
      </c>
      <c r="B134" s="32">
        <v>0.47847222222222202</v>
      </c>
      <c r="C134" s="10">
        <v>72</v>
      </c>
      <c r="D134" s="10">
        <v>80</v>
      </c>
      <c r="E134" s="31" t="s">
        <v>47</v>
      </c>
      <c r="F134" s="26">
        <v>15</v>
      </c>
      <c r="G134" s="9">
        <v>982126058484259</v>
      </c>
      <c r="H134" s="6" t="s">
        <v>57</v>
      </c>
      <c r="I134" s="9" t="s">
        <v>54</v>
      </c>
      <c r="J134" s="32">
        <v>8.3333333333333301E-2</v>
      </c>
      <c r="K134" s="26"/>
      <c r="L13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UCR-MPI_exp80_cam1_2020-1-20</v>
      </c>
      <c r="M13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UCR-MPI_exp80_cam3_2020-1-20</v>
      </c>
      <c r="N13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UCR-MPI_exp80_cam5_2020-1-20</v>
      </c>
      <c r="O134" s="26"/>
      <c r="P13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UCR-MPI_exp80_ch1_2020-1-20.wav</v>
      </c>
      <c r="Q13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UCR-MPI_exp80_ch2_2020-1-20.wav</v>
      </c>
      <c r="R13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UCR-MPI_exp80_ch3_2020-1-20.wav</v>
      </c>
      <c r="S13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UCR-MPI_exp80_ch4_2020-1-20.wav</v>
      </c>
    </row>
    <row r="135" spans="1:19" ht="15.75" customHeight="1" x14ac:dyDescent="0.25">
      <c r="A135" s="33">
        <v>43850</v>
      </c>
      <c r="B135" s="32">
        <v>0.48263888888888901</v>
      </c>
      <c r="C135" s="10">
        <v>73</v>
      </c>
      <c r="D135" s="10">
        <v>81</v>
      </c>
      <c r="E135" s="31" t="s">
        <v>47</v>
      </c>
      <c r="F135" s="26">
        <v>15</v>
      </c>
      <c r="G135" s="9">
        <v>900200000206443</v>
      </c>
      <c r="H135" s="6" t="s">
        <v>52</v>
      </c>
      <c r="I135" s="9" t="s">
        <v>55</v>
      </c>
      <c r="J135" s="32">
        <v>8.3333333333333301E-2</v>
      </c>
      <c r="K135" s="26"/>
      <c r="L13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UCR-MPI_exp81_cam1_2020-1-20</v>
      </c>
      <c r="M13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UCR-MPI_exp81_cam3_2020-1-20</v>
      </c>
      <c r="N13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UCR-MPI_exp81_cam5_2020-1-20</v>
      </c>
      <c r="O135" s="26"/>
      <c r="P13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UCR-MPI_exp81_ch1_2020-1-20.wav</v>
      </c>
      <c r="Q13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UCR-MPI_exp81_ch2_2020-1-20.wav</v>
      </c>
      <c r="R13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UCR-MPI_exp81_ch3_2020-1-20.wav</v>
      </c>
      <c r="S13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UCR-MPI_exp81_ch4_2020-1-20.wav</v>
      </c>
    </row>
    <row r="136" spans="1:19" ht="15.75" customHeight="1" x14ac:dyDescent="0.25">
      <c r="A136" s="33">
        <v>43850</v>
      </c>
      <c r="B136" s="32">
        <v>0.48263888888888901</v>
      </c>
      <c r="C136" s="10">
        <v>73</v>
      </c>
      <c r="D136" s="10">
        <v>81</v>
      </c>
      <c r="E136" s="31" t="s">
        <v>47</v>
      </c>
      <c r="F136" s="26">
        <v>15</v>
      </c>
      <c r="G136" s="9">
        <v>900200000206710</v>
      </c>
      <c r="H136" s="6" t="s">
        <v>52</v>
      </c>
      <c r="I136" s="9" t="s">
        <v>56</v>
      </c>
      <c r="J136" s="32">
        <v>8.3333333333333301E-2</v>
      </c>
      <c r="K136" s="26"/>
      <c r="L13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UCR-MPI_exp81_cam1_2020-1-20</v>
      </c>
      <c r="M13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UCR-MPI_exp81_cam3_2020-1-20</v>
      </c>
      <c r="N13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UCR-MPI_exp81_cam5_2020-1-20</v>
      </c>
      <c r="O136" s="26"/>
      <c r="P13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UCR-MPI_exp81_ch1_2020-1-20.wav</v>
      </c>
      <c r="Q13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UCR-MPI_exp81_ch2_2020-1-20.wav</v>
      </c>
      <c r="R13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UCR-MPI_exp81_ch3_2020-1-20.wav</v>
      </c>
      <c r="S13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UCR-MPI_exp81_ch4_2020-1-20.wav</v>
      </c>
    </row>
    <row r="137" spans="1:19" ht="15.75" customHeight="1" x14ac:dyDescent="0.25">
      <c r="A137" s="33">
        <v>43850</v>
      </c>
      <c r="B137" s="32">
        <v>0.48263888888888901</v>
      </c>
      <c r="C137" s="10">
        <v>73</v>
      </c>
      <c r="D137" s="10">
        <v>81</v>
      </c>
      <c r="E137" s="31" t="s">
        <v>47</v>
      </c>
      <c r="F137" s="26">
        <v>15</v>
      </c>
      <c r="G137" s="9">
        <v>982126058484259</v>
      </c>
      <c r="H137" s="6" t="s">
        <v>52</v>
      </c>
      <c r="I137" s="9" t="s">
        <v>54</v>
      </c>
      <c r="J137" s="32">
        <v>8.3333333333333301E-2</v>
      </c>
      <c r="K137" s="26"/>
      <c r="L13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UCR-MPI_exp81_cam1_2020-1-20</v>
      </c>
      <c r="M13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UCR-MPI_exp81_cam3_2020-1-20</v>
      </c>
      <c r="N13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UCR-MPI_exp81_cam5_2020-1-20</v>
      </c>
      <c r="O137" s="26"/>
      <c r="P13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UCR-MPI_exp81_ch1_2020-1-20.wav</v>
      </c>
      <c r="Q13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UCR-MPI_exp81_ch2_2020-1-20.wav</v>
      </c>
      <c r="R13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UCR-MPI_exp81_ch3_2020-1-20.wav</v>
      </c>
      <c r="S13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UCR-MPI_exp81_ch4_2020-1-20.wav</v>
      </c>
    </row>
    <row r="138" spans="1:19" ht="15.75" customHeight="1" x14ac:dyDescent="0.25">
      <c r="A138" s="33">
        <v>43850</v>
      </c>
      <c r="B138" s="32">
        <v>0.49097222222222198</v>
      </c>
      <c r="C138" s="10">
        <v>74</v>
      </c>
      <c r="D138" s="10">
        <v>82</v>
      </c>
      <c r="E138" s="31" t="s">
        <v>47</v>
      </c>
      <c r="F138" s="26">
        <v>13</v>
      </c>
      <c r="G138" s="9">
        <v>982126058484335</v>
      </c>
      <c r="H138" s="6" t="s">
        <v>52</v>
      </c>
      <c r="I138" s="9" t="s">
        <v>67</v>
      </c>
      <c r="J138" s="32">
        <v>8.3333333333333301E-2</v>
      </c>
      <c r="K138" s="6" t="s">
        <v>73</v>
      </c>
      <c r="L13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UCR-MPI_exp82_cam1_2020-1-20</v>
      </c>
      <c r="M13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UCR-MPI_exp82_cam3_2020-1-20</v>
      </c>
      <c r="N13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UCR-MPI_exp82_cam5_2020-1-20</v>
      </c>
      <c r="O138" s="26"/>
      <c r="P13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UCR-MPI_exp82_ch1_2020-1-20.wav</v>
      </c>
      <c r="Q13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UCR-MPI_exp82_ch2_2020-1-20.wav</v>
      </c>
      <c r="R13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UCR-MPI_exp82_ch3_2020-1-20.wav</v>
      </c>
      <c r="S13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UCR-MPI_exp82_ch4_2020-1-20.wav</v>
      </c>
    </row>
    <row r="139" spans="1:19" ht="15.75" customHeight="1" x14ac:dyDescent="0.25">
      <c r="A139" s="33">
        <v>43850</v>
      </c>
      <c r="B139" s="32">
        <v>0.49097222222222198</v>
      </c>
      <c r="C139" s="10">
        <v>74</v>
      </c>
      <c r="D139" s="10">
        <v>82</v>
      </c>
      <c r="E139" s="31" t="s">
        <v>47</v>
      </c>
      <c r="F139" s="26">
        <v>13</v>
      </c>
      <c r="G139" s="9">
        <v>982126051278470</v>
      </c>
      <c r="H139" s="6" t="s">
        <v>52</v>
      </c>
      <c r="I139" s="9" t="s">
        <v>67</v>
      </c>
      <c r="J139" s="32">
        <v>8.3333333333333301E-2</v>
      </c>
      <c r="K139" s="26"/>
      <c r="L13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UCR-MPI_exp82_cam1_2020-1-20</v>
      </c>
      <c r="M13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UCR-MPI_exp82_cam3_2020-1-20</v>
      </c>
      <c r="N13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UCR-MPI_exp82_cam5_2020-1-20</v>
      </c>
      <c r="O139" s="26"/>
      <c r="P13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UCR-MPI_exp82_ch1_2020-1-20.wav</v>
      </c>
      <c r="Q13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UCR-MPI_exp82_ch2_2020-1-20.wav</v>
      </c>
      <c r="R13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UCR-MPI_exp82_ch3_2020-1-20.wav</v>
      </c>
      <c r="S13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UCR-MPI_exp82_ch4_2020-1-20.wav</v>
      </c>
    </row>
    <row r="140" spans="1:19" ht="15.75" customHeight="1" x14ac:dyDescent="0.25">
      <c r="A140" s="33">
        <v>43850</v>
      </c>
      <c r="B140" s="32">
        <v>0.49097222222222198</v>
      </c>
      <c r="C140" s="10">
        <v>74</v>
      </c>
      <c r="D140" s="10">
        <v>82</v>
      </c>
      <c r="E140" s="31" t="s">
        <v>47</v>
      </c>
      <c r="F140" s="26">
        <v>13</v>
      </c>
      <c r="G140" s="9">
        <v>900200000279506</v>
      </c>
      <c r="H140" s="6" t="s">
        <v>52</v>
      </c>
      <c r="I140" s="9" t="s">
        <v>67</v>
      </c>
      <c r="J140" s="32">
        <v>8.3333333333333301E-2</v>
      </c>
      <c r="K140" s="26"/>
      <c r="L14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UCR-MPI_exp82_cam1_2020-1-20</v>
      </c>
      <c r="M14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UCR-MPI_exp82_cam3_2020-1-20</v>
      </c>
      <c r="N14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UCR-MPI_exp82_cam5_2020-1-20</v>
      </c>
      <c r="O140" s="26"/>
      <c r="P14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UCR-MPI_exp82_ch1_2020-1-20.wav</v>
      </c>
      <c r="Q14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UCR-MPI_exp82_ch2_2020-1-20.wav</v>
      </c>
      <c r="R14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UCR-MPI_exp82_ch3_2020-1-20.wav</v>
      </c>
      <c r="S14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UCR-MPI_exp82_ch4_2020-1-20.wav</v>
      </c>
    </row>
    <row r="141" spans="1:19" ht="15.75" customHeight="1" x14ac:dyDescent="0.25">
      <c r="A141" s="33">
        <v>43850</v>
      </c>
      <c r="B141" s="32">
        <v>0.49097222222222198</v>
      </c>
      <c r="C141" s="10">
        <v>74</v>
      </c>
      <c r="D141" s="10">
        <v>82</v>
      </c>
      <c r="E141" s="31" t="s">
        <v>47</v>
      </c>
      <c r="F141" s="26">
        <v>13</v>
      </c>
      <c r="G141" s="9">
        <v>900200000279472</v>
      </c>
      <c r="H141" s="6" t="s">
        <v>52</v>
      </c>
      <c r="I141" s="9" t="s">
        <v>67</v>
      </c>
      <c r="J141" s="32">
        <v>8.3333333333333301E-2</v>
      </c>
      <c r="K141" s="26"/>
      <c r="L14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UCR-MPI_exp82_cam1_2020-1-20</v>
      </c>
      <c r="M14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UCR-MPI_exp82_cam3_2020-1-20</v>
      </c>
      <c r="N14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UCR-MPI_exp82_cam5_2020-1-20</v>
      </c>
      <c r="O141" s="26"/>
      <c r="P14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UCR-MPI_exp82_ch1_2020-1-20.wav</v>
      </c>
      <c r="Q14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UCR-MPI_exp82_ch2_2020-1-20.wav</v>
      </c>
      <c r="R14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UCR-MPI_exp82_ch3_2020-1-20.wav</v>
      </c>
      <c r="S14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UCR-MPI_exp82_ch4_2020-1-20.wav</v>
      </c>
    </row>
    <row r="142" spans="1:19" ht="15.75" customHeight="1" x14ac:dyDescent="0.25">
      <c r="A142" s="33">
        <v>43850</v>
      </c>
      <c r="B142" s="32">
        <v>0.49097222222222198</v>
      </c>
      <c r="C142" s="10">
        <v>74</v>
      </c>
      <c r="D142" s="10">
        <v>82</v>
      </c>
      <c r="E142" s="31" t="s">
        <v>47</v>
      </c>
      <c r="F142" s="26">
        <v>13</v>
      </c>
      <c r="G142" s="9">
        <v>900200000279517</v>
      </c>
      <c r="H142" s="6" t="s">
        <v>52</v>
      </c>
      <c r="I142" s="9" t="s">
        <v>67</v>
      </c>
      <c r="J142" s="32">
        <v>8.3333333333333301E-2</v>
      </c>
      <c r="K142" s="26"/>
      <c r="L14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UCR-MPI_exp82_cam1_2020-1-20</v>
      </c>
      <c r="M14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UCR-MPI_exp82_cam3_2020-1-20</v>
      </c>
      <c r="N14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UCR-MPI_exp82_cam5_2020-1-20</v>
      </c>
      <c r="O142" s="26"/>
      <c r="P14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UCR-MPI_exp82_ch1_2020-1-20.wav</v>
      </c>
      <c r="Q14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UCR-MPI_exp82_ch2_2020-1-20.wav</v>
      </c>
      <c r="R14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UCR-MPI_exp82_ch3_2020-1-20.wav</v>
      </c>
      <c r="S14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UCR-MPI_exp82_ch4_2020-1-20.wav</v>
      </c>
    </row>
    <row r="143" spans="1:19" ht="15.75" customHeight="1" x14ac:dyDescent="0.25">
      <c r="A143" s="33">
        <v>43850</v>
      </c>
      <c r="B143" s="32">
        <v>0.49097222222222198</v>
      </c>
      <c r="C143" s="10">
        <v>74</v>
      </c>
      <c r="D143" s="10">
        <v>82</v>
      </c>
      <c r="E143" s="31" t="s">
        <v>47</v>
      </c>
      <c r="F143" s="26">
        <v>13</v>
      </c>
      <c r="G143" s="9">
        <v>900200000279779</v>
      </c>
      <c r="H143" s="6" t="s">
        <v>52</v>
      </c>
      <c r="I143" s="9" t="s">
        <v>67</v>
      </c>
      <c r="J143" s="32">
        <v>8.3333333333333301E-2</v>
      </c>
      <c r="K143" s="26"/>
      <c r="L14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UCR-MPI_exp82_cam1_2020-1-20</v>
      </c>
      <c r="M14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UCR-MPI_exp82_cam3_2020-1-20</v>
      </c>
      <c r="N14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UCR-MPI_exp82_cam5_2020-1-20</v>
      </c>
      <c r="O143" s="26"/>
      <c r="P14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UCR-MPI_exp82_ch1_2020-1-20.wav</v>
      </c>
      <c r="Q14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UCR-MPI_exp82_ch2_2020-1-20.wav</v>
      </c>
      <c r="R14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UCR-MPI_exp82_ch3_2020-1-20.wav</v>
      </c>
      <c r="S14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UCR-MPI_exp82_ch4_2020-1-20.wav</v>
      </c>
    </row>
    <row r="144" spans="1:19" ht="15.75" customHeight="1" x14ac:dyDescent="0.25">
      <c r="A144" s="33">
        <v>43850</v>
      </c>
      <c r="B144" s="32">
        <v>0.49097222222222198</v>
      </c>
      <c r="C144" s="10">
        <v>74</v>
      </c>
      <c r="D144" s="10">
        <v>82</v>
      </c>
      <c r="E144" s="31" t="s">
        <v>47</v>
      </c>
      <c r="F144" s="26">
        <v>13</v>
      </c>
      <c r="G144" s="9">
        <v>900200000279470</v>
      </c>
      <c r="H144" s="6" t="s">
        <v>52</v>
      </c>
      <c r="I144" s="9" t="s">
        <v>67</v>
      </c>
      <c r="J144" s="32">
        <v>8.3333333333333301E-2</v>
      </c>
      <c r="K144" s="26"/>
      <c r="L14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UCR-MPI_exp82_cam1_2020-1-20</v>
      </c>
      <c r="M14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UCR-MPI_exp82_cam3_2020-1-20</v>
      </c>
      <c r="N14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UCR-MPI_exp82_cam5_2020-1-20</v>
      </c>
      <c r="O144" s="26"/>
      <c r="P14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UCR-MPI_exp82_ch1_2020-1-20.wav</v>
      </c>
      <c r="Q14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UCR-MPI_exp82_ch2_2020-1-20.wav</v>
      </c>
      <c r="R14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UCR-MPI_exp82_ch3_2020-1-20.wav</v>
      </c>
      <c r="S14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UCR-MPI_exp82_ch4_2020-1-20.wav</v>
      </c>
    </row>
    <row r="145" spans="1:19" ht="15.75" customHeight="1" x14ac:dyDescent="0.25">
      <c r="A145" s="33">
        <v>43850</v>
      </c>
      <c r="B145" s="32">
        <v>0.49097222222222198</v>
      </c>
      <c r="C145" s="10">
        <v>74</v>
      </c>
      <c r="D145" s="10">
        <v>82</v>
      </c>
      <c r="E145" s="31" t="s">
        <v>47</v>
      </c>
      <c r="F145" s="26">
        <v>13</v>
      </c>
      <c r="G145" s="9">
        <v>982126051278494</v>
      </c>
      <c r="H145" s="6" t="s">
        <v>52</v>
      </c>
      <c r="I145" s="9" t="s">
        <v>67</v>
      </c>
      <c r="J145" s="32">
        <v>8.3333333333333301E-2</v>
      </c>
      <c r="K145" s="26"/>
      <c r="L14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UCR-MPI_exp82_cam1_2020-1-20</v>
      </c>
      <c r="M14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UCR-MPI_exp82_cam3_2020-1-20</v>
      </c>
      <c r="N14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UCR-MPI_exp82_cam5_2020-1-20</v>
      </c>
      <c r="O145" s="26"/>
      <c r="P14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UCR-MPI_exp82_ch1_2020-1-20.wav</v>
      </c>
      <c r="Q14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UCR-MPI_exp82_ch2_2020-1-20.wav</v>
      </c>
      <c r="R14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UCR-MPI_exp82_ch3_2020-1-20.wav</v>
      </c>
      <c r="S14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UCR-MPI_exp82_ch4_2020-1-20.wav</v>
      </c>
    </row>
    <row r="146" spans="1:19" ht="15.75" customHeight="1" x14ac:dyDescent="0.25">
      <c r="A146" s="33">
        <v>43850</v>
      </c>
      <c r="B146" s="32">
        <v>0.49097222222222198</v>
      </c>
      <c r="C146" s="10">
        <v>74</v>
      </c>
      <c r="D146" s="10">
        <v>82</v>
      </c>
      <c r="E146" s="31" t="s">
        <v>47</v>
      </c>
      <c r="F146" s="26">
        <v>13</v>
      </c>
      <c r="G146" s="9">
        <v>982126057845067</v>
      </c>
      <c r="H146" s="6" t="s">
        <v>52</v>
      </c>
      <c r="I146" s="9" t="s">
        <v>67</v>
      </c>
      <c r="J146" s="32">
        <v>8.3333333333333301E-2</v>
      </c>
      <c r="K146" s="26"/>
      <c r="L14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UCR-MPI_exp82_cam1_2020-1-20</v>
      </c>
      <c r="M14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UCR-MPI_exp82_cam3_2020-1-20</v>
      </c>
      <c r="N14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UCR-MPI_exp82_cam5_2020-1-20</v>
      </c>
      <c r="O146" s="26"/>
      <c r="P14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UCR-MPI_exp82_ch1_2020-1-20.wav</v>
      </c>
      <c r="Q14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UCR-MPI_exp82_ch2_2020-1-20.wav</v>
      </c>
      <c r="R14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UCR-MPI_exp82_ch3_2020-1-20.wav</v>
      </c>
      <c r="S14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UCR-MPI_exp82_ch4_2020-1-20.wav</v>
      </c>
    </row>
    <row r="147" spans="1:19" ht="15.75" customHeight="1" x14ac:dyDescent="0.25">
      <c r="A147" s="33">
        <v>43850</v>
      </c>
      <c r="B147" s="32">
        <v>0.499305555555555</v>
      </c>
      <c r="C147" s="10">
        <v>75</v>
      </c>
      <c r="D147" s="10">
        <v>83</v>
      </c>
      <c r="E147" s="31" t="s">
        <v>47</v>
      </c>
      <c r="F147" s="26">
        <v>13</v>
      </c>
      <c r="G147" s="9">
        <v>982126058484335</v>
      </c>
      <c r="H147" s="6" t="s">
        <v>57</v>
      </c>
      <c r="I147" s="9" t="s">
        <v>67</v>
      </c>
      <c r="J147" s="32">
        <v>8.3333333333333301E-2</v>
      </c>
      <c r="K147" s="26"/>
      <c r="L14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UCR-MPI_exp83_cam1_2020-1-20</v>
      </c>
      <c r="M14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UCR-MPI_exp83_cam3_2020-1-20</v>
      </c>
      <c r="N14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UCR-MPI_exp83_cam5_2020-1-20</v>
      </c>
      <c r="O147" s="26"/>
      <c r="P14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UCR-MPI_exp83_ch1_2020-1-20.wav</v>
      </c>
      <c r="Q14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UCR-MPI_exp83_ch2_2020-1-20.wav</v>
      </c>
      <c r="R14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UCR-MPI_exp83_ch3_2020-1-20.wav</v>
      </c>
      <c r="S14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UCR-MPI_exp83_ch4_2020-1-20.wav</v>
      </c>
    </row>
    <row r="148" spans="1:19" ht="15.75" customHeight="1" x14ac:dyDescent="0.25">
      <c r="A148" s="33">
        <v>43850</v>
      </c>
      <c r="B148" s="32">
        <v>0.499305555555555</v>
      </c>
      <c r="C148" s="10">
        <v>75</v>
      </c>
      <c r="D148" s="10">
        <v>83</v>
      </c>
      <c r="E148" s="31" t="s">
        <v>47</v>
      </c>
      <c r="F148" s="26">
        <v>13</v>
      </c>
      <c r="G148" s="9">
        <v>982126051278470</v>
      </c>
      <c r="H148" s="6" t="s">
        <v>57</v>
      </c>
      <c r="I148" s="9" t="s">
        <v>67</v>
      </c>
      <c r="J148" s="32">
        <v>8.3333333333333301E-2</v>
      </c>
      <c r="K148" s="26"/>
      <c r="L14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UCR-MPI_exp83_cam1_2020-1-20</v>
      </c>
      <c r="M14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UCR-MPI_exp83_cam3_2020-1-20</v>
      </c>
      <c r="N14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UCR-MPI_exp83_cam5_2020-1-20</v>
      </c>
      <c r="O148" s="26"/>
      <c r="P14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UCR-MPI_exp83_ch1_2020-1-20.wav</v>
      </c>
      <c r="Q14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UCR-MPI_exp83_ch2_2020-1-20.wav</v>
      </c>
      <c r="R14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UCR-MPI_exp83_ch3_2020-1-20.wav</v>
      </c>
      <c r="S14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UCR-MPI_exp83_ch4_2020-1-20.wav</v>
      </c>
    </row>
    <row r="149" spans="1:19" ht="15.75" customHeight="1" x14ac:dyDescent="0.25">
      <c r="A149" s="33">
        <v>43850</v>
      </c>
      <c r="B149" s="32">
        <v>0.499305555555555</v>
      </c>
      <c r="C149" s="10">
        <v>75</v>
      </c>
      <c r="D149" s="10">
        <v>83</v>
      </c>
      <c r="E149" s="31" t="s">
        <v>47</v>
      </c>
      <c r="F149" s="26">
        <v>13</v>
      </c>
      <c r="G149" s="9">
        <v>900200000279506</v>
      </c>
      <c r="H149" s="6" t="s">
        <v>57</v>
      </c>
      <c r="I149" s="9" t="s">
        <v>67</v>
      </c>
      <c r="J149" s="32">
        <v>8.3333333333333301E-2</v>
      </c>
      <c r="K149" s="26"/>
      <c r="L14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UCR-MPI_exp83_cam1_2020-1-20</v>
      </c>
      <c r="M14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UCR-MPI_exp83_cam3_2020-1-20</v>
      </c>
      <c r="N14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UCR-MPI_exp83_cam5_2020-1-20</v>
      </c>
      <c r="O149" s="26"/>
      <c r="P14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UCR-MPI_exp83_ch1_2020-1-20.wav</v>
      </c>
      <c r="Q14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UCR-MPI_exp83_ch2_2020-1-20.wav</v>
      </c>
      <c r="R14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UCR-MPI_exp83_ch3_2020-1-20.wav</v>
      </c>
      <c r="S14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UCR-MPI_exp83_ch4_2020-1-20.wav</v>
      </c>
    </row>
    <row r="150" spans="1:19" ht="15.75" customHeight="1" x14ac:dyDescent="0.25">
      <c r="A150" s="33">
        <v>43850</v>
      </c>
      <c r="B150" s="32">
        <v>0.499305555555555</v>
      </c>
      <c r="C150" s="10">
        <v>75</v>
      </c>
      <c r="D150" s="10">
        <v>83</v>
      </c>
      <c r="E150" s="31" t="s">
        <v>47</v>
      </c>
      <c r="F150" s="26">
        <v>13</v>
      </c>
      <c r="G150" s="9">
        <v>900200000279472</v>
      </c>
      <c r="H150" s="6" t="s">
        <v>57</v>
      </c>
      <c r="I150" s="9" t="s">
        <v>67</v>
      </c>
      <c r="J150" s="32">
        <v>8.3333333333333301E-2</v>
      </c>
      <c r="K150" s="26"/>
      <c r="L15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UCR-MPI_exp83_cam1_2020-1-20</v>
      </c>
      <c r="M15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UCR-MPI_exp83_cam3_2020-1-20</v>
      </c>
      <c r="N15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UCR-MPI_exp83_cam5_2020-1-20</v>
      </c>
      <c r="O150" s="26"/>
      <c r="P15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UCR-MPI_exp83_ch1_2020-1-20.wav</v>
      </c>
      <c r="Q15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UCR-MPI_exp83_ch2_2020-1-20.wav</v>
      </c>
      <c r="R15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UCR-MPI_exp83_ch3_2020-1-20.wav</v>
      </c>
      <c r="S15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UCR-MPI_exp83_ch4_2020-1-20.wav</v>
      </c>
    </row>
    <row r="151" spans="1:19" ht="15.75" customHeight="1" x14ac:dyDescent="0.25">
      <c r="A151" s="33">
        <v>43850</v>
      </c>
      <c r="B151" s="32">
        <v>0.499305555555555</v>
      </c>
      <c r="C151" s="10">
        <v>75</v>
      </c>
      <c r="D151" s="10">
        <v>83</v>
      </c>
      <c r="E151" s="31" t="s">
        <v>47</v>
      </c>
      <c r="F151" s="26">
        <v>13</v>
      </c>
      <c r="G151" s="9">
        <v>900200000279517</v>
      </c>
      <c r="H151" s="6" t="s">
        <v>57</v>
      </c>
      <c r="I151" s="9" t="s">
        <v>67</v>
      </c>
      <c r="J151" s="32">
        <v>8.3333333333333301E-2</v>
      </c>
      <c r="K151" s="26"/>
      <c r="L15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UCR-MPI_exp83_cam1_2020-1-20</v>
      </c>
      <c r="M15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UCR-MPI_exp83_cam3_2020-1-20</v>
      </c>
      <c r="N15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UCR-MPI_exp83_cam5_2020-1-20</v>
      </c>
      <c r="O151" s="26"/>
      <c r="P15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UCR-MPI_exp83_ch1_2020-1-20.wav</v>
      </c>
      <c r="Q15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UCR-MPI_exp83_ch2_2020-1-20.wav</v>
      </c>
      <c r="R15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UCR-MPI_exp83_ch3_2020-1-20.wav</v>
      </c>
      <c r="S15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UCR-MPI_exp83_ch4_2020-1-20.wav</v>
      </c>
    </row>
    <row r="152" spans="1:19" ht="15.75" customHeight="1" x14ac:dyDescent="0.25">
      <c r="A152" s="33">
        <v>43850</v>
      </c>
      <c r="B152" s="32">
        <v>0.499305555555555</v>
      </c>
      <c r="C152" s="10">
        <v>75</v>
      </c>
      <c r="D152" s="10">
        <v>83</v>
      </c>
      <c r="E152" s="31" t="s">
        <v>47</v>
      </c>
      <c r="F152" s="26">
        <v>13</v>
      </c>
      <c r="G152" s="9">
        <v>900200000279779</v>
      </c>
      <c r="H152" s="6" t="s">
        <v>57</v>
      </c>
      <c r="I152" s="9" t="s">
        <v>67</v>
      </c>
      <c r="J152" s="32">
        <v>8.3333333333333301E-2</v>
      </c>
      <c r="K152" s="26"/>
      <c r="L15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UCR-MPI_exp83_cam1_2020-1-20</v>
      </c>
      <c r="M15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UCR-MPI_exp83_cam3_2020-1-20</v>
      </c>
      <c r="N15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UCR-MPI_exp83_cam5_2020-1-20</v>
      </c>
      <c r="O152" s="26"/>
      <c r="P15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UCR-MPI_exp83_ch1_2020-1-20.wav</v>
      </c>
      <c r="Q15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UCR-MPI_exp83_ch2_2020-1-20.wav</v>
      </c>
      <c r="R15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UCR-MPI_exp83_ch3_2020-1-20.wav</v>
      </c>
      <c r="S15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UCR-MPI_exp83_ch4_2020-1-20.wav</v>
      </c>
    </row>
    <row r="153" spans="1:19" ht="15.75" customHeight="1" x14ac:dyDescent="0.25">
      <c r="A153" s="33">
        <v>43850</v>
      </c>
      <c r="B153" s="32">
        <v>0.499305555555555</v>
      </c>
      <c r="C153" s="10">
        <v>75</v>
      </c>
      <c r="D153" s="10">
        <v>83</v>
      </c>
      <c r="E153" s="31" t="s">
        <v>47</v>
      </c>
      <c r="F153" s="26">
        <v>13</v>
      </c>
      <c r="G153" s="9">
        <v>900200000279470</v>
      </c>
      <c r="H153" s="6" t="s">
        <v>57</v>
      </c>
      <c r="I153" s="9" t="s">
        <v>67</v>
      </c>
      <c r="J153" s="32">
        <v>8.3333333333333301E-2</v>
      </c>
      <c r="K153" s="26"/>
      <c r="L15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UCR-MPI_exp83_cam1_2020-1-20</v>
      </c>
      <c r="M15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UCR-MPI_exp83_cam3_2020-1-20</v>
      </c>
      <c r="N15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UCR-MPI_exp83_cam5_2020-1-20</v>
      </c>
      <c r="O153" s="26"/>
      <c r="P15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UCR-MPI_exp83_ch1_2020-1-20.wav</v>
      </c>
      <c r="Q15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UCR-MPI_exp83_ch2_2020-1-20.wav</v>
      </c>
      <c r="R15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UCR-MPI_exp83_ch3_2020-1-20.wav</v>
      </c>
      <c r="S15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UCR-MPI_exp83_ch4_2020-1-20.wav</v>
      </c>
    </row>
    <row r="154" spans="1:19" ht="15.75" customHeight="1" x14ac:dyDescent="0.25">
      <c r="A154" s="33">
        <v>43850</v>
      </c>
      <c r="B154" s="32">
        <v>0.499305555555555</v>
      </c>
      <c r="C154" s="10">
        <v>75</v>
      </c>
      <c r="D154" s="10">
        <v>83</v>
      </c>
      <c r="E154" s="31" t="s">
        <v>47</v>
      </c>
      <c r="F154" s="26">
        <v>13</v>
      </c>
      <c r="G154" s="9">
        <v>982126051278494</v>
      </c>
      <c r="H154" s="6" t="s">
        <v>57</v>
      </c>
      <c r="I154" s="9" t="s">
        <v>67</v>
      </c>
      <c r="J154" s="32">
        <v>8.3333333333333301E-2</v>
      </c>
      <c r="K154" s="26"/>
      <c r="L15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UCR-MPI_exp83_cam1_2020-1-20</v>
      </c>
      <c r="M15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UCR-MPI_exp83_cam3_2020-1-20</v>
      </c>
      <c r="N15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UCR-MPI_exp83_cam5_2020-1-20</v>
      </c>
      <c r="O154" s="26"/>
      <c r="P15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UCR-MPI_exp83_ch1_2020-1-20.wav</v>
      </c>
      <c r="Q15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UCR-MPI_exp83_ch2_2020-1-20.wav</v>
      </c>
      <c r="R15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UCR-MPI_exp83_ch3_2020-1-20.wav</v>
      </c>
      <c r="S15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UCR-MPI_exp83_ch4_2020-1-20.wav</v>
      </c>
    </row>
    <row r="155" spans="1:19" ht="15.75" customHeight="1" x14ac:dyDescent="0.25">
      <c r="A155" s="33">
        <v>43850</v>
      </c>
      <c r="B155" s="32">
        <v>0.499305555555555</v>
      </c>
      <c r="C155" s="10">
        <v>75</v>
      </c>
      <c r="D155" s="10">
        <v>83</v>
      </c>
      <c r="E155" s="31" t="s">
        <v>47</v>
      </c>
      <c r="F155" s="26">
        <v>13</v>
      </c>
      <c r="G155" s="9">
        <v>982126057845067</v>
      </c>
      <c r="H155" s="6" t="s">
        <v>57</v>
      </c>
      <c r="I155" s="9" t="s">
        <v>67</v>
      </c>
      <c r="J155" s="32">
        <v>8.3333333333333301E-2</v>
      </c>
      <c r="K155" s="26"/>
      <c r="L15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UCR-MPI_exp83_cam1_2020-1-20</v>
      </c>
      <c r="M15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UCR-MPI_exp83_cam3_2020-1-20</v>
      </c>
      <c r="N15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UCR-MPI_exp83_cam5_2020-1-20</v>
      </c>
      <c r="O155" s="26"/>
      <c r="P15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UCR-MPI_exp83_ch1_2020-1-20.wav</v>
      </c>
      <c r="Q15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UCR-MPI_exp83_ch2_2020-1-20.wav</v>
      </c>
      <c r="R15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UCR-MPI_exp83_ch3_2020-1-20.wav</v>
      </c>
      <c r="S15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UCR-MPI_exp83_ch4_2020-1-20.wav</v>
      </c>
    </row>
    <row r="156" spans="1:19" ht="15.75" customHeight="1" x14ac:dyDescent="0.25">
      <c r="A156" s="33">
        <v>43850</v>
      </c>
      <c r="B156" s="32">
        <v>0.50694444444444398</v>
      </c>
      <c r="C156" s="10">
        <v>76</v>
      </c>
      <c r="D156" s="9" t="s">
        <v>74</v>
      </c>
      <c r="E156" s="31" t="s">
        <v>47</v>
      </c>
      <c r="F156" s="26">
        <v>6</v>
      </c>
      <c r="G156" s="9">
        <v>982126058484263</v>
      </c>
      <c r="H156" s="6" t="s">
        <v>48</v>
      </c>
      <c r="I156" s="9" t="s">
        <v>46</v>
      </c>
      <c r="J156" s="32">
        <v>8.3333333333333301E-2</v>
      </c>
      <c r="K156" s="6" t="s">
        <v>75</v>
      </c>
      <c r="L156" s="27"/>
      <c r="M156" s="27"/>
      <c r="N156" s="27"/>
      <c r="O156" s="26"/>
      <c r="P15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UCR-MPI_exp83.5_ch1_2020-1-20.wav</v>
      </c>
      <c r="Q15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UCR-MPI_exp83.5_ch2_2020-1-20.wav</v>
      </c>
      <c r="R15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UCR-MPI_exp83.5_ch3_2020-1-20.wav</v>
      </c>
      <c r="S15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UCR-MPI_exp83.5_ch4_2020-1-20.wav</v>
      </c>
    </row>
    <row r="157" spans="1:19" ht="15.75" customHeight="1" x14ac:dyDescent="0.25">
      <c r="A157" s="33">
        <v>43850</v>
      </c>
      <c r="B157" s="32">
        <v>0.51319444444444395</v>
      </c>
      <c r="C157" s="9" t="s">
        <v>76</v>
      </c>
      <c r="D157" s="9" t="s">
        <v>74</v>
      </c>
      <c r="E157" s="31" t="s">
        <v>47</v>
      </c>
      <c r="F157" s="26">
        <v>6</v>
      </c>
      <c r="G157" s="9">
        <v>982126051278521</v>
      </c>
      <c r="H157" s="6" t="s">
        <v>48</v>
      </c>
      <c r="I157" s="9" t="s">
        <v>46</v>
      </c>
      <c r="J157" s="32">
        <v>9.7222222222222196E-2</v>
      </c>
      <c r="K157" s="6" t="s">
        <v>75</v>
      </c>
      <c r="L157" s="27"/>
      <c r="M157" s="27"/>
      <c r="N157" s="27"/>
      <c r="O157" s="26"/>
      <c r="P15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UCR-MPI_exp83.5_ch1_2020-1-20.wav</v>
      </c>
      <c r="Q15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UCR-MPI_exp83.5_ch2_2020-1-20.wav</v>
      </c>
      <c r="R15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UCR-MPI_exp83.5_ch3_2020-1-20.wav</v>
      </c>
      <c r="S15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UCR-MPI_exp83.5_ch4_2020-1-20.wav</v>
      </c>
    </row>
    <row r="158" spans="1:19" ht="15.75" customHeight="1" x14ac:dyDescent="0.25">
      <c r="A158" s="33">
        <v>43850</v>
      </c>
      <c r="B158" s="32">
        <v>0.51666666666666705</v>
      </c>
      <c r="C158" s="10">
        <v>80</v>
      </c>
      <c r="D158" s="9" t="s">
        <v>74</v>
      </c>
      <c r="E158" s="31" t="s">
        <v>47</v>
      </c>
      <c r="F158" s="26">
        <v>6</v>
      </c>
      <c r="G158" s="9">
        <v>982126058484300</v>
      </c>
      <c r="H158" s="6" t="s">
        <v>48</v>
      </c>
      <c r="I158" s="9" t="s">
        <v>46</v>
      </c>
      <c r="J158" s="32">
        <v>0.100694444444444</v>
      </c>
      <c r="K158" s="6" t="s">
        <v>75</v>
      </c>
      <c r="L158" s="27"/>
      <c r="M158" s="27"/>
      <c r="N158" s="27"/>
      <c r="O158" s="26"/>
      <c r="P15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UCR-MPI_exp83.5_ch1_2020-1-20.wav</v>
      </c>
      <c r="Q15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UCR-MPI_exp83.5_ch2_2020-1-20.wav</v>
      </c>
      <c r="R15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UCR-MPI_exp83.5_ch3_2020-1-20.wav</v>
      </c>
      <c r="S15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UCR-MPI_exp83.5_ch4_2020-1-20.wav</v>
      </c>
    </row>
    <row r="159" spans="1:19" ht="15.75" customHeight="1" x14ac:dyDescent="0.25">
      <c r="A159" s="33">
        <v>43850</v>
      </c>
      <c r="B159" s="32">
        <v>0.52013888888888904</v>
      </c>
      <c r="C159" s="10">
        <v>81</v>
      </c>
      <c r="D159" s="9" t="s">
        <v>74</v>
      </c>
      <c r="E159" s="31" t="s">
        <v>47</v>
      </c>
      <c r="F159" s="26">
        <v>6</v>
      </c>
      <c r="G159" s="9">
        <v>982126058484349</v>
      </c>
      <c r="H159" s="6" t="s">
        <v>48</v>
      </c>
      <c r="I159" s="9" t="s">
        <v>46</v>
      </c>
      <c r="J159" s="32">
        <v>8.3333333333333301E-2</v>
      </c>
      <c r="K159" s="6" t="s">
        <v>75</v>
      </c>
      <c r="L159" s="27"/>
      <c r="M159" s="27"/>
      <c r="N159" s="27"/>
      <c r="O159" s="26"/>
      <c r="P15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UCR-MPI_exp83.5_ch1_2020-1-20.wav</v>
      </c>
      <c r="Q15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UCR-MPI_exp83.5_ch2_2020-1-20.wav</v>
      </c>
      <c r="R15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UCR-MPI_exp83.5_ch3_2020-1-20.wav</v>
      </c>
      <c r="S15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UCR-MPI_exp83.5_ch4_2020-1-20.wav</v>
      </c>
    </row>
    <row r="160" spans="1:19" ht="15.75" customHeight="1" x14ac:dyDescent="0.25">
      <c r="A160" s="33">
        <v>43850</v>
      </c>
      <c r="B160" s="32">
        <v>0.52430555555555602</v>
      </c>
      <c r="C160" s="10">
        <v>82</v>
      </c>
      <c r="D160" s="9" t="s">
        <v>74</v>
      </c>
      <c r="E160" s="31" t="s">
        <v>47</v>
      </c>
      <c r="F160" s="26">
        <v>6</v>
      </c>
      <c r="G160" s="9">
        <v>900200000279818</v>
      </c>
      <c r="H160" s="6" t="s">
        <v>48</v>
      </c>
      <c r="I160" s="9" t="s">
        <v>46</v>
      </c>
      <c r="J160" s="32">
        <v>8.3333333333333301E-2</v>
      </c>
      <c r="K160" s="6" t="s">
        <v>75</v>
      </c>
      <c r="L160" s="27"/>
      <c r="M160" s="27"/>
      <c r="N160" s="27"/>
      <c r="O160" s="26"/>
      <c r="P16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UCR-MPI_exp83.5_ch1_2020-1-20.wav</v>
      </c>
      <c r="Q16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UCR-MPI_exp83.5_ch2_2020-1-20.wav</v>
      </c>
      <c r="R16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UCR-MPI_exp83.5_ch3_2020-1-20.wav</v>
      </c>
      <c r="S16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UCR-MPI_exp83.5_ch4_2020-1-20.wav</v>
      </c>
    </row>
    <row r="161" spans="1:19" ht="15" x14ac:dyDescent="0.25">
      <c r="A161" s="33">
        <v>43852</v>
      </c>
      <c r="B161" s="34">
        <v>0.4375</v>
      </c>
      <c r="D161" s="10">
        <v>84</v>
      </c>
      <c r="E161" s="14" t="s">
        <v>45</v>
      </c>
      <c r="I161"/>
      <c r="J161" s="32">
        <v>8.3333333333333301E-2</v>
      </c>
      <c r="K161" t="s">
        <v>77</v>
      </c>
      <c r="L16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UCR-MPI_cal84_cam1_2020-1-22</v>
      </c>
      <c r="M16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UCR-MPI_cal84_cam3_2020-1-22</v>
      </c>
      <c r="N16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UCR-MPI_cal84_cam5_2020-1-22</v>
      </c>
      <c r="O161" s="26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UCR-MPI_cal84_cam-backup_2020-1-22</v>
      </c>
      <c r="P16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/>
      </c>
      <c r="Q16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/>
      </c>
      <c r="R16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/>
      </c>
      <c r="S16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/>
      </c>
    </row>
    <row r="162" spans="1:19" ht="15" x14ac:dyDescent="0.25">
      <c r="A162" s="33">
        <v>43852</v>
      </c>
      <c r="B162" s="34">
        <v>0.44305555555555598</v>
      </c>
      <c r="C162" s="10">
        <v>83</v>
      </c>
      <c r="D162" s="10">
        <v>85</v>
      </c>
      <c r="E162" s="31" t="s">
        <v>47</v>
      </c>
      <c r="F162">
        <v>40</v>
      </c>
      <c r="G162" s="10">
        <v>982126051278540</v>
      </c>
      <c r="H162" s="6" t="s">
        <v>57</v>
      </c>
      <c r="I162" t="s">
        <v>55</v>
      </c>
      <c r="J162" s="32">
        <v>8.3333333333333301E-2</v>
      </c>
      <c r="K162" t="s">
        <v>77</v>
      </c>
      <c r="L16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UCR-MPI_exp85_cam1_2020-1-22</v>
      </c>
      <c r="M16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UCR-MPI_exp85_cam3_2020-1-22</v>
      </c>
      <c r="N16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UCR-MPI_exp85_cam5_2020-1-22</v>
      </c>
      <c r="O162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UCR-MPI_exp85_cam-backup_2020-1-22</v>
      </c>
      <c r="P16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UCR-MPI_exp85_ch1_2020-1-22.wav</v>
      </c>
      <c r="Q16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UCR-MPI_exp85_ch2_2020-1-22.wav</v>
      </c>
      <c r="R16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UCR-MPI_exp85_ch3_2020-1-22.wav</v>
      </c>
      <c r="S16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UCR-MPI_exp85_ch4_2020-1-22.wav</v>
      </c>
    </row>
    <row r="163" spans="1:19" ht="15" x14ac:dyDescent="0.25">
      <c r="A163" s="33">
        <v>43852</v>
      </c>
      <c r="B163" s="34">
        <v>0.44305555555555598</v>
      </c>
      <c r="C163" s="10">
        <v>83</v>
      </c>
      <c r="D163" s="10">
        <v>85</v>
      </c>
      <c r="E163" s="31" t="s">
        <v>47</v>
      </c>
      <c r="F163">
        <v>40</v>
      </c>
      <c r="G163" s="10">
        <v>982126052945921</v>
      </c>
      <c r="H163" s="6" t="s">
        <v>57</v>
      </c>
      <c r="I163" s="10" t="s">
        <v>54</v>
      </c>
      <c r="J163" s="32">
        <v>8.3333333333333301E-2</v>
      </c>
      <c r="K163" t="s">
        <v>77</v>
      </c>
      <c r="L16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UCR-MPI_exp85_cam1_2020-1-22</v>
      </c>
      <c r="M16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UCR-MPI_exp85_cam3_2020-1-22</v>
      </c>
      <c r="N16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UCR-MPI_exp85_cam5_2020-1-22</v>
      </c>
      <c r="O163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UCR-MPI_exp85_cam-backup_2020-1-22</v>
      </c>
      <c r="P16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UCR-MPI_exp85_ch1_2020-1-22.wav</v>
      </c>
      <c r="Q16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UCR-MPI_exp85_ch2_2020-1-22.wav</v>
      </c>
      <c r="R16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UCR-MPI_exp85_ch3_2020-1-22.wav</v>
      </c>
      <c r="S16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UCR-MPI_exp85_ch4_2020-1-22.wav</v>
      </c>
    </row>
    <row r="164" spans="1:19" ht="15" x14ac:dyDescent="0.25">
      <c r="A164" s="33">
        <v>43852</v>
      </c>
      <c r="B164" s="34">
        <v>0.44305555555555598</v>
      </c>
      <c r="C164" s="10">
        <v>83</v>
      </c>
      <c r="D164" s="10">
        <v>85</v>
      </c>
      <c r="E164" s="31" t="s">
        <v>47</v>
      </c>
      <c r="F164">
        <v>40</v>
      </c>
      <c r="G164" s="10">
        <v>900200000206430</v>
      </c>
      <c r="H164" s="6" t="s">
        <v>57</v>
      </c>
      <c r="I164" s="10" t="s">
        <v>60</v>
      </c>
      <c r="J164" s="32">
        <v>8.3333333333333301E-2</v>
      </c>
      <c r="K164" t="s">
        <v>77</v>
      </c>
      <c r="L16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UCR-MPI_exp85_cam1_2020-1-22</v>
      </c>
      <c r="M16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UCR-MPI_exp85_cam3_2020-1-22</v>
      </c>
      <c r="N16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UCR-MPI_exp85_cam5_2020-1-22</v>
      </c>
      <c r="O164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UCR-MPI_exp85_cam-backup_2020-1-22</v>
      </c>
      <c r="P16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UCR-MPI_exp85_ch1_2020-1-22.wav</v>
      </c>
      <c r="Q16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UCR-MPI_exp85_ch2_2020-1-22.wav</v>
      </c>
      <c r="R16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UCR-MPI_exp85_ch3_2020-1-22.wav</v>
      </c>
      <c r="S16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UCR-MPI_exp85_ch4_2020-1-22.wav</v>
      </c>
    </row>
    <row r="165" spans="1:19" ht="15" x14ac:dyDescent="0.25">
      <c r="A165" s="33">
        <v>43852</v>
      </c>
      <c r="B165" s="34">
        <v>0.45833333333333298</v>
      </c>
      <c r="C165" s="10">
        <v>84</v>
      </c>
      <c r="D165" s="10">
        <v>86</v>
      </c>
      <c r="E165" s="31" t="s">
        <v>47</v>
      </c>
      <c r="F165">
        <v>40</v>
      </c>
      <c r="G165" s="10">
        <v>982126051278540</v>
      </c>
      <c r="H165" s="6" t="s">
        <v>52</v>
      </c>
      <c r="I165" t="s">
        <v>55</v>
      </c>
      <c r="J165" s="32">
        <v>8.3333333333333301E-2</v>
      </c>
      <c r="K165" t="s">
        <v>77</v>
      </c>
      <c r="L16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UCR-MPI_exp86_cam1_2020-1-22</v>
      </c>
      <c r="M16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UCR-MPI_exp86_cam3_2020-1-22</v>
      </c>
      <c r="N16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UCR-MPI_exp86_cam5_2020-1-22</v>
      </c>
      <c r="O165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UCR-MPI_exp86_cam-backup_2020-1-22</v>
      </c>
      <c r="P16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UCR-MPI_exp86_ch1_2020-1-22.wav</v>
      </c>
      <c r="Q16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UCR-MPI_exp86_ch2_2020-1-22.wav</v>
      </c>
      <c r="R16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UCR-MPI_exp86_ch3_2020-1-22.wav</v>
      </c>
      <c r="S16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UCR-MPI_exp86_ch4_2020-1-22.wav</v>
      </c>
    </row>
    <row r="166" spans="1:19" ht="15" x14ac:dyDescent="0.25">
      <c r="A166" s="33">
        <v>43852</v>
      </c>
      <c r="B166" s="34">
        <v>0.45833333333333298</v>
      </c>
      <c r="C166" s="10">
        <v>84</v>
      </c>
      <c r="D166" s="10">
        <v>86</v>
      </c>
      <c r="E166" s="31" t="s">
        <v>47</v>
      </c>
      <c r="F166">
        <v>40</v>
      </c>
      <c r="G166" s="10">
        <v>982126052945921</v>
      </c>
      <c r="H166" s="6" t="s">
        <v>52</v>
      </c>
      <c r="I166" s="10" t="s">
        <v>54</v>
      </c>
      <c r="J166" s="32">
        <v>8.3333333333333301E-2</v>
      </c>
      <c r="K166" t="s">
        <v>77</v>
      </c>
      <c r="L16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UCR-MPI_exp86_cam1_2020-1-22</v>
      </c>
      <c r="M16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UCR-MPI_exp86_cam3_2020-1-22</v>
      </c>
      <c r="N16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UCR-MPI_exp86_cam5_2020-1-22</v>
      </c>
      <c r="O166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UCR-MPI_exp86_cam-backup_2020-1-22</v>
      </c>
      <c r="P16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UCR-MPI_exp86_ch1_2020-1-22.wav</v>
      </c>
      <c r="Q16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UCR-MPI_exp86_ch2_2020-1-22.wav</v>
      </c>
      <c r="R16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UCR-MPI_exp86_ch3_2020-1-22.wav</v>
      </c>
      <c r="S16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UCR-MPI_exp86_ch4_2020-1-22.wav</v>
      </c>
    </row>
    <row r="167" spans="1:19" ht="15" x14ac:dyDescent="0.25">
      <c r="A167" s="33">
        <v>43852</v>
      </c>
      <c r="B167" s="34">
        <v>0.45833333333333298</v>
      </c>
      <c r="C167" s="10">
        <v>84</v>
      </c>
      <c r="D167" s="10">
        <v>86</v>
      </c>
      <c r="E167" s="31" t="s">
        <v>47</v>
      </c>
      <c r="F167">
        <v>40</v>
      </c>
      <c r="G167" s="10">
        <v>900200000206430</v>
      </c>
      <c r="H167" s="6" t="s">
        <v>52</v>
      </c>
      <c r="I167" s="10" t="s">
        <v>60</v>
      </c>
      <c r="J167" s="32">
        <v>8.3333333333333301E-2</v>
      </c>
      <c r="K167" t="s">
        <v>77</v>
      </c>
      <c r="L16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UCR-MPI_exp86_cam1_2020-1-22</v>
      </c>
      <c r="M16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UCR-MPI_exp86_cam3_2020-1-22</v>
      </c>
      <c r="N16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UCR-MPI_exp86_cam5_2020-1-22</v>
      </c>
      <c r="O167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UCR-MPI_exp86_cam-backup_2020-1-22</v>
      </c>
      <c r="P16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UCR-MPI_exp86_ch1_2020-1-22.wav</v>
      </c>
      <c r="Q16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UCR-MPI_exp86_ch2_2020-1-22.wav</v>
      </c>
      <c r="R16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UCR-MPI_exp86_ch3_2020-1-22.wav</v>
      </c>
      <c r="S16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UCR-MPI_exp86_ch4_2020-1-22.wav</v>
      </c>
    </row>
    <row r="168" spans="1:19" ht="15" x14ac:dyDescent="0.25">
      <c r="A168" s="33">
        <v>43852</v>
      </c>
      <c r="B168" s="34">
        <v>0.46458333333333302</v>
      </c>
      <c r="C168" s="10">
        <v>85</v>
      </c>
      <c r="D168" s="10">
        <v>87</v>
      </c>
      <c r="E168" s="31" t="s">
        <v>47</v>
      </c>
      <c r="F168" t="s">
        <v>78</v>
      </c>
      <c r="G168" s="42">
        <v>900200000206691</v>
      </c>
      <c r="H168" t="s">
        <v>48</v>
      </c>
      <c r="I168" s="10" t="s">
        <v>46</v>
      </c>
      <c r="J168" s="32">
        <v>8.3333333333333301E-2</v>
      </c>
      <c r="K168" t="s">
        <v>77</v>
      </c>
      <c r="L16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UCR-MPI_exp87_cam1_2020-1-22</v>
      </c>
      <c r="M16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UCR-MPI_exp87_cam3_2020-1-22</v>
      </c>
      <c r="N16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UCR-MPI_exp87_cam5_2020-1-22</v>
      </c>
      <c r="O168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UCR-MPI_exp87_cam-backup_2020-1-22</v>
      </c>
      <c r="P16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UCR-MPI_exp87_ch1_2020-1-22.wav</v>
      </c>
      <c r="Q16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UCR-MPI_exp87_ch2_2020-1-22.wav</v>
      </c>
      <c r="R16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UCR-MPI_exp87_ch3_2020-1-22.wav</v>
      </c>
      <c r="S16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UCR-MPI_exp87_ch4_2020-1-22.wav</v>
      </c>
    </row>
    <row r="169" spans="1:19" ht="15" x14ac:dyDescent="0.25">
      <c r="A169" s="33">
        <v>43852</v>
      </c>
      <c r="B169" s="34">
        <v>0.47013888888888899</v>
      </c>
      <c r="C169" s="10">
        <v>86</v>
      </c>
      <c r="D169" s="10">
        <v>88</v>
      </c>
      <c r="E169" s="14" t="s">
        <v>47</v>
      </c>
      <c r="F169" t="s">
        <v>78</v>
      </c>
      <c r="G169" s="42">
        <v>982126058484254</v>
      </c>
      <c r="H169" t="s">
        <v>48</v>
      </c>
      <c r="I169" s="10" t="s">
        <v>46</v>
      </c>
      <c r="J169" s="32">
        <v>8.3333333333333301E-2</v>
      </c>
      <c r="K169" t="s">
        <v>77</v>
      </c>
      <c r="L16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UCR-MPI_exp88_cam1_2020-1-22</v>
      </c>
      <c r="M16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UCR-MPI_exp88_cam3_2020-1-22</v>
      </c>
      <c r="N16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UCR-MPI_exp88_cam5_2020-1-22</v>
      </c>
      <c r="O169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UCR-MPI_exp88_cam-backup_2020-1-22</v>
      </c>
      <c r="P16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UCR-MPI_exp88_ch1_2020-1-22.wav</v>
      </c>
      <c r="Q16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UCR-MPI_exp88_ch2_2020-1-22.wav</v>
      </c>
      <c r="R16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UCR-MPI_exp88_ch3_2020-1-22.wav</v>
      </c>
      <c r="S16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UCR-MPI_exp88_ch4_2020-1-22.wav</v>
      </c>
    </row>
    <row r="170" spans="1:19" ht="15" x14ac:dyDescent="0.25">
      <c r="A170" s="33">
        <v>43852</v>
      </c>
      <c r="B170" s="34">
        <v>0.47847222222222202</v>
      </c>
      <c r="C170"/>
      <c r="D170">
        <v>89</v>
      </c>
      <c r="E170" t="s">
        <v>45</v>
      </c>
      <c r="I170"/>
      <c r="K170" t="s">
        <v>79</v>
      </c>
      <c r="L17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UCR-MPI_cal89_cam1_2020-1-22</v>
      </c>
      <c r="M17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UCR-MPI_cal89_cam3_2020-1-22</v>
      </c>
      <c r="N17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UCR-MPI_cal89_cam5_2020-1-22</v>
      </c>
      <c r="O170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UCR-MPI_cal89_cam-backup_2020-1-22</v>
      </c>
      <c r="P17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/>
      </c>
      <c r="Q17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/>
      </c>
      <c r="R17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/>
      </c>
      <c r="S17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/>
      </c>
    </row>
    <row r="171" spans="1:19" ht="15" x14ac:dyDescent="0.25">
      <c r="A171" s="33">
        <v>43852</v>
      </c>
      <c r="B171" s="34">
        <v>0.47916666666666702</v>
      </c>
      <c r="C171" s="10">
        <v>87</v>
      </c>
      <c r="D171" s="10">
        <v>90</v>
      </c>
      <c r="E171" s="14" t="s">
        <v>47</v>
      </c>
      <c r="F171" t="s">
        <v>78</v>
      </c>
      <c r="G171" s="42">
        <v>982126058484287</v>
      </c>
      <c r="H171" t="s">
        <v>48</v>
      </c>
      <c r="I171" s="10" t="s">
        <v>46</v>
      </c>
      <c r="J171" s="32">
        <v>8.3333333333333301E-2</v>
      </c>
      <c r="K171" t="s">
        <v>77</v>
      </c>
      <c r="L17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UCR-MPI_exp90_cam1_2020-1-22</v>
      </c>
      <c r="M17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UCR-MPI_exp90_cam3_2020-1-22</v>
      </c>
      <c r="N17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UCR-MPI_exp90_cam5_2020-1-22</v>
      </c>
      <c r="O171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UCR-MPI_exp90_cam-backup_2020-1-22</v>
      </c>
      <c r="P17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UCR-MPI_exp90_ch1_2020-1-22.wav</v>
      </c>
      <c r="Q17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UCR-MPI_exp90_ch2_2020-1-22.wav</v>
      </c>
      <c r="R17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UCR-MPI_exp90_ch3_2020-1-22.wav</v>
      </c>
      <c r="S17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UCR-MPI_exp90_ch4_2020-1-22.wav</v>
      </c>
    </row>
    <row r="172" spans="1:19" ht="15" x14ac:dyDescent="0.25">
      <c r="A172" s="33">
        <v>43852</v>
      </c>
      <c r="B172" s="34">
        <v>0.484722222222222</v>
      </c>
      <c r="C172" s="10">
        <v>88</v>
      </c>
      <c r="D172" s="10">
        <v>91</v>
      </c>
      <c r="E172" s="14" t="s">
        <v>47</v>
      </c>
      <c r="F172" t="s">
        <v>80</v>
      </c>
      <c r="G172" s="42">
        <v>900200000206551</v>
      </c>
      <c r="H172" t="s">
        <v>48</v>
      </c>
      <c r="I172" s="10" t="s">
        <v>46</v>
      </c>
      <c r="J172" s="32">
        <v>8.3333333333333301E-2</v>
      </c>
      <c r="K172" t="s">
        <v>77</v>
      </c>
      <c r="L17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UCR-MPI_exp91_cam1_2020-1-22</v>
      </c>
      <c r="M17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UCR-MPI_exp91_cam3_2020-1-22</v>
      </c>
      <c r="N17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UCR-MPI_exp91_cam5_2020-1-22</v>
      </c>
      <c r="O172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UCR-MPI_exp91_cam-backup_2020-1-22</v>
      </c>
      <c r="P17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UCR-MPI_exp91_ch1_2020-1-22.wav</v>
      </c>
      <c r="Q17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UCR-MPI_exp91_ch2_2020-1-22.wav</v>
      </c>
      <c r="R17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UCR-MPI_exp91_ch3_2020-1-22.wav</v>
      </c>
      <c r="S17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UCR-MPI_exp91_ch4_2020-1-22.wav</v>
      </c>
    </row>
    <row r="173" spans="1:19" ht="15" x14ac:dyDescent="0.25">
      <c r="A173" s="33">
        <v>43852</v>
      </c>
      <c r="B173" s="34">
        <v>0.48888888888888898</v>
      </c>
      <c r="C173" s="10">
        <v>89</v>
      </c>
      <c r="D173" s="10">
        <v>92</v>
      </c>
      <c r="E173" s="14" t="s">
        <v>47</v>
      </c>
      <c r="F173" t="s">
        <v>80</v>
      </c>
      <c r="G173" s="42">
        <v>982126057845060</v>
      </c>
      <c r="H173" t="s">
        <v>48</v>
      </c>
      <c r="I173" s="10" t="s">
        <v>46</v>
      </c>
      <c r="J173" s="32">
        <v>8.3333333333333301E-2</v>
      </c>
      <c r="K173" t="s">
        <v>77</v>
      </c>
      <c r="L17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UCR-MPI_exp92_cam1_2020-1-22</v>
      </c>
      <c r="M17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UCR-MPI_exp92_cam3_2020-1-22</v>
      </c>
      <c r="N17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UCR-MPI_exp92_cam5_2020-1-22</v>
      </c>
      <c r="O173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UCR-MPI_exp92_cam-backup_2020-1-22</v>
      </c>
      <c r="P17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UCR-MPI_exp92_ch1_2020-1-22.wav</v>
      </c>
      <c r="Q17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UCR-MPI_exp92_ch2_2020-1-22.wav</v>
      </c>
      <c r="R17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UCR-MPI_exp92_ch3_2020-1-22.wav</v>
      </c>
      <c r="S17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UCR-MPI_exp92_ch4_2020-1-22.wav</v>
      </c>
    </row>
    <row r="174" spans="1:19" ht="15" x14ac:dyDescent="0.25">
      <c r="A174" s="33">
        <v>43852</v>
      </c>
      <c r="B174" s="34">
        <v>0.49305555555555602</v>
      </c>
      <c r="C174" s="10">
        <v>90</v>
      </c>
      <c r="D174" s="10">
        <v>93</v>
      </c>
      <c r="E174" s="14" t="s">
        <v>47</v>
      </c>
      <c r="F174" t="s">
        <v>80</v>
      </c>
      <c r="G174" s="42">
        <v>982000359237126</v>
      </c>
      <c r="H174" t="s">
        <v>48</v>
      </c>
      <c r="I174" s="10" t="s">
        <v>46</v>
      </c>
      <c r="J174" s="32">
        <v>8.3333333333333301E-2</v>
      </c>
      <c r="K174" t="s">
        <v>77</v>
      </c>
      <c r="L17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UCR-MPI_exp93_cam1_2020-1-22</v>
      </c>
      <c r="M17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UCR-MPI_exp93_cam3_2020-1-22</v>
      </c>
      <c r="N17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UCR-MPI_exp93_cam5_2020-1-22</v>
      </c>
      <c r="O174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UCR-MPI_exp93_cam-backup_2020-1-22</v>
      </c>
      <c r="P17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UCR-MPI_exp93_ch1_2020-1-22.wav</v>
      </c>
      <c r="Q17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UCR-MPI_exp93_ch2_2020-1-22.wav</v>
      </c>
      <c r="R17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UCR-MPI_exp93_ch3_2020-1-22.wav</v>
      </c>
      <c r="S17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UCR-MPI_exp93_ch4_2020-1-22.wav</v>
      </c>
    </row>
    <row r="175" spans="1:19" ht="15" x14ac:dyDescent="0.25">
      <c r="A175" s="33">
        <v>43852</v>
      </c>
      <c r="B175" s="34">
        <v>0.51111111111111096</v>
      </c>
      <c r="C175" s="10">
        <v>91</v>
      </c>
      <c r="D175" s="10">
        <v>94</v>
      </c>
      <c r="E175" s="14" t="s">
        <v>47</v>
      </c>
      <c r="F175" t="s">
        <v>78</v>
      </c>
      <c r="G175" s="42">
        <v>900200000206691</v>
      </c>
      <c r="H175" s="6" t="s">
        <v>52</v>
      </c>
      <c r="I175" s="10" t="s">
        <v>55</v>
      </c>
      <c r="J175" s="32">
        <v>8.3333333333333301E-2</v>
      </c>
      <c r="K175" t="s">
        <v>77</v>
      </c>
      <c r="L17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UCR-MPI_exp94_cam1_2020-1-22</v>
      </c>
      <c r="M17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UCR-MPI_exp94_cam3_2020-1-22</v>
      </c>
      <c r="N17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UCR-MPI_exp94_cam5_2020-1-22</v>
      </c>
      <c r="O175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UCR-MPI_exp94_cam-backup_2020-1-22</v>
      </c>
      <c r="P17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UCR-MPI_exp94_ch1_2020-1-22.wav</v>
      </c>
      <c r="Q17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UCR-MPI_exp94_ch2_2020-1-22.wav</v>
      </c>
      <c r="R17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UCR-MPI_exp94_ch3_2020-1-22.wav</v>
      </c>
      <c r="S17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UCR-MPI_exp94_ch4_2020-1-22.wav</v>
      </c>
    </row>
    <row r="176" spans="1:19" ht="15" x14ac:dyDescent="0.25">
      <c r="A176" s="33">
        <v>43852</v>
      </c>
      <c r="B176" s="34">
        <v>0.51111111111111096</v>
      </c>
      <c r="C176" s="10">
        <v>91</v>
      </c>
      <c r="D176" s="10">
        <v>94</v>
      </c>
      <c r="E176" s="14" t="s">
        <v>47</v>
      </c>
      <c r="F176" t="s">
        <v>78</v>
      </c>
      <c r="G176" s="42">
        <v>982126058484254</v>
      </c>
      <c r="H176" s="6" t="s">
        <v>52</v>
      </c>
      <c r="I176" s="10" t="s">
        <v>54</v>
      </c>
      <c r="J176" s="32">
        <v>8.3333333333333301E-2</v>
      </c>
      <c r="K176" t="s">
        <v>77</v>
      </c>
      <c r="L17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UCR-MPI_exp94_cam1_2020-1-22</v>
      </c>
      <c r="M17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UCR-MPI_exp94_cam3_2020-1-22</v>
      </c>
      <c r="N17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UCR-MPI_exp94_cam5_2020-1-22</v>
      </c>
      <c r="O176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UCR-MPI_exp94_cam-backup_2020-1-22</v>
      </c>
      <c r="P17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UCR-MPI_exp94_ch1_2020-1-22.wav</v>
      </c>
      <c r="Q17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UCR-MPI_exp94_ch2_2020-1-22.wav</v>
      </c>
      <c r="R17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UCR-MPI_exp94_ch3_2020-1-22.wav</v>
      </c>
      <c r="S17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UCR-MPI_exp94_ch4_2020-1-22.wav</v>
      </c>
    </row>
    <row r="177" spans="1:19" ht="15" x14ac:dyDescent="0.25">
      <c r="A177" s="33">
        <v>43852</v>
      </c>
      <c r="B177" s="34">
        <v>0.51111111111111096</v>
      </c>
      <c r="C177" s="10">
        <v>91</v>
      </c>
      <c r="D177" s="10">
        <v>94</v>
      </c>
      <c r="E177" s="14" t="s">
        <v>47</v>
      </c>
      <c r="F177" t="s">
        <v>78</v>
      </c>
      <c r="G177" s="42">
        <v>982126058484287</v>
      </c>
      <c r="H177" s="6" t="s">
        <v>52</v>
      </c>
      <c r="I177" s="10" t="s">
        <v>56</v>
      </c>
      <c r="J177" s="32">
        <v>8.3333333333333301E-2</v>
      </c>
      <c r="K177" t="s">
        <v>77</v>
      </c>
      <c r="L17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UCR-MPI_exp94_cam1_2020-1-22</v>
      </c>
      <c r="M17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UCR-MPI_exp94_cam3_2020-1-22</v>
      </c>
      <c r="N17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UCR-MPI_exp94_cam5_2020-1-22</v>
      </c>
      <c r="O177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UCR-MPI_exp94_cam-backup_2020-1-22</v>
      </c>
      <c r="P17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UCR-MPI_exp94_ch1_2020-1-22.wav</v>
      </c>
      <c r="Q17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UCR-MPI_exp94_ch2_2020-1-22.wav</v>
      </c>
      <c r="R17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UCR-MPI_exp94_ch3_2020-1-22.wav</v>
      </c>
      <c r="S17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UCR-MPI_exp94_ch4_2020-1-22.wav</v>
      </c>
    </row>
    <row r="178" spans="1:19" ht="15" x14ac:dyDescent="0.25">
      <c r="A178" s="33">
        <v>43852</v>
      </c>
      <c r="B178" s="34">
        <v>0.51597222222222205</v>
      </c>
      <c r="C178" s="10">
        <v>92</v>
      </c>
      <c r="D178" s="10">
        <v>95</v>
      </c>
      <c r="E178" s="14" t="s">
        <v>47</v>
      </c>
      <c r="F178" t="s">
        <v>78</v>
      </c>
      <c r="G178" s="42">
        <v>900200000206691</v>
      </c>
      <c r="H178" s="6" t="s">
        <v>57</v>
      </c>
      <c r="I178" s="10" t="s">
        <v>55</v>
      </c>
      <c r="J178" s="32">
        <v>8.3333333333333301E-2</v>
      </c>
      <c r="K178" t="s">
        <v>77</v>
      </c>
      <c r="L17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UCR-MPI_exp95_cam1_2020-1-22</v>
      </c>
      <c r="M17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UCR-MPI_exp95_cam3_2020-1-22</v>
      </c>
      <c r="N17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UCR-MPI_exp95_cam5_2020-1-22</v>
      </c>
      <c r="O178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UCR-MPI_exp95_cam-backup_2020-1-22</v>
      </c>
      <c r="P17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UCR-MPI_exp95_ch1_2020-1-22.wav</v>
      </c>
      <c r="Q17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UCR-MPI_exp95_ch2_2020-1-22.wav</v>
      </c>
      <c r="R17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UCR-MPI_exp95_ch3_2020-1-22.wav</v>
      </c>
      <c r="S17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UCR-MPI_exp95_ch4_2020-1-22.wav</v>
      </c>
    </row>
    <row r="179" spans="1:19" ht="15" x14ac:dyDescent="0.25">
      <c r="A179" s="33">
        <v>43852</v>
      </c>
      <c r="B179" s="34">
        <v>0.51597222222222205</v>
      </c>
      <c r="C179" s="10">
        <v>92</v>
      </c>
      <c r="D179" s="10">
        <v>95</v>
      </c>
      <c r="E179" s="14" t="s">
        <v>47</v>
      </c>
      <c r="F179" t="s">
        <v>78</v>
      </c>
      <c r="G179" s="42">
        <v>982126058484254</v>
      </c>
      <c r="H179" s="6" t="s">
        <v>57</v>
      </c>
      <c r="I179" s="10" t="s">
        <v>54</v>
      </c>
      <c r="J179" s="32">
        <v>8.3333333333333301E-2</v>
      </c>
      <c r="K179" t="s">
        <v>77</v>
      </c>
      <c r="L17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UCR-MPI_exp95_cam1_2020-1-22</v>
      </c>
      <c r="M17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UCR-MPI_exp95_cam3_2020-1-22</v>
      </c>
      <c r="N17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UCR-MPI_exp95_cam5_2020-1-22</v>
      </c>
      <c r="O179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UCR-MPI_exp95_cam-backup_2020-1-22</v>
      </c>
      <c r="P17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UCR-MPI_exp95_ch1_2020-1-22.wav</v>
      </c>
      <c r="Q17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UCR-MPI_exp95_ch2_2020-1-22.wav</v>
      </c>
      <c r="R17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UCR-MPI_exp95_ch3_2020-1-22.wav</v>
      </c>
      <c r="S17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UCR-MPI_exp95_ch4_2020-1-22.wav</v>
      </c>
    </row>
    <row r="180" spans="1:19" ht="15" x14ac:dyDescent="0.25">
      <c r="A180" s="33">
        <v>43852</v>
      </c>
      <c r="B180" s="34">
        <v>0.51597222222222205</v>
      </c>
      <c r="C180" s="10">
        <v>92</v>
      </c>
      <c r="D180" s="10">
        <v>95</v>
      </c>
      <c r="E180" s="14" t="s">
        <v>47</v>
      </c>
      <c r="F180" t="s">
        <v>78</v>
      </c>
      <c r="G180" s="42">
        <v>982126058484287</v>
      </c>
      <c r="H180" s="6" t="s">
        <v>57</v>
      </c>
      <c r="I180" s="10" t="s">
        <v>56</v>
      </c>
      <c r="J180" s="32">
        <v>8.3333333333333301E-2</v>
      </c>
      <c r="K180" t="s">
        <v>77</v>
      </c>
      <c r="L18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UCR-MPI_exp95_cam1_2020-1-22</v>
      </c>
      <c r="M18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UCR-MPI_exp95_cam3_2020-1-22</v>
      </c>
      <c r="N18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UCR-MPI_exp95_cam5_2020-1-22</v>
      </c>
      <c r="O180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UCR-MPI_exp95_cam-backup_2020-1-22</v>
      </c>
      <c r="P18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UCR-MPI_exp95_ch1_2020-1-22.wav</v>
      </c>
      <c r="Q18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UCR-MPI_exp95_ch2_2020-1-22.wav</v>
      </c>
      <c r="R18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UCR-MPI_exp95_ch3_2020-1-22.wav</v>
      </c>
      <c r="S18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UCR-MPI_exp95_ch4_2020-1-22.wav</v>
      </c>
    </row>
    <row r="181" spans="1:19" ht="15" x14ac:dyDescent="0.25">
      <c r="A181" s="33">
        <v>43852</v>
      </c>
      <c r="B181" s="35">
        <v>5.7638888888888899E-2</v>
      </c>
      <c r="C181" s="10">
        <v>93</v>
      </c>
      <c r="E181" s="14" t="s">
        <v>81</v>
      </c>
      <c r="F181" t="s">
        <v>82</v>
      </c>
      <c r="G181" s="42">
        <v>982126051278540</v>
      </c>
      <c r="H181" t="s">
        <v>48</v>
      </c>
      <c r="J181" s="35">
        <v>8.3333333333333301E-2</v>
      </c>
      <c r="L181" s="27"/>
      <c r="M181" s="27"/>
      <c r="N181" s="27"/>
      <c r="O181" s="27"/>
      <c r="P18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UCR-MPI_cal_ch1_2020-1-22.wav</v>
      </c>
      <c r="Q18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UCR-MPI_cal_ch2_2020-1-22.wav</v>
      </c>
      <c r="R18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UCR-MPI_cal_ch3_2020-1-22.wav</v>
      </c>
      <c r="S18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UCR-MPI_cal_ch4_2020-1-22.wav</v>
      </c>
    </row>
    <row r="182" spans="1:19" ht="15" x14ac:dyDescent="0.25">
      <c r="A182" s="33">
        <v>43852</v>
      </c>
      <c r="B182" s="35">
        <v>6.1111111111111102E-2</v>
      </c>
      <c r="C182" s="10">
        <v>94</v>
      </c>
      <c r="E182" s="14" t="s">
        <v>81</v>
      </c>
      <c r="F182" t="s">
        <v>82</v>
      </c>
      <c r="G182" s="42">
        <v>982126052945921</v>
      </c>
      <c r="H182" t="s">
        <v>48</v>
      </c>
      <c r="J182" s="35">
        <v>8.3333333333333301E-2</v>
      </c>
      <c r="L182" s="27"/>
      <c r="M182" s="27"/>
      <c r="N182" s="27"/>
      <c r="O182" s="27"/>
      <c r="P18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UCR-MPI_cal_ch1_2020-1-22.wav</v>
      </c>
      <c r="Q18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UCR-MPI_cal_ch2_2020-1-22.wav</v>
      </c>
      <c r="R18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UCR-MPI_cal_ch3_2020-1-22.wav</v>
      </c>
      <c r="S18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UCR-MPI_cal_ch4_2020-1-22.wav</v>
      </c>
    </row>
    <row r="183" spans="1:19" ht="15" x14ac:dyDescent="0.25">
      <c r="A183" s="33">
        <v>43852</v>
      </c>
      <c r="B183" s="35">
        <v>6.3888888888888898E-2</v>
      </c>
      <c r="C183" s="10">
        <v>95</v>
      </c>
      <c r="E183" s="14" t="s">
        <v>81</v>
      </c>
      <c r="F183" t="s">
        <v>82</v>
      </c>
      <c r="G183" s="42">
        <v>900200000206430</v>
      </c>
      <c r="H183" t="s">
        <v>48</v>
      </c>
      <c r="J183" s="35">
        <v>8.3333333333333301E-2</v>
      </c>
      <c r="L183" s="27"/>
      <c r="M183" s="27"/>
      <c r="N183" s="27"/>
      <c r="O183" s="27"/>
      <c r="P18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UCR-MPI_cal_ch1_2020-1-22.wav</v>
      </c>
      <c r="Q18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UCR-MPI_cal_ch2_2020-1-22.wav</v>
      </c>
      <c r="R18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UCR-MPI_cal_ch3_2020-1-22.wav</v>
      </c>
      <c r="S18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UCR-MPI_cal_ch4_2020-1-22.wav</v>
      </c>
    </row>
    <row r="184" spans="1:19" ht="15" x14ac:dyDescent="0.25">
      <c r="A184" s="33">
        <v>43852</v>
      </c>
      <c r="B184" s="35">
        <v>6.9444444444444406E-2</v>
      </c>
      <c r="C184" s="10">
        <v>96</v>
      </c>
      <c r="D184" s="10">
        <v>96</v>
      </c>
      <c r="E184" s="14" t="s">
        <v>47</v>
      </c>
      <c r="F184" t="s">
        <v>80</v>
      </c>
      <c r="G184" s="42">
        <v>900200000206551</v>
      </c>
      <c r="H184" t="s">
        <v>57</v>
      </c>
      <c r="I184" s="10" t="s">
        <v>55</v>
      </c>
      <c r="J184" s="35">
        <v>9.7222222222222196E-2</v>
      </c>
      <c r="L18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UCR-MPI_exp96_cam1_2020-1-22</v>
      </c>
      <c r="M18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UCR-MPI_exp96_cam3_2020-1-22</v>
      </c>
      <c r="N18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UCR-MPI_exp96_cam5_2020-1-22</v>
      </c>
      <c r="O184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UCR-MPI_exp96_cam-backup_2020-1-22</v>
      </c>
      <c r="P18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UCR-MPI_exp96_ch1_2020-1-22.wav</v>
      </c>
      <c r="Q18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UCR-MPI_exp96_ch2_2020-1-22.wav</v>
      </c>
      <c r="R18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UCR-MPI_exp96_ch3_2020-1-22.wav</v>
      </c>
      <c r="S18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UCR-MPI_exp96_ch4_2020-1-22.wav</v>
      </c>
    </row>
    <row r="185" spans="1:19" ht="15" x14ac:dyDescent="0.25">
      <c r="A185" s="33">
        <v>43852</v>
      </c>
      <c r="B185" s="35">
        <v>6.9444444444444406E-2</v>
      </c>
      <c r="C185" s="10">
        <v>96</v>
      </c>
      <c r="D185" s="10">
        <v>96</v>
      </c>
      <c r="E185" s="14" t="s">
        <v>47</v>
      </c>
      <c r="F185" t="s">
        <v>80</v>
      </c>
      <c r="G185" s="42">
        <v>982126057845060</v>
      </c>
      <c r="H185" t="s">
        <v>57</v>
      </c>
      <c r="I185" s="10" t="s">
        <v>56</v>
      </c>
      <c r="J185" s="35">
        <v>9.7222222222222196E-2</v>
      </c>
      <c r="L18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UCR-MPI_exp96_cam1_2020-1-22</v>
      </c>
      <c r="M18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UCR-MPI_exp96_cam3_2020-1-22</v>
      </c>
      <c r="N18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UCR-MPI_exp96_cam5_2020-1-22</v>
      </c>
      <c r="O185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UCR-MPI_exp96_cam-backup_2020-1-22</v>
      </c>
      <c r="P18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UCR-MPI_exp96_ch1_2020-1-22.wav</v>
      </c>
      <c r="Q18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UCR-MPI_exp96_ch2_2020-1-22.wav</v>
      </c>
      <c r="R18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UCR-MPI_exp96_ch3_2020-1-22.wav</v>
      </c>
      <c r="S18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UCR-MPI_exp96_ch4_2020-1-22.wav</v>
      </c>
    </row>
    <row r="186" spans="1:19" ht="15" x14ac:dyDescent="0.25">
      <c r="A186" s="33">
        <v>43852</v>
      </c>
      <c r="B186" s="35">
        <v>6.9444444444444406E-2</v>
      </c>
      <c r="C186" s="10">
        <v>96</v>
      </c>
      <c r="D186" s="10">
        <v>96</v>
      </c>
      <c r="E186" s="14" t="s">
        <v>47</v>
      </c>
      <c r="F186" t="s">
        <v>80</v>
      </c>
      <c r="G186" s="42">
        <v>982000359237126</v>
      </c>
      <c r="H186" t="s">
        <v>57</v>
      </c>
      <c r="I186" s="10" t="s">
        <v>54</v>
      </c>
      <c r="J186" s="35">
        <v>9.7222222222222196E-2</v>
      </c>
      <c r="L18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UCR-MPI_exp96_cam1_2020-1-22</v>
      </c>
      <c r="M18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UCR-MPI_exp96_cam3_2020-1-22</v>
      </c>
      <c r="N18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UCR-MPI_exp96_cam5_2020-1-22</v>
      </c>
      <c r="O186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UCR-MPI_exp96_cam-backup_2020-1-22</v>
      </c>
      <c r="P18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UCR-MPI_exp96_ch1_2020-1-22.wav</v>
      </c>
      <c r="Q18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UCR-MPI_exp96_ch2_2020-1-22.wav</v>
      </c>
      <c r="R18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UCR-MPI_exp96_ch3_2020-1-22.wav</v>
      </c>
      <c r="S18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UCR-MPI_exp96_ch4_2020-1-22.wav</v>
      </c>
    </row>
    <row r="187" spans="1:19" ht="15" x14ac:dyDescent="0.25">
      <c r="A187" s="33">
        <v>43852</v>
      </c>
      <c r="B187" s="35">
        <v>7.2916666666666699E-2</v>
      </c>
      <c r="C187" s="10">
        <v>97</v>
      </c>
      <c r="D187" s="10">
        <v>97</v>
      </c>
      <c r="E187" s="14" t="s">
        <v>47</v>
      </c>
      <c r="F187" t="s">
        <v>80</v>
      </c>
      <c r="G187" s="42">
        <v>900200000206551</v>
      </c>
      <c r="H187" t="s">
        <v>52</v>
      </c>
      <c r="I187" s="10" t="s">
        <v>55</v>
      </c>
      <c r="J187" s="35">
        <v>8.3333333333333301E-2</v>
      </c>
      <c r="L18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UCR-MPI_exp97_cam1_2020-1-22</v>
      </c>
      <c r="M18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UCR-MPI_exp97_cam3_2020-1-22</v>
      </c>
      <c r="N18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UCR-MPI_exp97_cam5_2020-1-22</v>
      </c>
      <c r="O187" s="27"/>
      <c r="P18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UCR-MPI_exp97_ch1_2020-1-22.wav</v>
      </c>
      <c r="Q18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UCR-MPI_exp97_ch2_2020-1-22.wav</v>
      </c>
      <c r="R18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UCR-MPI_exp97_ch3_2020-1-22.wav</v>
      </c>
      <c r="S18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UCR-MPI_exp97_ch4_2020-1-22.wav</v>
      </c>
    </row>
    <row r="188" spans="1:19" ht="15" x14ac:dyDescent="0.25">
      <c r="A188" s="33">
        <v>43852</v>
      </c>
      <c r="B188" s="35">
        <v>7.2916666666666699E-2</v>
      </c>
      <c r="C188" s="10">
        <v>97</v>
      </c>
      <c r="D188" s="10">
        <v>97</v>
      </c>
      <c r="E188" s="14" t="s">
        <v>47</v>
      </c>
      <c r="F188" t="s">
        <v>80</v>
      </c>
      <c r="G188" s="42">
        <v>982126057845060</v>
      </c>
      <c r="H188" t="s">
        <v>52</v>
      </c>
      <c r="I188" s="10" t="s">
        <v>56</v>
      </c>
      <c r="J188" s="35">
        <v>8.3333333333333301E-2</v>
      </c>
      <c r="L18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UCR-MPI_exp97_cam1_2020-1-22</v>
      </c>
      <c r="M18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UCR-MPI_exp97_cam3_2020-1-22</v>
      </c>
      <c r="N18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UCR-MPI_exp97_cam5_2020-1-22</v>
      </c>
      <c r="O188" s="27"/>
      <c r="P18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UCR-MPI_exp97_ch1_2020-1-22.wav</v>
      </c>
      <c r="Q18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UCR-MPI_exp97_ch2_2020-1-22.wav</v>
      </c>
      <c r="R18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UCR-MPI_exp97_ch3_2020-1-22.wav</v>
      </c>
      <c r="S18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UCR-MPI_exp97_ch4_2020-1-22.wav</v>
      </c>
    </row>
    <row r="189" spans="1:19" ht="15" x14ac:dyDescent="0.25">
      <c r="A189" s="33">
        <v>43852</v>
      </c>
      <c r="B189" s="35">
        <v>7.2916666666666699E-2</v>
      </c>
      <c r="C189" s="10">
        <v>97</v>
      </c>
      <c r="D189" s="10">
        <v>97</v>
      </c>
      <c r="E189" s="14" t="s">
        <v>47</v>
      </c>
      <c r="F189" t="s">
        <v>80</v>
      </c>
      <c r="G189" s="42">
        <v>982000359237126</v>
      </c>
      <c r="H189" t="s">
        <v>52</v>
      </c>
      <c r="I189" s="10" t="s">
        <v>54</v>
      </c>
      <c r="J189" s="35">
        <v>8.3333333333333301E-2</v>
      </c>
      <c r="L18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UCR-MPI_exp97_cam1_2020-1-22</v>
      </c>
      <c r="M18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UCR-MPI_exp97_cam3_2020-1-22</v>
      </c>
      <c r="N18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UCR-MPI_exp97_cam5_2020-1-22</v>
      </c>
      <c r="O189" s="27"/>
      <c r="P18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UCR-MPI_exp97_ch1_2020-1-22.wav</v>
      </c>
      <c r="Q18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UCR-MPI_exp97_ch2_2020-1-22.wav</v>
      </c>
      <c r="R18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UCR-MPI_exp97_ch3_2020-1-22.wav</v>
      </c>
      <c r="S18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UCR-MPI_exp97_ch4_2020-1-22.wav</v>
      </c>
    </row>
    <row r="190" spans="1:19" ht="15" x14ac:dyDescent="0.25">
      <c r="A190" s="33">
        <v>43853</v>
      </c>
      <c r="D190" s="10">
        <v>98</v>
      </c>
      <c r="E190" t="s">
        <v>45</v>
      </c>
      <c r="J190" s="35"/>
      <c r="K190" t="s">
        <v>104</v>
      </c>
      <c r="L19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UCR-MPI_cal98_cam1_2020-1-23</v>
      </c>
      <c r="M19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UCR-MPI_cal98_cam3_2020-1-23</v>
      </c>
      <c r="N19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UCR-MPI_cal98_cam5_2020-1-23</v>
      </c>
      <c r="O190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UCR-MPI_cal98_cam-backup_2020-1-23</v>
      </c>
      <c r="P19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/>
      </c>
      <c r="Q19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/>
      </c>
      <c r="R19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/>
      </c>
      <c r="S19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/>
      </c>
    </row>
    <row r="191" spans="1:19" ht="15" x14ac:dyDescent="0.25">
      <c r="A191" s="33">
        <v>43853</v>
      </c>
      <c r="B191" s="49">
        <v>0.40138888888888885</v>
      </c>
      <c r="C191" s="10">
        <v>98</v>
      </c>
      <c r="D191" s="10">
        <v>99</v>
      </c>
      <c r="E191" s="31" t="s">
        <v>47</v>
      </c>
      <c r="F191" s="27">
        <v>15</v>
      </c>
      <c r="G191" s="9">
        <v>900200000206443</v>
      </c>
      <c r="H191" t="s">
        <v>52</v>
      </c>
      <c r="I191" s="10" t="s">
        <v>55</v>
      </c>
      <c r="J191" s="35">
        <v>8.3333333333333301E-2</v>
      </c>
      <c r="K191" t="s">
        <v>104</v>
      </c>
      <c r="L19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UCR-MPI_exp99_cam1_2020-1-23</v>
      </c>
      <c r="M19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UCR-MPI_exp99_cam3_2020-1-23</v>
      </c>
      <c r="N19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UCR-MPI_exp99_cam5_2020-1-23</v>
      </c>
      <c r="O191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UCR-MPI_exp99_cam-backup_2020-1-23</v>
      </c>
      <c r="P19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UCR-MPI_exp99_ch1_2020-1-23.wav</v>
      </c>
      <c r="Q19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UCR-MPI_exp99_ch2_2020-1-23.wav</v>
      </c>
      <c r="R19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UCR-MPI_exp99_ch3_2020-1-23.wav</v>
      </c>
      <c r="S19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UCR-MPI_exp99_ch4_2020-1-23.wav</v>
      </c>
    </row>
    <row r="192" spans="1:19" ht="15" x14ac:dyDescent="0.25">
      <c r="A192" s="33">
        <v>43853</v>
      </c>
      <c r="B192" s="49">
        <v>0.40138888888888885</v>
      </c>
      <c r="C192" s="10">
        <v>98</v>
      </c>
      <c r="D192" s="10">
        <v>99</v>
      </c>
      <c r="E192" s="31" t="s">
        <v>47</v>
      </c>
      <c r="F192" s="27">
        <v>15</v>
      </c>
      <c r="G192" s="9">
        <v>900200000206710</v>
      </c>
      <c r="H192" t="s">
        <v>52</v>
      </c>
      <c r="I192" s="10" t="s">
        <v>54</v>
      </c>
      <c r="J192" s="35">
        <v>8.3333333333333301E-2</v>
      </c>
      <c r="K192" t="s">
        <v>104</v>
      </c>
      <c r="L19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UCR-MPI_exp99_cam1_2020-1-23</v>
      </c>
      <c r="M19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UCR-MPI_exp99_cam3_2020-1-23</v>
      </c>
      <c r="N19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UCR-MPI_exp99_cam5_2020-1-23</v>
      </c>
      <c r="O192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UCR-MPI_exp99_cam-backup_2020-1-23</v>
      </c>
      <c r="P19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UCR-MPI_exp99_ch1_2020-1-23.wav</v>
      </c>
      <c r="Q19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UCR-MPI_exp99_ch2_2020-1-23.wav</v>
      </c>
      <c r="R19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UCR-MPI_exp99_ch3_2020-1-23.wav</v>
      </c>
      <c r="S19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UCR-MPI_exp99_ch4_2020-1-23.wav</v>
      </c>
    </row>
    <row r="193" spans="1:19" ht="15" x14ac:dyDescent="0.25">
      <c r="A193" s="33">
        <v>43853</v>
      </c>
      <c r="B193" s="49">
        <v>0.40138888888888885</v>
      </c>
      <c r="C193" s="10">
        <v>98</v>
      </c>
      <c r="D193" s="10">
        <v>99</v>
      </c>
      <c r="E193" s="31" t="s">
        <v>47</v>
      </c>
      <c r="F193" s="27">
        <v>15</v>
      </c>
      <c r="G193" s="9">
        <v>982126058484259</v>
      </c>
      <c r="H193" t="s">
        <v>52</v>
      </c>
      <c r="I193" s="10" t="s">
        <v>56</v>
      </c>
      <c r="J193" s="35">
        <v>8.3333333333333301E-2</v>
      </c>
      <c r="K193" t="s">
        <v>104</v>
      </c>
      <c r="L19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UCR-MPI_exp99_cam1_2020-1-23</v>
      </c>
      <c r="M19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UCR-MPI_exp99_cam3_2020-1-23</v>
      </c>
      <c r="N19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UCR-MPI_exp99_cam5_2020-1-23</v>
      </c>
      <c r="O193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UCR-MPI_exp99_cam-backup_2020-1-23</v>
      </c>
      <c r="P19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UCR-MPI_exp99_ch1_2020-1-23.wav</v>
      </c>
      <c r="Q19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UCR-MPI_exp99_ch2_2020-1-23.wav</v>
      </c>
      <c r="R19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UCR-MPI_exp99_ch3_2020-1-23.wav</v>
      </c>
      <c r="S19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UCR-MPI_exp99_ch4_2020-1-23.wav</v>
      </c>
    </row>
    <row r="194" spans="1:19" ht="15" x14ac:dyDescent="0.25">
      <c r="A194" s="33">
        <v>43853</v>
      </c>
      <c r="B194" s="49">
        <v>0.40625</v>
      </c>
      <c r="C194" s="10">
        <v>99</v>
      </c>
      <c r="D194" s="10">
        <v>100</v>
      </c>
      <c r="E194" s="31" t="s">
        <v>47</v>
      </c>
      <c r="F194" s="27">
        <v>15</v>
      </c>
      <c r="G194" s="9">
        <v>900200000206443</v>
      </c>
      <c r="H194" t="s">
        <v>57</v>
      </c>
      <c r="I194" s="10" t="s">
        <v>55</v>
      </c>
      <c r="J194" s="35">
        <v>8.3333333333333301E-2</v>
      </c>
      <c r="K194" t="s">
        <v>104</v>
      </c>
      <c r="L19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UCR-MPI_exp100_cam1_2020-1-23</v>
      </c>
      <c r="M19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UCR-MPI_exp100_cam3_2020-1-23</v>
      </c>
      <c r="N19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UCR-MPI_exp100_cam5_2020-1-23</v>
      </c>
      <c r="O194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UCR-MPI_exp100_cam-backup_2020-1-23</v>
      </c>
      <c r="P19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UCR-MPI_exp100_ch1_2020-1-23.wav</v>
      </c>
      <c r="Q19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UCR-MPI_exp100_ch2_2020-1-23.wav</v>
      </c>
      <c r="R19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UCR-MPI_exp100_ch3_2020-1-23.wav</v>
      </c>
      <c r="S19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UCR-MPI_exp100_ch4_2020-1-23.wav</v>
      </c>
    </row>
    <row r="195" spans="1:19" ht="15" x14ac:dyDescent="0.25">
      <c r="A195" s="33">
        <v>43853</v>
      </c>
      <c r="B195" s="49">
        <v>0.40625</v>
      </c>
      <c r="C195" s="10">
        <v>99</v>
      </c>
      <c r="D195" s="10">
        <v>100</v>
      </c>
      <c r="E195" s="31" t="s">
        <v>47</v>
      </c>
      <c r="F195" s="27">
        <v>15</v>
      </c>
      <c r="G195" s="9">
        <v>900200000206710</v>
      </c>
      <c r="H195" t="s">
        <v>57</v>
      </c>
      <c r="I195" s="10" t="s">
        <v>54</v>
      </c>
      <c r="J195" s="35">
        <v>8.3333333333333301E-2</v>
      </c>
      <c r="K195" t="s">
        <v>104</v>
      </c>
      <c r="L19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UCR-MPI_exp100_cam1_2020-1-23</v>
      </c>
      <c r="M19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UCR-MPI_exp100_cam3_2020-1-23</v>
      </c>
      <c r="N19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UCR-MPI_exp100_cam5_2020-1-23</v>
      </c>
      <c r="O195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UCR-MPI_exp100_cam-backup_2020-1-23</v>
      </c>
      <c r="P19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UCR-MPI_exp100_ch1_2020-1-23.wav</v>
      </c>
      <c r="Q19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UCR-MPI_exp100_ch2_2020-1-23.wav</v>
      </c>
      <c r="R19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UCR-MPI_exp100_ch3_2020-1-23.wav</v>
      </c>
      <c r="S19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UCR-MPI_exp100_ch4_2020-1-23.wav</v>
      </c>
    </row>
    <row r="196" spans="1:19" ht="15" x14ac:dyDescent="0.25">
      <c r="A196" s="33">
        <v>43853</v>
      </c>
      <c r="B196" s="49">
        <v>0.40625</v>
      </c>
      <c r="C196" s="10">
        <v>99</v>
      </c>
      <c r="D196" s="10">
        <v>100</v>
      </c>
      <c r="E196" s="31" t="s">
        <v>47</v>
      </c>
      <c r="F196" s="27">
        <v>15</v>
      </c>
      <c r="G196" s="9">
        <v>982126058484259</v>
      </c>
      <c r="H196" t="s">
        <v>57</v>
      </c>
      <c r="I196" s="10" t="s">
        <v>56</v>
      </c>
      <c r="J196" s="35">
        <v>8.3333333333333301E-2</v>
      </c>
      <c r="K196" t="s">
        <v>104</v>
      </c>
      <c r="L19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UCR-MPI_exp100_cam1_2020-1-23</v>
      </c>
      <c r="M19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UCR-MPI_exp100_cam3_2020-1-23</v>
      </c>
      <c r="N19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UCR-MPI_exp100_cam5_2020-1-23</v>
      </c>
      <c r="O196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UCR-MPI_exp100_cam-backup_2020-1-23</v>
      </c>
      <c r="P19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UCR-MPI_exp100_ch1_2020-1-23.wav</v>
      </c>
      <c r="Q19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UCR-MPI_exp100_ch2_2020-1-23.wav</v>
      </c>
      <c r="R19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UCR-MPI_exp100_ch3_2020-1-23.wav</v>
      </c>
      <c r="S19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UCR-MPI_exp100_ch4_2020-1-23.wav</v>
      </c>
    </row>
    <row r="197" spans="1:19" ht="15" x14ac:dyDescent="0.25">
      <c r="A197" s="33">
        <v>43853</v>
      </c>
      <c r="B197" s="49">
        <v>0.40972222222222227</v>
      </c>
      <c r="C197" s="10">
        <v>100</v>
      </c>
      <c r="D197" s="10">
        <v>101</v>
      </c>
      <c r="E197" s="31" t="s">
        <v>47</v>
      </c>
      <c r="F197" s="14" t="s">
        <v>105</v>
      </c>
      <c r="G197" s="42">
        <v>900200000279817</v>
      </c>
      <c r="H197" t="s">
        <v>48</v>
      </c>
      <c r="I197" s="10" t="s">
        <v>46</v>
      </c>
      <c r="J197" s="35">
        <v>8.3333333333333301E-2</v>
      </c>
      <c r="K197" t="s">
        <v>104</v>
      </c>
      <c r="L19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UCR-MPI_exp101_cam1_2020-1-23</v>
      </c>
      <c r="M19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UCR-MPI_exp101_cam3_2020-1-23</v>
      </c>
      <c r="N19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UCR-MPI_exp101_cam5_2020-1-23</v>
      </c>
      <c r="O197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UCR-MPI_exp101_cam-backup_2020-1-23</v>
      </c>
      <c r="P19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UCR-MPI_exp101_ch1_2020-1-23.wav</v>
      </c>
      <c r="Q19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UCR-MPI_exp101_ch2_2020-1-23.wav</v>
      </c>
      <c r="R19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UCR-MPI_exp101_ch3_2020-1-23.wav</v>
      </c>
      <c r="S19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UCR-MPI_exp101_ch4_2020-1-23.wav</v>
      </c>
    </row>
    <row r="198" spans="1:19" ht="15" x14ac:dyDescent="0.25">
      <c r="A198" s="33">
        <v>43853</v>
      </c>
      <c r="B198" s="49">
        <v>0.4145833333333333</v>
      </c>
      <c r="C198" s="10">
        <v>101</v>
      </c>
      <c r="D198" s="10">
        <v>102</v>
      </c>
      <c r="E198" s="31" t="s">
        <v>47</v>
      </c>
      <c r="F198" s="14" t="s">
        <v>105</v>
      </c>
      <c r="G198" s="42">
        <v>900200000279533</v>
      </c>
      <c r="H198" t="s">
        <v>48</v>
      </c>
      <c r="I198" s="10" t="s">
        <v>46</v>
      </c>
      <c r="J198" s="35">
        <v>8.3333333333333301E-2</v>
      </c>
      <c r="K198" t="s">
        <v>104</v>
      </c>
      <c r="L19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UCR-MPI_exp102_cam1_2020-1-23</v>
      </c>
      <c r="M19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UCR-MPI_exp102_cam3_2020-1-23</v>
      </c>
      <c r="N19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UCR-MPI_exp102_cam5_2020-1-23</v>
      </c>
      <c r="O198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UCR-MPI_exp102_cam-backup_2020-1-23</v>
      </c>
      <c r="P19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UCR-MPI_exp102_ch1_2020-1-23.wav</v>
      </c>
      <c r="Q19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UCR-MPI_exp102_ch2_2020-1-23.wav</v>
      </c>
      <c r="R19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UCR-MPI_exp102_ch3_2020-1-23.wav</v>
      </c>
      <c r="S19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UCR-MPI_exp102_ch4_2020-1-23.wav</v>
      </c>
    </row>
    <row r="199" spans="1:19" ht="15" x14ac:dyDescent="0.25">
      <c r="A199" s="33">
        <v>43853</v>
      </c>
      <c r="B199" s="49">
        <v>0.4201388888888889</v>
      </c>
      <c r="C199" s="10">
        <v>102</v>
      </c>
      <c r="D199" s="10">
        <v>103</v>
      </c>
      <c r="E199" s="31" t="s">
        <v>47</v>
      </c>
      <c r="F199" s="14" t="s">
        <v>105</v>
      </c>
      <c r="G199" s="42">
        <v>982126058484272</v>
      </c>
      <c r="H199" t="s">
        <v>48</v>
      </c>
      <c r="I199" s="10" t="s">
        <v>46</v>
      </c>
      <c r="J199" s="35">
        <v>8.3333333333333301E-2</v>
      </c>
      <c r="K199" t="s">
        <v>104</v>
      </c>
      <c r="L19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UCR-MPI_exp103_cam1_2020-1-23</v>
      </c>
      <c r="M19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UCR-MPI_exp103_cam3_2020-1-23</v>
      </c>
      <c r="N19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UCR-MPI_exp103_cam5_2020-1-23</v>
      </c>
      <c r="O199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UCR-MPI_exp103_cam-backup_2020-1-23</v>
      </c>
      <c r="P19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UCR-MPI_exp103_ch1_2020-1-23.wav</v>
      </c>
      <c r="Q19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UCR-MPI_exp103_ch2_2020-1-23.wav</v>
      </c>
      <c r="R19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UCR-MPI_exp103_ch3_2020-1-23.wav</v>
      </c>
      <c r="S19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UCR-MPI_exp103_ch4_2020-1-23.wav</v>
      </c>
    </row>
    <row r="200" spans="1:19" ht="15" x14ac:dyDescent="0.25">
      <c r="A200" s="33">
        <v>43853</v>
      </c>
      <c r="B200" s="49">
        <v>0.42430555555555555</v>
      </c>
      <c r="C200" s="10">
        <v>103</v>
      </c>
      <c r="D200" s="10">
        <v>104</v>
      </c>
      <c r="E200" s="31" t="s">
        <v>47</v>
      </c>
      <c r="F200" s="14" t="s">
        <v>105</v>
      </c>
      <c r="G200" s="42">
        <v>982126058484337</v>
      </c>
      <c r="H200" t="s">
        <v>48</v>
      </c>
      <c r="I200" s="10" t="s">
        <v>46</v>
      </c>
      <c r="J200" s="35">
        <v>8.3333333333333301E-2</v>
      </c>
      <c r="K200" t="s">
        <v>104</v>
      </c>
      <c r="L20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UCR-MPI_exp104_cam1_2020-1-23</v>
      </c>
      <c r="M20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UCR-MPI_exp104_cam3_2020-1-23</v>
      </c>
      <c r="N20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UCR-MPI_exp104_cam5_2020-1-23</v>
      </c>
      <c r="O200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UCR-MPI_exp104_cam-backup_2020-1-23</v>
      </c>
      <c r="P20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UCR-MPI_exp104_ch1_2020-1-23.wav</v>
      </c>
      <c r="Q20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UCR-MPI_exp104_ch2_2020-1-23.wav</v>
      </c>
      <c r="R20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UCR-MPI_exp104_ch3_2020-1-23.wav</v>
      </c>
      <c r="S20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UCR-MPI_exp104_ch4_2020-1-23.wav</v>
      </c>
    </row>
    <row r="201" spans="1:19" ht="15" x14ac:dyDescent="0.25">
      <c r="A201" s="33">
        <v>43853</v>
      </c>
      <c r="B201" s="49">
        <v>0.4284722222222222</v>
      </c>
      <c r="C201" s="10">
        <v>104</v>
      </c>
      <c r="D201" s="10">
        <v>105</v>
      </c>
      <c r="E201" s="31" t="s">
        <v>47</v>
      </c>
      <c r="F201" s="14" t="s">
        <v>105</v>
      </c>
      <c r="G201" s="42">
        <v>982126058484295</v>
      </c>
      <c r="H201" t="s">
        <v>48</v>
      </c>
      <c r="I201" s="10" t="s">
        <v>46</v>
      </c>
      <c r="J201" s="35">
        <v>8.3333333333333329E-2</v>
      </c>
      <c r="K201" t="s">
        <v>104</v>
      </c>
      <c r="L20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UCR-MPI_exp105_cam1_2020-1-23</v>
      </c>
      <c r="M20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UCR-MPI_exp105_cam3_2020-1-23</v>
      </c>
      <c r="N20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UCR-MPI_exp105_cam5_2020-1-23</v>
      </c>
      <c r="O201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UCR-MPI_exp105_cam-backup_2020-1-23</v>
      </c>
      <c r="P20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UCR-MPI_exp105_ch1_2020-1-23.wav</v>
      </c>
      <c r="Q20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UCR-MPI_exp105_ch2_2020-1-23.wav</v>
      </c>
      <c r="R20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UCR-MPI_exp105_ch3_2020-1-23.wav</v>
      </c>
      <c r="S20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UCR-MPI_exp105_ch4_2020-1-23.wav</v>
      </c>
    </row>
    <row r="202" spans="1:19" ht="15" x14ac:dyDescent="0.25">
      <c r="A202" s="33">
        <v>43853</v>
      </c>
      <c r="B202" s="49">
        <v>0.43263888888888885</v>
      </c>
      <c r="C202" s="10">
        <v>105</v>
      </c>
      <c r="D202" s="10">
        <v>106</v>
      </c>
      <c r="E202" s="31" t="s">
        <v>47</v>
      </c>
      <c r="F202" t="s">
        <v>106</v>
      </c>
      <c r="G202" s="42">
        <v>900200000279790</v>
      </c>
      <c r="H202" t="s">
        <v>48</v>
      </c>
      <c r="I202" s="10" t="s">
        <v>46</v>
      </c>
      <c r="J202" s="35">
        <v>8.3333333333333329E-2</v>
      </c>
      <c r="K202" t="s">
        <v>104</v>
      </c>
      <c r="L20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UCR-MPI_exp106_cam1_2020-1-23</v>
      </c>
      <c r="M20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UCR-MPI_exp106_cam3_2020-1-23</v>
      </c>
      <c r="N20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UCR-MPI_exp106_cam5_2020-1-23</v>
      </c>
      <c r="O202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UCR-MPI_exp106_cam-backup_2020-1-23</v>
      </c>
      <c r="P20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UCR-MPI_exp106_ch1_2020-1-23.wav</v>
      </c>
      <c r="Q20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UCR-MPI_exp106_ch2_2020-1-23.wav</v>
      </c>
      <c r="R20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UCR-MPI_exp106_ch3_2020-1-23.wav</v>
      </c>
      <c r="S20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UCR-MPI_exp106_ch4_2020-1-23.wav</v>
      </c>
    </row>
    <row r="203" spans="1:19" ht="15" x14ac:dyDescent="0.25">
      <c r="A203" s="33">
        <v>43853</v>
      </c>
      <c r="B203" s="49">
        <v>0.4375</v>
      </c>
      <c r="C203" s="10">
        <v>106</v>
      </c>
      <c r="D203" s="10">
        <v>107</v>
      </c>
      <c r="E203" s="31" t="s">
        <v>47</v>
      </c>
      <c r="F203" t="s">
        <v>106</v>
      </c>
      <c r="G203" s="42">
        <v>982126058484291</v>
      </c>
      <c r="H203" t="s">
        <v>48</v>
      </c>
      <c r="I203" s="10" t="s">
        <v>46</v>
      </c>
      <c r="J203" s="35">
        <v>8.3333333333333329E-2</v>
      </c>
      <c r="K203" t="s">
        <v>104</v>
      </c>
      <c r="L20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UCR-MPI_exp107_cam1_2020-1-23</v>
      </c>
      <c r="M20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UCR-MPI_exp107_cam3_2020-1-23</v>
      </c>
      <c r="N20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UCR-MPI_exp107_cam5_2020-1-23</v>
      </c>
      <c r="O203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UCR-MPI_exp107_cam-backup_2020-1-23</v>
      </c>
      <c r="P20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UCR-MPI_exp107_ch1_2020-1-23.wav</v>
      </c>
      <c r="Q20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UCR-MPI_exp107_ch2_2020-1-23.wav</v>
      </c>
      <c r="R20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UCR-MPI_exp107_ch3_2020-1-23.wav</v>
      </c>
      <c r="S20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UCR-MPI_exp107_ch4_2020-1-23.wav</v>
      </c>
    </row>
    <row r="204" spans="1:19" ht="15" x14ac:dyDescent="0.25">
      <c r="A204" s="33">
        <v>43853</v>
      </c>
      <c r="B204" s="49">
        <v>0.45347222222222222</v>
      </c>
      <c r="C204" s="10">
        <v>107</v>
      </c>
      <c r="D204" s="10">
        <v>108</v>
      </c>
      <c r="E204" s="14" t="s">
        <v>47</v>
      </c>
      <c r="F204" t="s">
        <v>107</v>
      </c>
      <c r="G204" s="42">
        <v>900200000279817</v>
      </c>
      <c r="H204" t="s">
        <v>52</v>
      </c>
      <c r="I204" s="10" t="s">
        <v>55</v>
      </c>
      <c r="J204" s="49">
        <v>8.3333333333333329E-2</v>
      </c>
      <c r="K204" t="s">
        <v>104</v>
      </c>
      <c r="L20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UCR-MPI_exp108_cam1_2020-1-23</v>
      </c>
      <c r="M20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UCR-MPI_exp108_cam3_2020-1-23</v>
      </c>
      <c r="N20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UCR-MPI_exp108_cam5_2020-1-23</v>
      </c>
      <c r="O204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UCR-MPI_exp108_cam-backup_2020-1-23</v>
      </c>
      <c r="P20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UCR-MPI_exp108_ch1_2020-1-23.wav</v>
      </c>
      <c r="Q20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UCR-MPI_exp108_ch2_2020-1-23.wav</v>
      </c>
      <c r="R20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UCR-MPI_exp108_ch3_2020-1-23.wav</v>
      </c>
      <c r="S20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UCR-MPI_exp108_ch4_2020-1-23.wav</v>
      </c>
    </row>
    <row r="205" spans="1:19" ht="15" x14ac:dyDescent="0.25">
      <c r="A205" s="33">
        <v>43853</v>
      </c>
      <c r="B205" s="49">
        <v>0.45347222222222222</v>
      </c>
      <c r="C205" s="10">
        <v>107</v>
      </c>
      <c r="D205" s="10">
        <v>108</v>
      </c>
      <c r="E205" s="14" t="s">
        <v>47</v>
      </c>
      <c r="F205" t="s">
        <v>107</v>
      </c>
      <c r="G205" s="42">
        <v>900200000279533</v>
      </c>
      <c r="H205" t="s">
        <v>52</v>
      </c>
      <c r="I205" s="10" t="s">
        <v>54</v>
      </c>
      <c r="J205" s="49">
        <v>8.3333333333333329E-2</v>
      </c>
      <c r="K205" t="s">
        <v>104</v>
      </c>
      <c r="L20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UCR-MPI_exp108_cam1_2020-1-23</v>
      </c>
      <c r="M20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UCR-MPI_exp108_cam3_2020-1-23</v>
      </c>
      <c r="N20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UCR-MPI_exp108_cam5_2020-1-23</v>
      </c>
      <c r="O205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UCR-MPI_exp108_cam-backup_2020-1-23</v>
      </c>
      <c r="P20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UCR-MPI_exp108_ch1_2020-1-23.wav</v>
      </c>
      <c r="Q20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UCR-MPI_exp108_ch2_2020-1-23.wav</v>
      </c>
      <c r="R20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UCR-MPI_exp108_ch3_2020-1-23.wav</v>
      </c>
      <c r="S20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UCR-MPI_exp108_ch4_2020-1-23.wav</v>
      </c>
    </row>
    <row r="206" spans="1:19" ht="15" x14ac:dyDescent="0.25">
      <c r="A206" s="33">
        <v>43853</v>
      </c>
      <c r="B206" s="49">
        <v>0.45347222222222222</v>
      </c>
      <c r="C206" s="10">
        <v>107</v>
      </c>
      <c r="D206" s="10">
        <v>108</v>
      </c>
      <c r="E206" s="14" t="s">
        <v>47</v>
      </c>
      <c r="F206" t="s">
        <v>107</v>
      </c>
      <c r="G206" s="42">
        <v>982126058484272</v>
      </c>
      <c r="H206" t="s">
        <v>52</v>
      </c>
      <c r="I206" s="10" t="s">
        <v>53</v>
      </c>
      <c r="J206" s="49">
        <v>8.3333333333333329E-2</v>
      </c>
      <c r="K206" t="s">
        <v>104</v>
      </c>
      <c r="L20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UCR-MPI_exp108_cam1_2020-1-23</v>
      </c>
      <c r="M20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UCR-MPI_exp108_cam3_2020-1-23</v>
      </c>
      <c r="N20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UCR-MPI_exp108_cam5_2020-1-23</v>
      </c>
      <c r="O206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UCR-MPI_exp108_cam-backup_2020-1-23</v>
      </c>
      <c r="P20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UCR-MPI_exp108_ch1_2020-1-23.wav</v>
      </c>
      <c r="Q20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UCR-MPI_exp108_ch2_2020-1-23.wav</v>
      </c>
      <c r="R20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UCR-MPI_exp108_ch3_2020-1-23.wav</v>
      </c>
      <c r="S20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UCR-MPI_exp108_ch4_2020-1-23.wav</v>
      </c>
    </row>
    <row r="207" spans="1:19" ht="15" x14ac:dyDescent="0.25">
      <c r="A207" s="33">
        <v>43853</v>
      </c>
      <c r="B207" s="49">
        <v>0.45347222222222222</v>
      </c>
      <c r="C207" s="10">
        <v>107</v>
      </c>
      <c r="D207" s="10">
        <v>108</v>
      </c>
      <c r="E207" s="14" t="s">
        <v>47</v>
      </c>
      <c r="F207" t="s">
        <v>107</v>
      </c>
      <c r="G207" s="42">
        <v>982126058484337</v>
      </c>
      <c r="H207" t="s">
        <v>52</v>
      </c>
      <c r="I207" s="10" t="s">
        <v>56</v>
      </c>
      <c r="J207" s="49">
        <v>8.3333333333333329E-2</v>
      </c>
      <c r="K207" t="s">
        <v>104</v>
      </c>
      <c r="L20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UCR-MPI_exp108_cam1_2020-1-23</v>
      </c>
      <c r="M20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UCR-MPI_exp108_cam3_2020-1-23</v>
      </c>
      <c r="N20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UCR-MPI_exp108_cam5_2020-1-23</v>
      </c>
      <c r="O207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UCR-MPI_exp108_cam-backup_2020-1-23</v>
      </c>
      <c r="P20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UCR-MPI_exp108_ch1_2020-1-23.wav</v>
      </c>
      <c r="Q20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UCR-MPI_exp108_ch2_2020-1-23.wav</v>
      </c>
      <c r="R20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UCR-MPI_exp108_ch3_2020-1-23.wav</v>
      </c>
      <c r="S20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UCR-MPI_exp108_ch4_2020-1-23.wav</v>
      </c>
    </row>
    <row r="208" spans="1:19" ht="15" x14ac:dyDescent="0.25">
      <c r="A208" s="33">
        <v>43853</v>
      </c>
      <c r="B208" s="49">
        <v>0.45347222222222222</v>
      </c>
      <c r="C208" s="10">
        <v>107</v>
      </c>
      <c r="D208" s="10">
        <v>108</v>
      </c>
      <c r="E208" s="14" t="s">
        <v>47</v>
      </c>
      <c r="F208" t="s">
        <v>107</v>
      </c>
      <c r="G208" s="42">
        <v>982126058484295</v>
      </c>
      <c r="H208" t="s">
        <v>52</v>
      </c>
      <c r="I208" s="10" t="s">
        <v>67</v>
      </c>
      <c r="J208" s="49">
        <v>8.3333333333333329E-2</v>
      </c>
      <c r="K208" t="s">
        <v>104</v>
      </c>
      <c r="L20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UCR-MPI_exp108_cam1_2020-1-23</v>
      </c>
      <c r="M20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UCR-MPI_exp108_cam3_2020-1-23</v>
      </c>
      <c r="N20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UCR-MPI_exp108_cam5_2020-1-23</v>
      </c>
      <c r="O208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UCR-MPI_exp108_cam-backup_2020-1-23</v>
      </c>
      <c r="P20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UCR-MPI_exp108_ch1_2020-1-23.wav</v>
      </c>
      <c r="Q20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UCR-MPI_exp108_ch2_2020-1-23.wav</v>
      </c>
      <c r="R20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UCR-MPI_exp108_ch3_2020-1-23.wav</v>
      </c>
      <c r="S20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UCR-MPI_exp108_ch4_2020-1-23.wav</v>
      </c>
    </row>
    <row r="209" spans="1:19" ht="15" x14ac:dyDescent="0.25">
      <c r="A209" s="33">
        <v>43853</v>
      </c>
      <c r="B209" s="49">
        <v>0.4597222222222222</v>
      </c>
      <c r="C209" s="10">
        <v>108</v>
      </c>
      <c r="D209" s="10">
        <v>109</v>
      </c>
      <c r="E209" s="14" t="s">
        <v>47</v>
      </c>
      <c r="F209" t="s">
        <v>107</v>
      </c>
      <c r="G209" s="42">
        <v>900200000279817</v>
      </c>
      <c r="H209" t="s">
        <v>57</v>
      </c>
      <c r="I209" s="10" t="s">
        <v>55</v>
      </c>
      <c r="J209" s="49">
        <v>8.3333333333333329E-2</v>
      </c>
      <c r="K209" t="s">
        <v>104</v>
      </c>
      <c r="L20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UCR-MPI_exp109_cam1_2020-1-23</v>
      </c>
      <c r="M20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UCR-MPI_exp109_cam3_2020-1-23</v>
      </c>
      <c r="N20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UCR-MPI_exp109_cam5_2020-1-23</v>
      </c>
      <c r="O209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UCR-MPI_exp109_cam-backup_2020-1-23</v>
      </c>
      <c r="P20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UCR-MPI_exp109_ch1_2020-1-23.wav</v>
      </c>
      <c r="Q20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UCR-MPI_exp109_ch2_2020-1-23.wav</v>
      </c>
      <c r="R20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UCR-MPI_exp109_ch3_2020-1-23.wav</v>
      </c>
      <c r="S20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UCR-MPI_exp109_ch4_2020-1-23.wav</v>
      </c>
    </row>
    <row r="210" spans="1:19" ht="15" x14ac:dyDescent="0.25">
      <c r="A210" s="33">
        <v>43853</v>
      </c>
      <c r="B210" s="49">
        <v>0.4597222222222222</v>
      </c>
      <c r="C210" s="10">
        <v>108</v>
      </c>
      <c r="D210" s="10">
        <v>109</v>
      </c>
      <c r="E210" s="14" t="s">
        <v>47</v>
      </c>
      <c r="F210" t="s">
        <v>107</v>
      </c>
      <c r="G210" s="42">
        <v>900200000279533</v>
      </c>
      <c r="H210" t="s">
        <v>57</v>
      </c>
      <c r="I210" s="10" t="s">
        <v>54</v>
      </c>
      <c r="J210" s="49">
        <v>8.3333333333333329E-2</v>
      </c>
      <c r="K210" t="s">
        <v>104</v>
      </c>
      <c r="L21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UCR-MPI_exp109_cam1_2020-1-23</v>
      </c>
      <c r="M21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UCR-MPI_exp109_cam3_2020-1-23</v>
      </c>
      <c r="N21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UCR-MPI_exp109_cam5_2020-1-23</v>
      </c>
      <c r="O210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UCR-MPI_exp109_cam-backup_2020-1-23</v>
      </c>
      <c r="P21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UCR-MPI_exp109_ch1_2020-1-23.wav</v>
      </c>
      <c r="Q21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UCR-MPI_exp109_ch2_2020-1-23.wav</v>
      </c>
      <c r="R21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UCR-MPI_exp109_ch3_2020-1-23.wav</v>
      </c>
      <c r="S21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UCR-MPI_exp109_ch4_2020-1-23.wav</v>
      </c>
    </row>
    <row r="211" spans="1:19" ht="15" x14ac:dyDescent="0.25">
      <c r="A211" s="33">
        <v>43853</v>
      </c>
      <c r="B211" s="49">
        <v>0.4597222222222222</v>
      </c>
      <c r="C211" s="10">
        <v>108</v>
      </c>
      <c r="D211" s="10">
        <v>109</v>
      </c>
      <c r="E211" s="14" t="s">
        <v>47</v>
      </c>
      <c r="F211" t="s">
        <v>107</v>
      </c>
      <c r="G211" s="42">
        <v>982126058484272</v>
      </c>
      <c r="H211" t="s">
        <v>57</v>
      </c>
      <c r="I211" s="10" t="s">
        <v>53</v>
      </c>
      <c r="J211" s="49">
        <v>8.3333333333333329E-2</v>
      </c>
      <c r="K211" t="s">
        <v>104</v>
      </c>
      <c r="L21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UCR-MPI_exp109_cam1_2020-1-23</v>
      </c>
      <c r="M21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UCR-MPI_exp109_cam3_2020-1-23</v>
      </c>
      <c r="N21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UCR-MPI_exp109_cam5_2020-1-23</v>
      </c>
      <c r="O211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UCR-MPI_exp109_cam-backup_2020-1-23</v>
      </c>
      <c r="P21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UCR-MPI_exp109_ch1_2020-1-23.wav</v>
      </c>
      <c r="Q21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UCR-MPI_exp109_ch2_2020-1-23.wav</v>
      </c>
      <c r="R21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UCR-MPI_exp109_ch3_2020-1-23.wav</v>
      </c>
      <c r="S21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UCR-MPI_exp109_ch4_2020-1-23.wav</v>
      </c>
    </row>
    <row r="212" spans="1:19" ht="15" x14ac:dyDescent="0.25">
      <c r="A212" s="33">
        <v>43853</v>
      </c>
      <c r="B212" s="49">
        <v>0.4597222222222222</v>
      </c>
      <c r="C212" s="10">
        <v>108</v>
      </c>
      <c r="D212" s="10">
        <v>109</v>
      </c>
      <c r="E212" s="14" t="s">
        <v>47</v>
      </c>
      <c r="F212" t="s">
        <v>107</v>
      </c>
      <c r="G212" s="42">
        <v>982126058484337</v>
      </c>
      <c r="H212" t="s">
        <v>57</v>
      </c>
      <c r="I212" s="10" t="s">
        <v>56</v>
      </c>
      <c r="J212" s="49">
        <v>8.3333333333333329E-2</v>
      </c>
      <c r="K212" t="s">
        <v>104</v>
      </c>
      <c r="L21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UCR-MPI_exp109_cam1_2020-1-23</v>
      </c>
      <c r="M21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UCR-MPI_exp109_cam3_2020-1-23</v>
      </c>
      <c r="N21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UCR-MPI_exp109_cam5_2020-1-23</v>
      </c>
      <c r="O212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UCR-MPI_exp109_cam-backup_2020-1-23</v>
      </c>
      <c r="P21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UCR-MPI_exp109_ch1_2020-1-23.wav</v>
      </c>
      <c r="Q21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UCR-MPI_exp109_ch2_2020-1-23.wav</v>
      </c>
      <c r="R21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UCR-MPI_exp109_ch3_2020-1-23.wav</v>
      </c>
      <c r="S21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UCR-MPI_exp109_ch4_2020-1-23.wav</v>
      </c>
    </row>
    <row r="213" spans="1:19" ht="15" x14ac:dyDescent="0.25">
      <c r="A213" s="33">
        <v>43853</v>
      </c>
      <c r="B213" s="49">
        <v>0.4597222222222222</v>
      </c>
      <c r="C213" s="10">
        <v>108</v>
      </c>
      <c r="D213" s="10">
        <v>109</v>
      </c>
      <c r="E213" s="14" t="s">
        <v>47</v>
      </c>
      <c r="F213" t="s">
        <v>107</v>
      </c>
      <c r="G213" s="42">
        <v>982126058484295</v>
      </c>
      <c r="H213" t="s">
        <v>57</v>
      </c>
      <c r="I213" s="10" t="s">
        <v>67</v>
      </c>
      <c r="J213" s="49">
        <v>8.3333333333333329E-2</v>
      </c>
      <c r="K213" t="s">
        <v>104</v>
      </c>
      <c r="L21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UCR-MPI_exp109_cam1_2020-1-23</v>
      </c>
      <c r="M21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UCR-MPI_exp109_cam3_2020-1-23</v>
      </c>
      <c r="N21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UCR-MPI_exp109_cam5_2020-1-23</v>
      </c>
      <c r="O213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UCR-MPI_exp109_cam-backup_2020-1-23</v>
      </c>
      <c r="P21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UCR-MPI_exp109_ch1_2020-1-23.wav</v>
      </c>
      <c r="Q21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UCR-MPI_exp109_ch2_2020-1-23.wav</v>
      </c>
      <c r="R21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UCR-MPI_exp109_ch3_2020-1-23.wav</v>
      </c>
      <c r="S21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UCR-MPI_exp109_ch4_2020-1-23.wav</v>
      </c>
    </row>
    <row r="214" spans="1:19" ht="15" x14ac:dyDescent="0.25">
      <c r="A214" s="33">
        <v>43853</v>
      </c>
      <c r="B214" s="49">
        <v>0.47500000000000003</v>
      </c>
      <c r="C214" s="10">
        <v>109</v>
      </c>
      <c r="D214" s="10">
        <v>110</v>
      </c>
      <c r="E214" s="31" t="s">
        <v>47</v>
      </c>
      <c r="F214" t="s">
        <v>106</v>
      </c>
      <c r="G214" s="42">
        <v>900200000279790</v>
      </c>
      <c r="H214" t="s">
        <v>57</v>
      </c>
      <c r="I214" s="10" t="s">
        <v>54</v>
      </c>
      <c r="J214" s="49">
        <v>8.3333333333333301E-2</v>
      </c>
      <c r="K214" t="s">
        <v>104</v>
      </c>
      <c r="L21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UCR-MPI_exp110_cam1_2020-1-23</v>
      </c>
      <c r="M21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UCR-MPI_exp110_cam3_2020-1-23</v>
      </c>
      <c r="N21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UCR-MPI_exp110_cam5_2020-1-23</v>
      </c>
      <c r="O214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UCR-MPI_exp110_cam-backup_2020-1-23</v>
      </c>
      <c r="P21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UCR-MPI_exp110_ch1_2020-1-23.wav</v>
      </c>
      <c r="Q21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UCR-MPI_exp110_ch2_2020-1-23.wav</v>
      </c>
      <c r="R21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UCR-MPI_exp110_ch3_2020-1-23.wav</v>
      </c>
      <c r="S21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UCR-MPI_exp110_ch4_2020-1-23.wav</v>
      </c>
    </row>
    <row r="215" spans="1:19" ht="15" x14ac:dyDescent="0.25">
      <c r="A215" s="33">
        <v>43853</v>
      </c>
      <c r="B215" s="49">
        <v>0.47500000000000003</v>
      </c>
      <c r="C215" s="10">
        <v>109</v>
      </c>
      <c r="D215" s="10">
        <v>110</v>
      </c>
      <c r="E215" s="31" t="s">
        <v>47</v>
      </c>
      <c r="F215" t="s">
        <v>106</v>
      </c>
      <c r="G215" s="42">
        <v>982126058484291</v>
      </c>
      <c r="H215" t="s">
        <v>57</v>
      </c>
      <c r="I215" s="10" t="s">
        <v>55</v>
      </c>
      <c r="J215" s="49">
        <v>8.3333333333333301E-2</v>
      </c>
      <c r="K215" t="s">
        <v>104</v>
      </c>
      <c r="L21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UCR-MPI_exp110_cam1_2020-1-23</v>
      </c>
      <c r="M21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UCR-MPI_exp110_cam3_2020-1-23</v>
      </c>
      <c r="N21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UCR-MPI_exp110_cam5_2020-1-23</v>
      </c>
      <c r="O215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UCR-MPI_exp110_cam-backup_2020-1-23</v>
      </c>
      <c r="P21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UCR-MPI_exp110_ch1_2020-1-23.wav</v>
      </c>
      <c r="Q21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UCR-MPI_exp110_ch2_2020-1-23.wav</v>
      </c>
      <c r="R21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UCR-MPI_exp110_ch3_2020-1-23.wav</v>
      </c>
      <c r="S21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UCR-MPI_exp110_ch4_2020-1-23.wav</v>
      </c>
    </row>
    <row r="216" spans="1:19" ht="15" x14ac:dyDescent="0.25">
      <c r="A216" s="33">
        <v>43853</v>
      </c>
      <c r="B216" s="49">
        <v>0.47500000000000003</v>
      </c>
      <c r="C216" s="10">
        <v>110</v>
      </c>
      <c r="D216" s="10">
        <v>111</v>
      </c>
      <c r="E216" s="31" t="s">
        <v>47</v>
      </c>
      <c r="F216" t="s">
        <v>106</v>
      </c>
      <c r="G216" s="42">
        <v>900200000279790</v>
      </c>
      <c r="H216" t="s">
        <v>52</v>
      </c>
      <c r="I216" s="10" t="s">
        <v>54</v>
      </c>
      <c r="J216" s="49">
        <v>8.3333333333333301E-2</v>
      </c>
      <c r="K216" t="s">
        <v>104</v>
      </c>
      <c r="L21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UCR-MPI_exp111_cam1_2020-1-23</v>
      </c>
      <c r="M21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UCR-MPI_exp111_cam3_2020-1-23</v>
      </c>
      <c r="N21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UCR-MPI_exp111_cam5_2020-1-23</v>
      </c>
      <c r="O216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UCR-MPI_exp111_cam-backup_2020-1-23</v>
      </c>
      <c r="P21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UCR-MPI_exp111_ch1_2020-1-23.wav</v>
      </c>
      <c r="Q21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UCR-MPI_exp111_ch2_2020-1-23.wav</v>
      </c>
      <c r="R21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UCR-MPI_exp111_ch3_2020-1-23.wav</v>
      </c>
      <c r="S21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UCR-MPI_exp111_ch4_2020-1-23.wav</v>
      </c>
    </row>
    <row r="217" spans="1:19" ht="15" x14ac:dyDescent="0.25">
      <c r="A217" s="33">
        <v>43853</v>
      </c>
      <c r="B217" s="49">
        <v>0.47500000000000003</v>
      </c>
      <c r="C217" s="10">
        <v>110</v>
      </c>
      <c r="D217" s="10">
        <v>111</v>
      </c>
      <c r="E217" s="31" t="s">
        <v>47</v>
      </c>
      <c r="F217" t="s">
        <v>106</v>
      </c>
      <c r="G217" s="42">
        <v>982126058484291</v>
      </c>
      <c r="H217" t="s">
        <v>52</v>
      </c>
      <c r="I217" s="10" t="s">
        <v>55</v>
      </c>
      <c r="J217" s="49">
        <v>8.3333333333333301E-2</v>
      </c>
      <c r="K217" t="s">
        <v>104</v>
      </c>
      <c r="L21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UCR-MPI_exp111_cam1_2020-1-23</v>
      </c>
      <c r="M21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UCR-MPI_exp111_cam3_2020-1-23</v>
      </c>
      <c r="N21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UCR-MPI_exp111_cam5_2020-1-23</v>
      </c>
      <c r="O217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UCR-MPI_exp111_cam-backup_2020-1-23</v>
      </c>
      <c r="P21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UCR-MPI_exp111_ch1_2020-1-23.wav</v>
      </c>
      <c r="Q21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UCR-MPI_exp111_ch2_2020-1-23.wav</v>
      </c>
      <c r="R21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UCR-MPI_exp111_ch3_2020-1-23.wav</v>
      </c>
      <c r="S21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UCR-MPI_exp111_ch4_2020-1-23.wav</v>
      </c>
    </row>
    <row r="218" spans="1:19" ht="15" x14ac:dyDescent="0.25">
      <c r="A218" s="33">
        <v>43853</v>
      </c>
      <c r="B218" s="49">
        <v>0.48680555555555555</v>
      </c>
      <c r="C218" s="10">
        <v>111</v>
      </c>
      <c r="D218" s="10">
        <v>112</v>
      </c>
      <c r="E218" s="31" t="s">
        <v>47</v>
      </c>
      <c r="F218" s="27">
        <v>15</v>
      </c>
      <c r="G218" s="9">
        <v>900200000206710</v>
      </c>
      <c r="H218" t="s">
        <v>48</v>
      </c>
      <c r="J218" s="49">
        <v>8.3333333333333301E-2</v>
      </c>
      <c r="K218" t="s">
        <v>104</v>
      </c>
      <c r="L21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UCR-MPI_exp112_cam1_2020-1-23</v>
      </c>
      <c r="M21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UCR-MPI_exp112_cam3_2020-1-23</v>
      </c>
      <c r="N21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UCR-MPI_exp112_cam5_2020-1-23</v>
      </c>
      <c r="O218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UCR-MPI_exp112_cam-backup_2020-1-23</v>
      </c>
      <c r="P21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UCR-MPI_exp112_ch1_2020-1-23.wav</v>
      </c>
      <c r="Q21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UCR-MPI_exp112_ch2_2020-1-23.wav</v>
      </c>
      <c r="R21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UCR-MPI_exp112_ch3_2020-1-23.wav</v>
      </c>
      <c r="S21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UCR-MPI_exp112_ch4_2020-1-23.wav</v>
      </c>
    </row>
    <row r="219" spans="1:19" ht="15" x14ac:dyDescent="0.25">
      <c r="A219" s="33">
        <v>43853</v>
      </c>
      <c r="B219" s="49">
        <v>0.48958333333333331</v>
      </c>
      <c r="C219" s="10">
        <v>112</v>
      </c>
      <c r="D219" s="10">
        <v>113</v>
      </c>
      <c r="E219" s="31" t="s">
        <v>47</v>
      </c>
      <c r="F219">
        <v>15</v>
      </c>
      <c r="G219" s="9">
        <v>982126058484259</v>
      </c>
      <c r="H219" t="s">
        <v>48</v>
      </c>
      <c r="J219" s="49">
        <v>8.3333333333333301E-2</v>
      </c>
      <c r="K219" t="s">
        <v>104</v>
      </c>
      <c r="L21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UCR-MPI_exp113_cam1_2020-1-23</v>
      </c>
      <c r="M21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UCR-MPI_exp113_cam3_2020-1-23</v>
      </c>
      <c r="N21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UCR-MPI_exp113_cam5_2020-1-23</v>
      </c>
      <c r="O219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UCR-MPI_exp113_cam-backup_2020-1-23</v>
      </c>
      <c r="P21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UCR-MPI_exp113_ch1_2020-1-23.wav</v>
      </c>
      <c r="Q21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UCR-MPI_exp113_ch2_2020-1-23.wav</v>
      </c>
      <c r="R21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UCR-MPI_exp113_ch3_2020-1-23.wav</v>
      </c>
      <c r="S21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UCR-MPI_exp113_ch4_2020-1-23.wav</v>
      </c>
    </row>
    <row r="220" spans="1:19" ht="15" x14ac:dyDescent="0.25">
      <c r="A220" s="33">
        <v>43853</v>
      </c>
      <c r="B220" s="49">
        <v>0.49305555555555558</v>
      </c>
      <c r="C220" s="10">
        <v>113</v>
      </c>
      <c r="D220" s="10">
        <v>114</v>
      </c>
      <c r="E220" s="31" t="s">
        <v>47</v>
      </c>
      <c r="F220" s="27">
        <v>15</v>
      </c>
      <c r="G220" s="9">
        <v>900200000206443</v>
      </c>
      <c r="H220" t="s">
        <v>48</v>
      </c>
      <c r="J220" s="49">
        <v>8.3333333333333301E-2</v>
      </c>
      <c r="K220" t="s">
        <v>104</v>
      </c>
      <c r="L22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UCR-MPI_exp114_cam1_2020-1-23</v>
      </c>
      <c r="M22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UCR-MPI_exp114_cam3_2020-1-23</v>
      </c>
      <c r="N22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UCR-MPI_exp114_cam5_2020-1-23</v>
      </c>
      <c r="O220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UCR-MPI_exp114_cam-backup_2020-1-23</v>
      </c>
      <c r="P22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UCR-MPI_exp114_ch1_2020-1-23.wav</v>
      </c>
      <c r="Q22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UCR-MPI_exp114_ch2_2020-1-23.wav</v>
      </c>
      <c r="R22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UCR-MPI_exp114_ch3_2020-1-23.wav</v>
      </c>
      <c r="S22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UCR-MPI_exp114_ch4_2020-1-23.wav</v>
      </c>
    </row>
    <row r="221" spans="1:19" ht="15" x14ac:dyDescent="0.25">
      <c r="A221" s="33">
        <v>43854</v>
      </c>
      <c r="D221" s="10">
        <v>115</v>
      </c>
      <c r="E221" s="14" t="s">
        <v>45</v>
      </c>
      <c r="K221" t="s">
        <v>104</v>
      </c>
      <c r="P22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/>
      </c>
      <c r="Q22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/>
      </c>
      <c r="R22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/>
      </c>
      <c r="S22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/>
      </c>
    </row>
    <row r="222" spans="1:19" ht="15" x14ac:dyDescent="0.25">
      <c r="A222" s="33">
        <v>43854</v>
      </c>
      <c r="B222" s="49">
        <v>0.3444444444444445</v>
      </c>
      <c r="C222" s="10">
        <v>114</v>
      </c>
      <c r="D222" s="10">
        <v>116</v>
      </c>
      <c r="E222" s="31" t="s">
        <v>47</v>
      </c>
      <c r="F222" t="s">
        <v>116</v>
      </c>
      <c r="G222" s="42" t="s">
        <v>115</v>
      </c>
      <c r="H222" t="s">
        <v>48</v>
      </c>
      <c r="I222" s="10" t="s">
        <v>46</v>
      </c>
      <c r="J222" s="49">
        <v>8.3333333333333301E-2</v>
      </c>
      <c r="K222" t="s">
        <v>104</v>
      </c>
      <c r="L22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UCR-MPI_exp116_cam1_2020-1-24</v>
      </c>
      <c r="M22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UCR-MPI_exp116_cam3_2020-1-24</v>
      </c>
      <c r="N22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UCR-MPI_exp116_cam5_2020-1-24</v>
      </c>
      <c r="O222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UCR-MPI_exp116_cam-backup_2020-1-24</v>
      </c>
      <c r="P22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UCR-MPI_exp116_ch1_2020-1-24.wav</v>
      </c>
      <c r="Q22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UCR-MPI_exp116_ch2_2020-1-24.wav</v>
      </c>
      <c r="R22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UCR-MPI_exp116_ch3_2020-1-24.wav</v>
      </c>
      <c r="S22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UCR-MPI_exp116_ch4_2020-1-24.wav</v>
      </c>
    </row>
    <row r="223" spans="1:19" ht="15" x14ac:dyDescent="0.25">
      <c r="A223" s="33">
        <v>43854</v>
      </c>
      <c r="B223" s="49">
        <v>0.34930555555555554</v>
      </c>
      <c r="C223" s="10">
        <v>115</v>
      </c>
      <c r="D223" s="10">
        <v>117</v>
      </c>
      <c r="E223" s="31" t="s">
        <v>47</v>
      </c>
      <c r="F223" t="s">
        <v>116</v>
      </c>
      <c r="G223" s="42">
        <v>900200000279490</v>
      </c>
      <c r="H223" t="s">
        <v>48</v>
      </c>
      <c r="I223" s="10" t="s">
        <v>46</v>
      </c>
      <c r="J223" s="49">
        <v>8.3333333333333301E-2</v>
      </c>
      <c r="K223" t="s">
        <v>104</v>
      </c>
      <c r="L22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UCR-MPI_exp117_cam1_2020-1-24</v>
      </c>
      <c r="M22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UCR-MPI_exp117_cam3_2020-1-24</v>
      </c>
      <c r="N22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UCR-MPI_exp117_cam5_2020-1-24</v>
      </c>
      <c r="O223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UCR-MPI_exp117_cam-backup_2020-1-24</v>
      </c>
      <c r="P22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UCR-MPI_exp117_ch1_2020-1-24.wav</v>
      </c>
      <c r="Q22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UCR-MPI_exp117_ch2_2020-1-24.wav</v>
      </c>
      <c r="R22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UCR-MPI_exp117_ch3_2020-1-24.wav</v>
      </c>
      <c r="S22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UCR-MPI_exp117_ch4_2020-1-24.wav</v>
      </c>
    </row>
    <row r="224" spans="1:19" ht="15" x14ac:dyDescent="0.25">
      <c r="A224" s="33">
        <v>43854</v>
      </c>
      <c r="B224" s="49">
        <v>0.36041666666666666</v>
      </c>
      <c r="C224" s="10">
        <v>116</v>
      </c>
      <c r="D224" s="10">
        <v>118</v>
      </c>
      <c r="E224" s="31" t="s">
        <v>47</v>
      </c>
      <c r="F224" t="s">
        <v>116</v>
      </c>
      <c r="G224" s="42" t="s">
        <v>118</v>
      </c>
      <c r="H224" t="s">
        <v>48</v>
      </c>
      <c r="I224" s="10" t="s">
        <v>46</v>
      </c>
      <c r="J224" s="49">
        <v>8.3333333333333301E-2</v>
      </c>
      <c r="K224" t="s">
        <v>117</v>
      </c>
      <c r="L22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UCR-MPI_exp118_cam1_2020-1-24</v>
      </c>
      <c r="M22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UCR-MPI_exp118_cam3_2020-1-24</v>
      </c>
      <c r="N22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UCR-MPI_exp118_cam5_2020-1-24</v>
      </c>
      <c r="O224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UCR-MPI_exp118_cam-backup_2020-1-24</v>
      </c>
      <c r="P22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UCR-MPI_exp118_ch1_2020-1-24.wav</v>
      </c>
      <c r="Q22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UCR-MPI_exp118_ch2_2020-1-24.wav</v>
      </c>
      <c r="R22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UCR-MPI_exp118_ch3_2020-1-24.wav</v>
      </c>
      <c r="S22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UCR-MPI_exp118_ch4_2020-1-24.wav</v>
      </c>
    </row>
    <row r="225" spans="1:19" ht="15" x14ac:dyDescent="0.25">
      <c r="A225" s="33">
        <v>43854</v>
      </c>
      <c r="B225" s="49">
        <v>0.36458333333333331</v>
      </c>
      <c r="C225" s="10">
        <v>117</v>
      </c>
      <c r="D225" s="10">
        <v>119</v>
      </c>
      <c r="E225" s="31" t="s">
        <v>47</v>
      </c>
      <c r="F225" t="s">
        <v>116</v>
      </c>
      <c r="G225" s="42">
        <v>900200000279633</v>
      </c>
      <c r="H225" t="s">
        <v>48</v>
      </c>
      <c r="I225" s="10" t="s">
        <v>46</v>
      </c>
      <c r="J225" s="49">
        <v>8.3333333333333301E-2</v>
      </c>
      <c r="K225" t="s">
        <v>117</v>
      </c>
      <c r="L22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UCR-MPI_exp119_cam1_2020-1-24</v>
      </c>
      <c r="M22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UCR-MPI_exp119_cam3_2020-1-24</v>
      </c>
      <c r="N22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UCR-MPI_exp119_cam5_2020-1-24</v>
      </c>
      <c r="O225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UCR-MPI_exp119_cam-backup_2020-1-24</v>
      </c>
      <c r="P22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UCR-MPI_exp119_ch1_2020-1-24.wav</v>
      </c>
      <c r="Q22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UCR-MPI_exp119_ch2_2020-1-24.wav</v>
      </c>
      <c r="R22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UCR-MPI_exp119_ch3_2020-1-24.wav</v>
      </c>
      <c r="S22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UCR-MPI_exp119_ch4_2020-1-24.wav</v>
      </c>
    </row>
    <row r="226" spans="1:19" ht="15" x14ac:dyDescent="0.25">
      <c r="A226" s="33">
        <v>43854</v>
      </c>
      <c r="B226" s="49">
        <v>0.40972222222222227</v>
      </c>
      <c r="C226" s="10">
        <v>118</v>
      </c>
      <c r="D226" s="10">
        <v>120</v>
      </c>
      <c r="E226" s="14" t="s">
        <v>47</v>
      </c>
      <c r="F226" s="23">
        <v>4</v>
      </c>
      <c r="G226" s="22">
        <v>900200000279820</v>
      </c>
      <c r="H226" s="24" t="s">
        <v>57</v>
      </c>
      <c r="I226" s="10" t="s">
        <v>54</v>
      </c>
      <c r="J226" s="49">
        <v>9.0277777777777776E-2</v>
      </c>
      <c r="K226" t="s">
        <v>119</v>
      </c>
      <c r="L22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UCR-MPI_exp120_cam1_2020-1-24</v>
      </c>
      <c r="M22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UCR-MPI_exp120_cam3_2020-1-24</v>
      </c>
      <c r="N22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UCR-MPI_exp120_cam5_2020-1-24</v>
      </c>
      <c r="O226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UCR-MPI_exp120_cam-backup_2020-1-24</v>
      </c>
      <c r="P22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UCR-MPI_exp120_ch1_2020-1-24.wav</v>
      </c>
      <c r="Q22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UCR-MPI_exp120_ch2_2020-1-24.wav</v>
      </c>
      <c r="R22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UCR-MPI_exp120_ch3_2020-1-24.wav</v>
      </c>
      <c r="S22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UCR-MPI_exp120_ch4_2020-1-24.wav</v>
      </c>
    </row>
    <row r="227" spans="1:19" ht="15" x14ac:dyDescent="0.25">
      <c r="A227" s="33">
        <v>43854</v>
      </c>
      <c r="B227" s="49">
        <v>0.40972222222222227</v>
      </c>
      <c r="C227" s="10">
        <v>118</v>
      </c>
      <c r="D227" s="10">
        <v>120</v>
      </c>
      <c r="E227" s="14" t="s">
        <v>47</v>
      </c>
      <c r="F227" s="23">
        <v>4</v>
      </c>
      <c r="G227" s="22">
        <v>982126051278475</v>
      </c>
      <c r="H227" s="24" t="s">
        <v>57</v>
      </c>
      <c r="I227" s="10" t="s">
        <v>55</v>
      </c>
      <c r="J227" s="49">
        <v>9.0277777777777776E-2</v>
      </c>
      <c r="K227" t="s">
        <v>119</v>
      </c>
      <c r="L22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UCR-MPI_exp120_cam1_2020-1-24</v>
      </c>
      <c r="M22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UCR-MPI_exp120_cam3_2020-1-24</v>
      </c>
      <c r="N22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UCR-MPI_exp120_cam5_2020-1-24</v>
      </c>
      <c r="O227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UCR-MPI_exp120_cam-backup_2020-1-24</v>
      </c>
      <c r="P22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UCR-MPI_exp120_ch1_2020-1-24.wav</v>
      </c>
      <c r="Q22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UCR-MPI_exp120_ch2_2020-1-24.wav</v>
      </c>
      <c r="R22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UCR-MPI_exp120_ch3_2020-1-24.wav</v>
      </c>
      <c r="S22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UCR-MPI_exp120_ch4_2020-1-24.wav</v>
      </c>
    </row>
    <row r="228" spans="1:19" ht="15" x14ac:dyDescent="0.25">
      <c r="A228" s="33">
        <v>43854</v>
      </c>
      <c r="B228" s="49">
        <v>0.40972222222222227</v>
      </c>
      <c r="C228" s="10">
        <v>118</v>
      </c>
      <c r="D228" s="10">
        <v>120</v>
      </c>
      <c r="E228" s="14" t="s">
        <v>47</v>
      </c>
      <c r="F228" s="23">
        <v>4</v>
      </c>
      <c r="G228" s="22">
        <v>982000359237334</v>
      </c>
      <c r="H228" s="24" t="s">
        <v>57</v>
      </c>
      <c r="I228" s="10" t="s">
        <v>56</v>
      </c>
      <c r="J228" s="49">
        <v>9.0277777777777776E-2</v>
      </c>
      <c r="K228" t="s">
        <v>119</v>
      </c>
      <c r="L22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UCR-MPI_exp120_cam1_2020-1-24</v>
      </c>
      <c r="M22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UCR-MPI_exp120_cam3_2020-1-24</v>
      </c>
      <c r="N22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UCR-MPI_exp120_cam5_2020-1-24</v>
      </c>
      <c r="O228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UCR-MPI_exp120_cam-backup_2020-1-24</v>
      </c>
      <c r="P22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UCR-MPI_exp120_ch1_2020-1-24.wav</v>
      </c>
      <c r="Q22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UCR-MPI_exp120_ch2_2020-1-24.wav</v>
      </c>
      <c r="R22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UCR-MPI_exp120_ch3_2020-1-24.wav</v>
      </c>
      <c r="S22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UCR-MPI_exp120_ch4_2020-1-24.wav</v>
      </c>
    </row>
    <row r="229" spans="1:19" ht="15" x14ac:dyDescent="0.25">
      <c r="A229" s="33">
        <v>43854</v>
      </c>
      <c r="B229" s="49">
        <v>0.40972222222222227</v>
      </c>
      <c r="C229" s="10">
        <v>118</v>
      </c>
      <c r="D229" s="10">
        <v>120</v>
      </c>
      <c r="E229" s="14" t="s">
        <v>47</v>
      </c>
      <c r="F229" s="23">
        <v>4</v>
      </c>
      <c r="G229" s="22">
        <v>982126058484339</v>
      </c>
      <c r="H229" s="24" t="s">
        <v>57</v>
      </c>
      <c r="I229" s="10" t="s">
        <v>53</v>
      </c>
      <c r="J229" s="49">
        <v>9.0277777777777776E-2</v>
      </c>
      <c r="K229" t="s">
        <v>119</v>
      </c>
      <c r="L22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UCR-MPI_exp120_cam1_2020-1-24</v>
      </c>
      <c r="M22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UCR-MPI_exp120_cam3_2020-1-24</v>
      </c>
      <c r="N22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UCR-MPI_exp120_cam5_2020-1-24</v>
      </c>
      <c r="O229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UCR-MPI_exp120_cam-backup_2020-1-24</v>
      </c>
      <c r="P22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UCR-MPI_exp120_ch1_2020-1-24.wav</v>
      </c>
      <c r="Q22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UCR-MPI_exp120_ch2_2020-1-24.wav</v>
      </c>
      <c r="R22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UCR-MPI_exp120_ch3_2020-1-24.wav</v>
      </c>
      <c r="S22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UCR-MPI_exp120_ch4_2020-1-24.wav</v>
      </c>
    </row>
    <row r="230" spans="1:19" ht="15" x14ac:dyDescent="0.25">
      <c r="A230" s="33">
        <v>43854</v>
      </c>
      <c r="B230" s="49">
        <v>0.42777777777777781</v>
      </c>
      <c r="D230" s="10">
        <v>121</v>
      </c>
      <c r="E230" s="14" t="s">
        <v>45</v>
      </c>
      <c r="K230" t="s">
        <v>119</v>
      </c>
      <c r="L23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UCR-MPI_cal121_cam1_2020-1-24</v>
      </c>
      <c r="M23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UCR-MPI_cal121_cam3_2020-1-24</v>
      </c>
      <c r="N23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UCR-MPI_cal121_cam5_2020-1-24</v>
      </c>
      <c r="O230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UCR-MPI_cal121_cam-backup_2020-1-24</v>
      </c>
      <c r="P23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/>
      </c>
      <c r="Q23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/>
      </c>
      <c r="R23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/>
      </c>
      <c r="S23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/>
      </c>
    </row>
    <row r="231" spans="1:19" ht="15" x14ac:dyDescent="0.25">
      <c r="A231" s="33">
        <v>43854</v>
      </c>
      <c r="B231" s="49">
        <v>0.4291666666666667</v>
      </c>
      <c r="C231" s="10">
        <v>119</v>
      </c>
      <c r="D231" s="10">
        <v>122</v>
      </c>
      <c r="E231" s="14" t="s">
        <v>47</v>
      </c>
      <c r="F231" s="23">
        <v>4</v>
      </c>
      <c r="G231" s="22">
        <v>900200000279820</v>
      </c>
      <c r="H231" s="24" t="s">
        <v>52</v>
      </c>
      <c r="I231" s="10" t="s">
        <v>54</v>
      </c>
      <c r="J231" s="49">
        <v>8.3333333333333329E-2</v>
      </c>
      <c r="K231" t="s">
        <v>119</v>
      </c>
      <c r="L23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UCR-MPI_exp122_cam1_2020-1-24</v>
      </c>
      <c r="M23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UCR-MPI_exp122_cam3_2020-1-24</v>
      </c>
      <c r="N23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UCR-MPI_exp122_cam5_2020-1-24</v>
      </c>
      <c r="O231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UCR-MPI_exp122_cam-backup_2020-1-24</v>
      </c>
      <c r="P23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UCR-MPI_exp122_ch1_2020-1-24.wav</v>
      </c>
      <c r="Q23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UCR-MPI_exp122_ch2_2020-1-24.wav</v>
      </c>
      <c r="R23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UCR-MPI_exp122_ch3_2020-1-24.wav</v>
      </c>
      <c r="S23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UCR-MPI_exp122_ch4_2020-1-24.wav</v>
      </c>
    </row>
    <row r="232" spans="1:19" ht="15" x14ac:dyDescent="0.25">
      <c r="A232" s="33">
        <v>43854</v>
      </c>
      <c r="B232" s="49">
        <v>0.4291666666666667</v>
      </c>
      <c r="C232" s="10">
        <v>119</v>
      </c>
      <c r="D232" s="10">
        <v>122</v>
      </c>
      <c r="E232" s="14" t="s">
        <v>47</v>
      </c>
      <c r="F232" s="23">
        <v>4</v>
      </c>
      <c r="G232" s="22">
        <v>982126051278475</v>
      </c>
      <c r="H232" s="24" t="s">
        <v>52</v>
      </c>
      <c r="I232" s="10" t="s">
        <v>55</v>
      </c>
      <c r="J232" s="49">
        <v>8.3333333333333329E-2</v>
      </c>
      <c r="K232" t="s">
        <v>119</v>
      </c>
      <c r="L23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UCR-MPI_exp122_cam1_2020-1-24</v>
      </c>
      <c r="M23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UCR-MPI_exp122_cam3_2020-1-24</v>
      </c>
      <c r="N23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UCR-MPI_exp122_cam5_2020-1-24</v>
      </c>
      <c r="O232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UCR-MPI_exp122_cam-backup_2020-1-24</v>
      </c>
      <c r="P23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UCR-MPI_exp122_ch1_2020-1-24.wav</v>
      </c>
      <c r="Q23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UCR-MPI_exp122_ch2_2020-1-24.wav</v>
      </c>
      <c r="R23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UCR-MPI_exp122_ch3_2020-1-24.wav</v>
      </c>
      <c r="S23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UCR-MPI_exp122_ch4_2020-1-24.wav</v>
      </c>
    </row>
    <row r="233" spans="1:19" ht="15" x14ac:dyDescent="0.25">
      <c r="A233" s="33">
        <v>43854</v>
      </c>
      <c r="B233" s="49">
        <v>0.4291666666666667</v>
      </c>
      <c r="C233" s="10">
        <v>119</v>
      </c>
      <c r="D233" s="10">
        <v>122</v>
      </c>
      <c r="E233" s="14" t="s">
        <v>47</v>
      </c>
      <c r="F233" s="23">
        <v>4</v>
      </c>
      <c r="G233" s="22">
        <v>982000359237334</v>
      </c>
      <c r="H233" s="24" t="s">
        <v>52</v>
      </c>
      <c r="I233" s="10" t="s">
        <v>56</v>
      </c>
      <c r="J233" s="49">
        <v>8.3333333333333329E-2</v>
      </c>
      <c r="K233" t="s">
        <v>119</v>
      </c>
      <c r="L23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UCR-MPI_exp122_cam1_2020-1-24</v>
      </c>
      <c r="M23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UCR-MPI_exp122_cam3_2020-1-24</v>
      </c>
      <c r="N23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UCR-MPI_exp122_cam5_2020-1-24</v>
      </c>
      <c r="O233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UCR-MPI_exp122_cam-backup_2020-1-24</v>
      </c>
      <c r="P23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UCR-MPI_exp122_ch1_2020-1-24.wav</v>
      </c>
      <c r="Q23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UCR-MPI_exp122_ch2_2020-1-24.wav</v>
      </c>
      <c r="R23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UCR-MPI_exp122_ch3_2020-1-24.wav</v>
      </c>
      <c r="S23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UCR-MPI_exp122_ch4_2020-1-24.wav</v>
      </c>
    </row>
    <row r="234" spans="1:19" ht="15" x14ac:dyDescent="0.25">
      <c r="A234" s="33">
        <v>43854</v>
      </c>
      <c r="B234" s="49">
        <v>0.4291666666666667</v>
      </c>
      <c r="C234" s="10">
        <v>119</v>
      </c>
      <c r="D234" s="10">
        <v>122</v>
      </c>
      <c r="E234" s="14" t="s">
        <v>47</v>
      </c>
      <c r="F234" s="23">
        <v>4</v>
      </c>
      <c r="G234" s="22">
        <v>982126058484339</v>
      </c>
      <c r="H234" s="24" t="s">
        <v>52</v>
      </c>
      <c r="I234" s="10" t="s">
        <v>53</v>
      </c>
      <c r="J234" s="49">
        <v>8.3333333333333329E-2</v>
      </c>
      <c r="K234" t="s">
        <v>119</v>
      </c>
      <c r="L23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UCR-MPI_exp122_cam1_2020-1-24</v>
      </c>
      <c r="M23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UCR-MPI_exp122_cam3_2020-1-24</v>
      </c>
      <c r="N23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UCR-MPI_exp122_cam5_2020-1-24</v>
      </c>
      <c r="O234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UCR-MPI_exp122_cam-backup_2020-1-24</v>
      </c>
      <c r="P23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UCR-MPI_exp122_ch1_2020-1-24.wav</v>
      </c>
      <c r="Q23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UCR-MPI_exp122_ch2_2020-1-24.wav</v>
      </c>
      <c r="R23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UCR-MPI_exp122_ch3_2020-1-24.wav</v>
      </c>
      <c r="S23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UCR-MPI_exp122_ch4_2020-1-24.wav</v>
      </c>
    </row>
    <row r="235" spans="1:19" ht="15" x14ac:dyDescent="0.25">
      <c r="A235" s="33">
        <v>43854</v>
      </c>
      <c r="B235" s="49">
        <v>0.43958333333333338</v>
      </c>
      <c r="C235" s="10">
        <v>120</v>
      </c>
      <c r="D235" s="10">
        <v>123</v>
      </c>
      <c r="E235" s="14" t="s">
        <v>47</v>
      </c>
      <c r="F235">
        <v>29</v>
      </c>
      <c r="G235" s="42">
        <v>982126051278547</v>
      </c>
      <c r="H235" t="s">
        <v>48</v>
      </c>
      <c r="I235" s="10" t="s">
        <v>46</v>
      </c>
      <c r="J235" s="49">
        <v>8.3333333333333329E-2</v>
      </c>
      <c r="K235" t="s">
        <v>119</v>
      </c>
      <c r="L23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UCR-MPI_exp123_cam1_2020-1-24</v>
      </c>
      <c r="M23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UCR-MPI_exp123_cam3_2020-1-24</v>
      </c>
      <c r="N23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UCR-MPI_exp123_cam5_2020-1-24</v>
      </c>
      <c r="O235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UCR-MPI_exp123_cam-backup_2020-1-24</v>
      </c>
      <c r="P23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UCR-MPI_exp123_ch1_2020-1-24.wav</v>
      </c>
      <c r="Q23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UCR-MPI_exp123_ch2_2020-1-24.wav</v>
      </c>
      <c r="R23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UCR-MPI_exp123_ch3_2020-1-24.wav</v>
      </c>
      <c r="S23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UCR-MPI_exp123_ch4_2020-1-24.wav</v>
      </c>
    </row>
    <row r="236" spans="1:19" ht="15" x14ac:dyDescent="0.25">
      <c r="A236" s="33">
        <v>43854</v>
      </c>
      <c r="B236" s="49">
        <v>0.45069444444444445</v>
      </c>
      <c r="C236" s="10">
        <v>122</v>
      </c>
      <c r="D236" s="10">
        <v>125</v>
      </c>
      <c r="E236" s="14" t="s">
        <v>47</v>
      </c>
      <c r="F236">
        <v>29</v>
      </c>
      <c r="G236" s="42">
        <v>982126052945922</v>
      </c>
      <c r="H236" t="s">
        <v>48</v>
      </c>
      <c r="I236" s="10" t="s">
        <v>46</v>
      </c>
      <c r="J236" s="49">
        <v>8.3333333333333329E-2</v>
      </c>
      <c r="K236" t="s">
        <v>122</v>
      </c>
      <c r="L23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UCR-MPI_exp125_cam1_2020-1-24</v>
      </c>
      <c r="M23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UCR-MPI_exp125_cam3_2020-1-24</v>
      </c>
      <c r="N23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UCR-MPI_exp125_cam5_2020-1-24</v>
      </c>
      <c r="O236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UCR-MPI_exp125_cam-backup_2020-1-24</v>
      </c>
      <c r="P23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UCR-MPI_exp125_ch1_2020-1-24.wav</v>
      </c>
      <c r="Q23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UCR-MPI_exp125_ch2_2020-1-24.wav</v>
      </c>
      <c r="R23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UCR-MPI_exp125_ch3_2020-1-24.wav</v>
      </c>
      <c r="S23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UCR-MPI_exp125_ch4_2020-1-24.wav</v>
      </c>
    </row>
    <row r="237" spans="1:19" ht="15" x14ac:dyDescent="0.25">
      <c r="A237" s="33">
        <v>43854</v>
      </c>
      <c r="B237" s="49">
        <v>0.45763888888888887</v>
      </c>
      <c r="C237" s="10">
        <v>123</v>
      </c>
      <c r="D237" s="10">
        <v>126</v>
      </c>
      <c r="E237" s="14" t="s">
        <v>47</v>
      </c>
      <c r="F237">
        <v>29</v>
      </c>
      <c r="G237" s="42" t="s">
        <v>118</v>
      </c>
      <c r="H237" t="s">
        <v>48</v>
      </c>
      <c r="I237" s="10" t="s">
        <v>46</v>
      </c>
      <c r="J237" s="49">
        <v>8.3333333333333329E-2</v>
      </c>
      <c r="K237" t="s">
        <v>120</v>
      </c>
      <c r="L23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UCR-MPI_exp126_cam1_2020-1-24</v>
      </c>
      <c r="M23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UCR-MPI_exp126_cam3_2020-1-24</v>
      </c>
      <c r="N23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UCR-MPI_exp126_cam5_2020-1-24</v>
      </c>
      <c r="O237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UCR-MPI_exp126_cam-backup_2020-1-24</v>
      </c>
      <c r="P23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UCR-MPI_exp126_ch1_2020-1-24.wav</v>
      </c>
      <c r="Q23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UCR-MPI_exp126_ch2_2020-1-24.wav</v>
      </c>
      <c r="R23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UCR-MPI_exp126_ch3_2020-1-24.wav</v>
      </c>
      <c r="S23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UCR-MPI_exp126_ch4_2020-1-24.wav</v>
      </c>
    </row>
    <row r="238" spans="1:19" ht="15" x14ac:dyDescent="0.25">
      <c r="A238" s="33">
        <v>43854</v>
      </c>
      <c r="B238" s="49">
        <v>0.4777777777777778</v>
      </c>
      <c r="C238" s="10">
        <v>124</v>
      </c>
      <c r="D238" s="10">
        <v>127</v>
      </c>
      <c r="E238" s="14" t="s">
        <v>47</v>
      </c>
      <c r="F238">
        <v>29</v>
      </c>
      <c r="G238" s="42">
        <v>982126051278543</v>
      </c>
      <c r="H238" t="s">
        <v>48</v>
      </c>
      <c r="I238" s="10" t="s">
        <v>46</v>
      </c>
      <c r="J238" s="49">
        <v>8.3333333333333329E-2</v>
      </c>
      <c r="K238" t="s">
        <v>121</v>
      </c>
      <c r="L23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UCR-MPI_exp127_cam1_2020-1-24</v>
      </c>
      <c r="M23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UCR-MPI_exp127_cam3_2020-1-24</v>
      </c>
      <c r="N23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UCR-MPI_exp127_cam5_2020-1-24</v>
      </c>
      <c r="O238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UCR-MPI_exp127_cam-backup_2020-1-24</v>
      </c>
      <c r="P23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UCR-MPI_exp127_ch1_2020-1-24.wav</v>
      </c>
      <c r="Q23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UCR-MPI_exp127_ch2_2020-1-24.wav</v>
      </c>
      <c r="R23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UCR-MPI_exp127_ch3_2020-1-24.wav</v>
      </c>
      <c r="S23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UCR-MPI_exp127_ch4_2020-1-24.wav</v>
      </c>
    </row>
    <row r="239" spans="1:19" ht="15" x14ac:dyDescent="0.25">
      <c r="A239" s="33">
        <v>43854</v>
      </c>
      <c r="B239" s="49">
        <v>0.48194444444444445</v>
      </c>
      <c r="C239" s="10">
        <v>125</v>
      </c>
      <c r="D239" s="10">
        <v>128</v>
      </c>
      <c r="E239" s="14" t="s">
        <v>47</v>
      </c>
      <c r="F239">
        <v>29</v>
      </c>
      <c r="G239" s="42">
        <v>982126051278519</v>
      </c>
      <c r="H239" t="s">
        <v>48</v>
      </c>
      <c r="I239" s="10" t="s">
        <v>46</v>
      </c>
      <c r="J239" s="49">
        <v>8.3333333333333329E-2</v>
      </c>
      <c r="K239" t="s">
        <v>121</v>
      </c>
      <c r="L23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UCR-MPI_exp128_cam1_2020-1-24</v>
      </c>
      <c r="M23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UCR-MPI_exp128_cam3_2020-1-24</v>
      </c>
      <c r="N23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UCR-MPI_exp128_cam5_2020-1-24</v>
      </c>
      <c r="O239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UCR-MPI_exp128_cam-backup_2020-1-24</v>
      </c>
      <c r="P23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UCR-MPI_exp128_ch1_2020-1-24.wav</v>
      </c>
      <c r="Q23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UCR-MPI_exp128_ch2_2020-1-24.wav</v>
      </c>
      <c r="R23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UCR-MPI_exp128_ch3_2020-1-24.wav</v>
      </c>
      <c r="S23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UCR-MPI_exp128_ch4_2020-1-24.wav</v>
      </c>
    </row>
    <row r="240" spans="1:19" ht="15" x14ac:dyDescent="0.25">
      <c r="A240" s="33">
        <v>43854</v>
      </c>
      <c r="B240" s="49">
        <v>0.48819444444444443</v>
      </c>
      <c r="C240" s="10">
        <v>126</v>
      </c>
      <c r="D240" s="10">
        <v>129</v>
      </c>
      <c r="E240" s="14" t="s">
        <v>47</v>
      </c>
      <c r="F240">
        <v>29</v>
      </c>
      <c r="G240" s="42">
        <v>982126052945857</v>
      </c>
      <c r="H240" t="s">
        <v>48</v>
      </c>
      <c r="I240" s="10" t="s">
        <v>46</v>
      </c>
      <c r="J240" s="49">
        <v>8.3333333333333329E-2</v>
      </c>
      <c r="K240" t="s">
        <v>121</v>
      </c>
      <c r="L24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UCR-MPI_exp129_cam1_2020-1-24</v>
      </c>
      <c r="M24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UCR-MPI_exp129_cam3_2020-1-24</v>
      </c>
      <c r="N24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UCR-MPI_exp129_cam5_2020-1-24</v>
      </c>
      <c r="O240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UCR-MPI_exp129_cam-backup_2020-1-24</v>
      </c>
      <c r="P24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UCR-MPI_exp129_ch1_2020-1-24.wav</v>
      </c>
      <c r="Q24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UCR-MPI_exp129_ch2_2020-1-24.wav</v>
      </c>
      <c r="R24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UCR-MPI_exp129_ch3_2020-1-24.wav</v>
      </c>
      <c r="S24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UCR-MPI_exp129_ch4_2020-1-24.wav</v>
      </c>
    </row>
    <row r="241" spans="1:19" ht="15" x14ac:dyDescent="0.25">
      <c r="A241" s="33">
        <v>43854</v>
      </c>
      <c r="B241" s="49">
        <v>0.49305555555555558</v>
      </c>
      <c r="C241" s="10">
        <v>127</v>
      </c>
      <c r="D241" s="10">
        <v>130</v>
      </c>
      <c r="E241" s="14" t="s">
        <v>47</v>
      </c>
      <c r="F241">
        <v>29</v>
      </c>
      <c r="G241" s="42">
        <v>982126051278546</v>
      </c>
      <c r="H241" t="s">
        <v>48</v>
      </c>
      <c r="I241" s="10" t="s">
        <v>46</v>
      </c>
      <c r="J241" s="49">
        <v>8.3333333333333329E-2</v>
      </c>
      <c r="K241" t="s">
        <v>121</v>
      </c>
      <c r="L24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UCR-MPI_exp130_cam1_2020-1-24</v>
      </c>
      <c r="M24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UCR-MPI_exp130_cam3_2020-1-24</v>
      </c>
      <c r="N24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UCR-MPI_exp130_cam5_2020-1-24</v>
      </c>
      <c r="O241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UCR-MPI_exp130_cam-backup_2020-1-24</v>
      </c>
      <c r="P24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UCR-MPI_exp130_ch1_2020-1-24.wav</v>
      </c>
      <c r="Q24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UCR-MPI_exp130_ch2_2020-1-24.wav</v>
      </c>
      <c r="R24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UCR-MPI_exp130_ch3_2020-1-24.wav</v>
      </c>
      <c r="S24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UCR-MPI_exp130_ch4_2020-1-24.wav</v>
      </c>
    </row>
    <row r="242" spans="1:19" ht="15" x14ac:dyDescent="0.25">
      <c r="A242" s="33">
        <v>43854</v>
      </c>
      <c r="B242" s="49">
        <v>0.49791666666666662</v>
      </c>
      <c r="C242" s="10">
        <v>128</v>
      </c>
      <c r="D242" s="10">
        <v>131</v>
      </c>
      <c r="E242" s="14" t="s">
        <v>47</v>
      </c>
      <c r="F242">
        <v>42</v>
      </c>
      <c r="G242" s="42">
        <v>982126058484298</v>
      </c>
      <c r="H242" t="s">
        <v>48</v>
      </c>
      <c r="I242" s="10" t="s">
        <v>46</v>
      </c>
      <c r="J242" s="49">
        <v>8.3333333333333329E-2</v>
      </c>
      <c r="K242" t="s">
        <v>124</v>
      </c>
      <c r="L24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UCR-MPI_exp131_cam1_2020-1-24</v>
      </c>
      <c r="M24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UCR-MPI_exp131_cam3_2020-1-24</v>
      </c>
      <c r="N24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UCR-MPI_exp131_cam5_2020-1-24</v>
      </c>
      <c r="O242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UCR-MPI_exp131_cam-backup_2020-1-24</v>
      </c>
      <c r="P24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UCR-MPI_exp131_ch1_2020-1-24.wav</v>
      </c>
      <c r="Q24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UCR-MPI_exp131_ch2_2020-1-24.wav</v>
      </c>
      <c r="R24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UCR-MPI_exp131_ch3_2020-1-24.wav</v>
      </c>
      <c r="S24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UCR-MPI_exp131_ch4_2020-1-24.wav</v>
      </c>
    </row>
    <row r="243" spans="1:19" ht="15" x14ac:dyDescent="0.25">
      <c r="A243" s="33">
        <v>43854</v>
      </c>
      <c r="B243" s="49">
        <v>0.50277777777777777</v>
      </c>
      <c r="D243" s="10">
        <v>132</v>
      </c>
      <c r="E243" s="14" t="s">
        <v>45</v>
      </c>
      <c r="K243" t="s">
        <v>121</v>
      </c>
      <c r="L24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UCR-MPI_cal132_cam1_2020-1-24</v>
      </c>
      <c r="M24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UCR-MPI_cal132_cam3_2020-1-24</v>
      </c>
      <c r="N24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UCR-MPI_cal132_cam5_2020-1-24</v>
      </c>
      <c r="O243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UCR-MPI_cal132_cam-backup_2020-1-24</v>
      </c>
      <c r="P24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/>
      </c>
      <c r="Q24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/>
      </c>
      <c r="R24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/>
      </c>
      <c r="S24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/>
      </c>
    </row>
    <row r="244" spans="1:19" ht="15" x14ac:dyDescent="0.25">
      <c r="A244" s="33">
        <v>43854</v>
      </c>
      <c r="B244" s="49">
        <v>0.50486111111111109</v>
      </c>
      <c r="C244" s="10">
        <v>129</v>
      </c>
      <c r="D244" s="10">
        <v>133</v>
      </c>
      <c r="E244" s="14" t="s">
        <v>47</v>
      </c>
      <c r="F244">
        <v>42</v>
      </c>
      <c r="G244" s="42">
        <v>982126058484281</v>
      </c>
      <c r="H244" t="s">
        <v>48</v>
      </c>
      <c r="I244" s="10" t="s">
        <v>46</v>
      </c>
      <c r="J244" s="49">
        <v>8.3333333333333329E-2</v>
      </c>
      <c r="K244" t="s">
        <v>123</v>
      </c>
      <c r="L24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UCR-MPI_exp133_cam1_2020-1-24</v>
      </c>
      <c r="M24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UCR-MPI_exp133_cam3_2020-1-24</v>
      </c>
      <c r="N24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UCR-MPI_exp133_cam5_2020-1-24</v>
      </c>
      <c r="O244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UCR-MPI_exp133_cam-backup_2020-1-24</v>
      </c>
      <c r="P24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UCR-MPI_exp133_ch1_2020-1-24.wav</v>
      </c>
      <c r="Q24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UCR-MPI_exp133_ch2_2020-1-24.wav</v>
      </c>
      <c r="R24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UCR-MPI_exp133_ch3_2020-1-24.wav</v>
      </c>
      <c r="S24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UCR-MPI_exp133_ch4_2020-1-24.wav</v>
      </c>
    </row>
    <row r="245" spans="1:19" ht="15" x14ac:dyDescent="0.25">
      <c r="A245" s="33">
        <v>43854</v>
      </c>
      <c r="B245" s="49">
        <v>0.50763888888888886</v>
      </c>
      <c r="C245" s="10">
        <v>130</v>
      </c>
      <c r="D245" s="10">
        <v>134</v>
      </c>
      <c r="E245" s="14" t="s">
        <v>47</v>
      </c>
      <c r="F245">
        <v>42</v>
      </c>
      <c r="G245" s="42">
        <v>982126058484278</v>
      </c>
      <c r="H245" t="s">
        <v>48</v>
      </c>
      <c r="I245" s="10" t="s">
        <v>46</v>
      </c>
      <c r="J245" s="49">
        <v>8.3333333333333329E-2</v>
      </c>
      <c r="K245" t="s">
        <v>125</v>
      </c>
      <c r="L24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UCR-MPI_exp134_cam1_2020-1-24</v>
      </c>
      <c r="M24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UCR-MPI_exp134_cam3_2020-1-24</v>
      </c>
      <c r="N24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UCR-MPI_exp134_cam5_2020-1-24</v>
      </c>
      <c r="O245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UCR-MPI_exp134_cam-backup_2020-1-24</v>
      </c>
      <c r="P24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UCR-MPI_exp134_ch1_2020-1-24.wav</v>
      </c>
      <c r="Q24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UCR-MPI_exp134_ch2_2020-1-24.wav</v>
      </c>
      <c r="R24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UCR-MPI_exp134_ch3_2020-1-24.wav</v>
      </c>
      <c r="S24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UCR-MPI_exp134_ch4_2020-1-24.wav</v>
      </c>
    </row>
    <row r="246" spans="1:19" ht="15" x14ac:dyDescent="0.25">
      <c r="A246" s="33">
        <v>43854</v>
      </c>
      <c r="B246" s="49">
        <v>0.51041666666666663</v>
      </c>
      <c r="C246" s="10">
        <v>131</v>
      </c>
      <c r="D246" s="10">
        <v>135</v>
      </c>
      <c r="E246" s="14" t="s">
        <v>47</v>
      </c>
      <c r="F246">
        <v>42</v>
      </c>
      <c r="G246" s="42">
        <v>982126058484255</v>
      </c>
      <c r="H246" t="s">
        <v>48</v>
      </c>
      <c r="I246" s="10" t="s">
        <v>46</v>
      </c>
      <c r="J246" s="49">
        <v>8.3333333333333329E-2</v>
      </c>
      <c r="K246" t="s">
        <v>121</v>
      </c>
      <c r="L24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UCR-MPI_exp135_cam1_2020-1-24</v>
      </c>
      <c r="M24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UCR-MPI_exp135_cam3_2020-1-24</v>
      </c>
      <c r="N24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UCR-MPI_exp135_cam5_2020-1-24</v>
      </c>
      <c r="O246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UCR-MPI_exp135_cam-backup_2020-1-24</v>
      </c>
      <c r="P24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UCR-MPI_exp135_ch1_2020-1-24.wav</v>
      </c>
      <c r="Q24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UCR-MPI_exp135_ch2_2020-1-24.wav</v>
      </c>
      <c r="R24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UCR-MPI_exp135_ch3_2020-1-24.wav</v>
      </c>
      <c r="S24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UCR-MPI_exp135_ch4_2020-1-24.wav</v>
      </c>
    </row>
    <row r="247" spans="1:19" ht="15" x14ac:dyDescent="0.25">
      <c r="A247" s="33">
        <v>43854</v>
      </c>
      <c r="B247" s="49">
        <v>0.5131944444444444</v>
      </c>
      <c r="C247" s="10">
        <v>132</v>
      </c>
      <c r="D247" s="10">
        <v>136</v>
      </c>
      <c r="E247" s="14" t="s">
        <v>47</v>
      </c>
      <c r="F247">
        <v>42</v>
      </c>
      <c r="G247" s="42">
        <v>982126058484320</v>
      </c>
      <c r="H247" t="s">
        <v>48</v>
      </c>
      <c r="I247" s="10" t="s">
        <v>46</v>
      </c>
      <c r="J247" s="49">
        <v>8.3333333333333329E-2</v>
      </c>
      <c r="K247" t="s">
        <v>121</v>
      </c>
      <c r="L24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UCR-MPI_exp136_cam1_2020-1-24</v>
      </c>
      <c r="M24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UCR-MPI_exp136_cam3_2020-1-24</v>
      </c>
      <c r="N24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UCR-MPI_exp136_cam5_2020-1-24</v>
      </c>
      <c r="O247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UCR-MPI_exp136_cam-backup_2020-1-24</v>
      </c>
      <c r="P24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UCR-MPI_exp136_ch1_2020-1-24.wav</v>
      </c>
      <c r="Q24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UCR-MPI_exp136_ch2_2020-1-24.wav</v>
      </c>
      <c r="R24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UCR-MPI_exp136_ch3_2020-1-24.wav</v>
      </c>
      <c r="S24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UCR-MPI_exp136_ch4_2020-1-24.wav</v>
      </c>
    </row>
    <row r="248" spans="1:19" ht="15" x14ac:dyDescent="0.25">
      <c r="A248" s="33">
        <v>43854</v>
      </c>
      <c r="B248" s="49">
        <v>0.51736111111111105</v>
      </c>
      <c r="C248" s="10">
        <v>133</v>
      </c>
      <c r="D248" s="10">
        <v>137</v>
      </c>
      <c r="E248" s="14" t="s">
        <v>47</v>
      </c>
      <c r="F248">
        <v>42</v>
      </c>
      <c r="G248" s="42">
        <v>982126058484307</v>
      </c>
      <c r="H248" t="s">
        <v>48</v>
      </c>
      <c r="I248" s="10" t="s">
        <v>46</v>
      </c>
      <c r="J248" s="49">
        <v>8.3333333333333329E-2</v>
      </c>
      <c r="K248" t="s">
        <v>126</v>
      </c>
      <c r="L24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UCR-MPI_exp137_cam1_2020-1-24</v>
      </c>
      <c r="M24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UCR-MPI_exp137_cam3_2020-1-24</v>
      </c>
      <c r="N24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UCR-MPI_exp137_cam5_2020-1-24</v>
      </c>
      <c r="O248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UCR-MPI_exp137_cam-backup_2020-1-24</v>
      </c>
      <c r="P24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UCR-MPI_exp137_ch1_2020-1-24.wav</v>
      </c>
      <c r="Q24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UCR-MPI_exp137_ch2_2020-1-24.wav</v>
      </c>
      <c r="R24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UCR-MPI_exp137_ch3_2020-1-24.wav</v>
      </c>
      <c r="S24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UCR-MPI_exp137_ch4_2020-1-24.wav</v>
      </c>
    </row>
    <row r="249" spans="1:19" ht="15" x14ac:dyDescent="0.25">
      <c r="A249" s="33">
        <v>43854</v>
      </c>
      <c r="B249" s="49">
        <v>9.8611111111111108E-2</v>
      </c>
      <c r="D249" s="10">
        <v>138</v>
      </c>
      <c r="E249" s="14" t="s">
        <v>45</v>
      </c>
      <c r="L24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UCR-MPI_cal138_cam1_2020-1-24</v>
      </c>
      <c r="M24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UCR-MPI_cal138_cam3_2020-1-24</v>
      </c>
      <c r="N24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UCR-MPI_cal138_cam5_2020-1-24</v>
      </c>
      <c r="O249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UCR-MPI_cal138_cam-backup_2020-1-24</v>
      </c>
      <c r="P24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/>
      </c>
      <c r="Q24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/>
      </c>
      <c r="R24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/>
      </c>
      <c r="S24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/>
      </c>
    </row>
    <row r="250" spans="1:19" ht="15" x14ac:dyDescent="0.25">
      <c r="A250" s="33">
        <v>43854</v>
      </c>
      <c r="B250" s="49">
        <v>0.10069444444444443</v>
      </c>
      <c r="C250" s="10">
        <v>135</v>
      </c>
      <c r="D250" s="10">
        <v>139</v>
      </c>
      <c r="E250" s="14" t="s">
        <v>47</v>
      </c>
      <c r="F250" t="s">
        <v>116</v>
      </c>
      <c r="G250" s="42" t="s">
        <v>115</v>
      </c>
      <c r="H250" s="24" t="s">
        <v>57</v>
      </c>
      <c r="I250" s="10" t="s">
        <v>53</v>
      </c>
      <c r="J250" s="49">
        <v>8.3333333333333329E-2</v>
      </c>
      <c r="K250" t="s">
        <v>133</v>
      </c>
      <c r="L25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UCR-MPI_exp139_cam1_2020-1-24</v>
      </c>
      <c r="M25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UCR-MPI_exp139_cam3_2020-1-24</v>
      </c>
      <c r="N25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UCR-MPI_exp139_cam5_2020-1-24</v>
      </c>
      <c r="O250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UCR-MPI_exp139_cam-backup_2020-1-24</v>
      </c>
      <c r="P25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UCR-MPI_exp139_ch1_2020-1-24.wav</v>
      </c>
      <c r="Q25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UCR-MPI_exp139_ch2_2020-1-24.wav</v>
      </c>
      <c r="R25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UCR-MPI_exp139_ch3_2020-1-24.wav</v>
      </c>
      <c r="S25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UCR-MPI_exp139_ch4_2020-1-24.wav</v>
      </c>
    </row>
    <row r="251" spans="1:19" ht="15" x14ac:dyDescent="0.25">
      <c r="A251" s="33">
        <v>43854</v>
      </c>
      <c r="B251" s="49">
        <v>0.10069444444444443</v>
      </c>
      <c r="C251" s="10">
        <v>135</v>
      </c>
      <c r="D251" s="10">
        <v>139</v>
      </c>
      <c r="E251" s="14" t="s">
        <v>47</v>
      </c>
      <c r="F251" t="s">
        <v>116</v>
      </c>
      <c r="G251" s="42">
        <v>900200000279490</v>
      </c>
      <c r="H251" s="24" t="s">
        <v>57</v>
      </c>
      <c r="I251" s="10" t="s">
        <v>55</v>
      </c>
      <c r="J251" s="49">
        <v>8.3333333333333329E-2</v>
      </c>
      <c r="K251" t="s">
        <v>133</v>
      </c>
      <c r="L25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UCR-MPI_exp139_cam1_2020-1-24</v>
      </c>
      <c r="M25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UCR-MPI_exp139_cam3_2020-1-24</v>
      </c>
      <c r="N25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UCR-MPI_exp139_cam5_2020-1-24</v>
      </c>
      <c r="O251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UCR-MPI_exp139_cam-backup_2020-1-24</v>
      </c>
      <c r="P25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UCR-MPI_exp139_ch1_2020-1-24.wav</v>
      </c>
      <c r="Q25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UCR-MPI_exp139_ch2_2020-1-24.wav</v>
      </c>
      <c r="R25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UCR-MPI_exp139_ch3_2020-1-24.wav</v>
      </c>
      <c r="S25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UCR-MPI_exp139_ch4_2020-1-24.wav</v>
      </c>
    </row>
    <row r="252" spans="1:19" ht="15" x14ac:dyDescent="0.25">
      <c r="A252" s="33">
        <v>43854</v>
      </c>
      <c r="B252" s="49">
        <v>0.10069444444444443</v>
      </c>
      <c r="C252" s="10">
        <v>135</v>
      </c>
      <c r="D252" s="10">
        <v>139</v>
      </c>
      <c r="E252" s="14" t="s">
        <v>47</v>
      </c>
      <c r="F252" t="s">
        <v>116</v>
      </c>
      <c r="G252" s="42" t="s">
        <v>118</v>
      </c>
      <c r="H252" s="24" t="s">
        <v>57</v>
      </c>
      <c r="I252" s="10" t="s">
        <v>56</v>
      </c>
      <c r="J252" s="49">
        <v>8.3333333333333329E-2</v>
      </c>
      <c r="K252" t="s">
        <v>133</v>
      </c>
      <c r="L25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UCR-MPI_exp139_cam1_2020-1-24</v>
      </c>
      <c r="M25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UCR-MPI_exp139_cam3_2020-1-24</v>
      </c>
      <c r="N25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UCR-MPI_exp139_cam5_2020-1-24</v>
      </c>
      <c r="O252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UCR-MPI_exp139_cam-backup_2020-1-24</v>
      </c>
      <c r="P25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UCR-MPI_exp139_ch1_2020-1-24.wav</v>
      </c>
      <c r="Q25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UCR-MPI_exp139_ch2_2020-1-24.wav</v>
      </c>
      <c r="R25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UCR-MPI_exp139_ch3_2020-1-24.wav</v>
      </c>
      <c r="S25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UCR-MPI_exp139_ch4_2020-1-24.wav</v>
      </c>
    </row>
    <row r="253" spans="1:19" ht="15" x14ac:dyDescent="0.25">
      <c r="A253" s="33">
        <v>43854</v>
      </c>
      <c r="B253" s="49">
        <v>0.10069444444444443</v>
      </c>
      <c r="C253" s="10">
        <v>135</v>
      </c>
      <c r="D253" s="10">
        <v>139</v>
      </c>
      <c r="E253" s="14" t="s">
        <v>47</v>
      </c>
      <c r="F253" t="s">
        <v>116</v>
      </c>
      <c r="G253" s="42">
        <v>900200000279633</v>
      </c>
      <c r="H253" s="24" t="s">
        <v>57</v>
      </c>
      <c r="I253" s="10" t="s">
        <v>54</v>
      </c>
      <c r="J253" s="49">
        <v>8.3333333333333329E-2</v>
      </c>
      <c r="K253" t="s">
        <v>133</v>
      </c>
      <c r="L25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UCR-MPI_exp139_cam1_2020-1-24</v>
      </c>
      <c r="M25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UCR-MPI_exp139_cam3_2020-1-24</v>
      </c>
      <c r="N25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UCR-MPI_exp139_cam5_2020-1-24</v>
      </c>
      <c r="O253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UCR-MPI_exp139_cam-backup_2020-1-24</v>
      </c>
      <c r="P25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UCR-MPI_exp139_ch1_2020-1-24.wav</v>
      </c>
      <c r="Q25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UCR-MPI_exp139_ch2_2020-1-24.wav</v>
      </c>
      <c r="R25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UCR-MPI_exp139_ch3_2020-1-24.wav</v>
      </c>
      <c r="S25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UCR-MPI_exp139_ch4_2020-1-24.wav</v>
      </c>
    </row>
    <row r="254" spans="1:19" ht="15" x14ac:dyDescent="0.25">
      <c r="A254" s="33">
        <v>43854</v>
      </c>
      <c r="B254" s="49">
        <v>0.1111111111111111</v>
      </c>
      <c r="C254" s="10">
        <v>136</v>
      </c>
      <c r="D254" s="10">
        <v>140</v>
      </c>
      <c r="E254" s="14" t="s">
        <v>47</v>
      </c>
      <c r="F254" t="s">
        <v>116</v>
      </c>
      <c r="G254" s="42" t="s">
        <v>115</v>
      </c>
      <c r="H254" t="s">
        <v>52</v>
      </c>
      <c r="I254" s="10" t="s">
        <v>53</v>
      </c>
      <c r="J254" s="49">
        <v>8.3333333333333329E-2</v>
      </c>
      <c r="K254" t="s">
        <v>121</v>
      </c>
      <c r="L25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UCR-MPI_exp140_cam1_2020-1-24</v>
      </c>
      <c r="M25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UCR-MPI_exp140_cam3_2020-1-24</v>
      </c>
      <c r="N25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UCR-MPI_exp140_cam5_2020-1-24</v>
      </c>
      <c r="O254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UCR-MPI_exp140_cam-backup_2020-1-24</v>
      </c>
      <c r="P25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UCR-MPI_exp140_ch1_2020-1-24.wav</v>
      </c>
      <c r="Q25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UCR-MPI_exp140_ch2_2020-1-24.wav</v>
      </c>
      <c r="R25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UCR-MPI_exp140_ch3_2020-1-24.wav</v>
      </c>
      <c r="S25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UCR-MPI_exp140_ch4_2020-1-24.wav</v>
      </c>
    </row>
    <row r="255" spans="1:19" ht="15" x14ac:dyDescent="0.25">
      <c r="A255" s="33">
        <v>43854</v>
      </c>
      <c r="B255" s="49">
        <v>0.1111111111111111</v>
      </c>
      <c r="C255" s="10">
        <v>136</v>
      </c>
      <c r="D255" s="10">
        <v>140</v>
      </c>
      <c r="E255" s="14" t="s">
        <v>47</v>
      </c>
      <c r="F255" t="s">
        <v>116</v>
      </c>
      <c r="G255" s="42">
        <v>900200000279490</v>
      </c>
      <c r="H255" t="s">
        <v>52</v>
      </c>
      <c r="I255" s="10" t="s">
        <v>55</v>
      </c>
      <c r="J255" s="49">
        <v>8.3333333333333329E-2</v>
      </c>
      <c r="K255" t="s">
        <v>121</v>
      </c>
      <c r="L25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UCR-MPI_exp140_cam1_2020-1-24</v>
      </c>
      <c r="M25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UCR-MPI_exp140_cam3_2020-1-24</v>
      </c>
      <c r="N25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UCR-MPI_exp140_cam5_2020-1-24</v>
      </c>
      <c r="O255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UCR-MPI_exp140_cam-backup_2020-1-24</v>
      </c>
      <c r="P25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UCR-MPI_exp140_ch1_2020-1-24.wav</v>
      </c>
      <c r="Q25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UCR-MPI_exp140_ch2_2020-1-24.wav</v>
      </c>
      <c r="R25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UCR-MPI_exp140_ch3_2020-1-24.wav</v>
      </c>
      <c r="S25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UCR-MPI_exp140_ch4_2020-1-24.wav</v>
      </c>
    </row>
    <row r="256" spans="1:19" ht="15" x14ac:dyDescent="0.25">
      <c r="A256" s="33">
        <v>43854</v>
      </c>
      <c r="B256" s="49">
        <v>0.1111111111111111</v>
      </c>
      <c r="C256" s="10">
        <v>136</v>
      </c>
      <c r="D256" s="10">
        <v>140</v>
      </c>
      <c r="E256" s="14" t="s">
        <v>47</v>
      </c>
      <c r="F256" t="s">
        <v>116</v>
      </c>
      <c r="G256" s="42" t="s">
        <v>118</v>
      </c>
      <c r="H256" t="s">
        <v>52</v>
      </c>
      <c r="I256" s="10" t="s">
        <v>56</v>
      </c>
      <c r="J256" s="49">
        <v>8.3333333333333329E-2</v>
      </c>
      <c r="K256" t="s">
        <v>121</v>
      </c>
      <c r="L25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UCR-MPI_exp140_cam1_2020-1-24</v>
      </c>
      <c r="M25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UCR-MPI_exp140_cam3_2020-1-24</v>
      </c>
      <c r="N25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UCR-MPI_exp140_cam5_2020-1-24</v>
      </c>
      <c r="O256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UCR-MPI_exp140_cam-backup_2020-1-24</v>
      </c>
      <c r="P25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UCR-MPI_exp140_ch1_2020-1-24.wav</v>
      </c>
      <c r="Q25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UCR-MPI_exp140_ch2_2020-1-24.wav</v>
      </c>
      <c r="R25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UCR-MPI_exp140_ch3_2020-1-24.wav</v>
      </c>
      <c r="S25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UCR-MPI_exp140_ch4_2020-1-24.wav</v>
      </c>
    </row>
    <row r="257" spans="1:19" ht="15" x14ac:dyDescent="0.25">
      <c r="A257" s="33">
        <v>43854</v>
      </c>
      <c r="B257" s="49">
        <v>0.1111111111111111</v>
      </c>
      <c r="C257" s="10">
        <v>136</v>
      </c>
      <c r="D257" s="10">
        <v>140</v>
      </c>
      <c r="E257" s="14" t="s">
        <v>47</v>
      </c>
      <c r="F257" t="s">
        <v>116</v>
      </c>
      <c r="G257" s="42">
        <v>900200000279633</v>
      </c>
      <c r="H257" t="s">
        <v>52</v>
      </c>
      <c r="I257" s="10" t="s">
        <v>54</v>
      </c>
      <c r="J257" s="49">
        <v>8.3333333333333329E-2</v>
      </c>
      <c r="K257" t="s">
        <v>121</v>
      </c>
      <c r="L25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UCR-MPI_exp140_cam1_2020-1-24</v>
      </c>
      <c r="M25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UCR-MPI_exp140_cam3_2020-1-24</v>
      </c>
      <c r="N25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UCR-MPI_exp140_cam5_2020-1-24</v>
      </c>
      <c r="O257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UCR-MPI_exp140_cam-backup_2020-1-24</v>
      </c>
      <c r="P25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UCR-MPI_exp140_ch1_2020-1-24.wav</v>
      </c>
      <c r="Q25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UCR-MPI_exp140_ch2_2020-1-24.wav</v>
      </c>
      <c r="R25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UCR-MPI_exp140_ch3_2020-1-24.wav</v>
      </c>
      <c r="S25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UCR-MPI_exp140_ch4_2020-1-24.wav</v>
      </c>
    </row>
    <row r="258" spans="1:19" ht="15" x14ac:dyDescent="0.25">
      <c r="A258" s="33">
        <v>43854</v>
      </c>
      <c r="B258" s="49">
        <v>0.11944444444444445</v>
      </c>
      <c r="C258" s="10">
        <v>137</v>
      </c>
      <c r="D258" s="10">
        <v>141</v>
      </c>
      <c r="E258" s="14" t="s">
        <v>47</v>
      </c>
      <c r="F258">
        <v>29</v>
      </c>
      <c r="G258" s="42">
        <v>982126051278547</v>
      </c>
      <c r="H258" t="s">
        <v>52</v>
      </c>
      <c r="I258" s="10" t="s">
        <v>46</v>
      </c>
      <c r="J258" s="49">
        <v>8.3333333333333329E-2</v>
      </c>
      <c r="K258" t="s">
        <v>135</v>
      </c>
      <c r="L25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UCR-MPI_exp141_cam1_2020-1-24</v>
      </c>
      <c r="M25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UCR-MPI_exp141_cam3_2020-1-24</v>
      </c>
      <c r="N25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UCR-MPI_exp141_cam5_2020-1-24</v>
      </c>
      <c r="O258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UCR-MPI_exp141_cam-backup_2020-1-24</v>
      </c>
      <c r="P25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UCR-MPI_exp141_ch1_2020-1-24.wav</v>
      </c>
      <c r="Q25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UCR-MPI_exp141_ch2_2020-1-24.wav</v>
      </c>
      <c r="R25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UCR-MPI_exp141_ch3_2020-1-24.wav</v>
      </c>
      <c r="S25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UCR-MPI_exp141_ch4_2020-1-24.wav</v>
      </c>
    </row>
    <row r="259" spans="1:19" ht="15" x14ac:dyDescent="0.25">
      <c r="A259" s="33">
        <v>43854</v>
      </c>
      <c r="B259" s="49">
        <v>0.11944444444444445</v>
      </c>
      <c r="C259" s="10">
        <v>137</v>
      </c>
      <c r="D259" s="10">
        <v>141</v>
      </c>
      <c r="E259" s="14" t="s">
        <v>47</v>
      </c>
      <c r="F259">
        <v>29</v>
      </c>
      <c r="G259" s="42">
        <v>982126052945922</v>
      </c>
      <c r="H259" t="s">
        <v>52</v>
      </c>
      <c r="I259" s="10" t="s">
        <v>46</v>
      </c>
      <c r="J259" s="49">
        <v>8.3333333333333329E-2</v>
      </c>
      <c r="K259" t="s">
        <v>135</v>
      </c>
      <c r="L25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UCR-MPI_exp141_cam1_2020-1-24</v>
      </c>
      <c r="M25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UCR-MPI_exp141_cam3_2020-1-24</v>
      </c>
      <c r="N25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UCR-MPI_exp141_cam5_2020-1-24</v>
      </c>
      <c r="O259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UCR-MPI_exp141_cam-backup_2020-1-24</v>
      </c>
      <c r="P25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UCR-MPI_exp141_ch1_2020-1-24.wav</v>
      </c>
      <c r="Q25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UCR-MPI_exp141_ch2_2020-1-24.wav</v>
      </c>
      <c r="R25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UCR-MPI_exp141_ch3_2020-1-24.wav</v>
      </c>
      <c r="S25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UCR-MPI_exp141_ch4_2020-1-24.wav</v>
      </c>
    </row>
    <row r="260" spans="1:19" ht="15" x14ac:dyDescent="0.25">
      <c r="A260" s="33">
        <v>43854</v>
      </c>
      <c r="B260" s="49">
        <v>0.11944444444444445</v>
      </c>
      <c r="C260" s="10">
        <v>137</v>
      </c>
      <c r="D260" s="10">
        <v>141</v>
      </c>
      <c r="E260" s="14" t="s">
        <v>47</v>
      </c>
      <c r="F260">
        <v>29</v>
      </c>
      <c r="G260" s="42" t="s">
        <v>118</v>
      </c>
      <c r="H260" t="s">
        <v>52</v>
      </c>
      <c r="I260" s="10" t="s">
        <v>46</v>
      </c>
      <c r="J260" s="49">
        <v>8.3333333333333329E-2</v>
      </c>
      <c r="K260" t="s">
        <v>135</v>
      </c>
      <c r="L26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UCR-MPI_exp141_cam1_2020-1-24</v>
      </c>
      <c r="M26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UCR-MPI_exp141_cam3_2020-1-24</v>
      </c>
      <c r="N26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UCR-MPI_exp141_cam5_2020-1-24</v>
      </c>
      <c r="O260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UCR-MPI_exp141_cam-backup_2020-1-24</v>
      </c>
      <c r="P26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UCR-MPI_exp141_ch1_2020-1-24.wav</v>
      </c>
      <c r="Q26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UCR-MPI_exp141_ch2_2020-1-24.wav</v>
      </c>
      <c r="R26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UCR-MPI_exp141_ch3_2020-1-24.wav</v>
      </c>
      <c r="S26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UCR-MPI_exp141_ch4_2020-1-24.wav</v>
      </c>
    </row>
    <row r="261" spans="1:19" ht="15" x14ac:dyDescent="0.25">
      <c r="A261" s="33">
        <v>43854</v>
      </c>
      <c r="B261" s="49">
        <v>0.11944444444444445</v>
      </c>
      <c r="C261" s="10">
        <v>137</v>
      </c>
      <c r="D261" s="10">
        <v>141</v>
      </c>
      <c r="E261" s="14" t="s">
        <v>47</v>
      </c>
      <c r="F261">
        <v>29</v>
      </c>
      <c r="G261" s="42">
        <v>982126051278543</v>
      </c>
      <c r="H261" t="s">
        <v>52</v>
      </c>
      <c r="I261" s="10" t="s">
        <v>46</v>
      </c>
      <c r="J261" s="49">
        <v>8.3333333333333329E-2</v>
      </c>
      <c r="K261" t="s">
        <v>135</v>
      </c>
      <c r="L26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UCR-MPI_exp141_cam1_2020-1-24</v>
      </c>
      <c r="M26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UCR-MPI_exp141_cam3_2020-1-24</v>
      </c>
      <c r="N26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UCR-MPI_exp141_cam5_2020-1-24</v>
      </c>
      <c r="O261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UCR-MPI_exp141_cam-backup_2020-1-24</v>
      </c>
      <c r="P26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UCR-MPI_exp141_ch1_2020-1-24.wav</v>
      </c>
      <c r="Q26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UCR-MPI_exp141_ch2_2020-1-24.wav</v>
      </c>
      <c r="R26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UCR-MPI_exp141_ch3_2020-1-24.wav</v>
      </c>
      <c r="S26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UCR-MPI_exp141_ch4_2020-1-24.wav</v>
      </c>
    </row>
    <row r="262" spans="1:19" ht="15" x14ac:dyDescent="0.25">
      <c r="A262" s="33">
        <v>43854</v>
      </c>
      <c r="B262" s="49">
        <v>0.11944444444444445</v>
      </c>
      <c r="C262" s="10">
        <v>137</v>
      </c>
      <c r="D262" s="10">
        <v>141</v>
      </c>
      <c r="E262" s="14" t="s">
        <v>47</v>
      </c>
      <c r="F262">
        <v>29</v>
      </c>
      <c r="G262" s="42">
        <v>982126051278519</v>
      </c>
      <c r="H262" t="s">
        <v>52</v>
      </c>
      <c r="I262" s="10" t="s">
        <v>46</v>
      </c>
      <c r="J262" s="49">
        <v>8.3333333333333329E-2</v>
      </c>
      <c r="K262" t="s">
        <v>135</v>
      </c>
      <c r="L26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UCR-MPI_exp141_cam1_2020-1-24</v>
      </c>
      <c r="M26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UCR-MPI_exp141_cam3_2020-1-24</v>
      </c>
      <c r="N26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UCR-MPI_exp141_cam5_2020-1-24</v>
      </c>
      <c r="O262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UCR-MPI_exp141_cam-backup_2020-1-24</v>
      </c>
      <c r="P26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UCR-MPI_exp141_ch1_2020-1-24.wav</v>
      </c>
      <c r="Q26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UCR-MPI_exp141_ch2_2020-1-24.wav</v>
      </c>
      <c r="R26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UCR-MPI_exp141_ch3_2020-1-24.wav</v>
      </c>
      <c r="S26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UCR-MPI_exp141_ch4_2020-1-24.wav</v>
      </c>
    </row>
    <row r="263" spans="1:19" ht="15" x14ac:dyDescent="0.25">
      <c r="A263" s="33">
        <v>43854</v>
      </c>
      <c r="B263" s="49">
        <v>0.11944444444444445</v>
      </c>
      <c r="C263" s="10">
        <v>137</v>
      </c>
      <c r="D263" s="10">
        <v>141</v>
      </c>
      <c r="E263" s="14" t="s">
        <v>47</v>
      </c>
      <c r="F263">
        <v>29</v>
      </c>
      <c r="G263" s="42">
        <v>982126052945857</v>
      </c>
      <c r="H263" t="s">
        <v>52</v>
      </c>
      <c r="I263" s="10" t="s">
        <v>46</v>
      </c>
      <c r="J263" s="49">
        <v>8.3333333333333329E-2</v>
      </c>
      <c r="K263" t="s">
        <v>135</v>
      </c>
      <c r="L26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UCR-MPI_exp141_cam1_2020-1-24</v>
      </c>
      <c r="M26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UCR-MPI_exp141_cam3_2020-1-24</v>
      </c>
      <c r="N26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UCR-MPI_exp141_cam5_2020-1-24</v>
      </c>
      <c r="O263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UCR-MPI_exp141_cam-backup_2020-1-24</v>
      </c>
      <c r="P26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UCR-MPI_exp141_ch1_2020-1-24.wav</v>
      </c>
      <c r="Q26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UCR-MPI_exp141_ch2_2020-1-24.wav</v>
      </c>
      <c r="R26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UCR-MPI_exp141_ch3_2020-1-24.wav</v>
      </c>
      <c r="S26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UCR-MPI_exp141_ch4_2020-1-24.wav</v>
      </c>
    </row>
    <row r="264" spans="1:19" ht="15" x14ac:dyDescent="0.25">
      <c r="A264" s="33">
        <v>43854</v>
      </c>
      <c r="B264" s="49">
        <v>0.11944444444444445</v>
      </c>
      <c r="C264" s="10">
        <v>137</v>
      </c>
      <c r="D264" s="10">
        <v>141</v>
      </c>
      <c r="E264" s="14" t="s">
        <v>47</v>
      </c>
      <c r="F264">
        <v>29</v>
      </c>
      <c r="G264" s="42">
        <v>982126051278546</v>
      </c>
      <c r="H264" t="s">
        <v>52</v>
      </c>
      <c r="I264" s="10" t="s">
        <v>46</v>
      </c>
      <c r="J264" s="49">
        <v>8.3333333333333329E-2</v>
      </c>
      <c r="K264" t="s">
        <v>135</v>
      </c>
      <c r="L26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UCR-MPI_exp141_cam1_2020-1-24</v>
      </c>
      <c r="M26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UCR-MPI_exp141_cam3_2020-1-24</v>
      </c>
      <c r="N26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UCR-MPI_exp141_cam5_2020-1-24</v>
      </c>
      <c r="O264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UCR-MPI_exp141_cam-backup_2020-1-24</v>
      </c>
      <c r="P26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UCR-MPI_exp141_ch1_2020-1-24.wav</v>
      </c>
      <c r="Q26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UCR-MPI_exp141_ch2_2020-1-24.wav</v>
      </c>
      <c r="R26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UCR-MPI_exp141_ch3_2020-1-24.wav</v>
      </c>
      <c r="S26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UCR-MPI_exp141_ch4_2020-1-24.wav</v>
      </c>
    </row>
    <row r="265" spans="1:19" ht="15" x14ac:dyDescent="0.25">
      <c r="A265" s="33">
        <v>43854</v>
      </c>
      <c r="B265" s="49">
        <v>0.12638888888888888</v>
      </c>
      <c r="C265" s="10">
        <v>138</v>
      </c>
      <c r="D265" s="10">
        <v>142</v>
      </c>
      <c r="E265" s="14" t="s">
        <v>47</v>
      </c>
      <c r="F265">
        <v>29</v>
      </c>
      <c r="G265" s="42">
        <v>982126051278547</v>
      </c>
      <c r="H265" t="s">
        <v>57</v>
      </c>
      <c r="I265" s="10" t="s">
        <v>46</v>
      </c>
      <c r="J265" s="49">
        <v>8.4722222222222213E-2</v>
      </c>
      <c r="K265" t="s">
        <v>134</v>
      </c>
      <c r="L26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UCR-MPI_exp142_cam1_2020-1-24</v>
      </c>
      <c r="M26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UCR-MPI_exp142_cam3_2020-1-24</v>
      </c>
      <c r="N26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UCR-MPI_exp142_cam5_2020-1-24</v>
      </c>
      <c r="O265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UCR-MPI_exp142_cam-backup_2020-1-24</v>
      </c>
      <c r="P26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UCR-MPI_exp142_ch1_2020-1-24.wav</v>
      </c>
      <c r="Q26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UCR-MPI_exp142_ch2_2020-1-24.wav</v>
      </c>
      <c r="R26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UCR-MPI_exp142_ch3_2020-1-24.wav</v>
      </c>
      <c r="S26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UCR-MPI_exp142_ch4_2020-1-24.wav</v>
      </c>
    </row>
    <row r="266" spans="1:19" ht="15" x14ac:dyDescent="0.25">
      <c r="A266" s="33">
        <v>43854</v>
      </c>
      <c r="B266" s="49">
        <v>0.12638888888888888</v>
      </c>
      <c r="C266" s="10">
        <v>138</v>
      </c>
      <c r="D266" s="10">
        <v>142</v>
      </c>
      <c r="E266" s="14" t="s">
        <v>47</v>
      </c>
      <c r="F266">
        <v>29</v>
      </c>
      <c r="G266" s="42">
        <v>982126052945922</v>
      </c>
      <c r="H266" t="s">
        <v>57</v>
      </c>
      <c r="I266" s="10" t="s">
        <v>46</v>
      </c>
      <c r="J266" s="49">
        <v>8.4722222222222213E-2</v>
      </c>
      <c r="K266" t="s">
        <v>134</v>
      </c>
      <c r="L26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UCR-MPI_exp142_cam1_2020-1-24</v>
      </c>
      <c r="M26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UCR-MPI_exp142_cam3_2020-1-24</v>
      </c>
      <c r="N26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UCR-MPI_exp142_cam5_2020-1-24</v>
      </c>
      <c r="O266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UCR-MPI_exp142_cam-backup_2020-1-24</v>
      </c>
      <c r="P26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UCR-MPI_exp142_ch1_2020-1-24.wav</v>
      </c>
      <c r="Q26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UCR-MPI_exp142_ch2_2020-1-24.wav</v>
      </c>
      <c r="R26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UCR-MPI_exp142_ch3_2020-1-24.wav</v>
      </c>
      <c r="S26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UCR-MPI_exp142_ch4_2020-1-24.wav</v>
      </c>
    </row>
    <row r="267" spans="1:19" ht="15" x14ac:dyDescent="0.25">
      <c r="A267" s="33">
        <v>43854</v>
      </c>
      <c r="B267" s="49">
        <v>0.12638888888888888</v>
      </c>
      <c r="C267" s="10">
        <v>138</v>
      </c>
      <c r="D267" s="10">
        <v>142</v>
      </c>
      <c r="E267" s="14" t="s">
        <v>47</v>
      </c>
      <c r="F267">
        <v>29</v>
      </c>
      <c r="G267" s="42" t="s">
        <v>118</v>
      </c>
      <c r="H267" t="s">
        <v>57</v>
      </c>
      <c r="I267" s="10" t="s">
        <v>46</v>
      </c>
      <c r="J267" s="49">
        <v>8.4722222222222213E-2</v>
      </c>
      <c r="K267" t="s">
        <v>134</v>
      </c>
      <c r="L26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UCR-MPI_exp142_cam1_2020-1-24</v>
      </c>
      <c r="M26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UCR-MPI_exp142_cam3_2020-1-24</v>
      </c>
      <c r="N26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UCR-MPI_exp142_cam5_2020-1-24</v>
      </c>
      <c r="O267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UCR-MPI_exp142_cam-backup_2020-1-24</v>
      </c>
      <c r="P26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UCR-MPI_exp142_ch1_2020-1-24.wav</v>
      </c>
      <c r="Q26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UCR-MPI_exp142_ch2_2020-1-24.wav</v>
      </c>
      <c r="R26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UCR-MPI_exp142_ch3_2020-1-24.wav</v>
      </c>
      <c r="S26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UCR-MPI_exp142_ch4_2020-1-24.wav</v>
      </c>
    </row>
    <row r="268" spans="1:19" ht="15" x14ac:dyDescent="0.25">
      <c r="A268" s="33">
        <v>43854</v>
      </c>
      <c r="B268" s="49">
        <v>0.12638888888888888</v>
      </c>
      <c r="C268" s="10">
        <v>138</v>
      </c>
      <c r="D268" s="10">
        <v>142</v>
      </c>
      <c r="E268" s="14" t="s">
        <v>47</v>
      </c>
      <c r="F268">
        <v>29</v>
      </c>
      <c r="G268" s="42">
        <v>982126051278543</v>
      </c>
      <c r="H268" t="s">
        <v>57</v>
      </c>
      <c r="I268" s="10" t="s">
        <v>46</v>
      </c>
      <c r="J268" s="49">
        <v>8.4722222222222213E-2</v>
      </c>
      <c r="K268" t="s">
        <v>134</v>
      </c>
      <c r="L26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UCR-MPI_exp142_cam1_2020-1-24</v>
      </c>
      <c r="M26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UCR-MPI_exp142_cam3_2020-1-24</v>
      </c>
      <c r="N26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UCR-MPI_exp142_cam5_2020-1-24</v>
      </c>
      <c r="O268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UCR-MPI_exp142_cam-backup_2020-1-24</v>
      </c>
      <c r="P26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UCR-MPI_exp142_ch1_2020-1-24.wav</v>
      </c>
      <c r="Q26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UCR-MPI_exp142_ch2_2020-1-24.wav</v>
      </c>
      <c r="R26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UCR-MPI_exp142_ch3_2020-1-24.wav</v>
      </c>
      <c r="S26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UCR-MPI_exp142_ch4_2020-1-24.wav</v>
      </c>
    </row>
    <row r="269" spans="1:19" ht="15" x14ac:dyDescent="0.25">
      <c r="A269" s="33">
        <v>43854</v>
      </c>
      <c r="B269" s="49">
        <v>0.12638888888888888</v>
      </c>
      <c r="C269" s="10">
        <v>138</v>
      </c>
      <c r="D269" s="10">
        <v>142</v>
      </c>
      <c r="E269" s="14" t="s">
        <v>47</v>
      </c>
      <c r="F269">
        <v>29</v>
      </c>
      <c r="G269" s="42">
        <v>982126051278519</v>
      </c>
      <c r="H269" t="s">
        <v>57</v>
      </c>
      <c r="I269" s="10" t="s">
        <v>46</v>
      </c>
      <c r="J269" s="49">
        <v>8.4722222222222213E-2</v>
      </c>
      <c r="K269" t="s">
        <v>134</v>
      </c>
      <c r="L26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UCR-MPI_exp142_cam1_2020-1-24</v>
      </c>
      <c r="M26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UCR-MPI_exp142_cam3_2020-1-24</v>
      </c>
      <c r="N26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UCR-MPI_exp142_cam5_2020-1-24</v>
      </c>
      <c r="O269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UCR-MPI_exp142_cam-backup_2020-1-24</v>
      </c>
      <c r="P26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UCR-MPI_exp142_ch1_2020-1-24.wav</v>
      </c>
      <c r="Q26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UCR-MPI_exp142_ch2_2020-1-24.wav</v>
      </c>
      <c r="R26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UCR-MPI_exp142_ch3_2020-1-24.wav</v>
      </c>
      <c r="S26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UCR-MPI_exp142_ch4_2020-1-24.wav</v>
      </c>
    </row>
    <row r="270" spans="1:19" ht="15" x14ac:dyDescent="0.25">
      <c r="A270" s="33">
        <v>43854</v>
      </c>
      <c r="B270" s="49">
        <v>0.12638888888888888</v>
      </c>
      <c r="C270" s="10">
        <v>138</v>
      </c>
      <c r="D270" s="10">
        <v>142</v>
      </c>
      <c r="E270" s="14" t="s">
        <v>47</v>
      </c>
      <c r="F270">
        <v>29</v>
      </c>
      <c r="G270" s="42">
        <v>982126052945857</v>
      </c>
      <c r="H270" t="s">
        <v>57</v>
      </c>
      <c r="I270" s="10" t="s">
        <v>46</v>
      </c>
      <c r="J270" s="49">
        <v>8.4722222222222213E-2</v>
      </c>
      <c r="K270" t="s">
        <v>134</v>
      </c>
      <c r="L27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UCR-MPI_exp142_cam1_2020-1-24</v>
      </c>
      <c r="M27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UCR-MPI_exp142_cam3_2020-1-24</v>
      </c>
      <c r="N27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UCR-MPI_exp142_cam5_2020-1-24</v>
      </c>
      <c r="O270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UCR-MPI_exp142_cam-backup_2020-1-24</v>
      </c>
      <c r="P27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UCR-MPI_exp142_ch1_2020-1-24.wav</v>
      </c>
      <c r="Q27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UCR-MPI_exp142_ch2_2020-1-24.wav</v>
      </c>
      <c r="R27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UCR-MPI_exp142_ch3_2020-1-24.wav</v>
      </c>
      <c r="S27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UCR-MPI_exp142_ch4_2020-1-24.wav</v>
      </c>
    </row>
    <row r="271" spans="1:19" ht="15" x14ac:dyDescent="0.25">
      <c r="A271" s="33">
        <v>43854</v>
      </c>
      <c r="B271" s="49">
        <v>0.12638888888888888</v>
      </c>
      <c r="C271" s="10">
        <v>138</v>
      </c>
      <c r="D271" s="10">
        <v>142</v>
      </c>
      <c r="E271" s="14" t="s">
        <v>47</v>
      </c>
      <c r="F271">
        <v>29</v>
      </c>
      <c r="G271" s="42">
        <v>982126051278546</v>
      </c>
      <c r="H271" t="s">
        <v>57</v>
      </c>
      <c r="I271" s="10" t="s">
        <v>46</v>
      </c>
      <c r="J271" s="49">
        <v>8.4722222222222213E-2</v>
      </c>
      <c r="K271" t="s">
        <v>134</v>
      </c>
      <c r="L27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UCR-MPI_exp142_cam1_2020-1-24</v>
      </c>
      <c r="M27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UCR-MPI_exp142_cam3_2020-1-24</v>
      </c>
      <c r="N27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UCR-MPI_exp142_cam5_2020-1-24</v>
      </c>
      <c r="O271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UCR-MPI_exp142_cam-backup_2020-1-24</v>
      </c>
      <c r="P27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UCR-MPI_exp142_ch1_2020-1-24.wav</v>
      </c>
      <c r="Q27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UCR-MPI_exp142_ch2_2020-1-24.wav</v>
      </c>
      <c r="R27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UCR-MPI_exp142_ch3_2020-1-24.wav</v>
      </c>
      <c r="S27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UCR-MPI_exp142_ch4_2020-1-24.wav</v>
      </c>
    </row>
    <row r="272" spans="1:19" ht="15" x14ac:dyDescent="0.25">
      <c r="A272" s="33">
        <v>43854</v>
      </c>
      <c r="B272" s="49">
        <v>0.13680555555555554</v>
      </c>
      <c r="C272" s="10">
        <v>139</v>
      </c>
      <c r="D272" s="10">
        <v>143</v>
      </c>
      <c r="E272" s="14" t="s">
        <v>47</v>
      </c>
      <c r="F272">
        <v>42</v>
      </c>
      <c r="G272" s="42">
        <v>982126058484281</v>
      </c>
      <c r="H272" t="s">
        <v>52</v>
      </c>
      <c r="I272" s="51" t="s">
        <v>46</v>
      </c>
      <c r="J272" s="49">
        <v>8.3333333333333329E-2</v>
      </c>
      <c r="L272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UCR-MPI_exp143_cam1_2020-1-24</v>
      </c>
      <c r="M272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UCR-MPI_exp143_cam3_2020-1-24</v>
      </c>
      <c r="N272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UCR-MPI_exp143_cam5_2020-1-24</v>
      </c>
      <c r="O272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UCR-MPI_exp143_cam-backup_2020-1-24</v>
      </c>
      <c r="P27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UCR-MPI_exp143_ch1_2020-1-24.wav</v>
      </c>
      <c r="Q27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UCR-MPI_exp143_ch2_2020-1-24.wav</v>
      </c>
      <c r="R27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UCR-MPI_exp143_ch3_2020-1-24.wav</v>
      </c>
      <c r="S27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UCR-MPI_exp143_ch4_2020-1-24.wav</v>
      </c>
    </row>
    <row r="273" spans="1:19" ht="15" x14ac:dyDescent="0.25">
      <c r="A273" s="33">
        <v>43854</v>
      </c>
      <c r="B273" s="49">
        <v>0.13680555555555554</v>
      </c>
      <c r="C273" s="10">
        <v>139</v>
      </c>
      <c r="D273" s="10">
        <v>143</v>
      </c>
      <c r="E273" s="14" t="s">
        <v>47</v>
      </c>
      <c r="F273">
        <v>42</v>
      </c>
      <c r="G273" s="42">
        <v>982126058484278</v>
      </c>
      <c r="H273" t="s">
        <v>52</v>
      </c>
      <c r="I273" s="51" t="s">
        <v>46</v>
      </c>
      <c r="J273" s="49">
        <v>8.3333333333333329E-2</v>
      </c>
      <c r="L27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UCR-MPI_exp143_cam1_2020-1-24</v>
      </c>
      <c r="M27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UCR-MPI_exp143_cam3_2020-1-24</v>
      </c>
      <c r="N27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UCR-MPI_exp143_cam5_2020-1-24</v>
      </c>
      <c r="O273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UCR-MPI_exp143_cam-backup_2020-1-24</v>
      </c>
      <c r="P27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UCR-MPI_exp143_ch1_2020-1-24.wav</v>
      </c>
      <c r="Q27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UCR-MPI_exp143_ch2_2020-1-24.wav</v>
      </c>
      <c r="R27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UCR-MPI_exp143_ch3_2020-1-24.wav</v>
      </c>
      <c r="S27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UCR-MPI_exp143_ch4_2020-1-24.wav</v>
      </c>
    </row>
    <row r="274" spans="1:19" ht="15" x14ac:dyDescent="0.25">
      <c r="A274" s="33">
        <v>43854</v>
      </c>
      <c r="B274" s="49">
        <v>0.13680555555555554</v>
      </c>
      <c r="C274" s="10">
        <v>139</v>
      </c>
      <c r="D274" s="10">
        <v>143</v>
      </c>
      <c r="E274" s="14" t="s">
        <v>47</v>
      </c>
      <c r="F274">
        <v>42</v>
      </c>
      <c r="G274" s="42">
        <v>982126058484255</v>
      </c>
      <c r="H274" t="s">
        <v>52</v>
      </c>
      <c r="I274" s="51" t="s">
        <v>46</v>
      </c>
      <c r="J274" s="49">
        <v>8.3333333333333329E-2</v>
      </c>
      <c r="L27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UCR-MPI_exp143_cam1_2020-1-24</v>
      </c>
      <c r="M27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UCR-MPI_exp143_cam3_2020-1-24</v>
      </c>
      <c r="N27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UCR-MPI_exp143_cam5_2020-1-24</v>
      </c>
      <c r="O274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UCR-MPI_exp143_cam-backup_2020-1-24</v>
      </c>
      <c r="P27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UCR-MPI_exp143_ch1_2020-1-24.wav</v>
      </c>
      <c r="Q27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UCR-MPI_exp143_ch2_2020-1-24.wav</v>
      </c>
      <c r="R27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UCR-MPI_exp143_ch3_2020-1-24.wav</v>
      </c>
      <c r="S27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UCR-MPI_exp143_ch4_2020-1-24.wav</v>
      </c>
    </row>
    <row r="275" spans="1:19" ht="15" x14ac:dyDescent="0.25">
      <c r="A275" s="33">
        <v>43854</v>
      </c>
      <c r="B275" s="49">
        <v>0.13680555555555554</v>
      </c>
      <c r="C275" s="10">
        <v>139</v>
      </c>
      <c r="D275" s="10">
        <v>143</v>
      </c>
      <c r="E275" s="14" t="s">
        <v>47</v>
      </c>
      <c r="F275">
        <v>42</v>
      </c>
      <c r="G275" s="42">
        <v>982126058484320</v>
      </c>
      <c r="H275" t="s">
        <v>52</v>
      </c>
      <c r="I275" s="51" t="s">
        <v>46</v>
      </c>
      <c r="J275" s="49">
        <v>8.3333333333333329E-2</v>
      </c>
      <c r="L27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UCR-MPI_exp143_cam1_2020-1-24</v>
      </c>
      <c r="M27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UCR-MPI_exp143_cam3_2020-1-24</v>
      </c>
      <c r="N27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UCR-MPI_exp143_cam5_2020-1-24</v>
      </c>
      <c r="O275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UCR-MPI_exp143_cam-backup_2020-1-24</v>
      </c>
      <c r="P275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UCR-MPI_exp143_ch1_2020-1-24.wav</v>
      </c>
      <c r="Q275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UCR-MPI_exp143_ch2_2020-1-24.wav</v>
      </c>
      <c r="R275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UCR-MPI_exp143_ch3_2020-1-24.wav</v>
      </c>
      <c r="S275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UCR-MPI_exp143_ch4_2020-1-24.wav</v>
      </c>
    </row>
    <row r="276" spans="1:19" ht="15" x14ac:dyDescent="0.25">
      <c r="A276" s="33">
        <v>43854</v>
      </c>
      <c r="B276" s="49">
        <v>0.13680555555555554</v>
      </c>
      <c r="C276" s="10">
        <v>139</v>
      </c>
      <c r="D276" s="10">
        <v>143</v>
      </c>
      <c r="E276" s="14" t="s">
        <v>47</v>
      </c>
      <c r="F276">
        <v>42</v>
      </c>
      <c r="G276" s="42">
        <v>982126058484307</v>
      </c>
      <c r="H276" t="s">
        <v>52</v>
      </c>
      <c r="I276" s="51" t="s">
        <v>46</v>
      </c>
      <c r="J276" s="49">
        <v>8.3333333333333329E-2</v>
      </c>
      <c r="L27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UCR-MPI_exp143_cam1_2020-1-24</v>
      </c>
      <c r="M27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UCR-MPI_exp143_cam3_2020-1-24</v>
      </c>
      <c r="N27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UCR-MPI_exp143_cam5_2020-1-24</v>
      </c>
      <c r="O276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UCR-MPI_exp143_cam-backup_2020-1-24</v>
      </c>
      <c r="P276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UCR-MPI_exp143_ch1_2020-1-24.wav</v>
      </c>
      <c r="Q276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UCR-MPI_exp143_ch2_2020-1-24.wav</v>
      </c>
      <c r="R276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UCR-MPI_exp143_ch3_2020-1-24.wav</v>
      </c>
      <c r="S276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UCR-MPI_exp143_ch4_2020-1-24.wav</v>
      </c>
    </row>
    <row r="277" spans="1:19" ht="15" x14ac:dyDescent="0.25">
      <c r="A277" s="33">
        <v>43854</v>
      </c>
      <c r="B277" s="49">
        <v>0.14444444444444446</v>
      </c>
      <c r="C277" s="10">
        <v>140</v>
      </c>
      <c r="D277" s="10">
        <v>144</v>
      </c>
      <c r="E277" s="14" t="s">
        <v>47</v>
      </c>
      <c r="F277">
        <v>42</v>
      </c>
      <c r="G277" s="42">
        <v>982126058484281</v>
      </c>
      <c r="H277" t="s">
        <v>57</v>
      </c>
      <c r="I277" s="51" t="s">
        <v>46</v>
      </c>
      <c r="J277" s="49">
        <v>8.3333333333333329E-2</v>
      </c>
      <c r="L277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UCR-MPI_exp144_cam1_2020-1-24</v>
      </c>
      <c r="M277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UCR-MPI_exp144_cam3_2020-1-24</v>
      </c>
      <c r="N277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UCR-MPI_exp144_cam5_2020-1-24</v>
      </c>
      <c r="O277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UCR-MPI_exp144_cam-backup_2020-1-24</v>
      </c>
      <c r="P277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UCR-MPI_exp144_ch1_2020-1-24.wav</v>
      </c>
      <c r="Q277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UCR-MPI_exp144_ch2_2020-1-24.wav</v>
      </c>
      <c r="R277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UCR-MPI_exp144_ch3_2020-1-24.wav</v>
      </c>
      <c r="S277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UCR-MPI_exp144_ch4_2020-1-24.wav</v>
      </c>
    </row>
    <row r="278" spans="1:19" ht="15" x14ac:dyDescent="0.25">
      <c r="A278" s="33">
        <v>43854</v>
      </c>
      <c r="B278" s="49">
        <v>0.14444444444444446</v>
      </c>
      <c r="C278" s="10">
        <v>140</v>
      </c>
      <c r="D278" s="10">
        <v>144</v>
      </c>
      <c r="E278" s="14" t="s">
        <v>47</v>
      </c>
      <c r="F278">
        <v>42</v>
      </c>
      <c r="G278" s="42">
        <v>982126058484278</v>
      </c>
      <c r="H278" t="s">
        <v>57</v>
      </c>
      <c r="I278" s="51" t="s">
        <v>46</v>
      </c>
      <c r="J278" s="49">
        <v>8.3333333333333329E-2</v>
      </c>
      <c r="L278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UCR-MPI_exp144_cam1_2020-1-24</v>
      </c>
      <c r="M278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UCR-MPI_exp144_cam3_2020-1-24</v>
      </c>
      <c r="N278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UCR-MPI_exp144_cam5_2020-1-24</v>
      </c>
      <c r="O278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UCR-MPI_exp144_cam-backup_2020-1-24</v>
      </c>
      <c r="P278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UCR-MPI_exp144_ch1_2020-1-24.wav</v>
      </c>
      <c r="Q278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UCR-MPI_exp144_ch2_2020-1-24.wav</v>
      </c>
      <c r="R278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UCR-MPI_exp144_ch3_2020-1-24.wav</v>
      </c>
      <c r="S278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UCR-MPI_exp144_ch4_2020-1-24.wav</v>
      </c>
    </row>
    <row r="279" spans="1:19" ht="15" x14ac:dyDescent="0.25">
      <c r="A279" s="33">
        <v>43854</v>
      </c>
      <c r="B279" s="49">
        <v>0.14444444444444446</v>
      </c>
      <c r="C279" s="10">
        <v>140</v>
      </c>
      <c r="D279" s="10">
        <v>144</v>
      </c>
      <c r="E279" s="14" t="s">
        <v>47</v>
      </c>
      <c r="F279">
        <v>42</v>
      </c>
      <c r="G279" s="42">
        <v>982126058484255</v>
      </c>
      <c r="H279" t="s">
        <v>57</v>
      </c>
      <c r="I279" s="51" t="s">
        <v>46</v>
      </c>
      <c r="J279" s="49">
        <v>8.3333333333333329E-2</v>
      </c>
      <c r="L279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UCR-MPI_exp144_cam1_2020-1-24</v>
      </c>
      <c r="M279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UCR-MPI_exp144_cam3_2020-1-24</v>
      </c>
      <c r="N279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UCR-MPI_exp144_cam5_2020-1-24</v>
      </c>
      <c r="O279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UCR-MPI_exp144_cam-backup_2020-1-24</v>
      </c>
      <c r="P279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UCR-MPI_exp144_ch1_2020-1-24.wav</v>
      </c>
      <c r="Q279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UCR-MPI_exp144_ch2_2020-1-24.wav</v>
      </c>
      <c r="R279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UCR-MPI_exp144_ch3_2020-1-24.wav</v>
      </c>
      <c r="S279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UCR-MPI_exp144_ch4_2020-1-24.wav</v>
      </c>
    </row>
    <row r="280" spans="1:19" ht="15" x14ac:dyDescent="0.25">
      <c r="A280" s="33">
        <v>43854</v>
      </c>
      <c r="B280" s="49">
        <v>0.14444444444444446</v>
      </c>
      <c r="C280" s="10">
        <v>140</v>
      </c>
      <c r="D280" s="10">
        <v>144</v>
      </c>
      <c r="E280" s="14" t="s">
        <v>47</v>
      </c>
      <c r="F280">
        <v>42</v>
      </c>
      <c r="G280" s="42">
        <v>982126058484320</v>
      </c>
      <c r="H280" t="s">
        <v>57</v>
      </c>
      <c r="I280" s="51" t="s">
        <v>46</v>
      </c>
      <c r="J280" s="49">
        <v>8.3333333333333329E-2</v>
      </c>
      <c r="L280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UCR-MPI_exp144_cam1_2020-1-24</v>
      </c>
      <c r="M280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UCR-MPI_exp144_cam3_2020-1-24</v>
      </c>
      <c r="N280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UCR-MPI_exp144_cam5_2020-1-24</v>
      </c>
      <c r="O280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UCR-MPI_exp144_cam-backup_2020-1-24</v>
      </c>
      <c r="P280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UCR-MPI_exp144_ch1_2020-1-24.wav</v>
      </c>
      <c r="Q280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UCR-MPI_exp144_ch2_2020-1-24.wav</v>
      </c>
      <c r="R280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UCR-MPI_exp144_ch3_2020-1-24.wav</v>
      </c>
      <c r="S280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UCR-MPI_exp144_ch4_2020-1-24.wav</v>
      </c>
    </row>
    <row r="281" spans="1:19" ht="15" x14ac:dyDescent="0.25">
      <c r="A281" s="33">
        <v>43854</v>
      </c>
      <c r="B281" s="49">
        <v>0.14444444444444446</v>
      </c>
      <c r="C281" s="10">
        <v>140</v>
      </c>
      <c r="D281" s="10">
        <v>144</v>
      </c>
      <c r="E281" s="14" t="s">
        <v>47</v>
      </c>
      <c r="F281">
        <v>42</v>
      </c>
      <c r="G281" s="42">
        <v>982126058484307</v>
      </c>
      <c r="H281" t="s">
        <v>57</v>
      </c>
      <c r="I281" s="51" t="s">
        <v>46</v>
      </c>
      <c r="J281" s="49">
        <v>8.3333333333333329E-2</v>
      </c>
      <c r="L281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UCR-MPI_exp144_cam1_2020-1-24</v>
      </c>
      <c r="M281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UCR-MPI_exp144_cam3_2020-1-24</v>
      </c>
      <c r="N281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UCR-MPI_exp144_cam5_2020-1-24</v>
      </c>
      <c r="O281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UCR-MPI_exp144_cam-backup_2020-1-24</v>
      </c>
      <c r="P281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UCR-MPI_exp144_ch1_2020-1-24.wav</v>
      </c>
      <c r="Q281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UCR-MPI_exp144_ch2_2020-1-24.wav</v>
      </c>
      <c r="R281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UCR-MPI_exp144_ch3_2020-1-24.wav</v>
      </c>
      <c r="S281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UCR-MPI_exp144_ch4_2020-1-24.wav</v>
      </c>
    </row>
    <row r="282" spans="1:19" ht="15" x14ac:dyDescent="0.25">
      <c r="A282" s="33">
        <v>43854</v>
      </c>
      <c r="B282" s="49">
        <v>0.17013888888888887</v>
      </c>
      <c r="D282" s="10">
        <v>145</v>
      </c>
      <c r="E282" s="52" t="s">
        <v>45</v>
      </c>
      <c r="P282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/>
      </c>
      <c r="Q282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/>
      </c>
      <c r="R282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/>
      </c>
      <c r="S282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/>
      </c>
    </row>
    <row r="283" spans="1:19" ht="15" x14ac:dyDescent="0.25">
      <c r="A283" s="33">
        <v>43854</v>
      </c>
      <c r="B283" s="49">
        <v>0.17361111111111113</v>
      </c>
      <c r="C283" s="10">
        <v>141</v>
      </c>
      <c r="D283" s="10">
        <v>146</v>
      </c>
      <c r="E283" s="52" t="s">
        <v>47</v>
      </c>
      <c r="F283">
        <v>4</v>
      </c>
      <c r="G283" s="42">
        <v>982126051278475</v>
      </c>
      <c r="H283" s="43" t="s">
        <v>48</v>
      </c>
      <c r="I283" s="51" t="s">
        <v>46</v>
      </c>
      <c r="J283" s="49">
        <v>8.3333333333333329E-2</v>
      </c>
      <c r="L283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UCR-MPI_exp146_cam1_2020-1-24</v>
      </c>
      <c r="M283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UCR-MPI_exp146_cam3_2020-1-24</v>
      </c>
      <c r="N283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UCR-MPI_exp146_cam5_2020-1-24</v>
      </c>
      <c r="O283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UCR-MPI_exp146_cam-backup_2020-1-24</v>
      </c>
      <c r="P283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UCR-MPI_exp146_ch1_2020-1-24.wav</v>
      </c>
      <c r="Q283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UCR-MPI_exp146_ch2_2020-1-24.wav</v>
      </c>
      <c r="R283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UCR-MPI_exp146_ch3_2020-1-24.wav</v>
      </c>
      <c r="S283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UCR-MPI_exp146_ch4_2020-1-24.wav</v>
      </c>
    </row>
    <row r="284" spans="1:19" ht="15" x14ac:dyDescent="0.25">
      <c r="A284" s="33">
        <v>43854</v>
      </c>
      <c r="B284" s="49">
        <v>0.17777777777777778</v>
      </c>
      <c r="C284" s="10">
        <v>142</v>
      </c>
      <c r="D284" s="10">
        <v>147</v>
      </c>
      <c r="E284" s="52" t="s">
        <v>47</v>
      </c>
      <c r="F284">
        <v>4</v>
      </c>
      <c r="G284" s="42">
        <v>982000359237334</v>
      </c>
      <c r="H284" s="43" t="s">
        <v>48</v>
      </c>
      <c r="I284" s="51" t="s">
        <v>46</v>
      </c>
      <c r="J284" s="49">
        <v>8.3333333333333329E-2</v>
      </c>
      <c r="L284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UCR-MPI_exp147_cam1_2020-1-24</v>
      </c>
      <c r="M284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UCR-MPI_exp147_cam3_2020-1-24</v>
      </c>
      <c r="N284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UCR-MPI_exp147_cam5_2020-1-24</v>
      </c>
      <c r="O284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UCR-MPI_exp147_cam-backup_2020-1-24</v>
      </c>
      <c r="P284" s="27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UCR-MPI_exp147_ch1_2020-1-24.wav</v>
      </c>
      <c r="Q284" s="27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UCR-MPI_exp147_ch2_2020-1-24.wav</v>
      </c>
      <c r="R284" s="27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UCR-MPI_exp147_ch3_2020-1-24.wav</v>
      </c>
      <c r="S284" s="27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UCR-MPI_exp147_ch4_2020-1-24.wav</v>
      </c>
    </row>
    <row r="285" spans="1:19" ht="15" x14ac:dyDescent="0.25">
      <c r="A285" s="33">
        <v>43854</v>
      </c>
      <c r="B285" s="49">
        <v>0.18263888888888891</v>
      </c>
      <c r="C285" s="10">
        <v>143</v>
      </c>
      <c r="D285" s="10">
        <v>148</v>
      </c>
      <c r="E285" s="52" t="s">
        <v>47</v>
      </c>
      <c r="F285">
        <v>4</v>
      </c>
      <c r="G285" s="42">
        <v>900200000279820</v>
      </c>
      <c r="H285" s="43" t="s">
        <v>48</v>
      </c>
      <c r="I285" s="51" t="s">
        <v>46</v>
      </c>
      <c r="J285" s="49">
        <v>8.3333333333333329E-2</v>
      </c>
      <c r="K285" s="54" t="s">
        <v>136</v>
      </c>
      <c r="L285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UCR-MPI_exp148_cam1_2020-1-24</v>
      </c>
      <c r="M285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UCR-MPI_exp148_cam3_2020-1-24</v>
      </c>
      <c r="N285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UCR-MPI_exp148_cam5_2020-1-24</v>
      </c>
      <c r="O285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UCR-MPI_exp148_cam-backup_2020-1-24</v>
      </c>
      <c r="P285" s="53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UCR-MPI_exp148_ch1_2020-1-24.wav</v>
      </c>
      <c r="Q285" s="53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UCR-MPI_exp148_ch2_2020-1-24.wav</v>
      </c>
      <c r="R285" s="53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UCR-MPI_exp148_ch3_2020-1-24.wav</v>
      </c>
      <c r="S285" s="53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UCR-MPI_exp148_ch4_2020-1-24.wav</v>
      </c>
    </row>
    <row r="286" spans="1:19" ht="15" x14ac:dyDescent="0.25">
      <c r="A286" s="33">
        <v>43854</v>
      </c>
      <c r="B286" s="49">
        <v>0.1875</v>
      </c>
      <c r="C286" s="10">
        <v>144</v>
      </c>
      <c r="D286" s="10">
        <v>149</v>
      </c>
      <c r="E286" s="52" t="s">
        <v>47</v>
      </c>
      <c r="F286">
        <v>4</v>
      </c>
      <c r="G286" s="42">
        <v>982126058484339</v>
      </c>
      <c r="H286" s="43" t="s">
        <v>48</v>
      </c>
      <c r="I286" s="51" t="s">
        <v>46</v>
      </c>
      <c r="J286" s="49">
        <v>8.3333333333333329E-2</v>
      </c>
      <c r="L286" s="27" t="str">
        <f>CONCATENATE("UCR-MPI_",IF(Tabla1[[#This Row],[tipo de video]] = "experimento", "exp", "cal"),Tabla1[[#This Row],[Video]],"_cam1_", YEAR(Tabla1[[#This Row],[Día]]),"-", MONTH(Tabla1[[#This Row],[Día]]),"-", DAY(Tabla1[[#This Row],[Día]]))</f>
        <v>UCR-MPI_exp149_cam1_2020-1-24</v>
      </c>
      <c r="M286" s="27" t="str">
        <f>CONCATENATE("UCR-MPI_",IF(Tabla1[[#This Row],[tipo de video]] = "experimento", "exp", "cal"),Tabla1[[#This Row],[Video]],"_cam3_", YEAR(Tabla1[[#This Row],[Día]]),"-", MONTH(Tabla1[[#This Row],[Día]]),"-", DAY(Tabla1[[#This Row],[Día]]))</f>
        <v>UCR-MPI_exp149_cam3_2020-1-24</v>
      </c>
      <c r="N286" s="27" t="str">
        <f>CONCATENATE("UCR-MPI_",IF(Tabla1[[#This Row],[tipo de video]] = "experimento", "exp", "cal"),Tabla1[[#This Row],[Video]],"_cam5_", YEAR(Tabla1[[#This Row],[Día]]),"-", MONTH(Tabla1[[#This Row],[Día]]),"-", DAY(Tabla1[[#This Row],[Día]]))</f>
        <v>UCR-MPI_exp149_cam5_2020-1-24</v>
      </c>
      <c r="O286" s="27" t="str">
        <f>CONCATENATE("UCR-MPI_",IF(Tabla1[[#This Row],[tipo de video]] = "experimento", "exp", "cal"),Tabla1[[#This Row],[Video]],"_cam-backup_", YEAR(Tabla1[[#This Row],[Día]]),"-", MONTH(Tabla1[[#This Row],[Día]]),"-", DAY(Tabla1[[#This Row],[Día]]))</f>
        <v>UCR-MPI_exp149_cam-backup_2020-1-24</v>
      </c>
      <c r="P286" s="53" t="str">
        <f>IF(Tabla1[[#This Row],[tipo de video]]="calibracion de video", "",CONCATENATE("UCR-MPI_",IF(Tabla1[[#This Row],[tipo de video]] = "experimento", "exp", "cal"),Tabla1[[#This Row],[Video]],"_ch1_", YEAR(Tabla1[[#This Row],[Día]]),"-", MONTH(Tabla1[[#This Row],[Día]]),"-", DAY(Tabla1[[#This Row],[Día]]),".wav"))</f>
        <v>UCR-MPI_exp149_ch1_2020-1-24.wav</v>
      </c>
      <c r="Q286" s="53" t="str">
        <f>IF(Tabla1[[#This Row],[tipo de video]]="calibracion de video", "",CONCATENATE("UCR-MPI_",IF(Tabla1[[#This Row],[tipo de video]] = "experimento", "exp", "cal"),Tabla1[[#This Row],[Video]],"_ch2_", YEAR(Tabla1[[#This Row],[Día]]),"-", MONTH(Tabla1[[#This Row],[Día]]),"-", DAY(Tabla1[[#This Row],[Día]]),".wav"))</f>
        <v>UCR-MPI_exp149_ch2_2020-1-24.wav</v>
      </c>
      <c r="R286" s="53" t="str">
        <f>IF(Tabla1[[#This Row],[tipo de video]]="calibracion de video", "",CONCATENATE("UCR-MPI_",IF(Tabla1[[#This Row],[tipo de video]] = "experimento", "exp", "cal"),Tabla1[[#This Row],[Video]],"_ch3_", YEAR(Tabla1[[#This Row],[Día]]),"-", MONTH(Tabla1[[#This Row],[Día]]),"-", DAY(Tabla1[[#This Row],[Día]]),".wav"))</f>
        <v>UCR-MPI_exp149_ch3_2020-1-24.wav</v>
      </c>
      <c r="S286" s="53" t="str">
        <f>IF(Tabla1[[#This Row],[tipo de video]]="calibracion de video", "",CONCATENATE("UCR-MPI_",IF(Tabla1[[#This Row],[tipo de video]] = "experimento", "exp", "cal"),Tabla1[[#This Row],[Video]],"_ch4_", YEAR(Tabla1[[#This Row],[Día]]),"-", MONTH(Tabla1[[#This Row],[Día]]),"-", DAY(Tabla1[[#This Row],[Día]]),".wav"))</f>
        <v>UCR-MPI_exp149_ch4_2020-1-24.wav</v>
      </c>
    </row>
  </sheetData>
  <pageMargins left="0.7" right="0.7" top="0.75" bottom="0.75" header="0.51180555555555496" footer="0.51180555555555496"/>
  <pageSetup firstPageNumber="0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"/>
  <sheetViews>
    <sheetView zoomScaleNormal="100" workbookViewId="0">
      <selection activeCell="C25" sqref="C25"/>
    </sheetView>
  </sheetViews>
  <sheetFormatPr baseColWidth="10" defaultColWidth="9.140625" defaultRowHeight="12.75" x14ac:dyDescent="0.2"/>
  <cols>
    <col min="1" max="7" width="14.42578125" customWidth="1"/>
    <col min="8" max="9" width="18.42578125" customWidth="1"/>
    <col min="10" max="10" width="16.7109375" customWidth="1"/>
    <col min="11" max="11" width="23.28515625" customWidth="1"/>
    <col min="12" max="1025" width="14.42578125" customWidth="1"/>
  </cols>
  <sheetData>
    <row r="1" spans="1:14" ht="15.75" customHeight="1" x14ac:dyDescent="0.25">
      <c r="A1" s="36" t="s">
        <v>0</v>
      </c>
      <c r="B1" s="37" t="s">
        <v>1</v>
      </c>
      <c r="C1" s="37" t="s">
        <v>83</v>
      </c>
      <c r="D1" s="37" t="s">
        <v>5</v>
      </c>
      <c r="E1" s="37" t="s">
        <v>6</v>
      </c>
      <c r="F1" s="37" t="s">
        <v>84</v>
      </c>
      <c r="G1" s="37" t="s">
        <v>85</v>
      </c>
      <c r="H1" s="37" t="s">
        <v>86</v>
      </c>
      <c r="I1" s="37" t="s">
        <v>87</v>
      </c>
      <c r="J1" s="38" t="s">
        <v>88</v>
      </c>
      <c r="K1" s="38" t="s">
        <v>89</v>
      </c>
      <c r="L1" s="38" t="s">
        <v>90</v>
      </c>
      <c r="M1" s="38" t="s">
        <v>12</v>
      </c>
      <c r="N1" s="38" t="s">
        <v>91</v>
      </c>
    </row>
    <row r="2" spans="1:14" x14ac:dyDescent="0.2">
      <c r="A2" s="39">
        <v>43845</v>
      </c>
      <c r="B2" s="30">
        <v>0.33333333333333298</v>
      </c>
      <c r="D2" s="40">
        <v>4</v>
      </c>
      <c r="F2" s="27" t="s">
        <v>92</v>
      </c>
      <c r="G2" s="27" t="s">
        <v>93</v>
      </c>
      <c r="J2" s="40" t="s">
        <v>94</v>
      </c>
      <c r="K2" s="27" t="s">
        <v>95</v>
      </c>
      <c r="N2" s="27" t="s">
        <v>96</v>
      </c>
    </row>
    <row r="3" spans="1:14" x14ac:dyDescent="0.2">
      <c r="A3" s="41">
        <v>43845</v>
      </c>
      <c r="D3" s="40">
        <v>3</v>
      </c>
      <c r="F3" s="27" t="s">
        <v>92</v>
      </c>
      <c r="G3" s="27" t="s">
        <v>97</v>
      </c>
      <c r="J3" s="40" t="s">
        <v>98</v>
      </c>
      <c r="K3" s="40" t="s">
        <v>99</v>
      </c>
      <c r="M3" s="40" t="s">
        <v>100</v>
      </c>
      <c r="N3" s="27" t="s">
        <v>101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Capturas</vt:lpstr>
      <vt:lpstr>Experimento video coor vuelo</vt:lpstr>
      <vt:lpstr>Plantas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Gloriana Chaverri</dc:creator>
  <dc:description/>
  <cp:lastModifiedBy>Gloriana</cp:lastModifiedBy>
  <cp:revision>9</cp:revision>
  <dcterms:created xsi:type="dcterms:W3CDTF">2020-01-25T00:49:49Z</dcterms:created>
  <dcterms:modified xsi:type="dcterms:W3CDTF">2020-01-25T00:49:49Z</dcterms:modified>
  <dc:language>es-CR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