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kuliah\PPN\"/>
    </mc:Choice>
  </mc:AlternateContent>
  <xr:revisionPtr revIDLastSave="0" documentId="8_{8945334D-9D48-49C4-813A-A3B76C8C26F6}" xr6:coauthVersionLast="47" xr6:coauthVersionMax="47" xr10:uidLastSave="{00000000-0000-0000-0000-000000000000}"/>
  <bookViews>
    <workbookView xWindow="-108" yWindow="-108" windowWidth="23256" windowHeight="12456" xr2:uid="{0CC22843-7430-43D7-81EF-D1B082642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7" i="1"/>
  <c r="N8" i="1"/>
  <c r="N9" i="1"/>
  <c r="N10" i="1"/>
  <c r="N11" i="1"/>
  <c r="N12" i="1"/>
  <c r="N13" i="1"/>
  <c r="N14" i="1"/>
  <c r="N7" i="1"/>
  <c r="M8" i="1"/>
  <c r="M9" i="1"/>
  <c r="M10" i="1"/>
  <c r="M11" i="1"/>
  <c r="M12" i="1"/>
  <c r="M13" i="1"/>
  <c r="M14" i="1"/>
  <c r="M7" i="1"/>
  <c r="L14" i="1"/>
  <c r="L13" i="1"/>
  <c r="L12" i="1"/>
  <c r="L11" i="1"/>
  <c r="L10" i="1"/>
  <c r="L9" i="1"/>
  <c r="L8" i="1"/>
  <c r="L7" i="1"/>
  <c r="D10" i="1"/>
  <c r="C10" i="1"/>
</calcChain>
</file>

<file path=xl/sharedStrings.xml><?xml version="1.0" encoding="utf-8"?>
<sst xmlns="http://schemas.openxmlformats.org/spreadsheetml/2006/main" count="30" uniqueCount="29">
  <si>
    <t xml:space="preserve">Biasa </t>
  </si>
  <si>
    <t>Rupiah</t>
  </si>
  <si>
    <t>Nama Karyawan</t>
  </si>
  <si>
    <t>Tanggal</t>
  </si>
  <si>
    <t>Jam Masuk</t>
  </si>
  <si>
    <t xml:space="preserve">Jam Keluar </t>
  </si>
  <si>
    <t>Durasi kerja/hari</t>
  </si>
  <si>
    <t xml:space="preserve">Upah Kerja </t>
  </si>
  <si>
    <t>PPH 10%</t>
  </si>
  <si>
    <t>Total Upah Netto</t>
  </si>
  <si>
    <t xml:space="preserve">Ristiyani </t>
  </si>
  <si>
    <t xml:space="preserve">Budiman </t>
  </si>
  <si>
    <t>Agus</t>
  </si>
  <si>
    <t xml:space="preserve">Dian </t>
  </si>
  <si>
    <t xml:space="preserve">Nawang </t>
  </si>
  <si>
    <t>Budiarjo</t>
  </si>
  <si>
    <t>Aisyah</t>
  </si>
  <si>
    <t xml:space="preserve">Nando </t>
  </si>
  <si>
    <t>Daftar Upah Karyawan</t>
  </si>
  <si>
    <t>PT MAKMUR SEJATI</t>
  </si>
  <si>
    <t>TANGGAL 2 MARET 2013</t>
  </si>
  <si>
    <t>6 Maret 2013</t>
  </si>
  <si>
    <t>7 Maret 2013</t>
  </si>
  <si>
    <t>8 Maret 2013</t>
  </si>
  <si>
    <t>3 Maret 2013</t>
  </si>
  <si>
    <t>4 Maret 2013</t>
  </si>
  <si>
    <t>5 Maret 2013</t>
  </si>
  <si>
    <t>9 Maret 2013</t>
  </si>
  <si>
    <t>2 Maret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</si>
</sst>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-[$Rp-421]* #,##0.00_-;\-[$Rp-421]* #,##0.00_-;_-[$Rp-421]* &quot;-&quot;??_-;_-@_-"/>
    <numFmt numFmtId="167" formatCode="[$-409]d\-mmm\-yy;@"/>
    <numFmt numFmtId="169" formatCode="h:mm;@"/>
    <numFmt numFmtId="170" formatCode="_-[$Rp-421]* #,##0_-;\-[$Rp-421]* #,##0_-;_-[$Rp-421]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7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17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946-70BF-4963-92BF-5436528EC1EA}">
  <dimension ref="C2:O16"/>
  <sheetViews>
    <sheetView tabSelected="1" workbookViewId="0">
      <selection activeCell="L16" sqref="L16"/>
    </sheetView>
  </sheetViews>
  <sheetFormatPr defaultRowHeight="14.4" x14ac:dyDescent="0.3"/>
  <cols>
    <col min="8" max="8" width="19" customWidth="1"/>
    <col min="9" max="9" width="12.6640625" customWidth="1"/>
    <col min="10" max="10" width="12.77734375" customWidth="1"/>
    <col min="11" max="11" width="11.109375" customWidth="1"/>
    <col min="12" max="12" width="21.77734375" customWidth="1"/>
    <col min="13" max="13" width="16.21875" customWidth="1"/>
    <col min="15" max="15" width="20.21875" customWidth="1"/>
  </cols>
  <sheetData>
    <row r="2" spans="3:15" x14ac:dyDescent="0.3">
      <c r="H2" s="7" t="s">
        <v>18</v>
      </c>
      <c r="I2" s="7"/>
      <c r="J2" s="7"/>
      <c r="K2" s="7"/>
      <c r="L2" s="7"/>
      <c r="M2" s="7"/>
      <c r="N2" s="7"/>
      <c r="O2" s="7"/>
    </row>
    <row r="3" spans="3:15" x14ac:dyDescent="0.3">
      <c r="C3" s="1" t="s">
        <v>0</v>
      </c>
      <c r="D3" s="1" t="s">
        <v>1</v>
      </c>
      <c r="H3" s="7" t="s">
        <v>19</v>
      </c>
      <c r="I3" s="7"/>
      <c r="J3" s="7"/>
      <c r="K3" s="7"/>
      <c r="L3" s="7"/>
      <c r="M3" s="7"/>
      <c r="N3" s="7"/>
      <c r="O3" s="7"/>
    </row>
    <row r="4" spans="3:15" x14ac:dyDescent="0.3">
      <c r="C4" s="2">
        <v>2</v>
      </c>
      <c r="D4" s="3">
        <v>2</v>
      </c>
      <c r="H4" s="7" t="s">
        <v>20</v>
      </c>
      <c r="I4" s="7"/>
      <c r="J4" s="7"/>
      <c r="K4" s="7"/>
      <c r="L4" s="7"/>
      <c r="M4" s="7"/>
      <c r="N4" s="7"/>
      <c r="O4" s="7"/>
    </row>
    <row r="5" spans="3:15" x14ac:dyDescent="0.3">
      <c r="C5" s="2">
        <v>3</v>
      </c>
      <c r="D5" s="4">
        <v>3</v>
      </c>
    </row>
    <row r="6" spans="3:15" x14ac:dyDescent="0.3">
      <c r="C6" s="2">
        <v>1</v>
      </c>
      <c r="D6" s="3">
        <v>1</v>
      </c>
      <c r="H6" s="8" t="s">
        <v>2</v>
      </c>
      <c r="I6" s="8" t="s">
        <v>3</v>
      </c>
      <c r="J6" s="8" t="s">
        <v>4</v>
      </c>
      <c r="K6" s="8" t="s">
        <v>5</v>
      </c>
      <c r="L6" s="8" t="s">
        <v>6</v>
      </c>
      <c r="M6" s="8" t="s">
        <v>7</v>
      </c>
      <c r="N6" s="8" t="s">
        <v>8</v>
      </c>
      <c r="O6" s="8" t="s">
        <v>9</v>
      </c>
    </row>
    <row r="7" spans="3:15" x14ac:dyDescent="0.3">
      <c r="C7" s="2">
        <v>4</v>
      </c>
      <c r="D7" s="3">
        <v>4</v>
      </c>
      <c r="H7" s="9" t="s">
        <v>10</v>
      </c>
      <c r="I7" s="10" t="s">
        <v>28</v>
      </c>
      <c r="J7" s="11">
        <v>0.33333333333333331</v>
      </c>
      <c r="K7" s="11">
        <v>0.66666666666666663</v>
      </c>
      <c r="L7" s="11">
        <f>K7-J7</f>
        <v>0.33333333333333331</v>
      </c>
      <c r="M7" s="12">
        <f>(L7*$I$16)*24</f>
        <v>60000</v>
      </c>
      <c r="N7" s="12">
        <f>M7*10%</f>
        <v>6000</v>
      </c>
      <c r="O7" s="12">
        <f>M7-N7</f>
        <v>54000</v>
      </c>
    </row>
    <row r="8" spans="3:15" x14ac:dyDescent="0.3">
      <c r="C8" s="2">
        <v>3</v>
      </c>
      <c r="D8" s="3">
        <v>3</v>
      </c>
      <c r="H8" s="9" t="s">
        <v>11</v>
      </c>
      <c r="I8" s="10" t="s">
        <v>24</v>
      </c>
      <c r="J8" s="11">
        <v>0.34027777777777773</v>
      </c>
      <c r="K8" s="11">
        <v>0.63541666666666663</v>
      </c>
      <c r="L8" s="11">
        <f>K8-J8</f>
        <v>0.2951388888888889</v>
      </c>
      <c r="M8" s="12">
        <f t="shared" ref="M8:M14" si="0">(L8*$I$16)*24</f>
        <v>53125</v>
      </c>
      <c r="N8" s="12">
        <f t="shared" ref="N8:N14" si="1">M8*10%</f>
        <v>5312.5</v>
      </c>
      <c r="O8" s="12">
        <f t="shared" ref="O8:O14" si="2">M8-N8</f>
        <v>47812.5</v>
      </c>
    </row>
    <row r="9" spans="3:15" x14ac:dyDescent="0.3">
      <c r="C9" s="2">
        <v>1</v>
      </c>
      <c r="D9" s="3">
        <v>1</v>
      </c>
      <c r="H9" s="9" t="s">
        <v>12</v>
      </c>
      <c r="I9" s="10" t="s">
        <v>25</v>
      </c>
      <c r="J9" s="11">
        <v>0.3263888888888889</v>
      </c>
      <c r="K9" s="11">
        <v>0.6875</v>
      </c>
      <c r="L9" s="11">
        <f>K9-J9</f>
        <v>0.3611111111111111</v>
      </c>
      <c r="M9" s="12">
        <f t="shared" si="0"/>
        <v>65000</v>
      </c>
      <c r="N9" s="12">
        <f t="shared" si="1"/>
        <v>6500</v>
      </c>
      <c r="O9" s="12">
        <f t="shared" si="2"/>
        <v>58500</v>
      </c>
    </row>
    <row r="10" spans="3:15" x14ac:dyDescent="0.3">
      <c r="C10" s="5">
        <f>SUM(C4:C9)</f>
        <v>14</v>
      </c>
      <c r="D10" s="6">
        <f>SUM(D4:D9)</f>
        <v>14</v>
      </c>
      <c r="H10" s="9" t="s">
        <v>13</v>
      </c>
      <c r="I10" s="10" t="s">
        <v>26</v>
      </c>
      <c r="J10" s="11">
        <v>0.36458333333333331</v>
      </c>
      <c r="K10" s="11">
        <v>0.66666666666666663</v>
      </c>
      <c r="L10" s="11">
        <f>K10-J10</f>
        <v>0.30208333333333331</v>
      </c>
      <c r="M10" s="12">
        <f t="shared" si="0"/>
        <v>54375</v>
      </c>
      <c r="N10" s="12">
        <f t="shared" si="1"/>
        <v>5437.5</v>
      </c>
      <c r="O10" s="12">
        <f t="shared" si="2"/>
        <v>48937.5</v>
      </c>
    </row>
    <row r="11" spans="3:15" x14ac:dyDescent="0.3">
      <c r="H11" s="9" t="s">
        <v>14</v>
      </c>
      <c r="I11" s="10" t="s">
        <v>21</v>
      </c>
      <c r="J11" s="11">
        <v>0.32291666666666669</v>
      </c>
      <c r="K11" s="11">
        <v>0.6875</v>
      </c>
      <c r="L11" s="11">
        <f>K11-J11</f>
        <v>0.36458333333333331</v>
      </c>
      <c r="M11" s="12">
        <f t="shared" si="0"/>
        <v>65625</v>
      </c>
      <c r="N11" s="12">
        <f t="shared" si="1"/>
        <v>6562.5</v>
      </c>
      <c r="O11" s="12">
        <f t="shared" si="2"/>
        <v>59062.5</v>
      </c>
    </row>
    <row r="12" spans="3:15" x14ac:dyDescent="0.3">
      <c r="H12" s="9" t="s">
        <v>15</v>
      </c>
      <c r="I12" s="10" t="s">
        <v>22</v>
      </c>
      <c r="J12" s="11">
        <v>0.28472222222222221</v>
      </c>
      <c r="K12" s="11">
        <v>0.66666666666666663</v>
      </c>
      <c r="L12" s="11">
        <f>K12-J12</f>
        <v>0.38194444444444442</v>
      </c>
      <c r="M12" s="12">
        <f t="shared" si="0"/>
        <v>68750</v>
      </c>
      <c r="N12" s="12">
        <f t="shared" si="1"/>
        <v>6875</v>
      </c>
      <c r="O12" s="12">
        <f t="shared" si="2"/>
        <v>61875</v>
      </c>
    </row>
    <row r="13" spans="3:15" x14ac:dyDescent="0.3">
      <c r="H13" s="9" t="s">
        <v>17</v>
      </c>
      <c r="I13" s="10" t="s">
        <v>23</v>
      </c>
      <c r="J13" s="11">
        <v>0.29166666666666669</v>
      </c>
      <c r="K13" s="11">
        <v>0.70833333333333337</v>
      </c>
      <c r="L13" s="11">
        <f>K13-J13</f>
        <v>0.41666666666666669</v>
      </c>
      <c r="M13" s="12">
        <f t="shared" si="0"/>
        <v>75000</v>
      </c>
      <c r="N13" s="12">
        <f t="shared" si="1"/>
        <v>7500</v>
      </c>
      <c r="O13" s="12">
        <f t="shared" si="2"/>
        <v>67500</v>
      </c>
    </row>
    <row r="14" spans="3:15" x14ac:dyDescent="0.3">
      <c r="H14" s="9" t="s">
        <v>16</v>
      </c>
      <c r="I14" s="10" t="s">
        <v>27</v>
      </c>
      <c r="J14" s="11">
        <v>0.33333333333333331</v>
      </c>
      <c r="K14" s="11">
        <v>0.66666666666666663</v>
      </c>
      <c r="L14" s="11">
        <f>K14-J14</f>
        <v>0.33333333333333331</v>
      </c>
      <c r="M14" s="12">
        <f t="shared" si="0"/>
        <v>60000</v>
      </c>
      <c r="N14" s="12">
        <f t="shared" si="1"/>
        <v>6000</v>
      </c>
      <c r="O14" s="12">
        <f t="shared" si="2"/>
        <v>54000</v>
      </c>
    </row>
    <row r="16" spans="3:15" x14ac:dyDescent="0.3">
      <c r="H16" t="s">
        <v>7</v>
      </c>
      <c r="I16" s="13">
        <v>7500</v>
      </c>
    </row>
  </sheetData>
  <mergeCells count="3">
    <mergeCell ref="H2:O2"/>
    <mergeCell ref="H3:O3"/>
    <mergeCell ref="H4:O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2022-12-13T01:57:45Z</cp:lastPrinted>
  <dcterms:created xsi:type="dcterms:W3CDTF">2022-12-13T01:03:31Z</dcterms:created>
  <dcterms:modified xsi:type="dcterms:W3CDTF">2022-12-13T01:58:40Z</dcterms:modified>
</cp:coreProperties>
</file>