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tables/table6.xml" ContentType="application/vnd.openxmlformats-officedocument.spreadsheetml.table+xml"/>
  <Override PartName="/xl/queryTables/queryTable4.xml" ContentType="application/vnd.openxmlformats-officedocument.spreadsheetml.queryTable+xml"/>
  <Override PartName="/xl/tables/table7.xml" ContentType="application/vnd.openxmlformats-officedocument.spreadsheetml.table+xml"/>
  <Override PartName="/xl/queryTables/queryTable5.xml" ContentType="application/vnd.openxmlformats-officedocument.spreadsheetml.queryTable+xml"/>
  <Override PartName="/xl/tables/table8.xml" ContentType="application/vnd.openxmlformats-officedocument.spreadsheetml.table+xml"/>
  <Override PartName="/xl/queryTables/queryTable6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guado/Documents/UGR/Master/TFM/repo/GNNs_PowerGraph/TFM/experimentos_split/results/"/>
    </mc:Choice>
  </mc:AlternateContent>
  <xr:revisionPtr revIDLastSave="0" documentId="13_ncr:1_{361AD86D-7291-C449-AB4C-A58095F32CB6}" xr6:coauthVersionLast="47" xr6:coauthVersionMax="47" xr10:uidLastSave="{00000000-0000-0000-0000-000000000000}"/>
  <bookViews>
    <workbookView xWindow="0" yWindow="0" windowWidth="28800" windowHeight="18000" activeTab="4" xr2:uid="{02D3C8BF-DFE4-0F4F-A984-0ACC24ECE7FC}"/>
  </bookViews>
  <sheets>
    <sheet name="gentrip" sheetId="6" r:id="rId1"/>
    <sheet name="bus_trip_raw" sheetId="9" r:id="rId2"/>
    <sheet name="bus_fault" sheetId="10" r:id="rId3"/>
    <sheet name="branch_fault" sheetId="11" r:id="rId4"/>
    <sheet name="branch_trip" sheetId="14" r:id="rId5"/>
    <sheet name="Hoja5" sheetId="8" r:id="rId6"/>
    <sheet name="results (3)" sheetId="13" r:id="rId7"/>
    <sheet name="Hoja1" sheetId="12" r:id="rId8"/>
  </sheets>
  <definedNames>
    <definedName name="DatosExternos_1" localSheetId="3" hidden="1">branch_fault!$A$1:$F$12</definedName>
    <definedName name="DatosExternos_1" localSheetId="2" hidden="1">bus_fault!$A$1:$F$12</definedName>
    <definedName name="DatosExternos_1" localSheetId="1" hidden="1">bus_trip_raw!$A$1:$F$12</definedName>
    <definedName name="DatosExternos_1" localSheetId="0" hidden="1">gentrip!$A$1:$F$12</definedName>
    <definedName name="DatosExternos_1" localSheetId="6" hidden="1">'results (3)'!$A$1:$L$10</definedName>
    <definedName name="DatosExternos_2" localSheetId="4" hidden="1">branch_trip!$A$1:$F$12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1" i="10" l="1"/>
  <c r="E31" i="10"/>
  <c r="C32" i="10"/>
  <c r="E32" i="10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1EFC76-9B6E-5548-BF65-E7EB80D72B17}" keepAlive="1" name="Consulta - branch_fault" description="Conexión a la consulta 'branch_fault' en el libro." type="5" refreshedVersion="8" background="1" saveData="1">
    <dbPr connection="Provider=Microsoft.Mashup.OleDb.1;Data Source=$Workbook$;Location=branch_fault;Extended Properties=&quot;&quot;" command="SELECT * FROM [branch_fault]"/>
  </connection>
  <connection id="2" xr16:uid="{6ABB4D1C-2273-5545-8905-F04817CA3779}" keepAlive="1" name="Consulta - branch_trip" description="Conexión a la consulta 'branch_trip' en el libro." type="5" refreshedVersion="8" background="1" saveData="1">
    <dbPr connection="Provider=Microsoft.Mashup.OleDb.1;Data Source=$Workbook$;Location=branch_trip;Extended Properties=&quot;&quot;" command="SELECT * FROM [branch_trip]"/>
  </connection>
  <connection id="3" xr16:uid="{0FB44F6B-92BE-0841-97BB-1C9DFA4E58C5}" keepAlive="1" name="Consulta - bus_fault" description="Conexión a la consulta 'bus_fault' en el libro." type="5" refreshedVersion="8" background="1" saveData="1">
    <dbPr connection="Provider=Microsoft.Mashup.OleDb.1;Data Source=$Workbook$;Location=bus_fault;Extended Properties=&quot;&quot;" command="SELECT * FROM [bus_fault]"/>
  </connection>
  <connection id="4" xr16:uid="{E1A3DA24-EBE2-DB4C-ADAB-6A71B3D34AC1}" keepAlive="1" name="Consulta - bus_trip" description="Conexión a la consulta 'bus_trip' en el libro." type="5" refreshedVersion="8" background="1" saveData="1">
    <dbPr connection="Provider=Microsoft.Mashup.OleDb.1;Data Source=$Workbook$;Location=bus_trip;Extended Properties=&quot;&quot;" command="SELECT * FROM [bus_trip]"/>
  </connection>
  <connection id="5" xr16:uid="{4BAA1058-27F6-6F49-A5B8-5149E0C5643C}" keepAlive="1" name="Consulta - results" description="Conexión a la consulta 'results' en el libro." type="5" refreshedVersion="8" background="1" saveData="1">
    <dbPr connection="Provider=Microsoft.Mashup.OleDb.1;Data Source=$Workbook$;Location=results;Extended Properties=&quot;&quot;" command="SELECT * FROM [results]"/>
  </connection>
  <connection id="6" xr16:uid="{F426505A-1D08-4E4C-B170-9C4EB9643ACE}" keepAlive="1" name="Consulta - results (2)" description="Conexión a la consulta 'results (2)' en el libro." type="5" refreshedVersion="8" background="1" saveData="1">
    <dbPr connection="Provider=Microsoft.Mashup.OleDb.1;Data Source=$Workbook$;Location=&quot;results (2)&quot;;Extended Properties=&quot;&quot;" command="SELECT * FROM [results (2)]"/>
  </connection>
  <connection id="7" xr16:uid="{EA014C8B-397E-C843-A6BB-6257C9640B6F}" keepAlive="1" name="Consulta - results (3)" description="Conexión a la consulta 'results (3)' en el libro." type="5" refreshedVersion="8" background="1" saveData="1">
    <dbPr connection="Provider=Microsoft.Mashup.OleDb.1;Data Source=$Workbook$;Location=&quot;results (3)&quot;;Extended Properties=&quot;&quot;" command="SELECT * FROM [results (3)]"/>
  </connection>
</connections>
</file>

<file path=xl/sharedStrings.xml><?xml version="1.0" encoding="utf-8"?>
<sst xmlns="http://schemas.openxmlformats.org/spreadsheetml/2006/main" count="524" uniqueCount="127">
  <si>
    <t>Modelo</t>
  </si>
  <si>
    <t>LSTM</t>
  </si>
  <si>
    <t>MPNN_LSTM</t>
  </si>
  <si>
    <t>LSTM_NOBATCH</t>
  </si>
  <si>
    <t>DyGrEncoder</t>
  </si>
  <si>
    <t>EvolveGCN</t>
  </si>
  <si>
    <t>MSTGCN</t>
  </si>
  <si>
    <t>DCRNN</t>
  </si>
  <si>
    <t>ASTGCN</t>
  </si>
  <si>
    <t>MTGNN</t>
  </si>
  <si>
    <t>AGCRN</t>
  </si>
  <si>
    <t>STConv</t>
  </si>
  <si>
    <t>Train Loss</t>
  </si>
  <si>
    <t>Test Loss</t>
  </si>
  <si>
    <t>Eval Loss</t>
  </si>
  <si>
    <t>Eval R2</t>
  </si>
  <si>
    <t>Test R2</t>
  </si>
  <si>
    <t>Tipo de Modelo</t>
  </si>
  <si>
    <t>Tipo de Ajuste</t>
  </si>
  <si>
    <t>Baseline</t>
  </si>
  <si>
    <t>Atención</t>
  </si>
  <si>
    <t>Recurrentes</t>
  </si>
  <si>
    <t>Fuerza Bruta</t>
  </si>
  <si>
    <t>Búsqueda aleatoria</t>
  </si>
  <si>
    <t>Búsqueda manual</t>
  </si>
  <si>
    <t>Eval Accuracy</t>
  </si>
  <si>
    <t>Test Accuracy</t>
  </si>
  <si>
    <t>Eval Precision</t>
  </si>
  <si>
    <t>Test Precision</t>
  </si>
  <si>
    <t>Eval Recall</t>
  </si>
  <si>
    <t>Test Recall</t>
  </si>
  <si>
    <t>Eval F1</t>
  </si>
  <si>
    <t>Test F1</t>
  </si>
  <si>
    <t>1.3487375974655151</t>
  </si>
  <si>
    <t>1.2868552207946775</t>
  </si>
  <si>
    <t>1.270142912864685</t>
  </si>
  <si>
    <t>0.6</t>
  </si>
  <si>
    <t>0.5357142857142857</t>
  </si>
  <si>
    <t>0.4386299974535269</t>
  </si>
  <si>
    <t>0.3381818181818182</t>
  </si>
  <si>
    <t>0.498128078817734</t>
  </si>
  <si>
    <t>0.4755172413793104</t>
  </si>
  <si>
    <t>0.4351527564430791</t>
  </si>
  <si>
    <t>0.3881720430107526</t>
  </si>
  <si>
    <t>LSTM_BATCH</t>
  </si>
  <si>
    <t>1.1633765697479248</t>
  </si>
  <si>
    <t>1.2131400108337402</t>
  </si>
  <si>
    <t>1.0757312774658203</t>
  </si>
  <si>
    <t>0.671875</t>
  </si>
  <si>
    <t>0.765625</t>
  </si>
  <si>
    <t>0.6306666666666667</t>
  </si>
  <si>
    <t>0.7055411255411256</t>
  </si>
  <si>
    <t>0.6711396011396011</t>
  </si>
  <si>
    <t>0.6994047619047619</t>
  </si>
  <si>
    <t>0.6350283400809716</t>
  </si>
  <si>
    <t>0.6989878751449579</t>
  </si>
  <si>
    <t>1.1606080532073977</t>
  </si>
  <si>
    <t>1.194841384887695</t>
  </si>
  <si>
    <t>1.076454997062683</t>
  </si>
  <si>
    <t>0.7066666666666667</t>
  </si>
  <si>
    <t>0.7380952380952381</t>
  </si>
  <si>
    <t>0.6660843731431967</t>
  </si>
  <si>
    <t>0.6881720430107526</t>
  </si>
  <si>
    <t>0.6850246305418719</t>
  </si>
  <si>
    <t>0.6777979431336962</t>
  </si>
  <si>
    <t>0.6676484998293766</t>
  </si>
  <si>
    <t>0.681842715580856</t>
  </si>
  <si>
    <t>1.344169855117798</t>
  </si>
  <si>
    <t>1.2938288450241089</t>
  </si>
  <si>
    <t>1.2540515661239624</t>
  </si>
  <si>
    <t>0.5833333333333334</t>
  </si>
  <si>
    <t>0.5476190476190477</t>
  </si>
  <si>
    <t>0.3993055555555555</t>
  </si>
  <si>
    <t>0.3270385395537525</t>
  </si>
  <si>
    <t>0.4818155025051576</t>
  </si>
  <si>
    <t>0.4955172413793103</t>
  </si>
  <si>
    <t>0.4212654958390158</t>
  </si>
  <si>
    <t>0.3898809523809524</t>
  </si>
  <si>
    <t>1.278305172920227</t>
  </si>
  <si>
    <t>1.244017243385315</t>
  </si>
  <si>
    <t>1.0191569328308103</t>
  </si>
  <si>
    <t>0.6266666666666667</t>
  </si>
  <si>
    <t>0.6309523809523809</t>
  </si>
  <si>
    <t>0.5230392156862745</t>
  </si>
  <si>
    <t>0.5860956690368455</t>
  </si>
  <si>
    <t>0.498103448275862</t>
  </si>
  <si>
    <t>0.5763278886872353</t>
  </si>
  <si>
    <t>0.5048850574712644</t>
  </si>
  <si>
    <t>0.575</t>
  </si>
  <si>
    <t>1.1158732175827026</t>
  </si>
  <si>
    <t>1.1700890064239502</t>
  </si>
  <si>
    <t>1.0194082260131836</t>
  </si>
  <si>
    <t>0.7466666666666667</t>
  </si>
  <si>
    <t>0.8095238095238095</t>
  </si>
  <si>
    <t>0.6997435897435899</t>
  </si>
  <si>
    <t>0.7311904761904762</t>
  </si>
  <si>
    <t>0.7204926108374383</t>
  </si>
  <si>
    <t>0.7208812260536399</t>
  </si>
  <si>
    <t>0.7070394514462311</t>
  </si>
  <si>
    <t>0.717359101129593</t>
  </si>
  <si>
    <t>1.365778565406799</t>
  </si>
  <si>
    <t>1.2970181703567505</t>
  </si>
  <si>
    <t>1.285657286643982</t>
  </si>
  <si>
    <t>0.4386029411764706</t>
  </si>
  <si>
    <t>0.4981280788177339</t>
  </si>
  <si>
    <t>0.4189539194068961</t>
  </si>
  <si>
    <t>1.0647106170654297</t>
  </si>
  <si>
    <t>1.1640194654464722</t>
  </si>
  <si>
    <t>1.105075478553772</t>
  </si>
  <si>
    <t>0.7317073170731707</t>
  </si>
  <si>
    <t>0.8433734939759037</t>
  </si>
  <si>
    <t>0.5845931935992787</t>
  </si>
  <si>
    <t>0.6733333333333333</t>
  </si>
  <si>
    <t>0.679561458992199</t>
  </si>
  <si>
    <t>0.6215235971757711</t>
  </si>
  <si>
    <t>0.6991045991045991</t>
  </si>
  <si>
    <t>1.4017562866210938</t>
  </si>
  <si>
    <t>1.3364993333816528</t>
  </si>
  <si>
    <t>1.30868661403656</t>
  </si>
  <si>
    <t>0.573170731707317</t>
  </si>
  <si>
    <t>0.4939759036144578</t>
  </si>
  <si>
    <t>0.32491935483870965</t>
  </si>
  <si>
    <t>0.2828571428571428</t>
  </si>
  <si>
    <t>0.4806451612903226</t>
  </si>
  <si>
    <t>0.4697318007662835</t>
  </si>
  <si>
    <t>0.3817371034762339</t>
  </si>
  <si>
    <t>0.3471180834001604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</si>
</sst>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9" formatCode="0.000"/>
  </numFmts>
  <fonts count="6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2"/>
      <color rgb="FFFFFFFF"/>
      <name val="Aptos Narrow"/>
      <family val="2"/>
      <scheme val="minor"/>
    </font>
    <font>
      <b/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0" xfId="0" applyNumberFormat="1"/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169" fontId="0" fillId="0" borderId="0" xfId="0" applyNumberFormat="1"/>
    <xf numFmtId="0" fontId="0" fillId="0" borderId="0" xfId="0" quotePrefix="1" applyNumberFormat="1"/>
    <xf numFmtId="169" fontId="1" fillId="0" borderId="3" xfId="0" applyNumberFormat="1" applyFont="1" applyBorder="1" applyAlignment="1">
      <alignment horizontal="center" vertical="center"/>
    </xf>
    <xf numFmtId="16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46">
    <dxf>
      <font>
        <b/>
        <i val="0"/>
      </font>
    </dxf>
    <dxf>
      <numFmt numFmtId="0" formatCode="General"/>
    </dxf>
    <dxf>
      <font>
        <b/>
        <i val="0"/>
      </font>
    </dxf>
    <dxf>
      <font>
        <b/>
        <i val="0"/>
      </font>
    </dxf>
    <dxf>
      <font>
        <b/>
        <i val="0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i val="0"/>
      </font>
      <numFmt numFmtId="164" formatCode="0.0000"/>
      <alignment horizontal="center" vertical="center" textRotation="0" wrapText="0" indent="0" justifyLastLine="0" shrinkToFit="0" readingOrder="0"/>
    </dxf>
    <dxf>
      <font>
        <i val="0"/>
      </font>
      <numFmt numFmtId="164" formatCode="0.0000"/>
      <alignment horizontal="center" vertical="center" textRotation="0" wrapText="0" indent="0" justifyLastLine="0" shrinkToFit="0" readingOrder="0"/>
    </dxf>
    <dxf>
      <font>
        <i val="0"/>
      </font>
      <numFmt numFmtId="164" formatCode="0.0000"/>
      <alignment horizontal="center" vertical="center" textRotation="0" wrapText="0" indent="0" justifyLastLine="0" shrinkToFit="0" readingOrder="0"/>
    </dxf>
    <dxf>
      <font>
        <i val="0"/>
      </font>
      <numFmt numFmtId="164" formatCode="0.0000"/>
      <alignment horizontal="center" vertical="center" textRotation="0" wrapText="0" indent="0" justifyLastLine="0" shrinkToFit="0" readingOrder="0"/>
    </dxf>
    <dxf>
      <font>
        <i val="0"/>
      </font>
      <numFmt numFmtId="164" formatCode="0.0000"/>
      <alignment horizontal="center" vertical="center" textRotation="0" wrapText="0" indent="0" justifyLastLine="0" shrinkToFit="0" readingOrder="0"/>
    </dxf>
    <dxf>
      <font>
        <i val="0"/>
      </font>
      <numFmt numFmtId="164" formatCode="0.0000"/>
      <alignment horizontal="center" vertical="center" textRotation="0" wrapText="0" indent="0" justifyLastLine="0" shrinkToFit="0" readingOrder="0"/>
    </dxf>
    <dxf>
      <font>
        <i val="0"/>
      </font>
      <numFmt numFmtId="164" formatCode="0.0000"/>
      <alignment horizontal="center" vertical="center" textRotation="0" wrapText="0" indent="0" justifyLastLine="0" shrinkToFit="0" readingOrder="0"/>
    </dxf>
    <dxf>
      <font>
        <b/>
        <i val="0"/>
      </font>
      <numFmt numFmtId="0" formatCode="General"/>
      <alignment horizontal="center" vertical="center" textRotation="0" wrapText="0" indent="0" justifyLastLine="0" shrinkToFit="0" readingOrder="0"/>
    </dxf>
    <dxf>
      <font>
        <i val="0"/>
      </font>
      <alignment horizontal="center" vertical="center" textRotation="0" wrapText="0" indent="0" justifyLastLine="0" shrinkToFit="0" readingOrder="0"/>
    </dxf>
    <dxf>
      <font>
        <i val="0"/>
      </font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numFmt numFmtId="164" formatCode="0.0000"/>
    </dxf>
    <dxf>
      <font>
        <i val="0"/>
      </font>
      <numFmt numFmtId="164" formatCode="0.0000"/>
      <alignment horizontal="center" vertical="center" textRotation="0" wrapText="0" indent="0" justifyLastLine="0" shrinkToFit="0" readingOrder="0"/>
    </dxf>
    <dxf>
      <font>
        <i val="0"/>
      </font>
      <numFmt numFmtId="164" formatCode="0.0000"/>
      <alignment horizontal="center" vertical="center" textRotation="0" wrapText="0" indent="0" justifyLastLine="0" shrinkToFit="0" readingOrder="0"/>
    </dxf>
    <dxf>
      <font>
        <i val="0"/>
      </font>
      <numFmt numFmtId="164" formatCode="0.0000"/>
      <alignment horizontal="center" vertical="center" textRotation="0" wrapText="0" indent="0" justifyLastLine="0" shrinkToFit="0" readingOrder="0"/>
    </dxf>
    <dxf>
      <font>
        <i val="0"/>
      </font>
      <numFmt numFmtId="164" formatCode="0.0000"/>
      <alignment horizontal="center" vertical="center" textRotation="0" wrapText="0" indent="0" justifyLastLine="0" shrinkToFit="0" readingOrder="0"/>
    </dxf>
    <dxf>
      <font>
        <i val="0"/>
      </font>
      <numFmt numFmtId="164" formatCode="0.0000"/>
      <alignment horizontal="center" vertical="center" textRotation="0" wrapText="0" indent="0" justifyLastLine="0" shrinkToFit="0" readingOrder="0"/>
    </dxf>
    <dxf>
      <font>
        <i val="0"/>
      </font>
      <numFmt numFmtId="164" formatCode="0.0000"/>
      <alignment horizontal="center" vertical="center" textRotation="0" wrapText="0" indent="0" justifyLastLine="0" shrinkToFit="0" readingOrder="0"/>
    </dxf>
    <dxf>
      <font>
        <i val="0"/>
      </font>
      <numFmt numFmtId="164" formatCode="0.0000"/>
      <alignment horizontal="center" vertical="center" textRotation="0" wrapText="0" indent="0" justifyLastLine="0" shrinkToFit="0" readingOrder="0"/>
    </dxf>
    <dxf>
      <font>
        <b/>
        <i val="0"/>
      </font>
      <numFmt numFmtId="0" formatCode="General"/>
      <alignment horizontal="center" vertical="center" textRotation="0" wrapText="0" indent="0" justifyLastLine="0" shrinkToFit="0" readingOrder="0"/>
    </dxf>
    <dxf>
      <font>
        <i val="0"/>
      </font>
      <alignment horizontal="center" vertical="center" textRotation="0" wrapText="0" indent="0" justifyLastLine="0" shrinkToFit="0" readingOrder="0"/>
    </dxf>
    <dxf>
      <font>
        <i val="0"/>
      </font>
      <alignment horizontal="center" vertical="center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6" xr16:uid="{3B8916D2-39D8-1346-ADFB-5C8F06210CD9}" autoFormatId="16" applyNumberFormats="0" applyBorderFormats="0" applyFontFormats="0" applyPatternFormats="0" applyAlignmentFormats="0" applyWidthHeightFormats="0">
  <queryTableRefresh nextId="7">
    <queryTableFields count="6">
      <queryTableField id="1" name="Modelo" tableColumnId="1"/>
      <queryTableField id="2" name="Train Loss" tableColumnId="2"/>
      <queryTableField id="3" name="Test Loss" tableColumnId="3"/>
      <queryTableField id="4" name="Eval Loss" tableColumnId="4"/>
      <queryTableField id="5" name="Eval R2" tableColumnId="5"/>
      <queryTableField id="6" name="Test R2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B0D93269-2795-0948-B1AF-631961A1DA38}" autoFormatId="16" applyNumberFormats="0" applyBorderFormats="0" applyFontFormats="0" applyPatternFormats="0" applyAlignmentFormats="0" applyWidthHeightFormats="0">
  <queryTableRefresh nextId="7">
    <queryTableFields count="6">
      <queryTableField id="1" name="Modelo" tableColumnId="1"/>
      <queryTableField id="2" name="Train Loss" tableColumnId="2"/>
      <queryTableField id="3" name="Test Loss" tableColumnId="3"/>
      <queryTableField id="4" name="Eval Loss" tableColumnId="4"/>
      <queryTableField id="5" name="Eval R2" tableColumnId="5"/>
      <queryTableField id="6" name="Test R2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80C331CE-A922-5046-B5E2-49F5140A9065}" autoFormatId="16" applyNumberFormats="0" applyBorderFormats="0" applyFontFormats="0" applyPatternFormats="0" applyAlignmentFormats="0" applyWidthHeightFormats="0">
  <queryTableRefresh nextId="7">
    <queryTableFields count="6">
      <queryTableField id="1" name="Modelo" tableColumnId="1"/>
      <queryTableField id="2" name="Train Loss" tableColumnId="2"/>
      <queryTableField id="3" name="Test Loss" tableColumnId="3"/>
      <queryTableField id="4" name="Eval Loss" tableColumnId="4"/>
      <queryTableField id="5" name="Eval R2" tableColumnId="5"/>
      <queryTableField id="6" name="Test R2" tableColumnId="6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00C3E852-D65C-8048-A130-0995F4CEA160}" autoFormatId="16" applyNumberFormats="0" applyBorderFormats="0" applyFontFormats="0" applyPatternFormats="0" applyAlignmentFormats="0" applyWidthHeightFormats="0">
  <queryTableRefresh nextId="7">
    <queryTableFields count="6">
      <queryTableField id="1" name="Modelo" tableColumnId="1"/>
      <queryTableField id="2" name="Train Loss" tableColumnId="2"/>
      <queryTableField id="3" name="Test Loss" tableColumnId="3"/>
      <queryTableField id="4" name="Eval Loss" tableColumnId="4"/>
      <queryTableField id="5" name="Eval R2" tableColumnId="5"/>
      <queryTableField id="6" name="Test R2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2" xr16:uid="{B32B3C63-9557-674A-9528-5DF73546D6D2}" autoFormatId="16" applyNumberFormats="0" applyBorderFormats="0" applyFontFormats="0" applyPatternFormats="0" applyAlignmentFormats="0" applyWidthHeightFormats="0">
  <queryTableRefresh nextId="7">
    <queryTableFields count="6">
      <queryTableField id="1" name="Modelo" tableColumnId="1"/>
      <queryTableField id="2" name="Train Loss" tableColumnId="2"/>
      <queryTableField id="3" name="Test Loss" tableColumnId="3"/>
      <queryTableField id="4" name="Eval Loss" tableColumnId="4"/>
      <queryTableField id="5" name="Eval R2" tableColumnId="5"/>
      <queryTableField id="6" name="Test R2" tableColumnId="6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7" xr16:uid="{4DAF592B-A520-7545-874E-E12277CF7936}" autoFormatId="16" applyNumberFormats="0" applyBorderFormats="0" applyFontFormats="0" applyPatternFormats="0" applyAlignmentFormats="0" applyWidthHeightFormats="0">
  <queryTableRefresh nextId="13">
    <queryTableFields count="12">
      <queryTableField id="1" name="Modelo" tableColumnId="1"/>
      <queryTableField id="2" name="Test Loss" tableColumnId="2"/>
      <queryTableField id="3" name="Eval Loss" tableColumnId="3"/>
      <queryTableField id="4" name="Train Loss" tableColumnId="4"/>
      <queryTableField id="5" name="Eval Accuracy" tableColumnId="5"/>
      <queryTableField id="6" name="Test Accuracy" tableColumnId="6"/>
      <queryTableField id="7" name="Eval Precision" tableColumnId="7"/>
      <queryTableField id="8" name="Test Precision" tableColumnId="8"/>
      <queryTableField id="9" name="Eval Recall" tableColumnId="9"/>
      <queryTableField id="10" name="Test Recall" tableColumnId="10"/>
      <queryTableField id="11" name="Eval F1" tableColumnId="11"/>
      <queryTableField id="12" name="Test F1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996434-F957-5147-A3C1-049A53793296}" name="results__2" displayName="results__2" ref="A1:F12" tableType="queryTable" totalsRowShown="0">
  <autoFilter ref="A1:F12" xr:uid="{99996434-F957-5147-A3C1-049A53793296}"/>
  <tableColumns count="6">
    <tableColumn id="1" xr3:uid="{868642CA-7DAA-D74C-90CA-149B3951DD13}" uniqueName="1" name="Modelo" queryTableFieldId="1" dataDxfId="45"/>
    <tableColumn id="2" xr3:uid="{70EED629-71C2-E348-BAC4-4AB9C7E0A6F1}" uniqueName="2" name="Train Loss" queryTableFieldId="2" dataDxfId="34"/>
    <tableColumn id="3" xr3:uid="{529C72A7-C2F2-B243-BCED-31E8BEE64F36}" uniqueName="3" name="Test Loss" queryTableFieldId="3" dataDxfId="33"/>
    <tableColumn id="4" xr3:uid="{3ED2789E-B9B4-6348-831C-A99FCB7501D0}" uniqueName="4" name="Eval Loss" queryTableFieldId="4" dataDxfId="32"/>
    <tableColumn id="5" xr3:uid="{A4E462CC-D3E1-584A-82C4-10A89D67D309}" uniqueName="5" name="Eval R2" queryTableFieldId="5" dataDxfId="31"/>
    <tableColumn id="6" xr3:uid="{1376EB81-9584-D949-88BD-E92D905C87E0}" uniqueName="6" name="Test R2" queryTableFieldId="6" dataDxf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76CCFFA-EA8E-834E-9CDD-F3B802748328}" name="results__26" displayName="results__26" ref="A16:H26" totalsRowShown="0" headerRowDxfId="26" dataDxfId="25">
  <autoFilter ref="A16:H26" xr:uid="{576CCFFA-EA8E-834E-9CDD-F3B802748328}"/>
  <tableColumns count="8">
    <tableColumn id="1" xr3:uid="{D8D45484-2CC3-364F-B687-0532A2FC805B}" name="Modelo" dataDxfId="24"/>
    <tableColumn id="2" xr3:uid="{B6DA50AE-EF16-E041-BF03-101EA148AA39}" name="Train Loss" dataDxfId="23"/>
    <tableColumn id="3" xr3:uid="{005A5BD0-2CF3-8C41-88FA-0C101E809B6F}" name="Test Loss" dataDxfId="22"/>
    <tableColumn id="4" xr3:uid="{B4D3E59F-7294-A34C-9723-57E0A5C6B33F}" name="Eval Loss" dataDxfId="21"/>
    <tableColumn id="5" xr3:uid="{D880511E-C26B-0240-8442-5F6C9009B6A8}" name="Eval R2" dataDxfId="20"/>
    <tableColumn id="6" xr3:uid="{0C0D651F-196B-DF4E-9C39-A9F40B1B9578}" name="Test R2" dataDxfId="19"/>
    <tableColumn id="7" xr3:uid="{7C946544-C4CF-5E4F-935A-1096C855D093}" name="Tipo de Modelo" dataDxfId="18"/>
    <tableColumn id="8" xr3:uid="{E4328270-BF0E-DB44-9D67-FA2339DB0807}" name="Tipo de Ajuste" dataDxfId="1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9058ED-F70E-AC40-A671-44AD18248E49}" name="bus_trip" displayName="bus_trip" ref="A1:F12" tableType="queryTable" totalsRowShown="0">
  <autoFilter ref="A1:F12" xr:uid="{559058ED-F70E-AC40-A671-44AD18248E49}"/>
  <tableColumns count="6">
    <tableColumn id="1" xr3:uid="{0EF80E31-A68F-494E-ADB3-43C4866BF703}" uniqueName="1" name="Modelo" queryTableFieldId="1" dataDxfId="29"/>
    <tableColumn id="2" xr3:uid="{EDADADBB-7D4D-E44F-A3A5-AE2BC949C5FC}" uniqueName="2" name="Train Loss" queryTableFieldId="2"/>
    <tableColumn id="3" xr3:uid="{784B0250-6BC6-4A43-8CF5-4D07429F1472}" uniqueName="3" name="Test Loss" queryTableFieldId="3"/>
    <tableColumn id="4" xr3:uid="{F2FF7654-E335-2E4D-9C35-AA7AAF93DA0D}" uniqueName="4" name="Eval Loss" queryTableFieldId="4"/>
    <tableColumn id="5" xr3:uid="{4B664550-501B-9E49-9355-B28A7D6B3F7E}" uniqueName="5" name="Eval R2" queryTableFieldId="5"/>
    <tableColumn id="6" xr3:uid="{9F9A3699-E3BD-264F-884C-A0DC2F9E1D5A}" uniqueName="6" name="Test R2" queryTableFieldId="6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A8972F-26CF-574C-A360-EE812C8E4D5E}" name="results__263" displayName="results__263" ref="K17:R27" totalsRowShown="0" headerRowDxfId="44" dataDxfId="43">
  <autoFilter ref="K17:R27" xr:uid="{9EA8972F-26CF-574C-A360-EE812C8E4D5E}"/>
  <tableColumns count="8">
    <tableColumn id="1" xr3:uid="{4831279D-F261-4C4B-A4E7-418F000C1095}" name="Modelo" dataDxfId="42"/>
    <tableColumn id="2" xr3:uid="{E2FB8BA6-9A3D-C848-A360-7A21FEC785E8}" name="Train Loss" dataDxfId="41"/>
    <tableColumn id="3" xr3:uid="{DA726089-2772-6B42-8ED1-68E8A6118F60}" name="Test Loss" dataDxfId="40"/>
    <tableColumn id="4" xr3:uid="{53C4A846-46B3-7A4B-B0AD-208081961813}" name="Eval Loss" dataDxfId="39"/>
    <tableColumn id="5" xr3:uid="{00B0761C-0C35-D344-B5C6-C92131A74E38}" name="Eval R2" dataDxfId="38"/>
    <tableColumn id="6" xr3:uid="{FC85E838-2644-0348-BFFD-0FA539361A7D}" name="Test R2" dataDxfId="37"/>
    <tableColumn id="7" xr3:uid="{0A70BBFE-1083-3E44-B9DB-D205611C7F9A}" name="Tipo de Modelo" dataDxfId="36"/>
    <tableColumn id="8" xr3:uid="{BD514E7D-E857-AA43-A99A-BEA55B10AA9B}" name="Tipo de Ajuste" dataDxfId="35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AD212DA-A079-0B43-AF42-4F936533668E}" name="bus_fault" displayName="bus_fault" ref="A1:F12" tableType="queryTable" totalsRowShown="0">
  <autoFilter ref="A1:F12" xr:uid="{3AD212DA-A079-0B43-AF42-4F936533668E}"/>
  <tableColumns count="6">
    <tableColumn id="1" xr3:uid="{16E7BBCF-DC4C-9344-9DED-3D00FF203EDC}" uniqueName="1" name="Modelo" queryTableFieldId="1" dataDxfId="28"/>
    <tableColumn id="2" xr3:uid="{402ACE46-9A50-4247-AB51-4E27DB124761}" uniqueName="2" name="Train Loss" queryTableFieldId="2"/>
    <tableColumn id="3" xr3:uid="{A7DC039F-C968-2141-B3AB-4E6C51A37001}" uniqueName="3" name="Test Loss" queryTableFieldId="3"/>
    <tableColumn id="4" xr3:uid="{AA64D8EF-12E0-A14A-9C88-B9CFC172EDFF}" uniqueName="4" name="Eval Loss" queryTableFieldId="4"/>
    <tableColumn id="5" xr3:uid="{A9F13D42-F380-0D41-8A97-6383A07154CB}" uniqueName="5" name="Eval R2" queryTableFieldId="5"/>
    <tableColumn id="6" xr3:uid="{84AA8A0D-0885-174F-8F26-83D764FF6960}" uniqueName="6" name="Test R2" queryTableFieldId="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9D71D11-391C-7E42-8C23-63D438F17933}" name="branch_fault" displayName="branch_fault" ref="A1:F12" tableType="queryTable" totalsRowShown="0">
  <autoFilter ref="A1:F12" xr:uid="{39D71D11-391C-7E42-8C23-63D438F17933}"/>
  <tableColumns count="6">
    <tableColumn id="1" xr3:uid="{222D1F3C-E693-E144-B017-316EB120B451}" uniqueName="1" name="Modelo" queryTableFieldId="1" dataDxfId="27"/>
    <tableColumn id="2" xr3:uid="{7F5102E0-FF62-6647-96D1-63B547F0A31A}" uniqueName="2" name="Train Loss" queryTableFieldId="2"/>
    <tableColumn id="3" xr3:uid="{E1DB267D-6278-FB46-9FD1-20783682B496}" uniqueName="3" name="Test Loss" queryTableFieldId="3"/>
    <tableColumn id="4" xr3:uid="{FA798795-5CCD-AF46-AE4E-4EB313F96AB0}" uniqueName="4" name="Eval Loss" queryTableFieldId="4"/>
    <tableColumn id="5" xr3:uid="{EB712D86-DA55-5546-A41B-CEC41EA8C436}" uniqueName="5" name="Eval R2" queryTableFieldId="5"/>
    <tableColumn id="6" xr3:uid="{CD731D65-93A0-8B43-9694-BDB5DF1E2A7C}" uniqueName="6" name="Test R2" queryTableFieldId="6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F1948C4-9296-2145-A0D9-B8D4A3DAF5AE}" name="branch_trip" displayName="branch_trip" ref="A1:F12" tableType="queryTable" totalsRowShown="0">
  <autoFilter ref="A1:F12" xr:uid="{FF1948C4-9296-2145-A0D9-B8D4A3DAF5AE}"/>
  <tableColumns count="6">
    <tableColumn id="1" xr3:uid="{3E7CF95B-A0F5-5C40-8953-29F9A54212A1}" uniqueName="1" name="Modelo" queryTableFieldId="1" dataDxfId="1"/>
    <tableColumn id="2" xr3:uid="{69C1CA24-CF32-BA4E-8BDF-B683EF25268E}" uniqueName="2" name="Train Loss" queryTableFieldId="2"/>
    <tableColumn id="3" xr3:uid="{ACA27567-9D85-854A-BE9F-999400CA9488}" uniqueName="3" name="Test Loss" queryTableFieldId="3"/>
    <tableColumn id="4" xr3:uid="{701B90EB-5E8C-D841-8D2F-851079947D4E}" uniqueName="4" name="Eval Loss" queryTableFieldId="4"/>
    <tableColumn id="5" xr3:uid="{6889E03E-F34E-424C-92F5-01A28A013F8E}" uniqueName="5" name="Eval R2" queryTableFieldId="5"/>
    <tableColumn id="6" xr3:uid="{4AEBA9A1-B313-F846-9B90-C76C020F54BE}" uniqueName="6" name="Test R2" queryTableFieldId="6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75CBE8E-9D9A-F446-A780-3E61DD53227B}" name="results__3" displayName="results__3" ref="A1:L10" tableType="queryTable" totalsRowShown="0">
  <autoFilter ref="A1:L10" xr:uid="{075CBE8E-9D9A-F446-A780-3E61DD53227B}"/>
  <tableColumns count="12">
    <tableColumn id="1" xr3:uid="{3494637B-95E5-EA44-981D-80F965DC4122}" uniqueName="1" name="Modelo" queryTableFieldId="1" dataDxfId="16"/>
    <tableColumn id="2" xr3:uid="{277C566C-E444-2541-ADC2-4743310ABB86}" uniqueName="2" name="Test Loss" queryTableFieldId="2" dataDxfId="15"/>
    <tableColumn id="3" xr3:uid="{9779564D-A04D-3C49-B97A-9ECD51BC4D1C}" uniqueName="3" name="Eval Loss" queryTableFieldId="3" dataDxfId="14"/>
    <tableColumn id="4" xr3:uid="{3CFA9F3C-CA6F-3643-BDA0-1C32AE0EE00F}" uniqueName="4" name="Train Loss" queryTableFieldId="4" dataDxfId="13"/>
    <tableColumn id="5" xr3:uid="{68C0E6B6-0D76-404E-8F51-2AE50DAA0D32}" uniqueName="5" name="Eval Accuracy" queryTableFieldId="5" dataDxfId="12"/>
    <tableColumn id="6" xr3:uid="{F882D91B-F22D-A04A-AB8B-254439D14DD4}" uniqueName="6" name="Test Accuracy" queryTableFieldId="6" dataDxfId="11"/>
    <tableColumn id="7" xr3:uid="{862AF898-4C55-2442-BABD-A3DA55B5E8C9}" uniqueName="7" name="Eval Precision" queryTableFieldId="7" dataDxfId="10"/>
    <tableColumn id="8" xr3:uid="{9ABDDBEA-1FA7-2242-9DF5-E1ADB18D8255}" uniqueName="8" name="Test Precision" queryTableFieldId="8" dataDxfId="9"/>
    <tableColumn id="9" xr3:uid="{BF4EF627-90C9-C64B-A4D9-8A61AADA5A21}" uniqueName="9" name="Eval Recall" queryTableFieldId="9" dataDxfId="8"/>
    <tableColumn id="10" xr3:uid="{6DBDA9DB-59E0-1E45-B3B1-EC8D91F4F981}" uniqueName="10" name="Test Recall" queryTableFieldId="10" dataDxfId="7"/>
    <tableColumn id="11" xr3:uid="{8FA2463A-B3F9-0F40-A8AC-27996DC4BD70}" uniqueName="11" name="Eval F1" queryTableFieldId="11" dataDxfId="6"/>
    <tableColumn id="12" xr3:uid="{9F4804B1-9589-3B4D-BC5A-DC51C84D816B}" uniqueName="12" name="Test F1" queryTableFieldId="12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B3EFC-E2BF-2D4F-AF7A-4E59EAE04BC7}">
  <dimension ref="A1:H26"/>
  <sheetViews>
    <sheetView workbookViewId="0">
      <selection activeCell="A16" sqref="A16:H26"/>
    </sheetView>
  </sheetViews>
  <sheetFormatPr baseColWidth="10" defaultRowHeight="16" x14ac:dyDescent="0.2"/>
  <cols>
    <col min="1" max="1" width="14.5" bestFit="1" customWidth="1"/>
    <col min="2" max="2" width="12" bestFit="1" customWidth="1"/>
    <col min="3" max="3" width="11.5" bestFit="1" customWidth="1"/>
    <col min="4" max="4" width="11.33203125" bestFit="1" customWidth="1"/>
    <col min="5" max="5" width="9.5" bestFit="1" customWidth="1"/>
    <col min="6" max="6" width="9.6640625" bestFit="1" customWidth="1"/>
  </cols>
  <sheetData>
    <row r="1" spans="1:8" x14ac:dyDescent="0.2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8" x14ac:dyDescent="0.2">
      <c r="A2" t="s">
        <v>1</v>
      </c>
      <c r="B2" s="1">
        <v>8.6890002712607002E-3</v>
      </c>
      <c r="C2" s="1">
        <v>7.6382253319024996E-3</v>
      </c>
      <c r="D2" s="1">
        <v>9.7652235999703008E-3</v>
      </c>
      <c r="E2" s="1">
        <v>0.34116396307945251</v>
      </c>
      <c r="F2" s="1">
        <v>0.2042093078546196</v>
      </c>
    </row>
    <row r="3" spans="1:8" x14ac:dyDescent="0.2">
      <c r="A3" t="s">
        <v>2</v>
      </c>
      <c r="B3" s="1">
        <v>5.93393594026565E-2</v>
      </c>
      <c r="C3" s="1">
        <v>4.5888711324390603E-2</v>
      </c>
      <c r="D3" s="1">
        <v>5.2819999443837702E-2</v>
      </c>
      <c r="E3" s="1">
        <v>-16.743963833199789</v>
      </c>
      <c r="F3" s="1">
        <v>-18.247557962578973</v>
      </c>
    </row>
    <row r="4" spans="1:8" x14ac:dyDescent="0.2">
      <c r="A4" t="s">
        <v>3</v>
      </c>
      <c r="B4" s="1">
        <v>9.1104749590157994E-3</v>
      </c>
      <c r="C4" s="1">
        <v>7.4374233372509002E-3</v>
      </c>
      <c r="D4" s="1">
        <v>9.9367992952465994E-3</v>
      </c>
      <c r="E4" s="1">
        <v>-1.8455313444137571</v>
      </c>
      <c r="F4" s="1">
        <v>-1.9855785821774801</v>
      </c>
    </row>
    <row r="5" spans="1:8" x14ac:dyDescent="0.2">
      <c r="A5" t="s">
        <v>4</v>
      </c>
      <c r="B5" s="1">
        <v>6.8381060846149002E-3</v>
      </c>
      <c r="C5" s="1">
        <v>6.2456377781926996E-3</v>
      </c>
      <c r="D5" s="1">
        <v>8.9262016117572004E-3</v>
      </c>
      <c r="E5" s="1">
        <v>-1.2861388921737671</v>
      </c>
      <c r="F5" s="1">
        <v>-1.204835775390475</v>
      </c>
    </row>
    <row r="6" spans="1:8" x14ac:dyDescent="0.2">
      <c r="A6" t="s">
        <v>5</v>
      </c>
      <c r="B6" s="1">
        <v>8.2643814384937203E-2</v>
      </c>
      <c r="C6" s="1">
        <v>6.3864350318908594E-2</v>
      </c>
      <c r="D6" s="1">
        <v>7.8680112957954407E-2</v>
      </c>
      <c r="E6" s="1">
        <v>-20.712326049804688</v>
      </c>
      <c r="F6" s="1">
        <v>-21.799011680037651</v>
      </c>
    </row>
    <row r="7" spans="1:8" x14ac:dyDescent="0.2">
      <c r="A7" t="s">
        <v>7</v>
      </c>
      <c r="B7" s="1">
        <v>9.3851899728178007E-3</v>
      </c>
      <c r="C7" s="1">
        <v>7.0832031778990997E-3</v>
      </c>
      <c r="D7" s="1">
        <v>9.7465943545103004E-3</v>
      </c>
      <c r="E7" s="1">
        <v>-1.7064695358276367</v>
      </c>
      <c r="F7" s="1">
        <v>-1.8766836839644849</v>
      </c>
    </row>
    <row r="8" spans="1:8" x14ac:dyDescent="0.2">
      <c r="A8" t="s">
        <v>8</v>
      </c>
      <c r="B8" s="1">
        <v>8.9425919577478998E-3</v>
      </c>
      <c r="C8" s="1">
        <v>7.1416832506655996E-3</v>
      </c>
      <c r="D8" s="1">
        <v>1.0271016508340799E-2</v>
      </c>
      <c r="E8" s="1">
        <v>-1.7554874420166016</v>
      </c>
      <c r="F8" s="1">
        <v>-1.7837821369598612</v>
      </c>
    </row>
    <row r="9" spans="1:8" x14ac:dyDescent="0.2">
      <c r="A9" t="s">
        <v>6</v>
      </c>
      <c r="B9" s="1">
        <v>9.0889791026710996E-3</v>
      </c>
      <c r="C9" s="1">
        <v>7.4820397421717002E-3</v>
      </c>
      <c r="D9" s="1">
        <v>1.02948453277349E-2</v>
      </c>
      <c r="E9" s="1">
        <v>-1.7901885509490969</v>
      </c>
      <c r="F9" s="1">
        <v>-1.9370589338524689</v>
      </c>
    </row>
    <row r="10" spans="1:8" x14ac:dyDescent="0.2">
      <c r="A10" t="s">
        <v>9</v>
      </c>
      <c r="B10" s="1">
        <v>1.0076055303215901E-2</v>
      </c>
      <c r="C10" s="1">
        <v>7.3609668761491004E-3</v>
      </c>
      <c r="D10" s="1">
        <v>1.23989237472414E-2</v>
      </c>
      <c r="E10" s="1">
        <v>-2.2600436210632324</v>
      </c>
      <c r="F10" s="1">
        <v>-1.6071976850283325</v>
      </c>
    </row>
    <row r="11" spans="1:8" x14ac:dyDescent="0.2">
      <c r="A11" t="s">
        <v>10</v>
      </c>
      <c r="B11" s="1">
        <v>1.03828553110361E-2</v>
      </c>
      <c r="C11" s="1">
        <v>8.7186712771654008E-3</v>
      </c>
      <c r="D11" s="1">
        <v>1.14944642409682E-2</v>
      </c>
      <c r="E11" s="1">
        <v>0.3192862868309021</v>
      </c>
      <c r="F11" s="1">
        <v>-0.19495032012371949</v>
      </c>
    </row>
    <row r="12" spans="1:8" x14ac:dyDescent="0.2">
      <c r="A12" t="s">
        <v>11</v>
      </c>
      <c r="B12" s="1">
        <v>1.749606616795063E-2</v>
      </c>
      <c r="C12" s="1">
        <v>4.4778726994991302E-2</v>
      </c>
      <c r="D12" s="1">
        <v>4.7281898558139801E-2</v>
      </c>
      <c r="E12" s="1">
        <v>-13.193248748779297</v>
      </c>
      <c r="F12" s="1">
        <v>-25.341205845190832</v>
      </c>
    </row>
    <row r="16" spans="1:8" x14ac:dyDescent="0.2">
      <c r="A16" s="2" t="s">
        <v>0</v>
      </c>
      <c r="B16" s="2" t="s">
        <v>12</v>
      </c>
      <c r="C16" s="2" t="s">
        <v>13</v>
      </c>
      <c r="D16" s="2" t="s">
        <v>14</v>
      </c>
      <c r="E16" s="2" t="s">
        <v>15</v>
      </c>
      <c r="F16" s="2" t="s">
        <v>16</v>
      </c>
      <c r="G16" s="6" t="s">
        <v>17</v>
      </c>
      <c r="H16" s="6" t="s">
        <v>18</v>
      </c>
    </row>
    <row r="17" spans="1:8" x14ac:dyDescent="0.2">
      <c r="A17" s="4" t="s">
        <v>1</v>
      </c>
      <c r="B17" s="3">
        <v>8.6890002712607002E-3</v>
      </c>
      <c r="C17" s="3">
        <v>7.6382253319024996E-3</v>
      </c>
      <c r="D17" s="3">
        <v>9.7652235999703008E-3</v>
      </c>
      <c r="E17" s="3">
        <v>0.34116396307945251</v>
      </c>
      <c r="F17" s="3">
        <v>0.2042093078546196</v>
      </c>
      <c r="G17" s="5" t="s">
        <v>19</v>
      </c>
      <c r="H17" s="5" t="s">
        <v>19</v>
      </c>
    </row>
    <row r="18" spans="1:8" x14ac:dyDescent="0.2">
      <c r="A18" s="4" t="s">
        <v>2</v>
      </c>
      <c r="B18" s="3">
        <v>5.93393594026565E-2</v>
      </c>
      <c r="C18" s="3">
        <v>4.5888711324390603E-2</v>
      </c>
      <c r="D18" s="3">
        <v>5.2819999443837702E-2</v>
      </c>
      <c r="E18" s="3">
        <v>-16.743963833199789</v>
      </c>
      <c r="F18" s="3">
        <v>-18.247557962578973</v>
      </c>
      <c r="G18" s="5" t="s">
        <v>21</v>
      </c>
      <c r="H18" s="5" t="s">
        <v>22</v>
      </c>
    </row>
    <row r="19" spans="1:8" x14ac:dyDescent="0.2">
      <c r="A19" s="4" t="s">
        <v>4</v>
      </c>
      <c r="B19" s="3">
        <v>6.8381060846149002E-3</v>
      </c>
      <c r="C19" s="3">
        <v>6.2456377781926996E-3</v>
      </c>
      <c r="D19" s="3">
        <v>8.9262016117572004E-3</v>
      </c>
      <c r="E19" s="3">
        <v>-1.2861388921737671</v>
      </c>
      <c r="F19" s="3">
        <v>-1.204835775390475</v>
      </c>
      <c r="G19" s="5" t="s">
        <v>21</v>
      </c>
      <c r="H19" s="7" t="s">
        <v>22</v>
      </c>
    </row>
    <row r="20" spans="1:8" x14ac:dyDescent="0.2">
      <c r="A20" s="4" t="s">
        <v>5</v>
      </c>
      <c r="B20" s="3">
        <v>8.2643814384937203E-2</v>
      </c>
      <c r="C20" s="3">
        <v>6.3864350318908594E-2</v>
      </c>
      <c r="D20" s="3">
        <v>7.8680112957954407E-2</v>
      </c>
      <c r="E20" s="3">
        <v>-20.712326049804688</v>
      </c>
      <c r="F20" s="3">
        <v>-21.799011680037651</v>
      </c>
      <c r="G20" s="5" t="s">
        <v>21</v>
      </c>
      <c r="H20" s="7" t="s">
        <v>22</v>
      </c>
    </row>
    <row r="21" spans="1:8" x14ac:dyDescent="0.2">
      <c r="A21" s="4" t="s">
        <v>7</v>
      </c>
      <c r="B21" s="3">
        <v>9.3851899728178007E-3</v>
      </c>
      <c r="C21" s="3">
        <v>7.0832031778990997E-3</v>
      </c>
      <c r="D21" s="3">
        <v>9.7465943545103004E-3</v>
      </c>
      <c r="E21" s="3">
        <v>-1.7064695358276367</v>
      </c>
      <c r="F21" s="3">
        <v>-1.8766836839644849</v>
      </c>
      <c r="G21" s="5" t="s">
        <v>21</v>
      </c>
      <c r="H21" s="5" t="s">
        <v>22</v>
      </c>
    </row>
    <row r="22" spans="1:8" x14ac:dyDescent="0.2">
      <c r="A22" s="4" t="s">
        <v>8</v>
      </c>
      <c r="B22" s="3">
        <v>8.9425919577478998E-3</v>
      </c>
      <c r="C22" s="3">
        <v>7.1416832506655996E-3</v>
      </c>
      <c r="D22" s="3">
        <v>1.0271016508340799E-2</v>
      </c>
      <c r="E22" s="3">
        <v>-1.7554874420166016</v>
      </c>
      <c r="F22" s="3">
        <v>-1.7837821369598612</v>
      </c>
      <c r="G22" s="5" t="s">
        <v>20</v>
      </c>
      <c r="H22" s="5" t="s">
        <v>23</v>
      </c>
    </row>
    <row r="23" spans="1:8" x14ac:dyDescent="0.2">
      <c r="A23" s="4" t="s">
        <v>6</v>
      </c>
      <c r="B23" s="3">
        <v>9.0889791026710996E-3</v>
      </c>
      <c r="C23" s="3">
        <v>7.4820397421717002E-3</v>
      </c>
      <c r="D23" s="3">
        <v>1.02948453277349E-2</v>
      </c>
      <c r="E23" s="3">
        <v>-1.7901885509490969</v>
      </c>
      <c r="F23" s="3">
        <v>-1.9370589338524689</v>
      </c>
      <c r="G23" s="5" t="s">
        <v>20</v>
      </c>
      <c r="H23" s="7" t="s">
        <v>22</v>
      </c>
    </row>
    <row r="24" spans="1:8" x14ac:dyDescent="0.2">
      <c r="A24" s="4" t="s">
        <v>9</v>
      </c>
      <c r="B24" s="3">
        <v>1.0076055303215901E-2</v>
      </c>
      <c r="C24" s="3">
        <v>7.3609668761491004E-3</v>
      </c>
      <c r="D24" s="3">
        <v>1.23989237472414E-2</v>
      </c>
      <c r="E24" s="3">
        <v>-2.2600436210632324</v>
      </c>
      <c r="F24" s="3">
        <v>-1.6071976850283325</v>
      </c>
      <c r="G24" s="5" t="s">
        <v>20</v>
      </c>
      <c r="H24" s="5" t="s">
        <v>23</v>
      </c>
    </row>
    <row r="25" spans="1:8" x14ac:dyDescent="0.2">
      <c r="A25" s="4" t="s">
        <v>10</v>
      </c>
      <c r="B25" s="3">
        <v>1.03828553110361E-2</v>
      </c>
      <c r="C25" s="3">
        <v>8.7186712771654008E-3</v>
      </c>
      <c r="D25" s="3">
        <v>1.14944642409682E-2</v>
      </c>
      <c r="E25" s="3">
        <v>0.3192862868309021</v>
      </c>
      <c r="F25" s="3">
        <v>-0.19495032012371949</v>
      </c>
      <c r="G25" s="5" t="s">
        <v>21</v>
      </c>
      <c r="H25" s="7" t="s">
        <v>22</v>
      </c>
    </row>
    <row r="26" spans="1:8" x14ac:dyDescent="0.2">
      <c r="A26" s="4" t="s">
        <v>11</v>
      </c>
      <c r="B26" s="3">
        <v>1.749606616795063E-2</v>
      </c>
      <c r="C26" s="3">
        <v>4.4778726994991302E-2</v>
      </c>
      <c r="D26" s="3">
        <v>4.7281898558139801E-2</v>
      </c>
      <c r="E26" s="3">
        <v>-13.193248748779297</v>
      </c>
      <c r="F26" s="3">
        <v>-25.341205845190832</v>
      </c>
      <c r="G26" s="5" t="s">
        <v>20</v>
      </c>
      <c r="H26" s="5" t="s">
        <v>24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6A64-EE6E-2F46-97EE-FD86E8A9815F}">
  <dimension ref="A1:R27"/>
  <sheetViews>
    <sheetView workbookViewId="0">
      <selection activeCell="A17" sqref="A17:H27"/>
    </sheetView>
  </sheetViews>
  <sheetFormatPr baseColWidth="10" defaultRowHeight="16" x14ac:dyDescent="0.2"/>
  <cols>
    <col min="1" max="1" width="14.5" bestFit="1" customWidth="1"/>
    <col min="2" max="4" width="12.1640625" bestFit="1" customWidth="1"/>
    <col min="5" max="6" width="12.83203125" bestFit="1" customWidth="1"/>
    <col min="8" max="8" width="21.6640625" customWidth="1"/>
  </cols>
  <sheetData>
    <row r="1" spans="1:6" x14ac:dyDescent="0.2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">
      <c r="A2" s="8" t="s">
        <v>1</v>
      </c>
      <c r="B2">
        <v>5.5020428262650004E-3</v>
      </c>
      <c r="C2">
        <v>5.4739140905439004E-3</v>
      </c>
      <c r="D2">
        <v>5.4476098157464998E-3</v>
      </c>
      <c r="E2">
        <v>0.9123196005821228</v>
      </c>
      <c r="F2">
        <v>0.9231497947484304</v>
      </c>
    </row>
    <row r="3" spans="1:6" x14ac:dyDescent="0.2">
      <c r="A3" s="8" t="s">
        <v>3</v>
      </c>
      <c r="B3">
        <v>5.4891319014131997E-3</v>
      </c>
      <c r="C3">
        <v>5.6055616587400003E-3</v>
      </c>
      <c r="D3">
        <v>5.5494462139903996E-3</v>
      </c>
      <c r="E3">
        <v>0.87128937244415283</v>
      </c>
      <c r="F3">
        <v>0.86548678407661905</v>
      </c>
    </row>
    <row r="4" spans="1:6" x14ac:dyDescent="0.2">
      <c r="A4" s="8" t="s">
        <v>2</v>
      </c>
      <c r="B4">
        <v>5.7597286067902998E-3</v>
      </c>
      <c r="C4">
        <v>6.7528155632316997E-3</v>
      </c>
      <c r="D4">
        <v>6.2665287405251997E-3</v>
      </c>
      <c r="E4">
        <v>0.86060559749603271</v>
      </c>
      <c r="F4">
        <v>0.84585457601009939</v>
      </c>
    </row>
    <row r="5" spans="1:6" x14ac:dyDescent="0.2">
      <c r="A5" s="8" t="s">
        <v>4</v>
      </c>
      <c r="B5">
        <v>4.4153020717203001E-3</v>
      </c>
      <c r="C5">
        <v>5.3480779752134999E-3</v>
      </c>
      <c r="D5">
        <v>6.0383086092770004E-3</v>
      </c>
      <c r="E5">
        <v>0.82988286018371582</v>
      </c>
      <c r="F5">
        <v>0.82743078794736247</v>
      </c>
    </row>
    <row r="6" spans="1:6" x14ac:dyDescent="0.2">
      <c r="A6" s="8" t="s">
        <v>5</v>
      </c>
      <c r="B6">
        <v>0.1026506200432777</v>
      </c>
      <c r="C6">
        <v>9.3919306993484497E-2</v>
      </c>
      <c r="D6">
        <v>9.2567563056945801E-2</v>
      </c>
      <c r="E6">
        <v>-1.082849383354187</v>
      </c>
      <c r="F6">
        <v>-1.1974249040357088</v>
      </c>
    </row>
    <row r="7" spans="1:6" x14ac:dyDescent="0.2">
      <c r="A7" s="8" t="s">
        <v>6</v>
      </c>
      <c r="B7">
        <v>5.9996144846080996E-3</v>
      </c>
      <c r="C7">
        <v>7.6506696641445004E-3</v>
      </c>
      <c r="D7">
        <v>6.8071973510085999E-3</v>
      </c>
      <c r="E7">
        <v>0.84622073173522949</v>
      </c>
      <c r="F7">
        <v>0.82162056163646824</v>
      </c>
    </row>
    <row r="8" spans="1:6" x14ac:dyDescent="0.2">
      <c r="A8" s="8" t="s">
        <v>7</v>
      </c>
      <c r="B8">
        <v>4.0687546133995004E-3</v>
      </c>
      <c r="C8">
        <v>4.431421868503E-3</v>
      </c>
      <c r="D8">
        <v>4.0658810175955001E-3</v>
      </c>
      <c r="E8">
        <v>0.90122568607330322</v>
      </c>
      <c r="F8">
        <v>0.88957241955663868</v>
      </c>
    </row>
    <row r="9" spans="1:6" x14ac:dyDescent="0.2">
      <c r="A9" s="8" t="s">
        <v>9</v>
      </c>
      <c r="B9">
        <v>1.0733425617218E-2</v>
      </c>
      <c r="C9">
        <v>6.8981093354523E-3</v>
      </c>
      <c r="D9">
        <v>7.9798167571425004E-3</v>
      </c>
      <c r="E9">
        <v>0.80407452583312988</v>
      </c>
      <c r="F9">
        <v>0.82117043112912769</v>
      </c>
    </row>
    <row r="10" spans="1:6" x14ac:dyDescent="0.2">
      <c r="A10" s="8" t="s">
        <v>8</v>
      </c>
      <c r="B10">
        <v>2.5305850431322999E-2</v>
      </c>
      <c r="C10">
        <v>2.4168943986296602E-2</v>
      </c>
      <c r="D10">
        <v>2.16309521347284E-2</v>
      </c>
      <c r="E10">
        <v>0.28069373965263361</v>
      </c>
      <c r="F10">
        <v>0.27440588244607811</v>
      </c>
    </row>
    <row r="11" spans="1:6" x14ac:dyDescent="0.2">
      <c r="A11" s="8" t="s">
        <v>10</v>
      </c>
      <c r="B11">
        <v>5.5043930187820998E-3</v>
      </c>
      <c r="C11">
        <v>7.1379300206899001E-3</v>
      </c>
      <c r="D11">
        <v>8.2403365522622993E-3</v>
      </c>
      <c r="E11">
        <v>0.82949501276016235</v>
      </c>
      <c r="F11">
        <v>0.89634282932371889</v>
      </c>
    </row>
    <row r="12" spans="1:6" x14ac:dyDescent="0.2">
      <c r="A12" s="8" t="s">
        <v>11</v>
      </c>
      <c r="B12">
        <v>3.0991936102509499E-2</v>
      </c>
      <c r="C12">
        <v>4.0097188204526901E-2</v>
      </c>
      <c r="D12">
        <v>3.5971187055110897E-2</v>
      </c>
      <c r="E12">
        <v>0.1808137446641922</v>
      </c>
      <c r="F12">
        <v>0.14689980676059469</v>
      </c>
    </row>
    <row r="17" spans="1:18" x14ac:dyDescent="0.2">
      <c r="A17" s="9" t="s">
        <v>0</v>
      </c>
      <c r="B17" s="10" t="s">
        <v>12</v>
      </c>
      <c r="C17" s="10" t="s">
        <v>13</v>
      </c>
      <c r="D17" s="10" t="s">
        <v>14</v>
      </c>
      <c r="E17" s="10" t="s">
        <v>15</v>
      </c>
      <c r="F17" s="10" t="s">
        <v>16</v>
      </c>
      <c r="G17" s="10" t="s">
        <v>17</v>
      </c>
      <c r="H17" s="11" t="s">
        <v>18</v>
      </c>
      <c r="K17" s="2" t="s">
        <v>0</v>
      </c>
      <c r="L17" s="2" t="s">
        <v>12</v>
      </c>
      <c r="M17" s="2" t="s">
        <v>13</v>
      </c>
      <c r="N17" s="2" t="s">
        <v>14</v>
      </c>
      <c r="O17" s="2" t="s">
        <v>15</v>
      </c>
      <c r="P17" s="2" t="s">
        <v>16</v>
      </c>
      <c r="Q17" s="6" t="s">
        <v>17</v>
      </c>
      <c r="R17" s="6" t="s">
        <v>18</v>
      </c>
    </row>
    <row r="18" spans="1:18" x14ac:dyDescent="0.2">
      <c r="A18" s="12" t="s">
        <v>1</v>
      </c>
      <c r="B18" s="13">
        <v>5.5020428262650004E-3</v>
      </c>
      <c r="C18" s="13">
        <v>5.4739140905439004E-3</v>
      </c>
      <c r="D18" s="13">
        <v>5.4476098157464998E-3</v>
      </c>
      <c r="E18" s="13">
        <v>0.9123196005821228</v>
      </c>
      <c r="F18" s="13">
        <v>0.9231497947484304</v>
      </c>
      <c r="G18" s="13" t="s">
        <v>19</v>
      </c>
      <c r="H18" s="7" t="s">
        <v>19</v>
      </c>
      <c r="K18" s="4" t="s">
        <v>1</v>
      </c>
      <c r="L18" s="3">
        <v>8.6890002712607002E-3</v>
      </c>
      <c r="M18" s="3">
        <v>7.6382253319024996E-3</v>
      </c>
      <c r="N18" s="3">
        <v>9.7652235999703008E-3</v>
      </c>
      <c r="O18" s="3">
        <v>0.34116396307945251</v>
      </c>
      <c r="P18" s="3">
        <v>0.2042093078546196</v>
      </c>
      <c r="Q18" s="5" t="s">
        <v>19</v>
      </c>
      <c r="R18" s="5" t="s">
        <v>19</v>
      </c>
    </row>
    <row r="19" spans="1:18" x14ac:dyDescent="0.2">
      <c r="A19" s="12" t="s">
        <v>2</v>
      </c>
      <c r="B19" s="13">
        <v>5.7597286067902998E-3</v>
      </c>
      <c r="C19" s="13">
        <v>6.7528155632316997E-3</v>
      </c>
      <c r="D19" s="13">
        <v>6.2665287405251997E-3</v>
      </c>
      <c r="E19" s="13">
        <v>0.86060559749603271</v>
      </c>
      <c r="F19" s="13">
        <v>0.84585457601009939</v>
      </c>
      <c r="G19" s="13" t="s">
        <v>21</v>
      </c>
      <c r="H19" s="7" t="s">
        <v>22</v>
      </c>
      <c r="K19" s="4" t="s">
        <v>2</v>
      </c>
      <c r="L19" s="3">
        <v>5.93393594026565E-2</v>
      </c>
      <c r="M19" s="3">
        <v>4.5888711324390603E-2</v>
      </c>
      <c r="N19" s="3">
        <v>5.2819999443837702E-2</v>
      </c>
      <c r="O19" s="3">
        <v>-16.743963833199789</v>
      </c>
      <c r="P19" s="3">
        <v>-18.247557962578973</v>
      </c>
      <c r="Q19" s="5" t="s">
        <v>21</v>
      </c>
      <c r="R19" s="5" t="s">
        <v>22</v>
      </c>
    </row>
    <row r="20" spans="1:18" x14ac:dyDescent="0.2">
      <c r="A20" s="12" t="s">
        <v>4</v>
      </c>
      <c r="B20" s="13">
        <v>4.4153020717203001E-3</v>
      </c>
      <c r="C20" s="13">
        <v>5.3480779752134999E-3</v>
      </c>
      <c r="D20" s="13">
        <v>6.0383086092770004E-3</v>
      </c>
      <c r="E20" s="13">
        <v>0.82988286018371582</v>
      </c>
      <c r="F20" s="13">
        <v>0.82743078794736247</v>
      </c>
      <c r="G20" s="13" t="s">
        <v>21</v>
      </c>
      <c r="H20" s="7" t="s">
        <v>22</v>
      </c>
      <c r="K20" s="4" t="s">
        <v>4</v>
      </c>
      <c r="L20" s="3">
        <v>6.8381060846149002E-3</v>
      </c>
      <c r="M20" s="3">
        <v>6.2456377781926996E-3</v>
      </c>
      <c r="N20" s="3">
        <v>8.9262016117572004E-3</v>
      </c>
      <c r="O20" s="3">
        <v>-1.2861388921737671</v>
      </c>
      <c r="P20" s="3">
        <v>-1.204835775390475</v>
      </c>
      <c r="Q20" s="5" t="s">
        <v>21</v>
      </c>
      <c r="R20" s="7" t="s">
        <v>22</v>
      </c>
    </row>
    <row r="21" spans="1:18" x14ac:dyDescent="0.2">
      <c r="A21" s="12" t="s">
        <v>5</v>
      </c>
      <c r="B21" s="13">
        <v>0.1026506200432777</v>
      </c>
      <c r="C21" s="13">
        <v>9.3919306993484497E-2</v>
      </c>
      <c r="D21" s="13">
        <v>9.2567563056945801E-2</v>
      </c>
      <c r="E21" s="13">
        <v>-1.082849383354187</v>
      </c>
      <c r="F21" s="13">
        <v>-1.1974249040357088</v>
      </c>
      <c r="G21" s="13" t="s">
        <v>21</v>
      </c>
      <c r="H21" s="7" t="s">
        <v>22</v>
      </c>
      <c r="K21" s="4" t="s">
        <v>5</v>
      </c>
      <c r="L21" s="3">
        <v>8.2643814384937203E-2</v>
      </c>
      <c r="M21" s="3">
        <v>6.3864350318908594E-2</v>
      </c>
      <c r="N21" s="3">
        <v>7.8680112957954407E-2</v>
      </c>
      <c r="O21" s="3">
        <v>-20.712326049804688</v>
      </c>
      <c r="P21" s="3">
        <v>-21.799011680037651</v>
      </c>
      <c r="Q21" s="5" t="s">
        <v>21</v>
      </c>
      <c r="R21" s="7" t="s">
        <v>22</v>
      </c>
    </row>
    <row r="22" spans="1:18" x14ac:dyDescent="0.2">
      <c r="A22" s="12" t="s">
        <v>6</v>
      </c>
      <c r="B22" s="13">
        <v>5.9996144846080996E-3</v>
      </c>
      <c r="C22" s="13">
        <v>7.6506696641445004E-3</v>
      </c>
      <c r="D22" s="13">
        <v>6.8071973510085999E-3</v>
      </c>
      <c r="E22" s="13">
        <v>0.84622073173522949</v>
      </c>
      <c r="F22" s="13">
        <v>0.82162056163646824</v>
      </c>
      <c r="G22" s="13" t="s">
        <v>20</v>
      </c>
      <c r="H22" s="7" t="s">
        <v>22</v>
      </c>
      <c r="K22" s="4" t="s">
        <v>7</v>
      </c>
      <c r="L22" s="3">
        <v>9.3851899728178007E-3</v>
      </c>
      <c r="M22" s="3">
        <v>7.0832031778990997E-3</v>
      </c>
      <c r="N22" s="3">
        <v>9.7465943545103004E-3</v>
      </c>
      <c r="O22" s="3">
        <v>-1.7064695358276367</v>
      </c>
      <c r="P22" s="3">
        <v>-1.8766836839644849</v>
      </c>
      <c r="Q22" s="5" t="s">
        <v>21</v>
      </c>
      <c r="R22" s="5" t="s">
        <v>22</v>
      </c>
    </row>
    <row r="23" spans="1:18" x14ac:dyDescent="0.2">
      <c r="A23" s="12" t="s">
        <v>7</v>
      </c>
      <c r="B23" s="13">
        <v>4.0687546133995004E-3</v>
      </c>
      <c r="C23" s="13">
        <v>4.431421868503E-3</v>
      </c>
      <c r="D23" s="13">
        <v>4.0658810175955001E-3</v>
      </c>
      <c r="E23" s="13">
        <v>0.90122568607330322</v>
      </c>
      <c r="F23" s="13">
        <v>0.88957241955663868</v>
      </c>
      <c r="G23" s="13" t="s">
        <v>21</v>
      </c>
      <c r="H23" s="7" t="s">
        <v>22</v>
      </c>
      <c r="K23" s="4" t="s">
        <v>8</v>
      </c>
      <c r="L23" s="3">
        <v>8.9425919577478998E-3</v>
      </c>
      <c r="M23" s="3">
        <v>7.1416832506655996E-3</v>
      </c>
      <c r="N23" s="3">
        <v>1.0271016508340799E-2</v>
      </c>
      <c r="O23" s="3">
        <v>-1.7554874420166016</v>
      </c>
      <c r="P23" s="3">
        <v>-1.7837821369598612</v>
      </c>
      <c r="Q23" s="5" t="s">
        <v>20</v>
      </c>
      <c r="R23" s="5" t="s">
        <v>23</v>
      </c>
    </row>
    <row r="24" spans="1:18" x14ac:dyDescent="0.2">
      <c r="A24" s="12" t="s">
        <v>9</v>
      </c>
      <c r="B24" s="13">
        <v>1.0733425617218E-2</v>
      </c>
      <c r="C24" s="13">
        <v>6.8981093354523E-3</v>
      </c>
      <c r="D24" s="13">
        <v>7.9798167571425004E-3</v>
      </c>
      <c r="E24" s="13">
        <v>0.80407452583312988</v>
      </c>
      <c r="F24" s="13">
        <v>0.82117043112912769</v>
      </c>
      <c r="G24" s="13" t="s">
        <v>20</v>
      </c>
      <c r="H24" s="7" t="s">
        <v>23</v>
      </c>
      <c r="K24" s="4" t="s">
        <v>6</v>
      </c>
      <c r="L24" s="3">
        <v>9.0889791026710996E-3</v>
      </c>
      <c r="M24" s="3">
        <v>7.4820397421717002E-3</v>
      </c>
      <c r="N24" s="3">
        <v>1.02948453277349E-2</v>
      </c>
      <c r="O24" s="3">
        <v>-1.7901885509490969</v>
      </c>
      <c r="P24" s="3">
        <v>-1.9370589338524689</v>
      </c>
      <c r="Q24" s="5" t="s">
        <v>20</v>
      </c>
      <c r="R24" s="7" t="s">
        <v>22</v>
      </c>
    </row>
    <row r="25" spans="1:18" x14ac:dyDescent="0.2">
      <c r="A25" s="12" t="s">
        <v>8</v>
      </c>
      <c r="B25" s="13">
        <v>2.5305850431322999E-2</v>
      </c>
      <c r="C25" s="13">
        <v>2.4168943986296602E-2</v>
      </c>
      <c r="D25" s="13">
        <v>2.16309521347284E-2</v>
      </c>
      <c r="E25" s="13">
        <v>0.28069373965263361</v>
      </c>
      <c r="F25" s="13">
        <v>0.27440588244607811</v>
      </c>
      <c r="G25" s="13" t="s">
        <v>20</v>
      </c>
      <c r="H25" s="7" t="s">
        <v>23</v>
      </c>
      <c r="K25" s="4" t="s">
        <v>9</v>
      </c>
      <c r="L25" s="3">
        <v>1.0076055303215901E-2</v>
      </c>
      <c r="M25" s="3">
        <v>7.3609668761491004E-3</v>
      </c>
      <c r="N25" s="3">
        <v>1.23989237472414E-2</v>
      </c>
      <c r="O25" s="3">
        <v>-2.2600436210632324</v>
      </c>
      <c r="P25" s="3">
        <v>-1.6071976850283325</v>
      </c>
      <c r="Q25" s="5" t="s">
        <v>20</v>
      </c>
      <c r="R25" s="5" t="s">
        <v>23</v>
      </c>
    </row>
    <row r="26" spans="1:18" x14ac:dyDescent="0.2">
      <c r="A26" s="12" t="s">
        <v>10</v>
      </c>
      <c r="B26" s="13">
        <v>5.5043930187820998E-3</v>
      </c>
      <c r="C26" s="13">
        <v>7.1379300206899001E-3</v>
      </c>
      <c r="D26" s="13">
        <v>8.2403365522622993E-3</v>
      </c>
      <c r="E26" s="13">
        <v>0.82949501276016235</v>
      </c>
      <c r="F26" s="13">
        <v>0.89634282932371889</v>
      </c>
      <c r="G26" s="13" t="s">
        <v>21</v>
      </c>
      <c r="H26" s="7" t="s">
        <v>22</v>
      </c>
      <c r="K26" s="4" t="s">
        <v>10</v>
      </c>
      <c r="L26" s="3">
        <v>1.03828553110361E-2</v>
      </c>
      <c r="M26" s="3">
        <v>8.7186712771654008E-3</v>
      </c>
      <c r="N26" s="3">
        <v>1.14944642409682E-2</v>
      </c>
      <c r="O26" s="3">
        <v>0.3192862868309021</v>
      </c>
      <c r="P26" s="3">
        <v>-0.19495032012371949</v>
      </c>
      <c r="Q26" s="5" t="s">
        <v>21</v>
      </c>
      <c r="R26" s="7" t="s">
        <v>22</v>
      </c>
    </row>
    <row r="27" spans="1:18" x14ac:dyDescent="0.2">
      <c r="A27" s="14" t="s">
        <v>11</v>
      </c>
      <c r="B27" s="15">
        <v>3.0991936102509499E-2</v>
      </c>
      <c r="C27" s="15">
        <v>4.0097188204526901E-2</v>
      </c>
      <c r="D27" s="15">
        <v>3.5971187055110897E-2</v>
      </c>
      <c r="E27" s="15">
        <v>0.1808137446641922</v>
      </c>
      <c r="F27" s="15">
        <v>0.14689980676059469</v>
      </c>
      <c r="G27" s="15" t="s">
        <v>20</v>
      </c>
      <c r="H27" s="16" t="s">
        <v>24</v>
      </c>
      <c r="K27" s="4" t="s">
        <v>11</v>
      </c>
      <c r="L27" s="3">
        <v>1.749606616795063E-2</v>
      </c>
      <c r="M27" s="3">
        <v>4.4778726994991302E-2</v>
      </c>
      <c r="N27" s="3">
        <v>4.7281898558139801E-2</v>
      </c>
      <c r="O27" s="3">
        <v>-13.193248748779297</v>
      </c>
      <c r="P27" s="3">
        <v>-25.341205845190832</v>
      </c>
      <c r="Q27" s="5" t="s">
        <v>20</v>
      </c>
      <c r="R27" s="5" t="s">
        <v>24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EA5D3-1B20-054E-AE31-0E9C88CB16FF}">
  <dimension ref="A1:R32"/>
  <sheetViews>
    <sheetView workbookViewId="0">
      <selection activeCell="G28" sqref="G28"/>
    </sheetView>
  </sheetViews>
  <sheetFormatPr baseColWidth="10" defaultRowHeight="16" x14ac:dyDescent="0.2"/>
  <cols>
    <col min="1" max="1" width="14.5" bestFit="1" customWidth="1"/>
    <col min="2" max="4" width="12.1640625" bestFit="1" customWidth="1"/>
    <col min="5" max="6" width="12.83203125" bestFit="1" customWidth="1"/>
    <col min="7" max="7" width="18" customWidth="1"/>
    <col min="8" max="8" width="22.33203125" customWidth="1"/>
  </cols>
  <sheetData>
    <row r="1" spans="1:18" x14ac:dyDescent="0.2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18" x14ac:dyDescent="0.2">
      <c r="A2" s="8" t="s">
        <v>1</v>
      </c>
      <c r="B2">
        <v>1.8977653235197001E-2</v>
      </c>
      <c r="C2">
        <v>1.7298093065619399E-2</v>
      </c>
      <c r="D2">
        <v>2.4663615971803599E-2</v>
      </c>
      <c r="E2">
        <v>0.54134595394134521</v>
      </c>
      <c r="F2">
        <v>0.6037163310745508</v>
      </c>
    </row>
    <row r="3" spans="1:18" x14ac:dyDescent="0.2">
      <c r="A3" s="8" t="s">
        <v>3</v>
      </c>
      <c r="B3">
        <v>1.8612006679177201E-2</v>
      </c>
      <c r="C3">
        <v>1.7458921298384601E-2</v>
      </c>
      <c r="D3">
        <v>2.5920161977410299E-2</v>
      </c>
      <c r="E3">
        <v>-2.717828750610352</v>
      </c>
      <c r="F3">
        <v>-1.1221123549657763</v>
      </c>
      <c r="K3" s="9" t="s">
        <v>0</v>
      </c>
      <c r="L3" s="10" t="s">
        <v>12</v>
      </c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1" t="s">
        <v>18</v>
      </c>
    </row>
    <row r="4" spans="1:18" x14ac:dyDescent="0.2">
      <c r="A4" s="8" t="s">
        <v>2</v>
      </c>
      <c r="B4">
        <v>1.71113703399896E-2</v>
      </c>
      <c r="C4">
        <v>1.67456232011318E-2</v>
      </c>
      <c r="D4">
        <v>2.50716917216777E-2</v>
      </c>
      <c r="E4">
        <v>-1.9816094636917112</v>
      </c>
      <c r="F4">
        <v>-0.68242120383503213</v>
      </c>
      <c r="K4" s="12" t="s">
        <v>1</v>
      </c>
      <c r="L4" s="13">
        <v>5.5020428262650004E-3</v>
      </c>
      <c r="M4" s="13">
        <v>5.4739140905439004E-3</v>
      </c>
      <c r="N4" s="13">
        <v>5.4476098157464998E-3</v>
      </c>
      <c r="O4" s="13">
        <v>0.9123196005821228</v>
      </c>
      <c r="P4" s="13">
        <v>0.9231497947484304</v>
      </c>
      <c r="Q4" s="13" t="s">
        <v>19</v>
      </c>
      <c r="R4" s="7" t="s">
        <v>19</v>
      </c>
    </row>
    <row r="5" spans="1:18" x14ac:dyDescent="0.2">
      <c r="A5" s="8" t="s">
        <v>4</v>
      </c>
      <c r="B5">
        <v>1.5078329481184399E-2</v>
      </c>
      <c r="C5">
        <v>1.6410196200013102E-2</v>
      </c>
      <c r="D5">
        <v>2.4213867262005799E-2</v>
      </c>
      <c r="E5">
        <v>-1.7005923986434937</v>
      </c>
      <c r="F5">
        <v>-0.66477215169035953</v>
      </c>
      <c r="K5" s="12" t="s">
        <v>2</v>
      </c>
      <c r="L5" s="13">
        <v>5.7597286067902998E-3</v>
      </c>
      <c r="M5" s="13">
        <v>6.7528155632316997E-3</v>
      </c>
      <c r="N5" s="13">
        <v>6.2665287405251997E-3</v>
      </c>
      <c r="O5" s="13">
        <v>0.86060559749603271</v>
      </c>
      <c r="P5" s="13">
        <v>0.84585457601009939</v>
      </c>
      <c r="Q5" s="13" t="s">
        <v>21</v>
      </c>
      <c r="R5" s="7" t="s">
        <v>22</v>
      </c>
    </row>
    <row r="6" spans="1:18" x14ac:dyDescent="0.2">
      <c r="A6" s="8" t="s">
        <v>6</v>
      </c>
      <c r="B6">
        <v>1.78968589752912E-2</v>
      </c>
      <c r="C6">
        <v>1.84427257627248E-2</v>
      </c>
      <c r="D6">
        <v>2.74091158062219E-2</v>
      </c>
      <c r="E6">
        <v>-2.1713383197784424</v>
      </c>
      <c r="F6">
        <v>-0.90331187335874363</v>
      </c>
      <c r="K6" s="12" t="s">
        <v>4</v>
      </c>
      <c r="L6" s="13">
        <v>4.4153020717203001E-3</v>
      </c>
      <c r="M6" s="13">
        <v>5.3480779752134999E-3</v>
      </c>
      <c r="N6" s="13">
        <v>6.0383086092770004E-3</v>
      </c>
      <c r="O6" s="13">
        <v>0.82988286018371582</v>
      </c>
      <c r="P6" s="13">
        <v>0.82743078794736247</v>
      </c>
      <c r="Q6" s="13" t="s">
        <v>21</v>
      </c>
      <c r="R6" s="7" t="s">
        <v>22</v>
      </c>
    </row>
    <row r="7" spans="1:18" x14ac:dyDescent="0.2">
      <c r="A7" s="8" t="s">
        <v>5</v>
      </c>
      <c r="B7">
        <v>0.14870831370353699</v>
      </c>
      <c r="C7">
        <v>0.11912667006254191</v>
      </c>
      <c r="D7">
        <v>0.1560083180665969</v>
      </c>
      <c r="E7">
        <v>-33.361331939697266</v>
      </c>
      <c r="F7">
        <v>-22.320533786465472</v>
      </c>
      <c r="K7" s="12" t="s">
        <v>5</v>
      </c>
      <c r="L7" s="13">
        <v>0.1026506200432777</v>
      </c>
      <c r="M7" s="13">
        <v>9.3919306993484497E-2</v>
      </c>
      <c r="N7" s="13">
        <v>9.2567563056945801E-2</v>
      </c>
      <c r="O7" s="13">
        <v>-1.082849383354187</v>
      </c>
      <c r="P7" s="13">
        <v>-1.1974249040357088</v>
      </c>
      <c r="Q7" s="13" t="s">
        <v>21</v>
      </c>
      <c r="R7" s="7" t="s">
        <v>22</v>
      </c>
    </row>
    <row r="8" spans="1:18" x14ac:dyDescent="0.2">
      <c r="A8" s="8" t="s">
        <v>8</v>
      </c>
      <c r="B8">
        <v>1.9775696098804401E-2</v>
      </c>
      <c r="C8">
        <v>1.7266770824790001E-2</v>
      </c>
      <c r="D8">
        <v>2.7349606156349099E-2</v>
      </c>
      <c r="E8">
        <v>-2.1534888744354248</v>
      </c>
      <c r="F8">
        <v>-0.65735153481954978</v>
      </c>
      <c r="K8" s="12" t="s">
        <v>6</v>
      </c>
      <c r="L8" s="13">
        <v>5.9996144846080996E-3</v>
      </c>
      <c r="M8" s="13">
        <v>7.6506696641445004E-3</v>
      </c>
      <c r="N8" s="13">
        <v>6.8071973510085999E-3</v>
      </c>
      <c r="O8" s="13">
        <v>0.84622073173522949</v>
      </c>
      <c r="P8" s="13">
        <v>0.82162056163646824</v>
      </c>
      <c r="Q8" s="13" t="s">
        <v>20</v>
      </c>
      <c r="R8" s="7" t="s">
        <v>22</v>
      </c>
    </row>
    <row r="9" spans="1:18" x14ac:dyDescent="0.2">
      <c r="A9" s="8" t="s">
        <v>7</v>
      </c>
      <c r="B9">
        <v>1.8196377903223E-2</v>
      </c>
      <c r="C9">
        <v>1.6691483557224201E-2</v>
      </c>
      <c r="D9">
        <v>2.35153082758188E-2</v>
      </c>
      <c r="E9">
        <v>-2.3064939975738525</v>
      </c>
      <c r="F9">
        <v>-0.8422175517564876</v>
      </c>
      <c r="K9" s="12" t="s">
        <v>7</v>
      </c>
      <c r="L9" s="13">
        <v>4.0687546133995004E-3</v>
      </c>
      <c r="M9" s="13">
        <v>4.431421868503E-3</v>
      </c>
      <c r="N9" s="13">
        <v>4.0658810175955001E-3</v>
      </c>
      <c r="O9" s="13">
        <v>0.90122568607330322</v>
      </c>
      <c r="P9" s="13">
        <v>0.88957241955663868</v>
      </c>
      <c r="Q9" s="13" t="s">
        <v>21</v>
      </c>
      <c r="R9" s="7" t="s">
        <v>22</v>
      </c>
    </row>
    <row r="10" spans="1:18" x14ac:dyDescent="0.2">
      <c r="A10" s="8" t="s">
        <v>9</v>
      </c>
      <c r="B10">
        <v>2.2379340603947601E-2</v>
      </c>
      <c r="C10">
        <v>2.0392872393131201E-2</v>
      </c>
      <c r="D10">
        <v>2.3648934438824602E-2</v>
      </c>
      <c r="E10">
        <v>-2.6748790740966797</v>
      </c>
      <c r="F10">
        <v>-2.5251347797409633</v>
      </c>
      <c r="K10" s="12" t="s">
        <v>9</v>
      </c>
      <c r="L10" s="13">
        <v>1.0733425617218E-2</v>
      </c>
      <c r="M10" s="13">
        <v>6.8981093354523E-3</v>
      </c>
      <c r="N10" s="13">
        <v>7.9798167571425004E-3</v>
      </c>
      <c r="O10" s="13">
        <v>0.80407452583312988</v>
      </c>
      <c r="P10" s="13">
        <v>0.82117043112912769</v>
      </c>
      <c r="Q10" s="13" t="s">
        <v>20</v>
      </c>
      <c r="R10" s="7" t="s">
        <v>23</v>
      </c>
    </row>
    <row r="11" spans="1:18" x14ac:dyDescent="0.2">
      <c r="A11" s="8" t="s">
        <v>10</v>
      </c>
      <c r="B11">
        <v>2.0730929449200599E-2</v>
      </c>
      <c r="C11">
        <v>2.10626106709241E-2</v>
      </c>
      <c r="D11">
        <v>2.6455760002136199E-2</v>
      </c>
      <c r="E11">
        <v>0.52696764469146729</v>
      </c>
      <c r="F11">
        <v>0.1874480616445092</v>
      </c>
      <c r="K11" s="12" t="s">
        <v>8</v>
      </c>
      <c r="L11" s="13">
        <v>2.5305850431322999E-2</v>
      </c>
      <c r="M11" s="13">
        <v>2.4168943986296602E-2</v>
      </c>
      <c r="N11" s="13">
        <v>2.16309521347284E-2</v>
      </c>
      <c r="O11" s="13">
        <v>0.28069373965263361</v>
      </c>
      <c r="P11" s="13">
        <v>0.27440588244607811</v>
      </c>
      <c r="Q11" s="13" t="s">
        <v>20</v>
      </c>
      <c r="R11" s="7" t="s">
        <v>23</v>
      </c>
    </row>
    <row r="12" spans="1:18" x14ac:dyDescent="0.2">
      <c r="A12" s="8" t="s">
        <v>11</v>
      </c>
      <c r="B12">
        <v>4.2943071573972702E-2</v>
      </c>
      <c r="C12">
        <v>6.7357324063777924E-2</v>
      </c>
      <c r="D12">
        <v>8.2803338766098022E-2</v>
      </c>
      <c r="E12">
        <v>-13.763531684875488</v>
      </c>
      <c r="F12">
        <v>-12.519956538711561</v>
      </c>
      <c r="K12" s="12" t="s">
        <v>10</v>
      </c>
      <c r="L12" s="13">
        <v>5.5043930187820998E-3</v>
      </c>
      <c r="M12" s="13">
        <v>7.1379300206899001E-3</v>
      </c>
      <c r="N12" s="13">
        <v>8.2403365522622993E-3</v>
      </c>
      <c r="O12" s="13">
        <v>0.82949501276016235</v>
      </c>
      <c r="P12" s="13">
        <v>0.89634282932371889</v>
      </c>
      <c r="Q12" s="13" t="s">
        <v>21</v>
      </c>
      <c r="R12" s="7" t="s">
        <v>22</v>
      </c>
    </row>
    <row r="13" spans="1:18" x14ac:dyDescent="0.2">
      <c r="K13" s="14" t="s">
        <v>11</v>
      </c>
      <c r="L13" s="15">
        <v>3.0991936102509499E-2</v>
      </c>
      <c r="M13" s="15">
        <v>4.0097188204526901E-2</v>
      </c>
      <c r="N13" s="15">
        <v>3.5971187055110897E-2</v>
      </c>
      <c r="O13" s="15">
        <v>0.1808137446641922</v>
      </c>
      <c r="P13" s="15">
        <v>0.14689980676059469</v>
      </c>
      <c r="Q13" s="15" t="s">
        <v>20</v>
      </c>
      <c r="R13" s="16" t="s">
        <v>24</v>
      </c>
    </row>
    <row r="18" spans="1:8" x14ac:dyDescent="0.2">
      <c r="A18" s="9" t="s">
        <v>0</v>
      </c>
      <c r="B18" s="10" t="s">
        <v>12</v>
      </c>
      <c r="C18" s="10" t="s">
        <v>13</v>
      </c>
      <c r="D18" s="10" t="s">
        <v>14</v>
      </c>
      <c r="E18" s="10" t="s">
        <v>15</v>
      </c>
      <c r="F18" s="10" t="s">
        <v>16</v>
      </c>
      <c r="G18" s="10" t="s">
        <v>17</v>
      </c>
      <c r="H18" s="11" t="s">
        <v>18</v>
      </c>
    </row>
    <row r="19" spans="1:8" x14ac:dyDescent="0.2">
      <c r="A19" s="12" t="s">
        <v>1</v>
      </c>
      <c r="B19" s="13">
        <v>1.8977653235197001E-2</v>
      </c>
      <c r="C19" s="13">
        <v>1.7298093065619399E-2</v>
      </c>
      <c r="D19" s="13">
        <v>2.4663615971803599E-2</v>
      </c>
      <c r="E19" s="13">
        <v>0.54134595394134521</v>
      </c>
      <c r="F19" s="13">
        <v>0.6037163310745508</v>
      </c>
      <c r="G19" s="13" t="s">
        <v>19</v>
      </c>
      <c r="H19" s="7" t="s">
        <v>19</v>
      </c>
    </row>
    <row r="20" spans="1:8" x14ac:dyDescent="0.2">
      <c r="A20" s="12" t="s">
        <v>2</v>
      </c>
      <c r="B20" s="13">
        <v>1.71113703399896E-2</v>
      </c>
      <c r="C20" s="13">
        <v>1.67456232011318E-2</v>
      </c>
      <c r="D20" s="13">
        <v>2.50716917216777E-2</v>
      </c>
      <c r="E20" s="13">
        <v>-1.9816094636917112</v>
      </c>
      <c r="F20" s="13">
        <v>-0.68242120383503213</v>
      </c>
      <c r="G20" s="13" t="s">
        <v>21</v>
      </c>
      <c r="H20" s="7" t="s">
        <v>22</v>
      </c>
    </row>
    <row r="21" spans="1:8" x14ac:dyDescent="0.2">
      <c r="A21" s="12" t="s">
        <v>4</v>
      </c>
      <c r="B21" s="13">
        <v>1.5078329481184399E-2</v>
      </c>
      <c r="C21" s="13">
        <v>1.6410196200013102E-2</v>
      </c>
      <c r="D21" s="13">
        <v>2.4213867262005799E-2</v>
      </c>
      <c r="E21" s="13">
        <v>-1.7005923986434937</v>
      </c>
      <c r="F21" s="13">
        <v>-0.66477215169035953</v>
      </c>
      <c r="G21" s="13" t="s">
        <v>21</v>
      </c>
      <c r="H21" s="7" t="s">
        <v>22</v>
      </c>
    </row>
    <row r="22" spans="1:8" x14ac:dyDescent="0.2">
      <c r="A22" s="12" t="s">
        <v>6</v>
      </c>
      <c r="B22" s="13">
        <v>1.78968589752912E-2</v>
      </c>
      <c r="C22" s="13">
        <v>1.84427257627248E-2</v>
      </c>
      <c r="D22" s="13">
        <v>2.74091158062219E-2</v>
      </c>
      <c r="E22" s="13">
        <v>-2.1713383197784424</v>
      </c>
      <c r="F22" s="13">
        <v>-0.90331187335874363</v>
      </c>
      <c r="G22" s="13" t="s">
        <v>20</v>
      </c>
      <c r="H22" s="7" t="s">
        <v>22</v>
      </c>
    </row>
    <row r="23" spans="1:8" x14ac:dyDescent="0.2">
      <c r="A23" s="12" t="s">
        <v>5</v>
      </c>
      <c r="B23" s="13">
        <v>0.14870831370353699</v>
      </c>
      <c r="C23" s="13">
        <v>0.11912667006254191</v>
      </c>
      <c r="D23" s="13">
        <v>0.1560083180665969</v>
      </c>
      <c r="E23" s="13">
        <v>-33.361331939697266</v>
      </c>
      <c r="F23" s="13">
        <v>-22.320533786465472</v>
      </c>
      <c r="G23" s="13" t="s">
        <v>21</v>
      </c>
      <c r="H23" s="7" t="s">
        <v>22</v>
      </c>
    </row>
    <row r="24" spans="1:8" x14ac:dyDescent="0.2">
      <c r="A24" s="12" t="s">
        <v>8</v>
      </c>
      <c r="B24" s="13">
        <v>1.9775696098804401E-2</v>
      </c>
      <c r="C24" s="13">
        <v>1.7266770824790001E-2</v>
      </c>
      <c r="D24" s="13">
        <v>2.7349606156349099E-2</v>
      </c>
      <c r="E24" s="13">
        <v>-2.1534888744354248</v>
      </c>
      <c r="F24" s="13">
        <v>-0.65735153481954978</v>
      </c>
      <c r="G24" s="13" t="s">
        <v>20</v>
      </c>
      <c r="H24" s="7" t="s">
        <v>23</v>
      </c>
    </row>
    <row r="25" spans="1:8" x14ac:dyDescent="0.2">
      <c r="A25" s="12" t="s">
        <v>7</v>
      </c>
      <c r="B25" s="13">
        <v>1.8196377903223E-2</v>
      </c>
      <c r="C25" s="13">
        <v>1.6691483557224201E-2</v>
      </c>
      <c r="D25" s="13">
        <v>2.35153082758188E-2</v>
      </c>
      <c r="E25" s="13">
        <v>-2.3064939975738525</v>
      </c>
      <c r="F25" s="13">
        <v>-0.8422175517564876</v>
      </c>
      <c r="G25" s="13" t="s">
        <v>21</v>
      </c>
      <c r="H25" s="7" t="s">
        <v>22</v>
      </c>
    </row>
    <row r="26" spans="1:8" x14ac:dyDescent="0.2">
      <c r="A26" s="12" t="s">
        <v>9</v>
      </c>
      <c r="B26" s="13">
        <v>2.2379340603947601E-2</v>
      </c>
      <c r="C26" s="13">
        <v>2.0392872393131201E-2</v>
      </c>
      <c r="D26" s="13">
        <v>2.3648934438824602E-2</v>
      </c>
      <c r="E26" s="13">
        <v>-2.6748790740966797</v>
      </c>
      <c r="F26" s="13">
        <v>-2.5251347797409633</v>
      </c>
      <c r="G26" s="13" t="s">
        <v>20</v>
      </c>
      <c r="H26" s="7" t="s">
        <v>23</v>
      </c>
    </row>
    <row r="27" spans="1:8" x14ac:dyDescent="0.2">
      <c r="A27" s="12" t="s">
        <v>10</v>
      </c>
      <c r="B27" s="13">
        <v>2.0730929449200599E-2</v>
      </c>
      <c r="C27" s="13">
        <v>2.10626106709241E-2</v>
      </c>
      <c r="D27" s="13">
        <v>2.6455760002136199E-2</v>
      </c>
      <c r="E27" s="13">
        <v>0.52696764469146729</v>
      </c>
      <c r="F27" s="13">
        <v>0.1874480616445092</v>
      </c>
      <c r="G27" s="13" t="s">
        <v>21</v>
      </c>
      <c r="H27" s="7" t="s">
        <v>22</v>
      </c>
    </row>
    <row r="28" spans="1:8" x14ac:dyDescent="0.2">
      <c r="A28" s="14" t="s">
        <v>11</v>
      </c>
      <c r="B28" s="15">
        <v>4.2943071573972702E-2</v>
      </c>
      <c r="C28" s="15">
        <v>6.7357324063777924E-2</v>
      </c>
      <c r="D28" s="15">
        <v>8.2803338766098022E-2</v>
      </c>
      <c r="E28" s="15">
        <v>-13.763531684875488</v>
      </c>
      <c r="F28" s="15">
        <v>-12.519956538711561</v>
      </c>
      <c r="G28" s="13" t="s">
        <v>20</v>
      </c>
      <c r="H28" s="16" t="s">
        <v>24</v>
      </c>
    </row>
    <row r="31" spans="1:8" x14ac:dyDescent="0.2">
      <c r="C31" s="1">
        <f>MAX(C19:C28)</f>
        <v>0.11912667006254191</v>
      </c>
      <c r="E31" s="1">
        <f>MAX(F19:F28)</f>
        <v>0.6037163310745508</v>
      </c>
    </row>
    <row r="32" spans="1:8" x14ac:dyDescent="0.2">
      <c r="C32" s="1">
        <f>MIN(C19:C28)</f>
        <v>1.6410196200013102E-2</v>
      </c>
      <c r="E32" s="1">
        <f>MIN(F19:F28)</f>
        <v>-22.320533786465472</v>
      </c>
    </row>
  </sheetData>
  <conditionalFormatting sqref="B19:D19">
    <cfRule type="expression" dxfId="4" priority="1" stopIfTrue="1">
      <formula>$C$19:$C$28=$C$32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2C6B-5811-DD4C-9694-5FF489D1BAFD}">
  <dimension ref="A1:H27"/>
  <sheetViews>
    <sheetView workbookViewId="0">
      <selection activeCell="A17" sqref="A17:H27"/>
    </sheetView>
  </sheetViews>
  <sheetFormatPr baseColWidth="10" defaultRowHeight="16" x14ac:dyDescent="0.2"/>
  <cols>
    <col min="1" max="1" width="14.5" bestFit="1" customWidth="1"/>
    <col min="2" max="4" width="12.1640625" bestFit="1" customWidth="1"/>
    <col min="5" max="6" width="12.83203125" bestFit="1" customWidth="1"/>
    <col min="7" max="7" width="20.33203125" customWidth="1"/>
    <col min="8" max="8" width="27.6640625" customWidth="1"/>
  </cols>
  <sheetData>
    <row r="1" spans="1:6" x14ac:dyDescent="0.2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">
      <c r="A2" s="8" t="s">
        <v>1</v>
      </c>
      <c r="B2">
        <v>2.0434919744729899E-2</v>
      </c>
      <c r="C2">
        <v>2.3215886205434799E-2</v>
      </c>
      <c r="D2">
        <v>2.96133365482091E-2</v>
      </c>
      <c r="E2">
        <v>0.58478468656539917</v>
      </c>
      <c r="F2">
        <v>0.60804547509653373</v>
      </c>
    </row>
    <row r="3" spans="1:6" x14ac:dyDescent="0.2">
      <c r="A3" s="8" t="s">
        <v>3</v>
      </c>
      <c r="B3">
        <v>2.0590363070368701E-2</v>
      </c>
      <c r="C3">
        <v>2.1628418937325401E-2</v>
      </c>
      <c r="D3">
        <v>2.82978788018226E-2</v>
      </c>
      <c r="E3">
        <v>-2.6907157897949219</v>
      </c>
      <c r="F3">
        <v>-1.5284872916147636</v>
      </c>
    </row>
    <row r="4" spans="1:6" x14ac:dyDescent="0.2">
      <c r="A4" s="8" t="s">
        <v>4</v>
      </c>
      <c r="B4">
        <v>1.8094424158334701E-2</v>
      </c>
      <c r="C4">
        <v>2.0580396056175201E-2</v>
      </c>
      <c r="D4">
        <v>2.66315434128046E-2</v>
      </c>
      <c r="E4">
        <v>-2.7726044654846191</v>
      </c>
      <c r="F4">
        <v>-1.6699382640255631</v>
      </c>
    </row>
    <row r="5" spans="1:6" x14ac:dyDescent="0.2">
      <c r="A5" s="8" t="s">
        <v>2</v>
      </c>
      <c r="B5">
        <v>2.02192682772874E-2</v>
      </c>
      <c r="C5">
        <v>2.1591849625110598E-2</v>
      </c>
      <c r="D5">
        <v>2.82033123075962E-2</v>
      </c>
      <c r="E5">
        <v>-2.8992807865142822</v>
      </c>
      <c r="F5">
        <v>-1.5651352402222445</v>
      </c>
    </row>
    <row r="6" spans="1:6" x14ac:dyDescent="0.2">
      <c r="A6" s="8" t="s">
        <v>6</v>
      </c>
      <c r="B6">
        <v>2.2348368540406199E-2</v>
      </c>
      <c r="C6">
        <v>2.3472931236028598E-2</v>
      </c>
      <c r="D6">
        <v>3.0509792268276201E-2</v>
      </c>
      <c r="E6">
        <v>-3.3846170902252202</v>
      </c>
      <c r="F6">
        <v>-1.9987574965534267</v>
      </c>
    </row>
    <row r="7" spans="1:6" x14ac:dyDescent="0.2">
      <c r="A7" s="8" t="s">
        <v>5</v>
      </c>
      <c r="B7">
        <v>0.12952883541584009</v>
      </c>
      <c r="C7">
        <v>0.1115667298436164</v>
      </c>
      <c r="D7">
        <v>0.19368636608123779</v>
      </c>
      <c r="E7">
        <v>-19.849531173706051</v>
      </c>
      <c r="F7">
        <v>-13.382249823379697</v>
      </c>
    </row>
    <row r="8" spans="1:6" x14ac:dyDescent="0.2">
      <c r="A8" s="8" t="s">
        <v>8</v>
      </c>
      <c r="B8">
        <v>2.3180298507213499E-2</v>
      </c>
      <c r="C8">
        <v>2.32897214591503E-2</v>
      </c>
      <c r="D8">
        <v>3.1388815492391503E-2</v>
      </c>
      <c r="E8">
        <v>-3.0665328502655029</v>
      </c>
      <c r="F8">
        <v>-1.5870912430203594</v>
      </c>
    </row>
    <row r="9" spans="1:6" x14ac:dyDescent="0.2">
      <c r="A9" s="8" t="s">
        <v>7</v>
      </c>
      <c r="B9">
        <v>1.9568914547562599E-2</v>
      </c>
      <c r="C9">
        <v>2.07400359213352E-2</v>
      </c>
      <c r="D9">
        <v>2.5899160653352699E-2</v>
      </c>
      <c r="E9">
        <v>-2.8388917446136475</v>
      </c>
      <c r="F9">
        <v>-1.7439570916440057</v>
      </c>
    </row>
    <row r="10" spans="1:6" x14ac:dyDescent="0.2">
      <c r="A10" s="8" t="s">
        <v>9</v>
      </c>
      <c r="B10">
        <v>2.7949195355176901E-2</v>
      </c>
      <c r="C10">
        <v>1.7566492781043001E-2</v>
      </c>
      <c r="D10">
        <v>2.7116579934954602E-2</v>
      </c>
      <c r="E10">
        <v>-3.6892936229705811</v>
      </c>
      <c r="F10">
        <v>-4.2248530557480402E-2</v>
      </c>
    </row>
    <row r="11" spans="1:6" x14ac:dyDescent="0.2">
      <c r="A11" s="8" t="s">
        <v>10</v>
      </c>
      <c r="B11">
        <v>2.19810958951711E-2</v>
      </c>
      <c r="C11">
        <v>2.7658574283122999E-2</v>
      </c>
      <c r="D11">
        <v>3.3060364425182301E-2</v>
      </c>
      <c r="E11">
        <v>0.5360419750213623</v>
      </c>
      <c r="F11">
        <v>0.55401542589319697</v>
      </c>
    </row>
    <row r="12" spans="1:6" x14ac:dyDescent="0.2">
      <c r="A12" s="8" t="s">
        <v>11</v>
      </c>
      <c r="B12">
        <v>7.7215664088726044E-2</v>
      </c>
      <c r="C12">
        <v>6.1406888067722321E-2</v>
      </c>
      <c r="D12">
        <v>7.8800804913043976E-2</v>
      </c>
      <c r="E12">
        <v>-8.272247314453125</v>
      </c>
      <c r="F12">
        <v>-5.9584540865140081</v>
      </c>
    </row>
    <row r="17" spans="1:8" x14ac:dyDescent="0.2">
      <c r="A17" s="9" t="s">
        <v>0</v>
      </c>
      <c r="B17" s="10" t="s">
        <v>12</v>
      </c>
      <c r="C17" s="10" t="s">
        <v>13</v>
      </c>
      <c r="D17" s="10" t="s">
        <v>14</v>
      </c>
      <c r="E17" s="10" t="s">
        <v>15</v>
      </c>
      <c r="F17" s="10" t="s">
        <v>16</v>
      </c>
      <c r="G17" s="10" t="s">
        <v>17</v>
      </c>
      <c r="H17" s="11" t="s">
        <v>18</v>
      </c>
    </row>
    <row r="18" spans="1:8" x14ac:dyDescent="0.2">
      <c r="A18" s="12" t="s">
        <v>1</v>
      </c>
      <c r="B18" s="13">
        <v>1.8977653235197001E-2</v>
      </c>
      <c r="C18" s="13">
        <v>1.7298093065619399E-2</v>
      </c>
      <c r="D18" s="13">
        <v>2.4663615971803599E-2</v>
      </c>
      <c r="E18" s="13">
        <v>0.54134595394134521</v>
      </c>
      <c r="F18" s="13">
        <v>0.6037163310745508</v>
      </c>
      <c r="G18" s="13" t="s">
        <v>19</v>
      </c>
      <c r="H18" s="7" t="s">
        <v>19</v>
      </c>
    </row>
    <row r="19" spans="1:8" x14ac:dyDescent="0.2">
      <c r="A19" s="12" t="s">
        <v>4</v>
      </c>
      <c r="B19" s="13">
        <v>1.8094424158334701E-2</v>
      </c>
      <c r="C19" s="13">
        <v>2.0580396056175201E-2</v>
      </c>
      <c r="D19" s="13">
        <v>2.66315434128046E-2</v>
      </c>
      <c r="E19" s="13">
        <v>-2.7726044654846191</v>
      </c>
      <c r="F19" s="13">
        <v>-1.6699382640255631</v>
      </c>
      <c r="G19" s="13" t="s">
        <v>21</v>
      </c>
      <c r="H19" s="7" t="s">
        <v>22</v>
      </c>
    </row>
    <row r="20" spans="1:8" x14ac:dyDescent="0.2">
      <c r="A20" s="12" t="s">
        <v>2</v>
      </c>
      <c r="B20" s="13">
        <v>2.02192682772874E-2</v>
      </c>
      <c r="C20" s="13">
        <v>2.1591849625110598E-2</v>
      </c>
      <c r="D20" s="13">
        <v>2.82033123075962E-2</v>
      </c>
      <c r="E20" s="13">
        <v>-2.8992807865142822</v>
      </c>
      <c r="F20" s="13">
        <v>-1.5651352402222445</v>
      </c>
      <c r="G20" s="13" t="s">
        <v>21</v>
      </c>
      <c r="H20" s="7" t="s">
        <v>22</v>
      </c>
    </row>
    <row r="21" spans="1:8" x14ac:dyDescent="0.2">
      <c r="A21" s="12" t="s">
        <v>6</v>
      </c>
      <c r="B21" s="13">
        <v>2.2348368540406199E-2</v>
      </c>
      <c r="C21" s="13">
        <v>2.3472931236028598E-2</v>
      </c>
      <c r="D21" s="13">
        <v>3.0509792268276201E-2</v>
      </c>
      <c r="E21" s="13">
        <v>-3.3846170902252202</v>
      </c>
      <c r="F21" s="13">
        <v>-1.9987574965534267</v>
      </c>
      <c r="G21" s="13" t="s">
        <v>20</v>
      </c>
      <c r="H21" s="7" t="s">
        <v>22</v>
      </c>
    </row>
    <row r="22" spans="1:8" x14ac:dyDescent="0.2">
      <c r="A22" s="12" t="s">
        <v>5</v>
      </c>
      <c r="B22" s="13">
        <v>0.12952883541584009</v>
      </c>
      <c r="C22" s="13">
        <v>0.1115667298436164</v>
      </c>
      <c r="D22" s="13">
        <v>0.19368636608123779</v>
      </c>
      <c r="E22" s="13">
        <v>-19.849531173706051</v>
      </c>
      <c r="F22" s="13">
        <v>-13.382249823379697</v>
      </c>
      <c r="G22" s="13" t="s">
        <v>21</v>
      </c>
      <c r="H22" s="7" t="s">
        <v>22</v>
      </c>
    </row>
    <row r="23" spans="1:8" x14ac:dyDescent="0.2">
      <c r="A23" s="12" t="s">
        <v>8</v>
      </c>
      <c r="B23" s="13">
        <v>2.3180298507213499E-2</v>
      </c>
      <c r="C23" s="13">
        <v>2.32897214591503E-2</v>
      </c>
      <c r="D23" s="13">
        <v>3.1388815492391503E-2</v>
      </c>
      <c r="E23" s="13">
        <v>-3.0665328502655029</v>
      </c>
      <c r="F23" s="13">
        <v>-1.5870912430203594</v>
      </c>
      <c r="G23" s="13" t="s">
        <v>20</v>
      </c>
      <c r="H23" s="7" t="s">
        <v>23</v>
      </c>
    </row>
    <row r="24" spans="1:8" x14ac:dyDescent="0.2">
      <c r="A24" s="12" t="s">
        <v>7</v>
      </c>
      <c r="B24" s="13">
        <v>1.9568914547562599E-2</v>
      </c>
      <c r="C24" s="13">
        <v>2.07400359213352E-2</v>
      </c>
      <c r="D24" s="13">
        <v>2.5899160653352699E-2</v>
      </c>
      <c r="E24" s="13">
        <v>-2.8388917446136475</v>
      </c>
      <c r="F24" s="13">
        <v>-1.7439570916440057</v>
      </c>
      <c r="G24" s="13" t="s">
        <v>21</v>
      </c>
      <c r="H24" s="7" t="s">
        <v>22</v>
      </c>
    </row>
    <row r="25" spans="1:8" x14ac:dyDescent="0.2">
      <c r="A25" s="12" t="s">
        <v>9</v>
      </c>
      <c r="B25" s="13">
        <v>2.7949195355176901E-2</v>
      </c>
      <c r="C25" s="13">
        <v>1.7566492781043001E-2</v>
      </c>
      <c r="D25" s="13">
        <v>2.7116579934954602E-2</v>
      </c>
      <c r="E25" s="13">
        <v>-3.6892936229705811</v>
      </c>
      <c r="F25" s="13">
        <v>-4.2248530557480402E-2</v>
      </c>
      <c r="G25" s="13" t="s">
        <v>20</v>
      </c>
      <c r="H25" s="7" t="s">
        <v>23</v>
      </c>
    </row>
    <row r="26" spans="1:8" x14ac:dyDescent="0.2">
      <c r="A26" s="12" t="s">
        <v>10</v>
      </c>
      <c r="B26" s="13">
        <v>2.19810958951711E-2</v>
      </c>
      <c r="C26" s="13">
        <v>2.7658574283122999E-2</v>
      </c>
      <c r="D26" s="13">
        <v>3.3060364425182301E-2</v>
      </c>
      <c r="E26" s="13">
        <v>0.5360419750213623</v>
      </c>
      <c r="F26" s="13">
        <v>0.55401542589319697</v>
      </c>
      <c r="G26" s="13" t="s">
        <v>21</v>
      </c>
      <c r="H26" s="7" t="s">
        <v>22</v>
      </c>
    </row>
    <row r="27" spans="1:8" x14ac:dyDescent="0.2">
      <c r="A27" s="14" t="s">
        <v>11</v>
      </c>
      <c r="B27" s="15">
        <v>7.7215664088726044E-2</v>
      </c>
      <c r="C27" s="15">
        <v>6.1406888067722321E-2</v>
      </c>
      <c r="D27" s="15">
        <v>7.8800804913043976E-2</v>
      </c>
      <c r="E27" s="15">
        <v>-8.272247314453125</v>
      </c>
      <c r="F27" s="15">
        <v>-5.9584540865140081</v>
      </c>
      <c r="G27" s="13" t="s">
        <v>20</v>
      </c>
      <c r="H27" s="16" t="s">
        <v>24</v>
      </c>
    </row>
  </sheetData>
  <conditionalFormatting sqref="B18:D18">
    <cfRule type="expression" dxfId="3" priority="1" stopIfTrue="1">
      <formula>$C$19:$C$28=$C$32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40D4A-A8CF-FC49-AD82-B63E895E2577}">
  <dimension ref="A1:H27"/>
  <sheetViews>
    <sheetView tabSelected="1" workbookViewId="0">
      <selection activeCell="H13" sqref="H13"/>
    </sheetView>
  </sheetViews>
  <sheetFormatPr baseColWidth="10" defaultRowHeight="16" x14ac:dyDescent="0.2"/>
  <cols>
    <col min="1" max="1" width="14.5" bestFit="1" customWidth="1"/>
    <col min="2" max="4" width="12.1640625" bestFit="1" customWidth="1"/>
    <col min="5" max="6" width="12.83203125" bestFit="1" customWidth="1"/>
    <col min="7" max="7" width="16.33203125" customWidth="1"/>
    <col min="8" max="8" width="20.5" customWidth="1"/>
  </cols>
  <sheetData>
    <row r="1" spans="1:6" x14ac:dyDescent="0.2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">
      <c r="A2" s="8" t="s">
        <v>1</v>
      </c>
      <c r="B2">
        <v>3.2956388313322999E-3</v>
      </c>
      <c r="C2">
        <v>3.6997422575949998E-3</v>
      </c>
      <c r="D2">
        <v>3.6842699628323E-3</v>
      </c>
      <c r="E2">
        <v>0.43554922938346857</v>
      </c>
      <c r="F2">
        <v>0.39892238991338208</v>
      </c>
    </row>
    <row r="3" spans="1:6" x14ac:dyDescent="0.2">
      <c r="A3" s="8" t="s">
        <v>3</v>
      </c>
      <c r="B3">
        <v>4.8269839026033002E-3</v>
      </c>
      <c r="C3">
        <v>4.7870227135717001E-3</v>
      </c>
      <c r="D3">
        <v>4.0849256329237998E-3</v>
      </c>
      <c r="E3">
        <v>-1.5773859024047852</v>
      </c>
      <c r="F3">
        <v>-1.8397374819815573</v>
      </c>
    </row>
    <row r="4" spans="1:6" x14ac:dyDescent="0.2">
      <c r="A4" s="8" t="s">
        <v>4</v>
      </c>
      <c r="B4">
        <v>2.6771037373690999E-3</v>
      </c>
      <c r="C4">
        <v>2.7190397959201999E-3</v>
      </c>
      <c r="D4">
        <v>2.4250007700174999E-3</v>
      </c>
      <c r="E4">
        <v>-0.4868262112140655</v>
      </c>
      <c r="F4">
        <v>-0.54939760345326094</v>
      </c>
    </row>
    <row r="5" spans="1:6" x14ac:dyDescent="0.2">
      <c r="A5" s="8" t="s">
        <v>2</v>
      </c>
      <c r="B5">
        <v>3.8654759991913999E-3</v>
      </c>
      <c r="C5">
        <v>4.2049558833241003E-3</v>
      </c>
      <c r="D5">
        <v>3.6322565283626001E-3</v>
      </c>
      <c r="E5">
        <v>-1.1953718662261963</v>
      </c>
      <c r="F5">
        <v>-1.4533015653259538</v>
      </c>
    </row>
    <row r="6" spans="1:6" x14ac:dyDescent="0.2">
      <c r="A6" s="8" t="s">
        <v>6</v>
      </c>
      <c r="B6">
        <v>3.6407781299203001E-3</v>
      </c>
      <c r="C6">
        <v>4.0466771461069003E-3</v>
      </c>
      <c r="D6">
        <v>3.6059024278074E-3</v>
      </c>
      <c r="E6">
        <v>-1.1724196672439575</v>
      </c>
      <c r="F6">
        <v>-1.4047718254856216</v>
      </c>
    </row>
    <row r="7" spans="1:6" x14ac:dyDescent="0.2">
      <c r="A7" s="8" t="s">
        <v>5</v>
      </c>
      <c r="B7">
        <v>3.8321789354085901E-2</v>
      </c>
      <c r="C7">
        <v>4.37279716134071E-2</v>
      </c>
      <c r="D7">
        <v>3.7723615765571497E-2</v>
      </c>
      <c r="E7">
        <v>-16.520746231079102</v>
      </c>
      <c r="F7">
        <v>-20.67512147850114</v>
      </c>
    </row>
    <row r="8" spans="1:6" x14ac:dyDescent="0.2">
      <c r="A8" s="8" t="s">
        <v>8</v>
      </c>
      <c r="B8">
        <v>3.3697737380862002E-3</v>
      </c>
      <c r="C8">
        <v>3.2887987326830001E-3</v>
      </c>
      <c r="D8">
        <v>3.0079619027673999E-3</v>
      </c>
      <c r="E8">
        <v>-0.82155352830886841</v>
      </c>
      <c r="F8">
        <v>-0.98413911447118341</v>
      </c>
    </row>
    <row r="9" spans="1:6" x14ac:dyDescent="0.2">
      <c r="A9" s="8" t="s">
        <v>7</v>
      </c>
      <c r="B9">
        <v>3.7785011809319002E-3</v>
      </c>
      <c r="C9">
        <v>3.5116448998450999E-3</v>
      </c>
      <c r="D9">
        <v>3.5972057376055999E-3</v>
      </c>
      <c r="E9">
        <v>-1.3250231742858889</v>
      </c>
      <c r="F9">
        <v>-1.3695187680624747</v>
      </c>
    </row>
    <row r="10" spans="1:6" x14ac:dyDescent="0.2">
      <c r="A10" s="8" t="s">
        <v>9</v>
      </c>
      <c r="B10">
        <v>6.1372877098619001E-3</v>
      </c>
      <c r="C10">
        <v>3.7715900689362998E-3</v>
      </c>
      <c r="D10">
        <v>4.2290827259421002E-3</v>
      </c>
      <c r="E10">
        <v>-8.3005331456661197E-2</v>
      </c>
      <c r="F10">
        <v>-0.50362454815160218</v>
      </c>
    </row>
    <row r="11" spans="1:6" x14ac:dyDescent="0.2">
      <c r="A11" s="8" t="s">
        <v>10</v>
      </c>
      <c r="B11">
        <v>5.4908804595470003E-3</v>
      </c>
      <c r="C11">
        <v>6.6570080816745003E-3</v>
      </c>
      <c r="D11">
        <v>6.2650647014378998E-3</v>
      </c>
      <c r="E11">
        <v>-0.1600155383348465</v>
      </c>
      <c r="F11">
        <v>-0.32435407186630433</v>
      </c>
    </row>
    <row r="12" spans="1:6" x14ac:dyDescent="0.2">
      <c r="A12" s="8" t="s">
        <v>11</v>
      </c>
      <c r="B12">
        <v>3.133547306060791E-2</v>
      </c>
      <c r="C12">
        <v>3.6503396928310394E-2</v>
      </c>
      <c r="D12">
        <v>3.5034287720918655E-2</v>
      </c>
      <c r="E12">
        <v>-16.633462905883789</v>
      </c>
      <c r="F12">
        <v>-18.098037049360883</v>
      </c>
    </row>
    <row r="17" spans="1:8" x14ac:dyDescent="0.2">
      <c r="A17" s="9" t="s">
        <v>0</v>
      </c>
      <c r="B17" s="10" t="s">
        <v>12</v>
      </c>
      <c r="C17" s="10" t="s">
        <v>13</v>
      </c>
      <c r="D17" s="10" t="s">
        <v>14</v>
      </c>
      <c r="E17" s="10" t="s">
        <v>15</v>
      </c>
      <c r="F17" s="10" t="s">
        <v>16</v>
      </c>
      <c r="G17" s="10" t="s">
        <v>17</v>
      </c>
      <c r="H17" s="11" t="s">
        <v>18</v>
      </c>
    </row>
    <row r="18" spans="1:8" x14ac:dyDescent="0.2">
      <c r="A18" s="12" t="s">
        <v>1</v>
      </c>
      <c r="B18" s="13">
        <v>3.2956388313322999E-3</v>
      </c>
      <c r="C18" s="13">
        <v>3.6997422575949998E-3</v>
      </c>
      <c r="D18" s="13">
        <v>3.6842699628323E-3</v>
      </c>
      <c r="E18" s="13">
        <v>0.43554922938346857</v>
      </c>
      <c r="F18" s="13">
        <v>0.39892238991338208</v>
      </c>
      <c r="G18" s="13" t="s">
        <v>19</v>
      </c>
      <c r="H18" s="7" t="s">
        <v>19</v>
      </c>
    </row>
    <row r="19" spans="1:8" x14ac:dyDescent="0.2">
      <c r="A19" s="12" t="s">
        <v>4</v>
      </c>
      <c r="B19" s="13">
        <v>2.6771037373690999E-3</v>
      </c>
      <c r="C19" s="13">
        <v>2.7190397959201999E-3</v>
      </c>
      <c r="D19" s="13">
        <v>2.4250007700174999E-3</v>
      </c>
      <c r="E19" s="13">
        <v>-0.4868262112140655</v>
      </c>
      <c r="F19" s="13">
        <v>-0.54939760345326094</v>
      </c>
      <c r="G19" s="13" t="s">
        <v>21</v>
      </c>
      <c r="H19" s="7" t="s">
        <v>22</v>
      </c>
    </row>
    <row r="20" spans="1:8" x14ac:dyDescent="0.2">
      <c r="A20" s="12" t="s">
        <v>2</v>
      </c>
      <c r="B20" s="13">
        <v>3.8654759991913999E-3</v>
      </c>
      <c r="C20" s="13">
        <v>4.2049558833241003E-3</v>
      </c>
      <c r="D20" s="13">
        <v>3.6322565283626001E-3</v>
      </c>
      <c r="E20" s="13">
        <v>-1.1953718662261963</v>
      </c>
      <c r="F20" s="13">
        <v>-1.4533015653259538</v>
      </c>
      <c r="G20" s="13" t="s">
        <v>21</v>
      </c>
      <c r="H20" s="7" t="s">
        <v>22</v>
      </c>
    </row>
    <row r="21" spans="1:8" x14ac:dyDescent="0.2">
      <c r="A21" s="12" t="s">
        <v>6</v>
      </c>
      <c r="B21" s="13">
        <v>3.6407781299203001E-3</v>
      </c>
      <c r="C21" s="13">
        <v>4.0466771461069003E-3</v>
      </c>
      <c r="D21" s="13">
        <v>3.6059024278074E-3</v>
      </c>
      <c r="E21" s="13">
        <v>-1.1724196672439575</v>
      </c>
      <c r="F21" s="13">
        <v>-1.4047718254856216</v>
      </c>
      <c r="G21" s="13" t="s">
        <v>20</v>
      </c>
      <c r="H21" s="7" t="s">
        <v>22</v>
      </c>
    </row>
    <row r="22" spans="1:8" x14ac:dyDescent="0.2">
      <c r="A22" s="12" t="s">
        <v>5</v>
      </c>
      <c r="B22" s="13">
        <v>3.8321789354085901E-2</v>
      </c>
      <c r="C22" s="13">
        <v>4.37279716134071E-2</v>
      </c>
      <c r="D22" s="13">
        <v>3.7723615765571497E-2</v>
      </c>
      <c r="E22" s="13">
        <v>-16.520746231079102</v>
      </c>
      <c r="F22" s="13">
        <v>-20.67512147850114</v>
      </c>
      <c r="G22" s="13" t="s">
        <v>21</v>
      </c>
      <c r="H22" s="7" t="s">
        <v>22</v>
      </c>
    </row>
    <row r="23" spans="1:8" x14ac:dyDescent="0.2">
      <c r="A23" s="12" t="s">
        <v>8</v>
      </c>
      <c r="B23" s="13">
        <v>3.3697737380862002E-3</v>
      </c>
      <c r="C23" s="13">
        <v>3.2887987326830001E-3</v>
      </c>
      <c r="D23" s="13">
        <v>3.0079619027673999E-3</v>
      </c>
      <c r="E23" s="13">
        <v>-0.82155352830886841</v>
      </c>
      <c r="F23" s="13">
        <v>-0.98413911447118341</v>
      </c>
      <c r="G23" s="13" t="s">
        <v>20</v>
      </c>
      <c r="H23" s="7" t="s">
        <v>23</v>
      </c>
    </row>
    <row r="24" spans="1:8" x14ac:dyDescent="0.2">
      <c r="A24" s="12" t="s">
        <v>7</v>
      </c>
      <c r="B24" s="13">
        <v>3.7785011809319002E-3</v>
      </c>
      <c r="C24" s="13">
        <v>3.5116448998450999E-3</v>
      </c>
      <c r="D24" s="13">
        <v>3.5972057376055999E-3</v>
      </c>
      <c r="E24" s="13">
        <v>-1.3250231742858889</v>
      </c>
      <c r="F24" s="13">
        <v>-1.3695187680624747</v>
      </c>
      <c r="G24" s="13" t="s">
        <v>21</v>
      </c>
      <c r="H24" s="7" t="s">
        <v>22</v>
      </c>
    </row>
    <row r="25" spans="1:8" x14ac:dyDescent="0.2">
      <c r="A25" s="12" t="s">
        <v>9</v>
      </c>
      <c r="B25" s="13">
        <v>6.1372877098619001E-3</v>
      </c>
      <c r="C25" s="13">
        <v>3.7715900689362998E-3</v>
      </c>
      <c r="D25" s="13">
        <v>4.2290827259421002E-3</v>
      </c>
      <c r="E25" s="13">
        <v>-8.3005331456661197E-2</v>
      </c>
      <c r="F25" s="13">
        <v>-0.50362454815160218</v>
      </c>
      <c r="G25" s="13" t="s">
        <v>20</v>
      </c>
      <c r="H25" s="7" t="s">
        <v>23</v>
      </c>
    </row>
    <row r="26" spans="1:8" x14ac:dyDescent="0.2">
      <c r="A26" s="12" t="s">
        <v>10</v>
      </c>
      <c r="B26" s="13">
        <v>5.4908804595470003E-3</v>
      </c>
      <c r="C26" s="13">
        <v>6.6570080816745003E-3</v>
      </c>
      <c r="D26" s="13">
        <v>6.2650647014378998E-3</v>
      </c>
      <c r="E26" s="13">
        <v>-0.1600155383348465</v>
      </c>
      <c r="F26" s="13">
        <v>-0.32435407186630433</v>
      </c>
      <c r="G26" s="13" t="s">
        <v>21</v>
      </c>
      <c r="H26" s="7" t="s">
        <v>22</v>
      </c>
    </row>
    <row r="27" spans="1:8" x14ac:dyDescent="0.2">
      <c r="A27" s="14" t="s">
        <v>11</v>
      </c>
      <c r="B27" s="15">
        <v>3.133547306060791E-2</v>
      </c>
      <c r="C27" s="15">
        <v>3.6503396928310394E-2</v>
      </c>
      <c r="D27" s="15">
        <v>3.5034287720918655E-2</v>
      </c>
      <c r="E27" s="15">
        <v>-16.633462905883789</v>
      </c>
      <c r="F27" s="15">
        <v>-18.098037049360883</v>
      </c>
      <c r="G27" s="13" t="s">
        <v>20</v>
      </c>
      <c r="H27" s="16" t="s">
        <v>24</v>
      </c>
    </row>
  </sheetData>
  <conditionalFormatting sqref="B18:D18">
    <cfRule type="expression" dxfId="0" priority="1" stopIfTrue="1">
      <formula>$C$19:$C$28=$C$32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15356-DA0E-4E47-8E77-85D69251AAC0}">
  <dimension ref="A1:C11"/>
  <sheetViews>
    <sheetView workbookViewId="0">
      <selection activeCell="F17" sqref="F17"/>
    </sheetView>
  </sheetViews>
  <sheetFormatPr baseColWidth="10" defaultColWidth="14.33203125" defaultRowHeight="16" x14ac:dyDescent="0.2"/>
  <sheetData>
    <row r="1" spans="1:3" x14ac:dyDescent="0.2">
      <c r="A1" s="9" t="s">
        <v>0</v>
      </c>
      <c r="B1" s="10" t="s">
        <v>17</v>
      </c>
      <c r="C1" s="11" t="s">
        <v>18</v>
      </c>
    </row>
    <row r="2" spans="1:3" x14ac:dyDescent="0.2">
      <c r="A2" s="12" t="s">
        <v>1</v>
      </c>
      <c r="B2" s="13" t="s">
        <v>19</v>
      </c>
      <c r="C2" s="7" t="s">
        <v>19</v>
      </c>
    </row>
    <row r="3" spans="1:3" x14ac:dyDescent="0.2">
      <c r="A3" s="12" t="s">
        <v>4</v>
      </c>
      <c r="B3" s="13" t="s">
        <v>21</v>
      </c>
      <c r="C3" s="7" t="s">
        <v>22</v>
      </c>
    </row>
    <row r="4" spans="1:3" x14ac:dyDescent="0.2">
      <c r="A4" s="12" t="s">
        <v>2</v>
      </c>
      <c r="B4" s="13" t="s">
        <v>21</v>
      </c>
      <c r="C4" s="7" t="s">
        <v>22</v>
      </c>
    </row>
    <row r="5" spans="1:3" x14ac:dyDescent="0.2">
      <c r="A5" s="12" t="s">
        <v>6</v>
      </c>
      <c r="B5" s="13" t="s">
        <v>20</v>
      </c>
      <c r="C5" s="7" t="s">
        <v>22</v>
      </c>
    </row>
    <row r="6" spans="1:3" x14ac:dyDescent="0.2">
      <c r="A6" s="12" t="s">
        <v>5</v>
      </c>
      <c r="B6" s="13" t="s">
        <v>21</v>
      </c>
      <c r="C6" s="7" t="s">
        <v>22</v>
      </c>
    </row>
    <row r="7" spans="1:3" x14ac:dyDescent="0.2">
      <c r="A7" s="12" t="s">
        <v>8</v>
      </c>
      <c r="B7" s="13" t="s">
        <v>20</v>
      </c>
      <c r="C7" s="7" t="s">
        <v>23</v>
      </c>
    </row>
    <row r="8" spans="1:3" x14ac:dyDescent="0.2">
      <c r="A8" s="12" t="s">
        <v>7</v>
      </c>
      <c r="B8" s="13" t="s">
        <v>21</v>
      </c>
      <c r="C8" s="7" t="s">
        <v>22</v>
      </c>
    </row>
    <row r="9" spans="1:3" x14ac:dyDescent="0.2">
      <c r="A9" s="12" t="s">
        <v>9</v>
      </c>
      <c r="B9" s="13" t="s">
        <v>20</v>
      </c>
      <c r="C9" s="7" t="s">
        <v>23</v>
      </c>
    </row>
    <row r="10" spans="1:3" x14ac:dyDescent="0.2">
      <c r="A10" s="12" t="s">
        <v>10</v>
      </c>
      <c r="B10" s="13" t="s">
        <v>21</v>
      </c>
      <c r="C10" s="7" t="s">
        <v>22</v>
      </c>
    </row>
    <row r="11" spans="1:3" x14ac:dyDescent="0.2">
      <c r="A11" s="14" t="s">
        <v>11</v>
      </c>
      <c r="B11" s="13" t="s">
        <v>20</v>
      </c>
      <c r="C11" s="16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682D2-3C23-404D-B950-EC9779ED99B5}">
  <dimension ref="A1:L23"/>
  <sheetViews>
    <sheetView workbookViewId="0">
      <selection activeCell="F14" sqref="F14"/>
    </sheetView>
  </sheetViews>
  <sheetFormatPr baseColWidth="10" defaultColWidth="19.33203125" defaultRowHeight="16" x14ac:dyDescent="0.2"/>
  <sheetData>
    <row r="1" spans="1:12" x14ac:dyDescent="0.2">
      <c r="A1" t="s">
        <v>0</v>
      </c>
      <c r="B1" t="s">
        <v>13</v>
      </c>
      <c r="C1" t="s">
        <v>14</v>
      </c>
      <c r="D1" t="s">
        <v>12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</row>
    <row r="2" spans="1:12" x14ac:dyDescent="0.2">
      <c r="A2" s="8" t="s">
        <v>2</v>
      </c>
      <c r="B2" s="8" t="s">
        <v>33</v>
      </c>
      <c r="C2" s="8" t="s">
        <v>34</v>
      </c>
      <c r="D2" s="8" t="s">
        <v>35</v>
      </c>
      <c r="E2" s="8" t="s">
        <v>36</v>
      </c>
      <c r="F2" s="8" t="s">
        <v>37</v>
      </c>
      <c r="G2" s="8" t="s">
        <v>38</v>
      </c>
      <c r="H2" s="8" t="s">
        <v>39</v>
      </c>
      <c r="I2" s="8" t="s">
        <v>40</v>
      </c>
      <c r="J2" s="8" t="s">
        <v>41</v>
      </c>
      <c r="K2" s="8" t="s">
        <v>42</v>
      </c>
      <c r="L2" s="8" t="s">
        <v>43</v>
      </c>
    </row>
    <row r="3" spans="1:12" x14ac:dyDescent="0.2">
      <c r="A3" s="8" t="s">
        <v>44</v>
      </c>
      <c r="B3" s="8" t="s">
        <v>45</v>
      </c>
      <c r="C3" s="8" t="s">
        <v>46</v>
      </c>
      <c r="D3" s="8" t="s">
        <v>47</v>
      </c>
      <c r="E3" s="8" t="s">
        <v>48</v>
      </c>
      <c r="F3" s="8" t="s">
        <v>49</v>
      </c>
      <c r="G3" s="8" t="s">
        <v>50</v>
      </c>
      <c r="H3" s="8" t="s">
        <v>51</v>
      </c>
      <c r="I3" s="8" t="s">
        <v>52</v>
      </c>
      <c r="J3" s="8" t="s">
        <v>53</v>
      </c>
      <c r="K3" s="8" t="s">
        <v>54</v>
      </c>
      <c r="L3" s="8" t="s">
        <v>55</v>
      </c>
    </row>
    <row r="4" spans="1:12" x14ac:dyDescent="0.2">
      <c r="A4" s="8" t="s">
        <v>3</v>
      </c>
      <c r="B4" s="8" t="s">
        <v>56</v>
      </c>
      <c r="C4" s="8" t="s">
        <v>57</v>
      </c>
      <c r="D4" s="8" t="s">
        <v>58</v>
      </c>
      <c r="E4" s="8" t="s">
        <v>59</v>
      </c>
      <c r="F4" s="8" t="s">
        <v>60</v>
      </c>
      <c r="G4" s="8" t="s">
        <v>61</v>
      </c>
      <c r="H4" s="8" t="s">
        <v>62</v>
      </c>
      <c r="I4" s="8" t="s">
        <v>63</v>
      </c>
      <c r="J4" s="8" t="s">
        <v>64</v>
      </c>
      <c r="K4" s="8" t="s">
        <v>65</v>
      </c>
      <c r="L4" s="8" t="s">
        <v>66</v>
      </c>
    </row>
    <row r="5" spans="1:12" x14ac:dyDescent="0.2">
      <c r="A5" s="8" t="s">
        <v>10</v>
      </c>
      <c r="B5" s="8" t="s">
        <v>67</v>
      </c>
      <c r="C5" s="8" t="s">
        <v>68</v>
      </c>
      <c r="D5" s="8" t="s">
        <v>69</v>
      </c>
      <c r="E5" s="8" t="s">
        <v>70</v>
      </c>
      <c r="F5" s="8" t="s">
        <v>71</v>
      </c>
      <c r="G5" s="8" t="s">
        <v>72</v>
      </c>
      <c r="H5" s="8" t="s">
        <v>73</v>
      </c>
      <c r="I5" s="8" t="s">
        <v>74</v>
      </c>
      <c r="J5" s="8" t="s">
        <v>75</v>
      </c>
      <c r="K5" s="8" t="s">
        <v>76</v>
      </c>
      <c r="L5" s="8" t="s">
        <v>77</v>
      </c>
    </row>
    <row r="6" spans="1:12" x14ac:dyDescent="0.2">
      <c r="A6" s="8" t="s">
        <v>4</v>
      </c>
      <c r="B6" s="8" t="s">
        <v>78</v>
      </c>
      <c r="C6" s="8" t="s">
        <v>79</v>
      </c>
      <c r="D6" s="8" t="s">
        <v>80</v>
      </c>
      <c r="E6" s="8" t="s">
        <v>81</v>
      </c>
      <c r="F6" s="8" t="s">
        <v>82</v>
      </c>
      <c r="G6" s="8" t="s">
        <v>83</v>
      </c>
      <c r="H6" s="8" t="s">
        <v>84</v>
      </c>
      <c r="I6" s="8" t="s">
        <v>85</v>
      </c>
      <c r="J6" s="8" t="s">
        <v>86</v>
      </c>
      <c r="K6" s="8" t="s">
        <v>87</v>
      </c>
      <c r="L6" s="8" t="s">
        <v>88</v>
      </c>
    </row>
    <row r="7" spans="1:12" x14ac:dyDescent="0.2">
      <c r="A7" s="8" t="s">
        <v>6</v>
      </c>
      <c r="B7" s="8" t="s">
        <v>89</v>
      </c>
      <c r="C7" s="8" t="s">
        <v>90</v>
      </c>
      <c r="D7" s="8" t="s">
        <v>91</v>
      </c>
      <c r="E7" s="8" t="s">
        <v>92</v>
      </c>
      <c r="F7" s="8" t="s">
        <v>93</v>
      </c>
      <c r="G7" s="8" t="s">
        <v>94</v>
      </c>
      <c r="H7" s="8" t="s">
        <v>95</v>
      </c>
      <c r="I7" s="8" t="s">
        <v>96</v>
      </c>
      <c r="J7" s="8" t="s">
        <v>97</v>
      </c>
      <c r="K7" s="8" t="s">
        <v>98</v>
      </c>
      <c r="L7" s="8" t="s">
        <v>99</v>
      </c>
    </row>
    <row r="8" spans="1:12" x14ac:dyDescent="0.2">
      <c r="A8" s="8" t="s">
        <v>7</v>
      </c>
      <c r="B8" s="8" t="s">
        <v>100</v>
      </c>
      <c r="C8" s="8" t="s">
        <v>101</v>
      </c>
      <c r="D8" s="8" t="s">
        <v>102</v>
      </c>
      <c r="E8" s="8" t="s">
        <v>36</v>
      </c>
      <c r="F8" s="8" t="s">
        <v>71</v>
      </c>
      <c r="G8" s="8" t="s">
        <v>103</v>
      </c>
      <c r="H8" s="8" t="s">
        <v>73</v>
      </c>
      <c r="I8" s="8" t="s">
        <v>104</v>
      </c>
      <c r="J8" s="8" t="s">
        <v>75</v>
      </c>
      <c r="K8" s="8" t="s">
        <v>105</v>
      </c>
      <c r="L8" s="8" t="s">
        <v>77</v>
      </c>
    </row>
    <row r="9" spans="1:12" x14ac:dyDescent="0.2">
      <c r="A9" s="8" t="s">
        <v>9</v>
      </c>
      <c r="B9" s="8" t="s">
        <v>106</v>
      </c>
      <c r="C9" s="8" t="s">
        <v>107</v>
      </c>
      <c r="D9" s="8" t="s">
        <v>108</v>
      </c>
      <c r="E9" s="8" t="s">
        <v>109</v>
      </c>
      <c r="F9" s="18" t="s">
        <v>110</v>
      </c>
      <c r="G9" s="8" t="s">
        <v>111</v>
      </c>
      <c r="H9" s="8" t="s">
        <v>112</v>
      </c>
      <c r="I9" s="8" t="s">
        <v>113</v>
      </c>
      <c r="J9" s="8" t="s">
        <v>92</v>
      </c>
      <c r="K9" s="8" t="s">
        <v>114</v>
      </c>
      <c r="L9" s="8" t="s">
        <v>115</v>
      </c>
    </row>
    <row r="10" spans="1:12" x14ac:dyDescent="0.2">
      <c r="A10" s="8" t="s">
        <v>8</v>
      </c>
      <c r="B10" s="8" t="s">
        <v>116</v>
      </c>
      <c r="C10" s="8" t="s">
        <v>117</v>
      </c>
      <c r="D10" s="8" t="s">
        <v>118</v>
      </c>
      <c r="E10" s="8" t="s">
        <v>119</v>
      </c>
      <c r="F10" s="8" t="s">
        <v>120</v>
      </c>
      <c r="G10" s="8" t="s">
        <v>121</v>
      </c>
      <c r="H10" s="8" t="s">
        <v>122</v>
      </c>
      <c r="I10" s="8" t="s">
        <v>123</v>
      </c>
      <c r="J10" s="8" t="s">
        <v>124</v>
      </c>
      <c r="K10" s="8" t="s">
        <v>125</v>
      </c>
      <c r="L10" s="8" t="s">
        <v>126</v>
      </c>
    </row>
    <row r="15" spans="1:12" x14ac:dyDescent="0.2">
      <c r="A15" s="9" t="s">
        <v>0</v>
      </c>
      <c r="B15" s="10" t="s">
        <v>13</v>
      </c>
      <c r="C15" s="10" t="s">
        <v>14</v>
      </c>
      <c r="D15" s="10" t="s">
        <v>12</v>
      </c>
      <c r="E15" s="10" t="s">
        <v>25</v>
      </c>
      <c r="F15" s="10" t="s">
        <v>26</v>
      </c>
      <c r="G15" s="10" t="s">
        <v>27</v>
      </c>
      <c r="H15" s="11" t="s">
        <v>28</v>
      </c>
      <c r="I15" s="11" t="s">
        <v>29</v>
      </c>
      <c r="J15" s="11" t="s">
        <v>30</v>
      </c>
      <c r="K15" s="11" t="s">
        <v>31</v>
      </c>
      <c r="L15" s="11" t="s">
        <v>32</v>
      </c>
    </row>
    <row r="16" spans="1:12" x14ac:dyDescent="0.2">
      <c r="A16" s="12" t="s">
        <v>2</v>
      </c>
      <c r="B16" s="19">
        <v>1.34873759746551</v>
      </c>
      <c r="C16" s="19">
        <v>1.28685522079467</v>
      </c>
      <c r="D16" s="19">
        <v>1.27014291286468</v>
      </c>
      <c r="E16" s="19">
        <v>0.6</v>
      </c>
      <c r="F16" s="19">
        <v>0.53571428571428503</v>
      </c>
      <c r="G16" s="19">
        <v>0.43862999745352599</v>
      </c>
      <c r="H16" s="20">
        <v>0.33818181818181797</v>
      </c>
      <c r="I16" s="17">
        <v>0.49812807881773402</v>
      </c>
      <c r="J16" s="17">
        <v>0.47551724137931001</v>
      </c>
      <c r="K16" s="17">
        <v>0.43515275644307899</v>
      </c>
      <c r="L16" s="17">
        <v>0.38817204301075198</v>
      </c>
    </row>
    <row r="17" spans="1:12" x14ac:dyDescent="0.2">
      <c r="A17" s="12" t="s">
        <v>44</v>
      </c>
      <c r="B17" s="19">
        <v>1.1633765697479199</v>
      </c>
      <c r="C17" s="19">
        <v>1.21314001083374</v>
      </c>
      <c r="D17" s="19">
        <v>1.0757312774658201</v>
      </c>
      <c r="E17" s="19">
        <v>0.671875</v>
      </c>
      <c r="F17" s="19">
        <v>0.765625</v>
      </c>
      <c r="G17" s="19">
        <v>0.63066666666666604</v>
      </c>
      <c r="H17" s="20">
        <v>0.70554112554112502</v>
      </c>
      <c r="I17" s="17">
        <v>0.67113960113960103</v>
      </c>
      <c r="J17" s="17">
        <v>0.69940476190476097</v>
      </c>
      <c r="K17" s="17">
        <v>0.63502834008097098</v>
      </c>
      <c r="L17" s="17">
        <v>0.69898787514495697</v>
      </c>
    </row>
    <row r="18" spans="1:12" x14ac:dyDescent="0.2">
      <c r="A18" s="12" t="s">
        <v>10</v>
      </c>
      <c r="B18" s="19">
        <v>1.3441698551177901</v>
      </c>
      <c r="C18" s="19">
        <v>1.2938288450241</v>
      </c>
      <c r="D18" s="19">
        <v>1.25405156612396</v>
      </c>
      <c r="E18" s="19">
        <v>0.58333333333333304</v>
      </c>
      <c r="F18" s="19">
        <v>0.54761904761904701</v>
      </c>
      <c r="G18" s="19">
        <v>0.39930555555555503</v>
      </c>
      <c r="H18" s="20">
        <v>0.32703853955375201</v>
      </c>
      <c r="I18" s="17">
        <v>0.48181550250515698</v>
      </c>
      <c r="J18" s="17">
        <v>0.49551724137931003</v>
      </c>
      <c r="K18" s="17">
        <v>0.42126549583901501</v>
      </c>
      <c r="L18" s="17">
        <v>0.389880952380952</v>
      </c>
    </row>
    <row r="19" spans="1:12" x14ac:dyDescent="0.2">
      <c r="A19" s="12" t="s">
        <v>4</v>
      </c>
      <c r="B19" s="19">
        <v>1.2783051729202199</v>
      </c>
      <c r="C19" s="19">
        <v>1.2440172433853101</v>
      </c>
      <c r="D19" s="19">
        <v>1.0191569328308101</v>
      </c>
      <c r="E19" s="19">
        <v>0.62666666666666604</v>
      </c>
      <c r="F19" s="19">
        <v>0.63095238095238004</v>
      </c>
      <c r="G19" s="19">
        <v>0.52303921568627398</v>
      </c>
      <c r="H19" s="20">
        <v>0.58609566903684496</v>
      </c>
      <c r="I19" s="17">
        <v>0.498103448275862</v>
      </c>
      <c r="J19" s="17">
        <v>0.57632788868723495</v>
      </c>
      <c r="K19" s="17">
        <v>0.504885057471264</v>
      </c>
      <c r="L19" s="17">
        <v>0.57499999999999996</v>
      </c>
    </row>
    <row r="20" spans="1:12" x14ac:dyDescent="0.2">
      <c r="A20" s="12" t="s">
        <v>6</v>
      </c>
      <c r="B20" s="19">
        <v>1.1158732175827</v>
      </c>
      <c r="C20" s="19">
        <v>1.17008900642395</v>
      </c>
      <c r="D20" s="19">
        <v>1.01940822601318</v>
      </c>
      <c r="E20" s="19">
        <v>0.74666666666666603</v>
      </c>
      <c r="F20" s="19">
        <v>0.80952380952380898</v>
      </c>
      <c r="G20" s="19">
        <v>0.69974358974358897</v>
      </c>
      <c r="H20" s="20">
        <v>0.73119047619047595</v>
      </c>
      <c r="I20" s="17">
        <v>0.72049261083743799</v>
      </c>
      <c r="J20" s="17">
        <v>0.72088122605363902</v>
      </c>
      <c r="K20" s="17">
        <v>0.70703945144623104</v>
      </c>
      <c r="L20" s="17">
        <v>0.717359101129593</v>
      </c>
    </row>
    <row r="21" spans="1:12" x14ac:dyDescent="0.2">
      <c r="A21" s="12" t="s">
        <v>7</v>
      </c>
      <c r="B21" s="19">
        <v>1.36577856540679</v>
      </c>
      <c r="C21" s="19">
        <v>1.29701817035675</v>
      </c>
      <c r="D21" s="19">
        <v>1.2856572866439799</v>
      </c>
      <c r="E21" s="19">
        <v>0.6</v>
      </c>
      <c r="F21" s="19">
        <v>0.54761904761904701</v>
      </c>
      <c r="G21" s="19">
        <v>0.43860294117646997</v>
      </c>
      <c r="H21" s="20">
        <v>0.32703853955375201</v>
      </c>
      <c r="I21" s="17">
        <v>0.49812807881773302</v>
      </c>
      <c r="J21" s="17">
        <v>0.49551724137931003</v>
      </c>
      <c r="K21" s="17">
        <v>0.41895391940689602</v>
      </c>
      <c r="L21" s="17">
        <v>0.389880952380952</v>
      </c>
    </row>
    <row r="22" spans="1:12" x14ac:dyDescent="0.2">
      <c r="A22" s="12" t="s">
        <v>9</v>
      </c>
      <c r="B22" s="19">
        <v>1.0647106170654199</v>
      </c>
      <c r="C22" s="19">
        <v>1.1640194654464699</v>
      </c>
      <c r="D22" s="19">
        <v>1.10507547855377</v>
      </c>
      <c r="E22" s="19">
        <v>0.73170731707317005</v>
      </c>
      <c r="F22" s="19">
        <v>0.843373493975903</v>
      </c>
      <c r="G22" s="19">
        <v>0.58459319359927797</v>
      </c>
      <c r="H22" s="20">
        <v>0.67333333333333301</v>
      </c>
      <c r="I22" s="17">
        <v>0.679561458992199</v>
      </c>
      <c r="J22" s="17">
        <v>0.74666666666666603</v>
      </c>
      <c r="K22" s="17">
        <v>0.62152359717577099</v>
      </c>
      <c r="L22" s="17">
        <v>0.69910459910459899</v>
      </c>
    </row>
    <row r="23" spans="1:12" x14ac:dyDescent="0.2">
      <c r="A23" s="12" t="s">
        <v>8</v>
      </c>
      <c r="B23" s="19">
        <v>1.40175628662109</v>
      </c>
      <c r="C23" s="19">
        <v>1.3364993333816499</v>
      </c>
      <c r="D23" s="19">
        <v>1.3086866140365601</v>
      </c>
      <c r="E23" s="19">
        <v>0.57317073170731703</v>
      </c>
      <c r="F23" s="19">
        <v>0.49397590361445698</v>
      </c>
      <c r="G23" s="19">
        <v>0.32491935483870898</v>
      </c>
      <c r="H23" s="20">
        <v>0.28285714285714197</v>
      </c>
      <c r="I23" s="17">
        <v>0.48064516129032198</v>
      </c>
      <c r="J23" s="17">
        <v>0.46973180076628301</v>
      </c>
      <c r="K23" s="17">
        <v>0.38173710347623302</v>
      </c>
      <c r="L23" s="17">
        <v>0.34711808340015998</v>
      </c>
    </row>
  </sheetData>
  <conditionalFormatting sqref="B16:D16">
    <cfRule type="expression" dxfId="2" priority="2" stopIfTrue="1">
      <formula>$C$18:$C$26=$C$30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B59F9-580F-7442-BEC4-1911BB49E44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C18F0C-077C-6743-A344-2C51346E91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gentrip</vt:lpstr>
      <vt:lpstr>bus_trip_raw</vt:lpstr>
      <vt:lpstr>bus_fault</vt:lpstr>
      <vt:lpstr>branch_fault</vt:lpstr>
      <vt:lpstr>branch_trip</vt:lpstr>
      <vt:lpstr>Hoja5</vt:lpstr>
      <vt:lpstr>results (3)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AGUADO MARTINEZ</dc:creator>
  <cp:lastModifiedBy>MARIA AGUADO MARTINEZ</cp:lastModifiedBy>
  <dcterms:created xsi:type="dcterms:W3CDTF">2024-07-29T13:58:43Z</dcterms:created>
  <dcterms:modified xsi:type="dcterms:W3CDTF">2024-08-20T10:13:11Z</dcterms:modified>
</cp:coreProperties>
</file>