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orelliandrea/Downloads/"/>
    </mc:Choice>
  </mc:AlternateContent>
  <xr:revisionPtr revIDLastSave="0" documentId="8_{8E026F76-C8AB-AA42-93EE-0E4AD8FA733A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索引 Index" sheetId="3" r:id="rId1"/>
    <sheet name="E089-1" sheetId="2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8" i="21" l="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AR38" i="21"/>
  <c r="AS38" i="21"/>
  <c r="AT38" i="21"/>
  <c r="AU38" i="21"/>
  <c r="AV38" i="21"/>
  <c r="AW38" i="21"/>
  <c r="AX38" i="21"/>
  <c r="AY38" i="21"/>
  <c r="AZ38" i="21"/>
  <c r="BA38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A222" i="21"/>
  <c r="AZ222" i="21"/>
  <c r="AY222" i="21"/>
  <c r="AX222" i="21"/>
  <c r="AW222" i="21"/>
  <c r="AV222" i="21"/>
  <c r="AU222" i="21"/>
  <c r="AT222" i="21"/>
  <c r="AS222" i="21"/>
  <c r="AR222" i="21"/>
  <c r="AQ222" i="21"/>
  <c r="AP222" i="21"/>
  <c r="AO222" i="21"/>
  <c r="AN222" i="21"/>
  <c r="AM222" i="21"/>
  <c r="AL222" i="21"/>
  <c r="AK222" i="21"/>
  <c r="AJ222" i="21"/>
  <c r="AI222" i="21"/>
  <c r="AH222" i="21"/>
  <c r="AG222" i="21"/>
  <c r="AF222" i="21"/>
  <c r="AE222" i="21"/>
  <c r="AD222" i="21"/>
  <c r="AC222" i="21"/>
  <c r="BA221" i="21"/>
  <c r="AZ221" i="21"/>
  <c r="AY221" i="21"/>
  <c r="AX221" i="21"/>
  <c r="AW221" i="21"/>
  <c r="AV221" i="21"/>
  <c r="AU221" i="21"/>
  <c r="AT221" i="21"/>
  <c r="AS221" i="21"/>
  <c r="AR221" i="21"/>
  <c r="AQ221" i="21"/>
  <c r="AP221" i="21"/>
  <c r="AO221" i="21"/>
  <c r="AN221" i="21"/>
  <c r="AM221" i="21"/>
  <c r="AL221" i="21"/>
  <c r="AK221" i="21"/>
  <c r="AJ221" i="21"/>
  <c r="AI221" i="21"/>
  <c r="AH221" i="21"/>
  <c r="AG221" i="21"/>
  <c r="AF221" i="21"/>
  <c r="AE221" i="21"/>
  <c r="AD221" i="21"/>
  <c r="AC221" i="21"/>
  <c r="BA210" i="21"/>
  <c r="AZ210" i="21"/>
  <c r="AY210" i="21"/>
  <c r="AX210" i="21"/>
  <c r="AW210" i="21"/>
  <c r="AV210" i="21"/>
  <c r="AU210" i="21"/>
  <c r="AT210" i="21"/>
  <c r="AS210" i="21"/>
  <c r="AR210" i="21"/>
  <c r="AQ210" i="21"/>
  <c r="AP210" i="21"/>
  <c r="AO210" i="21"/>
  <c r="AN210" i="21"/>
  <c r="AM210" i="21"/>
  <c r="AL210" i="21"/>
  <c r="AK210" i="21"/>
  <c r="AJ210" i="21"/>
  <c r="AI210" i="21"/>
  <c r="AH210" i="21"/>
  <c r="AG210" i="21"/>
  <c r="AF210" i="21"/>
  <c r="AE210" i="21"/>
  <c r="AD210" i="21"/>
  <c r="AC210" i="21"/>
  <c r="BA209" i="21"/>
  <c r="AZ209" i="21"/>
  <c r="AY209" i="21"/>
  <c r="AX209" i="21"/>
  <c r="AW209" i="21"/>
  <c r="AV209" i="21"/>
  <c r="AU209" i="21"/>
  <c r="AT209" i="21"/>
  <c r="AS209" i="21"/>
  <c r="AR209" i="21"/>
  <c r="AQ209" i="21"/>
  <c r="AP209" i="21"/>
  <c r="AO209" i="21"/>
  <c r="AN209" i="21"/>
  <c r="AM209" i="21"/>
  <c r="AL209" i="21"/>
  <c r="AK209" i="21"/>
  <c r="AJ209" i="21"/>
  <c r="AI209" i="21"/>
  <c r="AH209" i="21"/>
  <c r="AG209" i="21"/>
  <c r="AF209" i="21"/>
  <c r="AE209" i="21"/>
  <c r="AD209" i="21"/>
  <c r="AC209" i="21"/>
  <c r="BA198" i="21"/>
  <c r="AZ198" i="21"/>
  <c r="AY198" i="21"/>
  <c r="AX198" i="21"/>
  <c r="AW198" i="21"/>
  <c r="AV198" i="21"/>
  <c r="AU198" i="21"/>
  <c r="AT198" i="21"/>
  <c r="AS198" i="21"/>
  <c r="AR198" i="21"/>
  <c r="AQ198" i="21"/>
  <c r="AP198" i="21"/>
  <c r="AO198" i="21"/>
  <c r="AN198" i="21"/>
  <c r="AM198" i="21"/>
  <c r="AL198" i="21"/>
  <c r="AK198" i="21"/>
  <c r="AJ198" i="21"/>
  <c r="AI198" i="21"/>
  <c r="AH198" i="21"/>
  <c r="AG198" i="21"/>
  <c r="AF198" i="21"/>
  <c r="AE198" i="21"/>
  <c r="AD198" i="21"/>
  <c r="AC198" i="21"/>
  <c r="BA197" i="21"/>
  <c r="AZ197" i="21"/>
  <c r="AY197" i="21"/>
  <c r="AX197" i="21"/>
  <c r="AW197" i="21"/>
  <c r="AV197" i="21"/>
  <c r="AU197" i="21"/>
  <c r="AT197" i="21"/>
  <c r="AS197" i="21"/>
  <c r="AR197" i="21"/>
  <c r="AQ197" i="21"/>
  <c r="AP197" i="21"/>
  <c r="AO197" i="21"/>
  <c r="AN197" i="21"/>
  <c r="AM197" i="21"/>
  <c r="AL197" i="21"/>
  <c r="AK197" i="21"/>
  <c r="AJ197" i="21"/>
  <c r="AI197" i="21"/>
  <c r="AH197" i="21"/>
  <c r="AG197" i="21"/>
  <c r="AF197" i="21"/>
  <c r="AE197" i="21"/>
  <c r="AD197" i="21"/>
  <c r="AC197" i="21"/>
  <c r="BA186" i="21"/>
  <c r="AZ186" i="21"/>
  <c r="AY186" i="21"/>
  <c r="AX186" i="21"/>
  <c r="AW186" i="21"/>
  <c r="AV186" i="21"/>
  <c r="AU186" i="21"/>
  <c r="AT186" i="21"/>
  <c r="AS186" i="21"/>
  <c r="AR186" i="21"/>
  <c r="AQ186" i="21"/>
  <c r="AP186" i="21"/>
  <c r="AO186" i="21"/>
  <c r="AN186" i="21"/>
  <c r="AM186" i="21"/>
  <c r="AL186" i="21"/>
  <c r="AK186" i="21"/>
  <c r="AJ186" i="21"/>
  <c r="AI186" i="21"/>
  <c r="AH186" i="21"/>
  <c r="AG186" i="21"/>
  <c r="AF186" i="21"/>
  <c r="AE186" i="21"/>
  <c r="AD186" i="21"/>
  <c r="AC186" i="21"/>
  <c r="BA185" i="21"/>
  <c r="AZ185" i="21"/>
  <c r="AY185" i="21"/>
  <c r="AX185" i="21"/>
  <c r="AW185" i="21"/>
  <c r="AV185" i="21"/>
  <c r="AU185" i="21"/>
  <c r="AT185" i="21"/>
  <c r="AS185" i="21"/>
  <c r="AR185" i="21"/>
  <c r="AQ185" i="21"/>
  <c r="AP185" i="21"/>
  <c r="AO185" i="21"/>
  <c r="AN185" i="21"/>
  <c r="AM185" i="21"/>
  <c r="AL185" i="21"/>
  <c r="AK185" i="21"/>
  <c r="AJ185" i="21"/>
  <c r="AI185" i="21"/>
  <c r="AH185" i="21"/>
  <c r="AG185" i="21"/>
  <c r="AF185" i="21"/>
  <c r="AE185" i="21"/>
  <c r="AD185" i="21"/>
  <c r="AC185" i="21"/>
  <c r="BA174" i="21"/>
  <c r="AZ174" i="21"/>
  <c r="AY174" i="21"/>
  <c r="AX174" i="21"/>
  <c r="AW174" i="21"/>
  <c r="AV174" i="21"/>
  <c r="AU174" i="21"/>
  <c r="AT174" i="21"/>
  <c r="AS174" i="21"/>
  <c r="AR174" i="21"/>
  <c r="AQ174" i="21"/>
  <c r="AP174" i="21"/>
  <c r="AO174" i="21"/>
  <c r="AN174" i="21"/>
  <c r="AM174" i="21"/>
  <c r="AL174" i="21"/>
  <c r="AK174" i="21"/>
  <c r="AJ174" i="21"/>
  <c r="AI174" i="21"/>
  <c r="AH174" i="21"/>
  <c r="AG174" i="21"/>
  <c r="AF174" i="21"/>
  <c r="AE174" i="21"/>
  <c r="AD174" i="21"/>
  <c r="AC174" i="21"/>
  <c r="BA173" i="21"/>
  <c r="AZ173" i="21"/>
  <c r="AY173" i="21"/>
  <c r="AX173" i="21"/>
  <c r="AW173" i="21"/>
  <c r="AV173" i="21"/>
  <c r="AU173" i="21"/>
  <c r="AT173" i="21"/>
  <c r="AS173" i="21"/>
  <c r="AR173" i="21"/>
  <c r="AQ173" i="21"/>
  <c r="AP173" i="21"/>
  <c r="AO173" i="21"/>
  <c r="AN173" i="21"/>
  <c r="AM173" i="21"/>
  <c r="AL173" i="21"/>
  <c r="AK173" i="21"/>
  <c r="AJ173" i="21"/>
  <c r="AI173" i="21"/>
  <c r="AH173" i="21"/>
  <c r="AG173" i="21"/>
  <c r="AF173" i="21"/>
  <c r="AE173" i="21"/>
  <c r="AD173" i="21"/>
  <c r="AC173" i="21"/>
  <c r="BA162" i="21"/>
  <c r="AZ162" i="21"/>
  <c r="AY162" i="21"/>
  <c r="AX162" i="21"/>
  <c r="AW162" i="21"/>
  <c r="AV162" i="21"/>
  <c r="AU162" i="21"/>
  <c r="AT162" i="21"/>
  <c r="AS162" i="21"/>
  <c r="AR162" i="21"/>
  <c r="AQ162" i="21"/>
  <c r="AP162" i="21"/>
  <c r="AO162" i="21"/>
  <c r="AN162" i="21"/>
  <c r="AM162" i="21"/>
  <c r="AL162" i="21"/>
  <c r="AK162" i="21"/>
  <c r="AJ162" i="21"/>
  <c r="AI162" i="21"/>
  <c r="AH162" i="21"/>
  <c r="AG162" i="21"/>
  <c r="AF162" i="21"/>
  <c r="AE162" i="21"/>
  <c r="AD162" i="21"/>
  <c r="AC162" i="21"/>
  <c r="BA161" i="21"/>
  <c r="AZ161" i="21"/>
  <c r="AY161" i="21"/>
  <c r="AX161" i="21"/>
  <c r="AW161" i="21"/>
  <c r="AV161" i="21"/>
  <c r="AU161" i="21"/>
  <c r="AT161" i="21"/>
  <c r="AS161" i="21"/>
  <c r="AR161" i="21"/>
  <c r="AQ161" i="21"/>
  <c r="AP161" i="21"/>
  <c r="AO161" i="21"/>
  <c r="AN161" i="21"/>
  <c r="AM161" i="21"/>
  <c r="AL161" i="21"/>
  <c r="AK161" i="21"/>
  <c r="AJ161" i="21"/>
  <c r="AI161" i="21"/>
  <c r="AH161" i="21"/>
  <c r="AG161" i="21"/>
  <c r="AF161" i="21"/>
  <c r="AE161" i="21"/>
  <c r="AD161" i="21"/>
  <c r="AC161" i="21"/>
  <c r="BA150" i="21"/>
  <c r="AZ150" i="21"/>
  <c r="AY150" i="21"/>
  <c r="AX150" i="21"/>
  <c r="AW150" i="21"/>
  <c r="AV150" i="21"/>
  <c r="AU150" i="21"/>
  <c r="AT150" i="21"/>
  <c r="AS150" i="21"/>
  <c r="AR150" i="21"/>
  <c r="AQ150" i="21"/>
  <c r="AP150" i="21"/>
  <c r="AO150" i="21"/>
  <c r="AN150" i="21"/>
  <c r="AM150" i="21"/>
  <c r="AL150" i="21"/>
  <c r="AK150" i="21"/>
  <c r="AJ150" i="21"/>
  <c r="AI150" i="21"/>
  <c r="AH150" i="21"/>
  <c r="AG150" i="21"/>
  <c r="AF150" i="21"/>
  <c r="AE150" i="21"/>
  <c r="AD150" i="21"/>
  <c r="AC150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BA138" i="21"/>
  <c r="AZ138" i="21"/>
  <c r="AY138" i="21"/>
  <c r="AX138" i="21"/>
  <c r="AW138" i="21"/>
  <c r="AV138" i="21"/>
  <c r="AU138" i="21"/>
  <c r="AT138" i="21"/>
  <c r="AS138" i="21"/>
  <c r="AR138" i="21"/>
  <c r="AQ138" i="21"/>
  <c r="AP138" i="21"/>
  <c r="AO138" i="21"/>
  <c r="AN138" i="21"/>
  <c r="AM138" i="21"/>
  <c r="AL138" i="21"/>
  <c r="AK138" i="21"/>
  <c r="AJ138" i="21"/>
  <c r="AI138" i="21"/>
  <c r="AH138" i="21"/>
  <c r="AG138" i="21"/>
  <c r="AF138" i="21"/>
  <c r="AE138" i="21"/>
  <c r="AD138" i="21"/>
  <c r="AC138" i="21"/>
  <c r="BA137" i="21"/>
  <c r="AZ137" i="21"/>
  <c r="AY137" i="21"/>
  <c r="AX137" i="21"/>
  <c r="AW137" i="21"/>
  <c r="AV137" i="21"/>
  <c r="AU137" i="21"/>
  <c r="AT137" i="21"/>
  <c r="AS137" i="21"/>
  <c r="AR137" i="21"/>
  <c r="AQ137" i="21"/>
  <c r="AP137" i="21"/>
  <c r="AO137" i="21"/>
  <c r="AN137" i="21"/>
  <c r="AM137" i="21"/>
  <c r="AL137" i="21"/>
  <c r="AK137" i="21"/>
  <c r="AJ137" i="21"/>
  <c r="AI137" i="21"/>
  <c r="AH137" i="21"/>
  <c r="AG137" i="21"/>
  <c r="AF137" i="21"/>
  <c r="AE137" i="21"/>
  <c r="AD137" i="21"/>
  <c r="AC137" i="21"/>
  <c r="BA126" i="21"/>
  <c r="AZ126" i="21"/>
  <c r="AY126" i="21"/>
  <c r="AX126" i="21"/>
  <c r="AW126" i="21"/>
  <c r="AV126" i="21"/>
  <c r="AU126" i="21"/>
  <c r="AT126" i="21"/>
  <c r="AS126" i="21"/>
  <c r="AR126" i="21"/>
  <c r="AQ126" i="21"/>
  <c r="AP126" i="21"/>
  <c r="AO126" i="21"/>
  <c r="AN126" i="21"/>
  <c r="AM126" i="21"/>
  <c r="AL126" i="21"/>
  <c r="AK126" i="21"/>
  <c r="AJ126" i="21"/>
  <c r="AI126" i="21"/>
  <c r="AH126" i="21"/>
  <c r="AG126" i="21"/>
  <c r="AF126" i="21"/>
  <c r="AE126" i="21"/>
  <c r="AD126" i="21"/>
  <c r="AC126" i="21"/>
  <c r="BA125" i="21"/>
  <c r="AZ125" i="21"/>
  <c r="AY125" i="21"/>
  <c r="AX125" i="21"/>
  <c r="AW125" i="21"/>
  <c r="AV125" i="21"/>
  <c r="AU125" i="21"/>
  <c r="AT125" i="21"/>
  <c r="AS125" i="21"/>
  <c r="AR125" i="21"/>
  <c r="AQ125" i="21"/>
  <c r="AP125" i="21"/>
  <c r="AO125" i="21"/>
  <c r="AN125" i="21"/>
  <c r="AM125" i="21"/>
  <c r="AL125" i="21"/>
  <c r="AK125" i="21"/>
  <c r="AJ125" i="21"/>
  <c r="AI125" i="21"/>
  <c r="AH125" i="21"/>
  <c r="AG125" i="21"/>
  <c r="AF125" i="21"/>
  <c r="AE125" i="21"/>
  <c r="AD125" i="21"/>
  <c r="AC125" i="21"/>
  <c r="BA114" i="21"/>
  <c r="AZ114" i="21"/>
  <c r="AY114" i="21"/>
  <c r="AX114" i="21"/>
  <c r="AW114" i="21"/>
  <c r="AV114" i="21"/>
  <c r="AU114" i="21"/>
  <c r="AT114" i="21"/>
  <c r="AS114" i="21"/>
  <c r="AR114" i="21"/>
  <c r="AQ114" i="21"/>
  <c r="AP114" i="21"/>
  <c r="AO114" i="21"/>
  <c r="AN114" i="21"/>
  <c r="AM114" i="21"/>
  <c r="AL114" i="21"/>
  <c r="AK114" i="21"/>
  <c r="AJ114" i="21"/>
  <c r="AI114" i="21"/>
  <c r="AH114" i="21"/>
  <c r="AG114" i="21"/>
  <c r="AF114" i="21"/>
  <c r="AE114" i="21"/>
  <c r="AD114" i="21"/>
  <c r="AC114" i="21"/>
  <c r="BA113" i="21"/>
  <c r="AZ113" i="21"/>
  <c r="AY113" i="21"/>
  <c r="AX113" i="21"/>
  <c r="AW113" i="21"/>
  <c r="AV113" i="21"/>
  <c r="AU113" i="21"/>
  <c r="AT113" i="21"/>
  <c r="AS113" i="21"/>
  <c r="AR113" i="21"/>
  <c r="AQ113" i="21"/>
  <c r="AP113" i="21"/>
  <c r="AO113" i="21"/>
  <c r="AN113" i="21"/>
  <c r="AM113" i="21"/>
  <c r="AL113" i="21"/>
  <c r="AK113" i="21"/>
  <c r="AJ113" i="21"/>
  <c r="AI113" i="21"/>
  <c r="AH113" i="21"/>
  <c r="AG113" i="21"/>
  <c r="AF113" i="21"/>
  <c r="AE113" i="21"/>
  <c r="AD113" i="21"/>
  <c r="AC113" i="21"/>
  <c r="BA102" i="21"/>
  <c r="AZ102" i="21"/>
  <c r="AY102" i="21"/>
  <c r="AX102" i="21"/>
  <c r="AW102" i="21"/>
  <c r="AV102" i="21"/>
  <c r="AU102" i="21"/>
  <c r="AT102" i="21"/>
  <c r="AS102" i="21"/>
  <c r="AR102" i="21"/>
  <c r="AQ102" i="21"/>
  <c r="AP102" i="21"/>
  <c r="AO102" i="21"/>
  <c r="AN102" i="21"/>
  <c r="AM102" i="21"/>
  <c r="AL102" i="21"/>
  <c r="AK102" i="21"/>
  <c r="AJ102" i="21"/>
  <c r="AI102" i="21"/>
  <c r="AH102" i="21"/>
  <c r="AG102" i="21"/>
  <c r="AF102" i="21"/>
  <c r="AE102" i="21"/>
  <c r="AD102" i="21"/>
  <c r="AC102" i="21"/>
  <c r="BA101" i="21"/>
  <c r="AZ101" i="21"/>
  <c r="AY101" i="21"/>
  <c r="AX101" i="21"/>
  <c r="AW101" i="21"/>
  <c r="AV101" i="21"/>
  <c r="AU101" i="21"/>
  <c r="AT101" i="21"/>
  <c r="AS101" i="21"/>
  <c r="AR101" i="21"/>
  <c r="AQ101" i="21"/>
  <c r="AP101" i="21"/>
  <c r="AO101" i="21"/>
  <c r="AN101" i="21"/>
  <c r="AM101" i="21"/>
  <c r="AL101" i="21"/>
  <c r="AK101" i="21"/>
  <c r="AJ101" i="21"/>
  <c r="AI101" i="21"/>
  <c r="AH101" i="21"/>
  <c r="AG101" i="21"/>
  <c r="AF101" i="21"/>
  <c r="AE101" i="21"/>
  <c r="AD101" i="21"/>
  <c r="AC101" i="21"/>
  <c r="BA90" i="21"/>
  <c r="AZ90" i="21"/>
  <c r="AY90" i="21"/>
  <c r="AX90" i="21"/>
  <c r="AW90" i="21"/>
  <c r="AV90" i="21"/>
  <c r="AU90" i="21"/>
  <c r="AT90" i="21"/>
  <c r="AS90" i="21"/>
  <c r="AR90" i="21"/>
  <c r="AQ90" i="21"/>
  <c r="AP90" i="21"/>
  <c r="AO90" i="21"/>
  <c r="AN90" i="21"/>
  <c r="AM90" i="21"/>
  <c r="AL90" i="21"/>
  <c r="AK90" i="21"/>
  <c r="AJ90" i="21"/>
  <c r="AI90" i="21"/>
  <c r="AH90" i="21"/>
  <c r="AG90" i="21"/>
  <c r="AF90" i="21"/>
  <c r="AE90" i="21"/>
  <c r="AD90" i="21"/>
  <c r="AC90" i="21"/>
  <c r="BA89" i="21"/>
  <c r="AZ89" i="21"/>
  <c r="AY89" i="21"/>
  <c r="AX89" i="21"/>
  <c r="AW89" i="21"/>
  <c r="AV89" i="21"/>
  <c r="AU89" i="21"/>
  <c r="AT89" i="21"/>
  <c r="AS89" i="21"/>
  <c r="AR89" i="21"/>
  <c r="AQ89" i="21"/>
  <c r="AP89" i="21"/>
  <c r="AO89" i="21"/>
  <c r="AN89" i="21"/>
  <c r="AM89" i="21"/>
  <c r="AL89" i="21"/>
  <c r="AK89" i="21"/>
  <c r="AJ89" i="21"/>
  <c r="AI89" i="21"/>
  <c r="AH89" i="21"/>
  <c r="AG89" i="21"/>
  <c r="AF89" i="21"/>
  <c r="AE89" i="21"/>
  <c r="AD89" i="21"/>
  <c r="AC89" i="21"/>
  <c r="BA78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BA77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BA65" i="21"/>
  <c r="BA14" i="21" s="1"/>
  <c r="AZ65" i="21"/>
  <c r="AY65" i="21"/>
  <c r="AX65" i="21"/>
  <c r="AW65" i="21"/>
  <c r="AW14" i="21" s="1"/>
  <c r="AV65" i="21"/>
  <c r="AU65" i="21"/>
  <c r="AT65" i="21"/>
  <c r="AS65" i="21"/>
  <c r="AS14" i="21" s="1"/>
  <c r="AR65" i="21"/>
  <c r="AQ65" i="21"/>
  <c r="AP65" i="21"/>
  <c r="AO65" i="21"/>
  <c r="AO14" i="21" s="1"/>
  <c r="AN65" i="21"/>
  <c r="AM65" i="21"/>
  <c r="AL65" i="21"/>
  <c r="AK65" i="21"/>
  <c r="AK14" i="21" s="1"/>
  <c r="AJ65" i="21"/>
  <c r="AI65" i="21"/>
  <c r="AH65" i="21"/>
  <c r="AG65" i="21"/>
  <c r="AG14" i="21" s="1"/>
  <c r="AF65" i="21"/>
  <c r="AE65" i="21"/>
  <c r="AD65" i="21"/>
  <c r="AC65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BA27" i="21"/>
  <c r="BA15" i="21" s="1"/>
  <c r="AZ27" i="21"/>
  <c r="AZ15" i="21" s="1"/>
  <c r="AY27" i="21"/>
  <c r="AY15" i="21" s="1"/>
  <c r="AX27" i="21"/>
  <c r="AX15" i="21" s="1"/>
  <c r="AW27" i="21"/>
  <c r="AW15" i="21" s="1"/>
  <c r="AV27" i="21"/>
  <c r="AV15" i="21" s="1"/>
  <c r="AU27" i="21"/>
  <c r="AU15" i="21" s="1"/>
  <c r="AT27" i="21"/>
  <c r="AT15" i="21" s="1"/>
  <c r="AS27" i="21"/>
  <c r="AS15" i="21" s="1"/>
  <c r="AR27" i="21"/>
  <c r="AR15" i="21" s="1"/>
  <c r="AQ27" i="21"/>
  <c r="AQ15" i="21" s="1"/>
  <c r="AP27" i="21"/>
  <c r="AP15" i="21" s="1"/>
  <c r="AO27" i="21"/>
  <c r="AO15" i="21" s="1"/>
  <c r="AN27" i="21"/>
  <c r="AN15" i="21" s="1"/>
  <c r="AM27" i="21"/>
  <c r="AM15" i="21" s="1"/>
  <c r="AL27" i="21"/>
  <c r="AL15" i="21" s="1"/>
  <c r="AK27" i="21"/>
  <c r="AK15" i="21" s="1"/>
  <c r="AJ27" i="21"/>
  <c r="AJ15" i="21" s="1"/>
  <c r="AI27" i="21"/>
  <c r="AI15" i="21" s="1"/>
  <c r="AH27" i="21"/>
  <c r="AH15" i="21" s="1"/>
  <c r="AG27" i="21"/>
  <c r="AG15" i="21" s="1"/>
  <c r="AF27" i="21"/>
  <c r="AF15" i="21" s="1"/>
  <c r="AE27" i="21"/>
  <c r="AE15" i="21" s="1"/>
  <c r="AD27" i="21"/>
  <c r="AD15" i="21" s="1"/>
  <c r="BA26" i="21"/>
  <c r="AZ26" i="21"/>
  <c r="AZ14" i="21" s="1"/>
  <c r="Z15" i="21" s="1"/>
  <c r="AY26" i="21"/>
  <c r="AY14" i="21" s="1"/>
  <c r="Y15" i="21" s="1"/>
  <c r="AX26" i="21"/>
  <c r="AX14" i="21" s="1"/>
  <c r="X15" i="21" s="1"/>
  <c r="AW26" i="21"/>
  <c r="AV26" i="21"/>
  <c r="AV14" i="21" s="1"/>
  <c r="V15" i="21" s="1"/>
  <c r="AU26" i="21"/>
  <c r="AU14" i="21" s="1"/>
  <c r="U15" i="21" s="1"/>
  <c r="AT26" i="21"/>
  <c r="AT14" i="21" s="1"/>
  <c r="T15" i="21" s="1"/>
  <c r="AS26" i="21"/>
  <c r="AR26" i="21"/>
  <c r="AR14" i="21" s="1"/>
  <c r="R15" i="21" s="1"/>
  <c r="AQ26" i="21"/>
  <c r="AQ14" i="21" s="1"/>
  <c r="Q15" i="21" s="1"/>
  <c r="AP26" i="21"/>
  <c r="AP14" i="21" s="1"/>
  <c r="P15" i="21" s="1"/>
  <c r="AO26" i="21"/>
  <c r="AN26" i="21"/>
  <c r="AN14" i="21" s="1"/>
  <c r="N15" i="21" s="1"/>
  <c r="AM26" i="21"/>
  <c r="AM14" i="21" s="1"/>
  <c r="M15" i="21" s="1"/>
  <c r="AL26" i="21"/>
  <c r="AL14" i="21" s="1"/>
  <c r="L15" i="21" s="1"/>
  <c r="AK26" i="21"/>
  <c r="AJ26" i="21"/>
  <c r="AJ14" i="21" s="1"/>
  <c r="J15" i="21" s="1"/>
  <c r="AI26" i="21"/>
  <c r="AI14" i="21" s="1"/>
  <c r="I15" i="21" s="1"/>
  <c r="AH26" i="21"/>
  <c r="AH14" i="21" s="1"/>
  <c r="H15" i="21" s="1"/>
  <c r="AG26" i="21"/>
  <c r="AF26" i="21"/>
  <c r="AF14" i="21" s="1"/>
  <c r="F15" i="21" s="1"/>
  <c r="AE26" i="21"/>
  <c r="AE14" i="21" s="1"/>
  <c r="E15" i="21" s="1"/>
  <c r="AD26" i="21"/>
  <c r="AD14" i="21" s="1"/>
  <c r="D15" i="21" s="1"/>
  <c r="AC27" i="21"/>
  <c r="AC15" i="21" s="1"/>
  <c r="AC26" i="21"/>
  <c r="AC14" i="21" s="1"/>
  <c r="C15" i="21" s="1"/>
  <c r="G15" i="21" l="1"/>
  <c r="K15" i="21"/>
  <c r="O15" i="21"/>
  <c r="S15" i="21"/>
  <c r="W15" i="21"/>
  <c r="AA15" i="21"/>
  <c r="D14" i="21"/>
  <c r="H14" i="21"/>
  <c r="L14" i="21"/>
  <c r="P14" i="21"/>
  <c r="T14" i="21"/>
  <c r="X14" i="21"/>
  <c r="E14" i="21"/>
  <c r="I14" i="21"/>
  <c r="M14" i="21"/>
  <c r="Q14" i="21"/>
  <c r="U14" i="21"/>
  <c r="Y14" i="21"/>
  <c r="C14" i="21"/>
  <c r="F14" i="21"/>
  <c r="J14" i="21"/>
  <c r="N14" i="21"/>
  <c r="R14" i="21"/>
  <c r="V14" i="21"/>
  <c r="Z14" i="21"/>
  <c r="G14" i="21"/>
  <c r="K14" i="21"/>
  <c r="O14" i="21"/>
  <c r="S14" i="21"/>
  <c r="W14" i="21"/>
  <c r="AA14" i="21"/>
</calcChain>
</file>

<file path=xl/sharedStrings.xml><?xml version="1.0" encoding="utf-8"?>
<sst xmlns="http://schemas.openxmlformats.org/spreadsheetml/2006/main" count="52" uniqueCount="51">
  <si>
    <t>Year</t>
  </si>
  <si>
    <t>Month</t>
  </si>
  <si>
    <t>Census and Statistics Department</t>
  </si>
  <si>
    <t>All retail outlets</t>
    <phoneticPr fontId="1" type="noConversion"/>
  </si>
  <si>
    <t>Food, alcoholic drinks and tobacco (other than supermarkets)</t>
    <phoneticPr fontId="1" type="noConversion"/>
  </si>
  <si>
    <t>Jewellery, watches and clocks, and valuable gifts</t>
    <phoneticPr fontId="1" type="noConversion"/>
  </si>
  <si>
    <r>
      <t>Supermarkets and supermarket sections of department stores</t>
    </r>
    <r>
      <rPr>
        <vertAlign val="superscript"/>
        <sz val="10"/>
        <color indexed="8"/>
        <rFont val="Times New Roman"/>
        <family val="1"/>
      </rPr>
      <t>&amp;</t>
    </r>
    <phoneticPr fontId="1" type="noConversion"/>
  </si>
  <si>
    <r>
      <t xml:space="preserve"> </t>
    </r>
    <r>
      <rPr>
        <sz val="10"/>
        <color indexed="8"/>
        <rFont val="細明體"/>
        <family val="3"/>
        <charset val="136"/>
      </rPr>
      <t>查詢電郵：</t>
    </r>
    <r>
      <rPr>
        <sz val="10"/>
        <color indexed="8"/>
        <rFont val="Times New Roman"/>
        <family val="1"/>
      </rPr>
      <t>mrs@censtatd.gov.hk)</t>
    </r>
    <phoneticPr fontId="1" type="noConversion"/>
  </si>
  <si>
    <t>Distribution Services Statistics Section,</t>
    <phoneticPr fontId="1" type="noConversion"/>
  </si>
  <si>
    <t>(Enquiry telephone no. : 3903 7400</t>
    <phoneticPr fontId="1" type="noConversion"/>
  </si>
  <si>
    <t>Enquiry e-mail : mrs@censtatd.gov.hk)</t>
    <phoneticPr fontId="1" type="noConversion"/>
  </si>
  <si>
    <t xml:space="preserve">
Fish, livestock and poultry, fresh or frozen</t>
    <phoneticPr fontId="1" type="noConversion"/>
  </si>
  <si>
    <t xml:space="preserve">
Fruits and vegetables, fresh</t>
    <phoneticPr fontId="1" type="noConversion"/>
  </si>
  <si>
    <t xml:space="preserve">
Bread, pastry, confectionery and biscuits</t>
    <phoneticPr fontId="1" type="noConversion"/>
  </si>
  <si>
    <t xml:space="preserve">
Other food, not elsewhere classified</t>
    <phoneticPr fontId="1" type="noConversion"/>
  </si>
  <si>
    <t xml:space="preserve">
Alcoholic drinks and tobacco</t>
    <phoneticPr fontId="1" type="noConversion"/>
  </si>
  <si>
    <t xml:space="preserve">
Wearing apparel</t>
    <phoneticPr fontId="1" type="noConversion"/>
  </si>
  <si>
    <t xml:space="preserve">
Footwear, allied products and other clothing accessories</t>
    <phoneticPr fontId="1" type="noConversion"/>
  </si>
  <si>
    <t xml:space="preserve">
Motor vehicles and parts</t>
    <phoneticPr fontId="1" type="noConversion"/>
  </si>
  <si>
    <t xml:space="preserve">
Furniture and fixtures</t>
    <phoneticPr fontId="1" type="noConversion"/>
  </si>
  <si>
    <t xml:space="preserve">
Books, newspapers, stationery and gifts</t>
    <phoneticPr fontId="1" type="noConversion"/>
  </si>
  <si>
    <t xml:space="preserve">
Chinese drugs and herbs</t>
    <phoneticPr fontId="1" type="noConversion"/>
  </si>
  <si>
    <t xml:space="preserve">
Optical shops</t>
    <phoneticPr fontId="1" type="noConversion"/>
  </si>
  <si>
    <t xml:space="preserve">
Medicines and cosmetics</t>
    <phoneticPr fontId="1" type="noConversion"/>
  </si>
  <si>
    <t xml:space="preserve">
Other consumer goods, not elsewhere classified</t>
    <phoneticPr fontId="1" type="noConversion"/>
  </si>
  <si>
    <t>Supermarkets</t>
    <phoneticPr fontId="1" type="noConversion"/>
  </si>
  <si>
    <t>Fuels</t>
    <phoneticPr fontId="1" type="noConversion"/>
  </si>
  <si>
    <t>Clothing, footwear and allied products</t>
    <phoneticPr fontId="1" type="noConversion"/>
  </si>
  <si>
    <t>Consumer durable goods</t>
    <phoneticPr fontId="1" type="noConversion"/>
  </si>
  <si>
    <t>Department stores</t>
    <phoneticPr fontId="1" type="noConversion"/>
  </si>
  <si>
    <t>Other consumer goods</t>
    <phoneticPr fontId="1" type="noConversion"/>
  </si>
  <si>
    <r>
      <rPr>
        <b/>
        <sz val="12"/>
        <color indexed="8"/>
        <rFont val="細明體"/>
        <family val="3"/>
        <charset val="136"/>
      </rPr>
      <t xml:space="preserve">表
</t>
    </r>
    <r>
      <rPr>
        <b/>
        <sz val="12"/>
        <color indexed="8"/>
        <rFont val="Times New Roman"/>
        <family val="1"/>
      </rPr>
      <t>Table</t>
    </r>
    <phoneticPr fontId="1" type="noConversion"/>
  </si>
  <si>
    <r>
      <rPr>
        <b/>
        <sz val="12"/>
        <color indexed="8"/>
        <rFont val="細明體"/>
        <family val="3"/>
        <charset val="136"/>
      </rPr>
      <t xml:space="preserve">標題
</t>
    </r>
    <r>
      <rPr>
        <b/>
        <sz val="12"/>
        <color indexed="8"/>
        <rFont val="Times New Roman"/>
        <family val="1"/>
      </rPr>
      <t>Title</t>
    </r>
    <phoneticPr fontId="1" type="noConversion"/>
  </si>
  <si>
    <r>
      <rPr>
        <u/>
        <sz val="12"/>
        <color indexed="12"/>
        <rFont val="細明體"/>
        <family val="3"/>
        <charset val="136"/>
      </rPr>
      <t>表</t>
    </r>
    <r>
      <rPr>
        <u/>
        <sz val="12"/>
        <color indexed="12"/>
        <rFont val="Times New Roman"/>
        <family val="1"/>
      </rPr>
      <t xml:space="preserve"> E089-1
Table E089-1</t>
    </r>
    <phoneticPr fontId="1" type="noConversion"/>
  </si>
  <si>
    <r>
      <rPr>
        <u/>
        <sz val="12"/>
        <color indexed="12"/>
        <rFont val="細明體"/>
        <family val="3"/>
        <charset val="136"/>
      </rPr>
      <t xml:space="preserve">按零售商類別劃分的零售業銷貨價值
</t>
    </r>
    <r>
      <rPr>
        <u/>
        <sz val="12"/>
        <color indexed="12"/>
        <rFont val="Times New Roman"/>
        <family val="1"/>
      </rPr>
      <t>Value of retail sales by type of retail outlet</t>
    </r>
    <phoneticPr fontId="1" type="noConversion"/>
  </si>
  <si>
    <r>
      <rPr>
        <u/>
        <sz val="12"/>
        <color indexed="12"/>
        <rFont val="細明體"/>
        <family val="3"/>
        <charset val="136"/>
      </rPr>
      <t>表</t>
    </r>
    <r>
      <rPr>
        <u/>
        <sz val="12"/>
        <color indexed="12"/>
        <rFont val="Times New Roman"/>
        <family val="1"/>
      </rPr>
      <t xml:space="preserve"> E089-2
Table E089-2</t>
    </r>
    <phoneticPr fontId="1" type="noConversion"/>
  </si>
  <si>
    <r>
      <rPr>
        <u/>
        <sz val="12"/>
        <color indexed="12"/>
        <rFont val="細明體"/>
        <family val="3"/>
        <charset val="136"/>
      </rPr>
      <t>按零售商類別劃分的零售業銷貨價值指數（</t>
    </r>
    <r>
      <rPr>
        <u/>
        <sz val="12"/>
        <color indexed="12"/>
        <rFont val="Times New Roman"/>
        <family val="1"/>
      </rPr>
      <t>2014</t>
    </r>
    <r>
      <rPr>
        <u/>
        <sz val="12"/>
        <color indexed="12"/>
        <rFont val="細明體"/>
        <family val="3"/>
        <charset val="136"/>
      </rPr>
      <t>年</t>
    </r>
    <r>
      <rPr>
        <u/>
        <sz val="12"/>
        <color indexed="12"/>
        <rFont val="Times New Roman"/>
        <family val="1"/>
      </rPr>
      <t>10</t>
    </r>
    <r>
      <rPr>
        <u/>
        <sz val="12"/>
        <color indexed="12"/>
        <rFont val="細明體"/>
        <family val="3"/>
        <charset val="136"/>
      </rPr>
      <t>月至</t>
    </r>
    <r>
      <rPr>
        <u/>
        <sz val="12"/>
        <color indexed="12"/>
        <rFont val="Times New Roman"/>
        <family val="1"/>
      </rPr>
      <t>2015</t>
    </r>
    <r>
      <rPr>
        <u/>
        <sz val="12"/>
        <color indexed="12"/>
        <rFont val="細明體"/>
        <family val="3"/>
        <charset val="136"/>
      </rPr>
      <t>年</t>
    </r>
    <r>
      <rPr>
        <u/>
        <sz val="12"/>
        <color indexed="12"/>
        <rFont val="Times New Roman"/>
        <family val="1"/>
      </rPr>
      <t>9</t>
    </r>
    <r>
      <rPr>
        <u/>
        <sz val="12"/>
        <color indexed="12"/>
        <rFont val="細明體"/>
        <family val="3"/>
        <charset val="136"/>
      </rPr>
      <t>月期內的平均每月指數</t>
    </r>
    <r>
      <rPr>
        <u/>
        <sz val="12"/>
        <color indexed="12"/>
        <rFont val="Times New Roman"/>
        <family val="1"/>
      </rPr>
      <t xml:space="preserve"> = 100</t>
    </r>
    <r>
      <rPr>
        <u/>
        <sz val="12"/>
        <color indexed="12"/>
        <rFont val="細明體"/>
        <family val="3"/>
        <charset val="136"/>
      </rPr>
      <t xml:space="preserve">）
</t>
    </r>
    <r>
      <rPr>
        <u/>
        <sz val="12"/>
        <color indexed="12"/>
        <rFont val="Times New Roman"/>
        <family val="1"/>
      </rPr>
      <t>Value index of retail sales by type of retail outlet (Average monthly index from October 2014 – September 2015 = 100)</t>
    </r>
    <phoneticPr fontId="1" type="noConversion"/>
  </si>
  <si>
    <r>
      <rPr>
        <u/>
        <sz val="12"/>
        <color indexed="12"/>
        <rFont val="細明體"/>
        <family val="3"/>
        <charset val="136"/>
      </rPr>
      <t>表</t>
    </r>
    <r>
      <rPr>
        <u/>
        <sz val="12"/>
        <color indexed="12"/>
        <rFont val="Times New Roman"/>
        <family val="1"/>
      </rPr>
      <t xml:space="preserve"> E089-3
Table E089-3</t>
    </r>
    <phoneticPr fontId="1" type="noConversion"/>
  </si>
  <si>
    <r>
      <rPr>
        <u/>
        <sz val="12"/>
        <color indexed="12"/>
        <rFont val="細明體"/>
        <family val="3"/>
        <charset val="136"/>
      </rPr>
      <t>按零售商類別劃分的零售業銷貨數量指數（</t>
    </r>
    <r>
      <rPr>
        <u/>
        <sz val="12"/>
        <color indexed="12"/>
        <rFont val="Times New Roman"/>
        <family val="1"/>
      </rPr>
      <t>2014</t>
    </r>
    <r>
      <rPr>
        <u/>
        <sz val="12"/>
        <color indexed="12"/>
        <rFont val="細明體"/>
        <family val="3"/>
        <charset val="136"/>
      </rPr>
      <t>年</t>
    </r>
    <r>
      <rPr>
        <u/>
        <sz val="12"/>
        <color indexed="12"/>
        <rFont val="Times New Roman"/>
        <family val="1"/>
      </rPr>
      <t>10</t>
    </r>
    <r>
      <rPr>
        <u/>
        <sz val="12"/>
        <color indexed="12"/>
        <rFont val="細明體"/>
        <family val="3"/>
        <charset val="136"/>
      </rPr>
      <t>月至</t>
    </r>
    <r>
      <rPr>
        <u/>
        <sz val="12"/>
        <color indexed="12"/>
        <rFont val="Times New Roman"/>
        <family val="1"/>
      </rPr>
      <t>2015</t>
    </r>
    <r>
      <rPr>
        <u/>
        <sz val="12"/>
        <color indexed="12"/>
        <rFont val="細明體"/>
        <family val="3"/>
        <charset val="136"/>
      </rPr>
      <t>年</t>
    </r>
    <r>
      <rPr>
        <u/>
        <sz val="12"/>
        <color indexed="12"/>
        <rFont val="Times New Roman"/>
        <family val="1"/>
      </rPr>
      <t>9</t>
    </r>
    <r>
      <rPr>
        <u/>
        <sz val="12"/>
        <color indexed="12"/>
        <rFont val="細明體"/>
        <family val="3"/>
        <charset val="136"/>
      </rPr>
      <t>月期內的平均每月指數</t>
    </r>
    <r>
      <rPr>
        <u/>
        <sz val="12"/>
        <color indexed="12"/>
        <rFont val="Times New Roman"/>
        <family val="1"/>
      </rPr>
      <t xml:space="preserve"> = 100</t>
    </r>
    <r>
      <rPr>
        <u/>
        <sz val="12"/>
        <color indexed="12"/>
        <rFont val="細明體"/>
        <family val="3"/>
        <charset val="136"/>
      </rPr>
      <t xml:space="preserve">）
</t>
    </r>
    <r>
      <rPr>
        <u/>
        <sz val="12"/>
        <color indexed="12"/>
        <rFont val="Times New Roman"/>
        <family val="1"/>
      </rPr>
      <t>Volume index of retail sales by type of retail outlet (Average monthly index from October 2014 – September 2015 = 100)</t>
    </r>
    <phoneticPr fontId="1" type="noConversion"/>
  </si>
  <si>
    <r>
      <rPr>
        <u/>
        <sz val="12"/>
        <color indexed="12"/>
        <rFont val="新細明體"/>
        <family val="1"/>
        <charset val="136"/>
      </rPr>
      <t>表</t>
    </r>
    <r>
      <rPr>
        <u/>
        <sz val="12"/>
        <color indexed="12"/>
        <rFont val="Times New Roman"/>
        <family val="1"/>
      </rPr>
      <t xml:space="preserve"> E089-4
Table E089-4</t>
    </r>
    <phoneticPr fontId="1" type="noConversion"/>
  </si>
  <si>
    <r>
      <rPr>
        <u/>
        <sz val="12"/>
        <color indexed="12"/>
        <rFont val="新細明體"/>
        <family val="1"/>
        <charset val="136"/>
      </rPr>
      <t>零售業銷貨額經季節性調整數列（</t>
    </r>
    <r>
      <rPr>
        <u/>
        <sz val="12"/>
        <color indexed="12"/>
        <rFont val="Times New Roman"/>
        <family val="1"/>
      </rPr>
      <t>2014</t>
    </r>
    <r>
      <rPr>
        <u/>
        <sz val="12"/>
        <color indexed="12"/>
        <rFont val="新細明體"/>
        <family val="1"/>
        <charset val="136"/>
      </rPr>
      <t>年</t>
    </r>
    <r>
      <rPr>
        <u/>
        <sz val="12"/>
        <color indexed="12"/>
        <rFont val="Times New Roman"/>
        <family val="1"/>
      </rPr>
      <t>10</t>
    </r>
    <r>
      <rPr>
        <u/>
        <sz val="12"/>
        <color indexed="12"/>
        <rFont val="新細明體"/>
        <family val="1"/>
        <charset val="136"/>
      </rPr>
      <t>月至</t>
    </r>
    <r>
      <rPr>
        <u/>
        <sz val="12"/>
        <color indexed="12"/>
        <rFont val="Times New Roman"/>
        <family val="1"/>
      </rPr>
      <t>2015</t>
    </r>
    <r>
      <rPr>
        <u/>
        <sz val="12"/>
        <color indexed="12"/>
        <rFont val="新細明體"/>
        <family val="1"/>
        <charset val="136"/>
      </rPr>
      <t>年</t>
    </r>
    <r>
      <rPr>
        <u/>
        <sz val="12"/>
        <color indexed="12"/>
        <rFont val="Times New Roman"/>
        <family val="1"/>
      </rPr>
      <t>9</t>
    </r>
    <r>
      <rPr>
        <u/>
        <sz val="12"/>
        <color indexed="12"/>
        <rFont val="新細明體"/>
        <family val="1"/>
        <charset val="136"/>
      </rPr>
      <t>月期內的平均每月指數</t>
    </r>
    <r>
      <rPr>
        <u/>
        <sz val="12"/>
        <color indexed="12"/>
        <rFont val="Times New Roman"/>
        <family val="1"/>
      </rPr>
      <t xml:space="preserve"> = 100</t>
    </r>
    <r>
      <rPr>
        <u/>
        <sz val="12"/>
        <color indexed="12"/>
        <rFont val="新細明體"/>
        <family val="1"/>
        <charset val="136"/>
      </rPr>
      <t xml:space="preserve">）
</t>
    </r>
    <r>
      <rPr>
        <u/>
        <sz val="12"/>
        <color indexed="12"/>
        <rFont val="Times New Roman"/>
        <family val="1"/>
      </rPr>
      <t>Seasonally adjusted series of retail sales (Average monthly index from October 2014 – September 2015 = 100)</t>
    </r>
    <phoneticPr fontId="1" type="noConversion"/>
  </si>
  <si>
    <t xml:space="preserve">
Electrical goods and other consumer durable goods, not elsewhere classified</t>
    <phoneticPr fontId="1" type="noConversion"/>
  </si>
  <si>
    <t>&amp;</t>
    <phoneticPr fontId="1" type="noConversion"/>
  </si>
  <si>
    <t>以上「超級市場」的數字不包括百貨公司內的超級市場部門的零售銷售。上表列出兩者合計的補充數字，以供參考。</t>
    <phoneticPr fontId="1" type="noConversion"/>
  </si>
  <si>
    <t>The figures for ‘Supermarkets’ above do not include retail sales in supermarket sections of department stores. Supplementary statistics that include such sales are presented above for reference.</t>
    <phoneticPr fontId="1" type="noConversion"/>
  </si>
  <si>
    <t xml:space="preserve">&amp; </t>
    <phoneticPr fontId="1" type="noConversion"/>
  </si>
  <si>
    <t>#</t>
    <phoneticPr fontId="1" type="noConversion"/>
  </si>
  <si>
    <t>此為臨時數字，在日後會作出修訂。</t>
    <phoneticPr fontId="1" type="noConversion"/>
  </si>
  <si>
    <t>These are provisional figures which are subject to revision later on.</t>
    <phoneticPr fontId="1" type="noConversion"/>
  </si>
  <si>
    <t>政府統計處經銷服務統計組</t>
    <phoneticPr fontId="1" type="noConversion"/>
  </si>
  <si>
    <r>
      <t>(</t>
    </r>
    <r>
      <rPr>
        <sz val="10"/>
        <color indexed="8"/>
        <rFont val="細明體"/>
        <family val="3"/>
        <charset val="136"/>
      </rPr>
      <t>查詢電話</t>
    </r>
    <r>
      <rPr>
        <sz val="10"/>
        <color indexed="8"/>
        <rFont val="Times New Roman"/>
        <family val="1"/>
      </rPr>
      <t xml:space="preserve"> : 3903 7400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</si>
</sst>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_ "/>
    <numFmt numFmtId="167" formatCode="#,##0_ "/>
  </numFmts>
  <fonts count="35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8"/>
      <name val="Times New Roman"/>
      <family val="1"/>
    </font>
    <font>
      <sz val="10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細明體"/>
      <family val="3"/>
      <charset val="136"/>
    </font>
    <font>
      <u/>
      <sz val="12"/>
      <color indexed="12"/>
      <name val="細明體"/>
      <family val="3"/>
      <charset val="136"/>
    </font>
    <font>
      <sz val="10"/>
      <name val="Times New Roman"/>
      <family val="1"/>
    </font>
    <font>
      <vertAlign val="superscript"/>
      <sz val="10"/>
      <color indexed="8"/>
      <name val="Times New Roman"/>
      <family val="1"/>
    </font>
    <font>
      <u/>
      <sz val="12"/>
      <color indexed="12"/>
      <name val="Times New Roman"/>
      <family val="1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Calibri"/>
      <family val="1"/>
      <charset val="136"/>
      <scheme val="minor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u/>
      <sz val="12"/>
      <color theme="10"/>
      <name val="新細明體"/>
      <family val="1"/>
      <charset val="136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rgb="FFD1D1D1"/>
      </left>
      <right/>
      <top/>
      <bottom style="thin">
        <color rgb="FFD1D1D1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/>
      <diagonal/>
    </border>
    <border>
      <left style="thin">
        <color rgb="FFD1D1D1"/>
      </left>
      <right style="thin">
        <color rgb="FFD1D1D1"/>
      </right>
      <top/>
      <bottom/>
      <diagonal/>
    </border>
    <border>
      <left style="thin">
        <color rgb="FFD1D1D1"/>
      </left>
      <right style="thin">
        <color rgb="FFD1D1D1"/>
      </right>
      <top/>
      <bottom style="thin">
        <color rgb="FFD1D1D1"/>
      </bottom>
      <diagonal/>
    </border>
    <border>
      <left/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rgb="FFD1D1D1"/>
      </left>
      <right/>
      <top style="thin">
        <color rgb="FFD1D1D1"/>
      </top>
      <bottom style="thin">
        <color rgb="FFD1D1D1"/>
      </bottom>
      <diagonal/>
    </border>
    <border>
      <left/>
      <right/>
      <top/>
      <bottom style="thin">
        <color rgb="FFD1D1D1"/>
      </bottom>
      <diagonal/>
    </border>
    <border>
      <left/>
      <right/>
      <top style="thin">
        <color rgb="FFD1D1D1"/>
      </top>
      <bottom style="thin">
        <color rgb="FFD1D1D1"/>
      </bottom>
      <diagonal/>
    </border>
  </borders>
  <cellStyleXfs count="45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5" fillId="20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23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2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1" fillId="0" borderId="0" xfId="0" applyFont="1">
      <alignment vertical="center"/>
    </xf>
    <xf numFmtId="0" fontId="32" fillId="0" borderId="11" xfId="0" applyFont="1" applyBorder="1" applyAlignment="1">
      <alignment wrapText="1"/>
    </xf>
    <xf numFmtId="0" fontId="33" fillId="0" borderId="0" xfId="0" applyFont="1" applyAlignment="1">
      <alignment vertical="center" wrapText="1"/>
    </xf>
    <xf numFmtId="0" fontId="32" fillId="0" borderId="10" xfId="0" quotePrefix="1" applyFont="1" applyBorder="1" applyAlignment="1">
      <alignment horizontal="left" vertical="top"/>
    </xf>
    <xf numFmtId="0" fontId="32" fillId="0" borderId="14" xfId="0" applyFont="1" applyBorder="1" applyAlignment="1">
      <alignment wrapText="1"/>
    </xf>
    <xf numFmtId="0" fontId="32" fillId="0" borderId="14" xfId="0" applyFont="1" applyBorder="1" applyAlignment="1">
      <alignment horizontal="center" vertical="top" wrapText="1"/>
    </xf>
    <xf numFmtId="0" fontId="32" fillId="0" borderId="0" xfId="0" applyFont="1">
      <alignment vertical="center"/>
    </xf>
    <xf numFmtId="166" fontId="8" fillId="0" borderId="0" xfId="19" applyNumberFormat="1" applyFont="1" applyBorder="1" applyAlignment="1">
      <alignment horizontal="right" vertical="center"/>
    </xf>
    <xf numFmtId="0" fontId="32" fillId="0" borderId="0" xfId="0" applyFont="1" applyAlignment="1">
      <alignment vertical="top" wrapText="1"/>
    </xf>
    <xf numFmtId="167" fontId="32" fillId="0" borderId="10" xfId="0" applyNumberFormat="1" applyFont="1" applyBorder="1" applyAlignment="1">
      <alignment horizontal="right"/>
    </xf>
    <xf numFmtId="0" fontId="32" fillId="0" borderId="0" xfId="0" applyFont="1" applyAlignment="1">
      <alignment horizontal="left" vertical="top" wrapText="1"/>
    </xf>
    <xf numFmtId="0" fontId="32" fillId="0" borderId="11" xfId="0" applyFont="1" applyBorder="1" applyAlignment="1">
      <alignment horizontal="center" vertical="top" wrapText="1"/>
    </xf>
    <xf numFmtId="0" fontId="34" fillId="0" borderId="0" xfId="27" applyFont="1" applyAlignment="1" applyProtection="1">
      <alignment vertical="center" wrapText="1"/>
    </xf>
    <xf numFmtId="0" fontId="32" fillId="0" borderId="0" xfId="0" quotePrefix="1" applyFont="1" applyAlignment="1">
      <alignment horizontal="left" vertical="top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top"/>
    </xf>
    <xf numFmtId="0" fontId="32" fillId="0" borderId="0" xfId="0" quotePrefix="1" applyFont="1" applyAlignment="1">
      <alignment vertical="top"/>
    </xf>
    <xf numFmtId="0" fontId="3" fillId="0" borderId="0" xfId="0" applyFont="1" applyAlignment="1">
      <alignment vertical="top"/>
    </xf>
    <xf numFmtId="0" fontId="32" fillId="0" borderId="0" xfId="0" quotePrefix="1" applyFont="1" applyBorder="1" applyAlignment="1">
      <alignment horizontal="left" vertical="top"/>
    </xf>
    <xf numFmtId="0" fontId="8" fillId="0" borderId="0" xfId="0" quotePrefix="1" applyFont="1" applyAlignment="1">
      <alignment vertical="top"/>
    </xf>
    <xf numFmtId="0" fontId="12" fillId="0" borderId="0" xfId="0" quotePrefix="1" applyFont="1" applyAlignment="1">
      <alignment vertical="top"/>
    </xf>
    <xf numFmtId="0" fontId="8" fillId="0" borderId="0" xfId="0" quotePrefix="1" applyFont="1" applyAlignment="1">
      <alignment horizontal="left" vertical="top" wrapText="1"/>
    </xf>
    <xf numFmtId="0" fontId="32" fillId="0" borderId="16" xfId="0" quotePrefix="1" applyFont="1" applyBorder="1" applyAlignment="1">
      <alignment horizontal="left" vertical="top"/>
    </xf>
    <xf numFmtId="167" fontId="32" fillId="0" borderId="18" xfId="0" applyNumberFormat="1" applyFont="1" applyBorder="1" applyAlignment="1">
      <alignment horizontal="right"/>
    </xf>
    <xf numFmtId="167" fontId="32" fillId="0" borderId="15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167" fontId="32" fillId="0" borderId="0" xfId="0" applyNumberFormat="1" applyFont="1" applyBorder="1" applyAlignment="1">
      <alignment horizontal="right"/>
    </xf>
    <xf numFmtId="167" fontId="32" fillId="0" borderId="17" xfId="0" applyNumberFormat="1" applyFont="1" applyBorder="1" applyAlignment="1">
      <alignment horizontal="right"/>
    </xf>
    <xf numFmtId="0" fontId="32" fillId="0" borderId="0" xfId="0" applyFont="1" applyAlignment="1">
      <alignment horizontal="left" vertical="center"/>
    </xf>
    <xf numFmtId="0" fontId="32" fillId="0" borderId="12" xfId="0" quotePrefix="1" applyFont="1" applyBorder="1" applyAlignment="1">
      <alignment horizontal="left" vertical="top"/>
    </xf>
    <xf numFmtId="0" fontId="32" fillId="0" borderId="13" xfId="0" quotePrefix="1" applyFont="1" applyBorder="1" applyAlignment="1">
      <alignment horizontal="left" vertical="top"/>
    </xf>
    <xf numFmtId="0" fontId="0" fillId="0" borderId="0" xfId="0" applyAlignment="1"/>
    <xf numFmtId="1" fontId="0" fillId="0" borderId="0" xfId="0" applyNumberFormat="1" applyAlignme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9" builtinId="29" customBuiltin="1"/>
    <cellStyle name="Accent2" xfId="30" builtinId="33" customBuiltin="1"/>
    <cellStyle name="Accent3" xfId="31" builtinId="37" customBuiltin="1"/>
    <cellStyle name="Accent4" xfId="32" builtinId="41" customBuiltin="1"/>
    <cellStyle name="Accent5" xfId="33" builtinId="45" customBuiltin="1"/>
    <cellStyle name="Accent6" xfId="34" builtinId="49" customBuiltin="1"/>
    <cellStyle name="Bad" xfId="43" builtinId="27" customBuiltin="1"/>
    <cellStyle name="Calculation" xfId="24" builtinId="22" customBuiltin="1"/>
    <cellStyle name="Check Cell" xfId="42" builtinId="23" customBuiltin="1"/>
    <cellStyle name="Explanatory Text" xfId="28" builtinId="53" customBuiltin="1"/>
    <cellStyle name="Good" xfId="23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27" builtinId="8"/>
    <cellStyle name="Input" xfId="40" builtinId="20" customBuiltin="1"/>
    <cellStyle name="Linked Cell" xfId="25" builtinId="24" customBuiltin="1"/>
    <cellStyle name="Neutral" xfId="21" builtinId="28" customBuiltin="1"/>
    <cellStyle name="Normal" xfId="0" builtinId="0"/>
    <cellStyle name="Note" xfId="26" builtinId="10" customBuiltin="1"/>
    <cellStyle name="Output" xfId="41" builtinId="21" customBuiltin="1"/>
    <cellStyle name="Title" xfId="35" builtinId="15" customBuiltin="1"/>
    <cellStyle name="Total" xfId="22" builtinId="25" customBuiltin="1"/>
    <cellStyle name="Warning Text" xfId="44" builtinId="11" customBuiltin="1"/>
    <cellStyle name="一般 2" xfId="19" xr:uid="{00000000-0005-0000-0000-000013000000}"/>
    <cellStyle name="一般_CNY1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workbookViewId="0"/>
  </sheetViews>
  <sheetFormatPr baseColWidth="10" defaultColWidth="9" defaultRowHeight="16"/>
  <cols>
    <col min="1" max="1" width="13.83203125" style="1" bestFit="1" customWidth="1"/>
    <col min="2" max="2" width="111.6640625" style="1" bestFit="1" customWidth="1"/>
    <col min="3" max="16384" width="9" style="1"/>
  </cols>
  <sheetData>
    <row r="1" spans="1:2" ht="33">
      <c r="A1" s="3" t="s">
        <v>31</v>
      </c>
      <c r="B1" s="3" t="s">
        <v>32</v>
      </c>
    </row>
    <row r="2" spans="1:2" ht="34">
      <c r="A2" s="13" t="s">
        <v>33</v>
      </c>
      <c r="B2" s="13" t="s">
        <v>34</v>
      </c>
    </row>
    <row r="3" spans="1:2" ht="34">
      <c r="A3" s="13" t="s">
        <v>35</v>
      </c>
      <c r="B3" s="13" t="s">
        <v>36</v>
      </c>
    </row>
    <row r="4" spans="1:2" ht="34">
      <c r="A4" s="13" t="s">
        <v>37</v>
      </c>
      <c r="B4" s="13" t="s">
        <v>38</v>
      </c>
    </row>
    <row r="5" spans="1:2" ht="37.5" customHeight="1">
      <c r="A5" s="13" t="s">
        <v>39</v>
      </c>
      <c r="B5" s="13" t="s">
        <v>40</v>
      </c>
    </row>
  </sheetData>
  <phoneticPr fontId="1" type="noConversion"/>
  <hyperlinks>
    <hyperlink ref="A2" location="'E089-1'!B1" display="'E089-1'!B1" xr:uid="{00000000-0004-0000-0000-000000000000}"/>
    <hyperlink ref="B2" location="'E089-1'!B1" display="'E089-1'!B1" xr:uid="{00000000-0004-0000-0000-000001000000}"/>
    <hyperlink ref="A3" location="'E089-2'!B1" display="'E089-2'!B1" xr:uid="{00000000-0004-0000-0000-000002000000}"/>
    <hyperlink ref="A4" location="'E089-3'!B1" display="'E089-3'!B1" xr:uid="{00000000-0004-0000-0000-000003000000}"/>
    <hyperlink ref="B3" location="'E089-2'!B1" display="'E089-2'!B1" xr:uid="{00000000-0004-0000-0000-000004000000}"/>
    <hyperlink ref="B4" location="'E089-3'!B1" display="'E089-3'!B1" xr:uid="{00000000-0004-0000-0000-000005000000}"/>
    <hyperlink ref="A5" location="'E089-4'!B1" display="'E089-4'!B1" xr:uid="{00000000-0004-0000-0000-000006000000}"/>
    <hyperlink ref="B5" location="'E089-4'!B1" display="'E089-4'!B1" xr:uid="{00000000-0004-0000-0000-000007000000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>
    <pageSetUpPr fitToPage="1"/>
  </sheetPr>
  <dimension ref="A1:BN239"/>
  <sheetViews>
    <sheetView tabSelected="1" zoomScaleNormal="100" workbookViewId="0">
      <pane xSplit="2" ySplit="1" topLeftCell="C3" activePane="bottomRight" state="frozen"/>
      <selection pane="topRight" activeCell="C1" sqref="C1"/>
      <selection pane="bottomLeft" activeCell="A7" sqref="A7"/>
      <selection pane="bottomRight" activeCell="A37" sqref="A37:XFD39"/>
    </sheetView>
  </sheetViews>
  <sheetFormatPr baseColWidth="10" defaultColWidth="9" defaultRowHeight="13"/>
  <cols>
    <col min="1" max="1" width="8.6640625" style="7" customWidth="1"/>
    <col min="2" max="2" width="6.1640625" style="7" customWidth="1"/>
    <col min="3" max="3" width="14.5" style="7" customWidth="1"/>
    <col min="4" max="4" width="17.1640625" style="7" customWidth="1"/>
    <col min="5" max="5" width="16" style="7" customWidth="1"/>
    <col min="6" max="13" width="14.5" style="7" customWidth="1"/>
    <col min="14" max="14" width="18.1640625" style="7" customWidth="1"/>
    <col min="15" max="26" width="14.5" style="7" customWidth="1"/>
    <col min="27" max="27" width="16.5" style="7" customWidth="1"/>
    <col min="28" max="16384" width="9" style="7"/>
  </cols>
  <sheetData>
    <row r="1" spans="1:53" ht="84">
      <c r="A1" s="2" t="s">
        <v>0</v>
      </c>
      <c r="B1" s="5" t="s">
        <v>1</v>
      </c>
      <c r="C1" s="12" t="s">
        <v>3</v>
      </c>
      <c r="D1" s="12" t="s">
        <v>4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25</v>
      </c>
      <c r="K1" s="12" t="s">
        <v>26</v>
      </c>
      <c r="L1" s="12" t="s">
        <v>27</v>
      </c>
      <c r="M1" s="12" t="s">
        <v>16</v>
      </c>
      <c r="N1" s="12" t="s">
        <v>17</v>
      </c>
      <c r="O1" s="12" t="s">
        <v>28</v>
      </c>
      <c r="P1" s="12" t="s">
        <v>18</v>
      </c>
      <c r="Q1" s="12" t="s">
        <v>19</v>
      </c>
      <c r="R1" s="12" t="s">
        <v>41</v>
      </c>
      <c r="S1" s="12" t="s">
        <v>29</v>
      </c>
      <c r="T1" s="12" t="s">
        <v>5</v>
      </c>
      <c r="U1" s="12" t="s">
        <v>30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6" t="s">
        <v>6</v>
      </c>
    </row>
    <row r="2" spans="1:53" ht="16">
      <c r="A2" s="30">
        <v>2001</v>
      </c>
      <c r="B2" s="4">
        <v>11</v>
      </c>
      <c r="C2" s="32">
        <v>13804</v>
      </c>
      <c r="D2" s="32">
        <v>1775</v>
      </c>
      <c r="E2" s="32">
        <v>542</v>
      </c>
      <c r="F2" s="32">
        <v>147</v>
      </c>
      <c r="G2" s="32">
        <v>336</v>
      </c>
      <c r="H2" s="32">
        <v>586</v>
      </c>
      <c r="I2" s="32">
        <v>164</v>
      </c>
      <c r="J2" s="32">
        <v>2031</v>
      </c>
      <c r="K2" s="32">
        <v>523</v>
      </c>
      <c r="L2" s="32">
        <v>1920</v>
      </c>
      <c r="M2" s="32">
        <v>1636</v>
      </c>
      <c r="N2" s="32">
        <v>284</v>
      </c>
      <c r="O2" s="32">
        <v>2261</v>
      </c>
      <c r="P2" s="32">
        <v>587</v>
      </c>
      <c r="Q2" s="32">
        <v>414</v>
      </c>
      <c r="R2" s="32">
        <v>936</v>
      </c>
      <c r="S2" s="32">
        <v>1552</v>
      </c>
      <c r="T2" s="32">
        <v>1552</v>
      </c>
      <c r="U2" s="32">
        <v>2190</v>
      </c>
      <c r="V2" s="32">
        <v>378</v>
      </c>
      <c r="W2" s="32">
        <v>199</v>
      </c>
      <c r="X2" s="32">
        <v>98</v>
      </c>
      <c r="Y2" s="32">
        <v>825</v>
      </c>
      <c r="Z2" s="32">
        <v>690</v>
      </c>
      <c r="AA2" s="32">
        <v>2165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3" ht="16">
      <c r="A3" s="30">
        <v>2001</v>
      </c>
      <c r="B3" s="4">
        <v>12</v>
      </c>
      <c r="C3" s="32">
        <v>15826</v>
      </c>
      <c r="D3" s="32">
        <v>1835</v>
      </c>
      <c r="E3" s="32">
        <v>582</v>
      </c>
      <c r="F3" s="32">
        <v>168</v>
      </c>
      <c r="G3" s="32">
        <v>350</v>
      </c>
      <c r="H3" s="32">
        <v>548</v>
      </c>
      <c r="I3" s="32">
        <v>188</v>
      </c>
      <c r="J3" s="32">
        <v>2184</v>
      </c>
      <c r="K3" s="32">
        <v>528</v>
      </c>
      <c r="L3" s="32">
        <v>2299</v>
      </c>
      <c r="M3" s="32">
        <v>1987</v>
      </c>
      <c r="N3" s="32">
        <v>312</v>
      </c>
      <c r="O3" s="32">
        <v>2311</v>
      </c>
      <c r="P3" s="32">
        <v>489</v>
      </c>
      <c r="Q3" s="32">
        <v>457</v>
      </c>
      <c r="R3" s="32">
        <v>1031</v>
      </c>
      <c r="S3" s="32">
        <v>2043</v>
      </c>
      <c r="T3" s="32">
        <v>1937</v>
      </c>
      <c r="U3" s="32">
        <v>2688</v>
      </c>
      <c r="V3" s="32">
        <v>471</v>
      </c>
      <c r="W3" s="32">
        <v>245</v>
      </c>
      <c r="X3" s="32">
        <v>115</v>
      </c>
      <c r="Y3" s="32">
        <v>991</v>
      </c>
      <c r="Z3" s="32">
        <v>866</v>
      </c>
      <c r="AA3" s="32">
        <v>2359</v>
      </c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53" ht="16">
      <c r="A4" s="31">
        <v>2002</v>
      </c>
      <c r="B4" s="4">
        <v>1</v>
      </c>
      <c r="C4" s="32">
        <v>15914</v>
      </c>
      <c r="D4" s="32">
        <v>1904</v>
      </c>
      <c r="E4" s="32">
        <v>664</v>
      </c>
      <c r="F4" s="32">
        <v>137</v>
      </c>
      <c r="G4" s="32">
        <v>334</v>
      </c>
      <c r="H4" s="32">
        <v>578</v>
      </c>
      <c r="I4" s="32">
        <v>192</v>
      </c>
      <c r="J4" s="32">
        <v>2067</v>
      </c>
      <c r="K4" s="32">
        <v>595</v>
      </c>
      <c r="L4" s="32">
        <v>2127</v>
      </c>
      <c r="M4" s="32">
        <v>1764</v>
      </c>
      <c r="N4" s="32">
        <v>363</v>
      </c>
      <c r="O4" s="32">
        <v>2529</v>
      </c>
      <c r="P4" s="32">
        <v>660</v>
      </c>
      <c r="Q4" s="32">
        <v>594</v>
      </c>
      <c r="R4" s="32">
        <v>984</v>
      </c>
      <c r="S4" s="32">
        <v>1619</v>
      </c>
      <c r="T4" s="32">
        <v>1986</v>
      </c>
      <c r="U4" s="32">
        <v>3088</v>
      </c>
      <c r="V4" s="32">
        <v>535</v>
      </c>
      <c r="W4" s="32">
        <v>274</v>
      </c>
      <c r="X4" s="32">
        <v>148</v>
      </c>
      <c r="Y4" s="32">
        <v>1154</v>
      </c>
      <c r="Z4" s="32">
        <v>976</v>
      </c>
      <c r="AA4" s="32">
        <v>2219</v>
      </c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53" ht="16">
      <c r="A5" s="31">
        <v>2002</v>
      </c>
      <c r="B5" s="4">
        <v>2</v>
      </c>
      <c r="C5" s="32">
        <v>14502</v>
      </c>
      <c r="D5" s="32">
        <v>1782</v>
      </c>
      <c r="E5" s="32">
        <v>653</v>
      </c>
      <c r="F5" s="32">
        <v>108</v>
      </c>
      <c r="G5" s="32">
        <v>363</v>
      </c>
      <c r="H5" s="32">
        <v>466</v>
      </c>
      <c r="I5" s="32">
        <v>193</v>
      </c>
      <c r="J5" s="32">
        <v>2211</v>
      </c>
      <c r="K5" s="32">
        <v>421</v>
      </c>
      <c r="L5" s="32">
        <v>1920</v>
      </c>
      <c r="M5" s="32">
        <v>1602</v>
      </c>
      <c r="N5" s="32">
        <v>318</v>
      </c>
      <c r="O5" s="32">
        <v>2119</v>
      </c>
      <c r="P5" s="32">
        <v>547</v>
      </c>
      <c r="Q5" s="32">
        <v>360</v>
      </c>
      <c r="R5" s="32">
        <v>988</v>
      </c>
      <c r="S5" s="32">
        <v>1575</v>
      </c>
      <c r="T5" s="32">
        <v>1714</v>
      </c>
      <c r="U5" s="32">
        <v>2759</v>
      </c>
      <c r="V5" s="32">
        <v>395</v>
      </c>
      <c r="W5" s="32">
        <v>273</v>
      </c>
      <c r="X5" s="32">
        <v>139</v>
      </c>
      <c r="Y5" s="32">
        <v>1042</v>
      </c>
      <c r="Z5" s="32">
        <v>910</v>
      </c>
      <c r="AA5" s="32">
        <v>2405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53" ht="16">
      <c r="A6" s="31">
        <v>2002</v>
      </c>
      <c r="B6" s="4">
        <v>3</v>
      </c>
      <c r="C6" s="32">
        <v>15085</v>
      </c>
      <c r="D6" s="32">
        <v>1779</v>
      </c>
      <c r="E6" s="32">
        <v>658</v>
      </c>
      <c r="F6" s="32">
        <v>152</v>
      </c>
      <c r="G6" s="32">
        <v>305</v>
      </c>
      <c r="H6" s="32">
        <v>483</v>
      </c>
      <c r="I6" s="32">
        <v>180</v>
      </c>
      <c r="J6" s="32">
        <v>2064</v>
      </c>
      <c r="K6" s="32">
        <v>505</v>
      </c>
      <c r="L6" s="32">
        <v>1941</v>
      </c>
      <c r="M6" s="32">
        <v>1621</v>
      </c>
      <c r="N6" s="32">
        <v>319</v>
      </c>
      <c r="O6" s="32">
        <v>2810</v>
      </c>
      <c r="P6" s="32">
        <v>730</v>
      </c>
      <c r="Q6" s="32">
        <v>464</v>
      </c>
      <c r="R6" s="32">
        <v>1252</v>
      </c>
      <c r="S6" s="32">
        <v>1407</v>
      </c>
      <c r="T6" s="32">
        <v>1815</v>
      </c>
      <c r="U6" s="32">
        <v>2764</v>
      </c>
      <c r="V6" s="32">
        <v>442</v>
      </c>
      <c r="W6" s="32">
        <v>229</v>
      </c>
      <c r="X6" s="32">
        <v>154</v>
      </c>
      <c r="Y6" s="32">
        <v>1064</v>
      </c>
      <c r="Z6" s="32">
        <v>875</v>
      </c>
      <c r="AA6" s="32">
        <v>2209</v>
      </c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53" ht="16">
      <c r="A7" s="31">
        <v>2002</v>
      </c>
      <c r="B7" s="4">
        <v>4</v>
      </c>
      <c r="C7" s="32">
        <v>14995</v>
      </c>
      <c r="D7" s="32">
        <v>1814</v>
      </c>
      <c r="E7" s="32">
        <v>639</v>
      </c>
      <c r="F7" s="32">
        <v>165</v>
      </c>
      <c r="G7" s="32">
        <v>280</v>
      </c>
      <c r="H7" s="32">
        <v>560</v>
      </c>
      <c r="I7" s="32">
        <v>170</v>
      </c>
      <c r="J7" s="32">
        <v>2053</v>
      </c>
      <c r="K7" s="32">
        <v>517</v>
      </c>
      <c r="L7" s="32">
        <v>1932</v>
      </c>
      <c r="M7" s="32">
        <v>1696</v>
      </c>
      <c r="N7" s="32">
        <v>236</v>
      </c>
      <c r="O7" s="32">
        <v>2887</v>
      </c>
      <c r="P7" s="32">
        <v>755</v>
      </c>
      <c r="Q7" s="32">
        <v>446</v>
      </c>
      <c r="R7" s="32">
        <v>1288</v>
      </c>
      <c r="S7" s="32">
        <v>1309</v>
      </c>
      <c r="T7" s="32">
        <v>1523</v>
      </c>
      <c r="U7" s="32">
        <v>2959</v>
      </c>
      <c r="V7" s="32">
        <v>518</v>
      </c>
      <c r="W7" s="32">
        <v>256</v>
      </c>
      <c r="X7" s="32">
        <v>155</v>
      </c>
      <c r="Y7" s="32">
        <v>1079</v>
      </c>
      <c r="Z7" s="32">
        <v>952</v>
      </c>
      <c r="AA7" s="32">
        <v>2181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53" ht="16">
      <c r="A8" s="31">
        <v>2002</v>
      </c>
      <c r="B8" s="4">
        <v>5</v>
      </c>
      <c r="C8" s="32">
        <v>15506</v>
      </c>
      <c r="D8" s="32">
        <v>1778</v>
      </c>
      <c r="E8" s="32">
        <v>600</v>
      </c>
      <c r="F8" s="32">
        <v>189</v>
      </c>
      <c r="G8" s="32">
        <v>318</v>
      </c>
      <c r="H8" s="32">
        <v>508</v>
      </c>
      <c r="I8" s="32">
        <v>163</v>
      </c>
      <c r="J8" s="32">
        <v>2200</v>
      </c>
      <c r="K8" s="32">
        <v>560</v>
      </c>
      <c r="L8" s="32">
        <v>2078</v>
      </c>
      <c r="M8" s="32">
        <v>1833</v>
      </c>
      <c r="N8" s="32">
        <v>245</v>
      </c>
      <c r="O8" s="32">
        <v>2741</v>
      </c>
      <c r="P8" s="32">
        <v>709</v>
      </c>
      <c r="Q8" s="32">
        <v>418</v>
      </c>
      <c r="R8" s="32">
        <v>1237</v>
      </c>
      <c r="S8" s="32">
        <v>1455</v>
      </c>
      <c r="T8" s="32">
        <v>1812</v>
      </c>
      <c r="U8" s="32">
        <v>2882</v>
      </c>
      <c r="V8" s="32">
        <v>515</v>
      </c>
      <c r="W8" s="32">
        <v>245</v>
      </c>
      <c r="X8" s="32">
        <v>158</v>
      </c>
      <c r="Y8" s="32">
        <v>987</v>
      </c>
      <c r="Z8" s="32">
        <v>978</v>
      </c>
      <c r="AA8" s="32">
        <v>2352</v>
      </c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53" ht="16">
      <c r="A9" s="31">
        <v>2002</v>
      </c>
      <c r="B9" s="4">
        <v>6</v>
      </c>
      <c r="C9" s="32">
        <v>14540</v>
      </c>
      <c r="D9" s="32">
        <v>1646</v>
      </c>
      <c r="E9" s="32">
        <v>546</v>
      </c>
      <c r="F9" s="32">
        <v>190</v>
      </c>
      <c r="G9" s="32">
        <v>307</v>
      </c>
      <c r="H9" s="32">
        <v>440</v>
      </c>
      <c r="I9" s="32">
        <v>163</v>
      </c>
      <c r="J9" s="32">
        <v>2188</v>
      </c>
      <c r="K9" s="32">
        <v>562</v>
      </c>
      <c r="L9" s="32">
        <v>1637</v>
      </c>
      <c r="M9" s="32">
        <v>1385</v>
      </c>
      <c r="N9" s="32">
        <v>252</v>
      </c>
      <c r="O9" s="32">
        <v>2448</v>
      </c>
      <c r="P9" s="32">
        <v>674</v>
      </c>
      <c r="Q9" s="32">
        <v>392</v>
      </c>
      <c r="R9" s="32">
        <v>1002</v>
      </c>
      <c r="S9" s="32">
        <v>1366</v>
      </c>
      <c r="T9" s="32">
        <v>1842</v>
      </c>
      <c r="U9" s="32">
        <v>2851</v>
      </c>
      <c r="V9" s="32">
        <v>483</v>
      </c>
      <c r="W9" s="32">
        <v>255</v>
      </c>
      <c r="X9" s="32">
        <v>150</v>
      </c>
      <c r="Y9" s="32">
        <v>1035</v>
      </c>
      <c r="Z9" s="32">
        <v>927</v>
      </c>
      <c r="AA9" s="32">
        <v>2331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53" ht="16">
      <c r="A10" s="31">
        <v>2002</v>
      </c>
      <c r="B10" s="4">
        <v>7</v>
      </c>
      <c r="C10" s="32">
        <v>15006</v>
      </c>
      <c r="D10" s="32">
        <v>1656</v>
      </c>
      <c r="E10" s="32">
        <v>526</v>
      </c>
      <c r="F10" s="32">
        <v>185</v>
      </c>
      <c r="G10" s="32">
        <v>318</v>
      </c>
      <c r="H10" s="32">
        <v>468</v>
      </c>
      <c r="I10" s="32">
        <v>157</v>
      </c>
      <c r="J10" s="32">
        <v>2193</v>
      </c>
      <c r="K10" s="32">
        <v>554</v>
      </c>
      <c r="L10" s="32">
        <v>2115</v>
      </c>
      <c r="M10" s="32">
        <v>1820</v>
      </c>
      <c r="N10" s="32">
        <v>295</v>
      </c>
      <c r="O10" s="32">
        <v>2446</v>
      </c>
      <c r="P10" s="32">
        <v>686</v>
      </c>
      <c r="Q10" s="32">
        <v>389</v>
      </c>
      <c r="R10" s="32">
        <v>966</v>
      </c>
      <c r="S10" s="32">
        <v>1422</v>
      </c>
      <c r="T10" s="32">
        <v>1757</v>
      </c>
      <c r="U10" s="32">
        <v>2864</v>
      </c>
      <c r="V10" s="32">
        <v>508</v>
      </c>
      <c r="W10" s="32">
        <v>256</v>
      </c>
      <c r="X10" s="32">
        <v>157</v>
      </c>
      <c r="Y10" s="32">
        <v>1031</v>
      </c>
      <c r="Z10" s="32">
        <v>912</v>
      </c>
      <c r="AA10" s="32">
        <v>2343</v>
      </c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53" ht="16">
      <c r="A11" s="31">
        <v>2002</v>
      </c>
      <c r="B11" s="4">
        <v>8</v>
      </c>
      <c r="C11" s="32">
        <v>14551</v>
      </c>
      <c r="D11" s="32">
        <v>1721</v>
      </c>
      <c r="E11" s="32">
        <v>560</v>
      </c>
      <c r="F11" s="32">
        <v>181</v>
      </c>
      <c r="G11" s="32">
        <v>342</v>
      </c>
      <c r="H11" s="32">
        <v>480</v>
      </c>
      <c r="I11" s="32">
        <v>157</v>
      </c>
      <c r="J11" s="32">
        <v>2196</v>
      </c>
      <c r="K11" s="32">
        <v>513</v>
      </c>
      <c r="L11" s="32">
        <v>1780</v>
      </c>
      <c r="M11" s="32">
        <v>1442</v>
      </c>
      <c r="N11" s="32">
        <v>337</v>
      </c>
      <c r="O11" s="32">
        <v>2576</v>
      </c>
      <c r="P11" s="32">
        <v>751</v>
      </c>
      <c r="Q11" s="32">
        <v>368</v>
      </c>
      <c r="R11" s="32">
        <v>1024</v>
      </c>
      <c r="S11" s="32">
        <v>1450</v>
      </c>
      <c r="T11" s="32">
        <v>1579</v>
      </c>
      <c r="U11" s="32">
        <v>2736</v>
      </c>
      <c r="V11" s="32">
        <v>540</v>
      </c>
      <c r="W11" s="32">
        <v>274</v>
      </c>
      <c r="X11" s="32">
        <v>156</v>
      </c>
      <c r="Y11" s="32">
        <v>983</v>
      </c>
      <c r="Z11" s="32">
        <v>783</v>
      </c>
      <c r="AA11" s="32">
        <v>2343</v>
      </c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53" ht="16">
      <c r="A12" s="31">
        <v>2002</v>
      </c>
      <c r="B12" s="4">
        <v>9</v>
      </c>
      <c r="C12" s="32">
        <v>13756</v>
      </c>
      <c r="D12" s="32">
        <v>1786</v>
      </c>
      <c r="E12" s="32">
        <v>503</v>
      </c>
      <c r="F12" s="32">
        <v>162</v>
      </c>
      <c r="G12" s="32">
        <v>508</v>
      </c>
      <c r="H12" s="32">
        <v>452</v>
      </c>
      <c r="I12" s="32">
        <v>160</v>
      </c>
      <c r="J12" s="32">
        <v>2184</v>
      </c>
      <c r="K12" s="32">
        <v>500</v>
      </c>
      <c r="L12" s="32">
        <v>1585</v>
      </c>
      <c r="M12" s="32">
        <v>1333</v>
      </c>
      <c r="N12" s="32">
        <v>252</v>
      </c>
      <c r="O12" s="32">
        <v>2571</v>
      </c>
      <c r="P12" s="32">
        <v>793</v>
      </c>
      <c r="Q12" s="32">
        <v>357</v>
      </c>
      <c r="R12" s="32">
        <v>1044</v>
      </c>
      <c r="S12" s="32">
        <v>1308</v>
      </c>
      <c r="T12" s="32">
        <v>1514</v>
      </c>
      <c r="U12" s="32">
        <v>2307</v>
      </c>
      <c r="V12" s="32">
        <v>407</v>
      </c>
      <c r="W12" s="32">
        <v>235</v>
      </c>
      <c r="X12" s="32">
        <v>125</v>
      </c>
      <c r="Y12" s="32">
        <v>896</v>
      </c>
      <c r="Z12" s="32">
        <v>644</v>
      </c>
      <c r="AA12" s="32">
        <v>2360</v>
      </c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53" ht="16">
      <c r="A13" s="31">
        <v>2002</v>
      </c>
      <c r="B13" s="4">
        <v>10</v>
      </c>
      <c r="C13" s="32">
        <v>14059</v>
      </c>
      <c r="D13" s="32">
        <v>1900</v>
      </c>
      <c r="E13" s="32">
        <v>567</v>
      </c>
      <c r="F13" s="32">
        <v>166</v>
      </c>
      <c r="G13" s="32">
        <v>414</v>
      </c>
      <c r="H13" s="32">
        <v>592</v>
      </c>
      <c r="I13" s="32">
        <v>161</v>
      </c>
      <c r="J13" s="32">
        <v>2144</v>
      </c>
      <c r="K13" s="32">
        <v>495</v>
      </c>
      <c r="L13" s="32">
        <v>1868</v>
      </c>
      <c r="M13" s="32">
        <v>1642</v>
      </c>
      <c r="N13" s="32">
        <v>226</v>
      </c>
      <c r="O13" s="32">
        <v>2367</v>
      </c>
      <c r="P13" s="32">
        <v>790</v>
      </c>
      <c r="Q13" s="32">
        <v>312</v>
      </c>
      <c r="R13" s="32">
        <v>961</v>
      </c>
      <c r="S13" s="32">
        <v>1403</v>
      </c>
      <c r="T13" s="32">
        <v>1459</v>
      </c>
      <c r="U13" s="32">
        <v>2423</v>
      </c>
      <c r="V13" s="32">
        <v>450</v>
      </c>
      <c r="W13" s="32">
        <v>245</v>
      </c>
      <c r="X13" s="32">
        <v>113</v>
      </c>
      <c r="Y13" s="32">
        <v>834</v>
      </c>
      <c r="Z13" s="32">
        <v>781</v>
      </c>
      <c r="AA13" s="32">
        <v>2295</v>
      </c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53" ht="16">
      <c r="A14" s="31">
        <v>2002</v>
      </c>
      <c r="B14" s="4">
        <v>11</v>
      </c>
      <c r="C14" s="33">
        <f>(SUM(C4:C13))/(1-SUM(AC14:AC15))*AC14</f>
        <v>14618.385292122031</v>
      </c>
      <c r="D14" s="33">
        <f t="shared" ref="D14:AA14" si="0">(SUM(D4:D13))/(1-SUM(AD14:AD15))*AD14</f>
        <v>1808.744738078052</v>
      </c>
      <c r="E14" s="33">
        <f t="shared" si="0"/>
        <v>570.64801840504799</v>
      </c>
      <c r="F14" s="33">
        <f t="shared" si="0"/>
        <v>127.14998406810534</v>
      </c>
      <c r="G14" s="33">
        <f t="shared" si="0"/>
        <v>320.82952548895594</v>
      </c>
      <c r="H14" s="33">
        <f t="shared" si="0"/>
        <v>627.71609121363372</v>
      </c>
      <c r="I14" s="33">
        <f t="shared" si="0"/>
        <v>173.38788230540257</v>
      </c>
      <c r="J14" s="33">
        <f t="shared" si="0"/>
        <v>2084.4152180115798</v>
      </c>
      <c r="K14" s="33">
        <f t="shared" si="0"/>
        <v>505.25074211859936</v>
      </c>
      <c r="L14" s="33">
        <f t="shared" si="0"/>
        <v>1872.3040306224461</v>
      </c>
      <c r="M14" s="33">
        <f t="shared" si="0"/>
        <v>1580.4345659880216</v>
      </c>
      <c r="N14" s="33">
        <f t="shared" si="0"/>
        <v>292.22954804213174</v>
      </c>
      <c r="O14" s="33">
        <f t="shared" si="0"/>
        <v>2580.8108571016596</v>
      </c>
      <c r="P14" s="33">
        <f t="shared" si="0"/>
        <v>677.64991178634534</v>
      </c>
      <c r="Q14" s="33">
        <f t="shared" si="0"/>
        <v>412.07991061004498</v>
      </c>
      <c r="R14" s="33">
        <f t="shared" si="0"/>
        <v>1111.8446814657077</v>
      </c>
      <c r="S14" s="33">
        <f t="shared" si="0"/>
        <v>1766.62809770173</v>
      </c>
      <c r="T14" s="33">
        <f t="shared" si="0"/>
        <v>1643.8116233371038</v>
      </c>
      <c r="U14" s="33">
        <f t="shared" si="0"/>
        <v>2398.416643110068</v>
      </c>
      <c r="V14" s="33">
        <f t="shared" si="0"/>
        <v>408.33849906864998</v>
      </c>
      <c r="W14" s="33">
        <f t="shared" si="0"/>
        <v>220.92728582449243</v>
      </c>
      <c r="X14" s="33">
        <f t="shared" si="0"/>
        <v>113.31540188846319</v>
      </c>
      <c r="Y14" s="33">
        <f t="shared" si="0"/>
        <v>919.24393257766428</v>
      </c>
      <c r="Z14" s="33">
        <f t="shared" si="0"/>
        <v>731.22853608523633</v>
      </c>
      <c r="AA14" s="33">
        <f t="shared" si="0"/>
        <v>2271.9140852596615</v>
      </c>
      <c r="AB14" s="32"/>
      <c r="AC14" s="32">
        <f>AVERAGE(AC26,AC38,AC53,AC65,AC77,AC89,AC101,AC113,AC125,AC137,AC149,AC161,AC173,AC185,AC197,AC209)</f>
        <v>8.1051405275999036E-2</v>
      </c>
      <c r="AD14" s="32">
        <f>AVERAGE(AD26,AD38,AD53,AD65,AD77,AD89,AD101,AD113,AD125,AD137,AD149,AD161,AD173,AD185,AD197,AD209)</f>
        <v>8.3920539011569373E-2</v>
      </c>
      <c r="AE14" s="32">
        <f>AVERAGE(AE26,AE38,AE53,AE65,AE77,AE89,AE101,AE113,AE125,AE137,AE149,AE161,AE173,AE185,AE197,AE209)</f>
        <v>7.9770851570759777E-2</v>
      </c>
      <c r="AF14" s="32">
        <f>AVERAGE(AF26,AF38,AF53,AF65,AF77,AF89,AF101,AF113,AF125,AF137,AF149,AF161,AF173,AF185,AF197,AF209)</f>
        <v>6.6871306280209764E-2</v>
      </c>
      <c r="AG14" s="32">
        <f>AVERAGE(AG26,AG38,AG53,AG65,AG77,AG89,AG101,AG113,AG125,AG137,AG149,AG161,AG173,AG185,AG197,AG209)</f>
        <v>7.6791549164474393E-2</v>
      </c>
      <c r="AH14" s="32">
        <f>AVERAGE(AH26,AH38,AH53,AH65,AH77,AH89,AH101,AH113,AH125,AH137,AH149,AH161,AH173,AH185,AH197,AH209)</f>
        <v>0.10038712731863547</v>
      </c>
      <c r="AI14" s="32">
        <f>AVERAGE(AI26,AI38,AI53,AI65,AI77,AI89,AI101,AI113,AI125,AI137,AI149,AI161,AI173,AI185,AI197,AI209)</f>
        <v>8.3563301200863901E-2</v>
      </c>
      <c r="AJ14" s="32">
        <f>AVERAGE(AJ26,AJ38,AJ53,AJ65,AJ77,AJ89,AJ101,AJ113,AJ125,AJ137,AJ149,AJ161,AJ173,AJ185,AJ197,AJ209)</f>
        <v>8.0746743585675532E-2</v>
      </c>
      <c r="AK14" s="32">
        <f>AVERAGE(AK26,AK38,AK53,AK65,AK77,AK89,AK101,AK113,AK125,AK137,AK149,AK161,AK173,AK185,AK197,AK209)</f>
        <v>8.0769847357367475E-2</v>
      </c>
      <c r="AL14" s="32">
        <f>AVERAGE(AL26,AL38,AL53,AL65,AL77,AL89,AL101,AL113,AL125,AL137,AL149,AL161,AL173,AL185,AL197,AL209)</f>
        <v>7.9992075909993299E-2</v>
      </c>
      <c r="AM14" s="32">
        <f>AVERAGE(AM26,AM38,AM53,AM65,AM77,AM89,AM101,AM113,AM125,AM137,AM149,AM161,AM173,AM185,AM197,AM209)</f>
        <v>7.9514670882208149E-2</v>
      </c>
      <c r="AN14" s="32">
        <f>AVERAGE(AN26,AN38,AN53,AN65,AN77,AN89,AN101,AN113,AN125,AN137,AN149,AN161,AN173,AN185,AN197,AN209)</f>
        <v>8.2808442254532988E-2</v>
      </c>
      <c r="AO14" s="32">
        <f>AVERAGE(AO26,AO38,AO53,AO65,AO77,AO89,AO101,AO113,AO125,AO137,AO149,AO161,AO173,AO185,AO197,AO209)</f>
        <v>8.3203470084263889E-2</v>
      </c>
      <c r="AP14" s="32">
        <f>AVERAGE(AP26,AP38,AP53,AP65,AP77,AP89,AP101,AP113,AP125,AP137,AP149,AP161,AP173,AP185,AP197,AP209)</f>
        <v>8.014253011086081E-2</v>
      </c>
      <c r="AQ14" s="32">
        <f>AVERAGE(AQ26,AQ38,AQ53,AQ65,AQ77,AQ89,AQ101,AQ113,AQ125,AQ137,AQ149,AQ161,AQ173,AQ185,AQ197,AQ209)</f>
        <v>8.3113801207321453E-2</v>
      </c>
      <c r="AR14" s="32">
        <f>AVERAGE(AR26,AR38,AR53,AR65,AR77,AR89,AR101,AR113,AR125,AR137,AR149,AR161,AR173,AR185,AR197,AR209)</f>
        <v>8.4258041833903535E-2</v>
      </c>
      <c r="AS14" s="32">
        <f>AVERAGE(AS26,AS38,AS53,AS65,AS77,AS89,AS101,AS113,AS125,AS137,AS149,AS161,AS173,AS185,AS197,AS209)</f>
        <v>9.7108059493085361E-2</v>
      </c>
      <c r="AT14" s="32">
        <f>AVERAGE(AT26,AT38,AT53,AT65,AT77,AT89,AT101,AT113,AT125,AT137,AT149,AT161,AT173,AT185,AT197,AT209)</f>
        <v>7.8873896594635243E-2</v>
      </c>
      <c r="AU14" s="32">
        <f>AVERAGE(AU26,AU38,AU53,AU65,AU77,AU89,AU101,AU113,AU125,AU137,AU149,AU161,AU173,AU185,AU197,AU209)</f>
        <v>7.2382511809045647E-2</v>
      </c>
      <c r="AV14" s="32">
        <f>AVERAGE(AV26,AV38,AV53,AV65,AV77,AV89,AV101,AV113,AV125,AV137,AV149,AV161,AV173,AV185,AV197,AV209)</f>
        <v>7.1839815825206946E-2</v>
      </c>
      <c r="AW14" s="32">
        <f>AVERAGE(AW26,AW38,AW53,AW65,AW77,AW89,AW101,AW113,AW125,AW137,AW149,AW161,AW173,AW185,AW197,AW209)</f>
        <v>7.1974256777688386E-2</v>
      </c>
      <c r="AX14" s="32">
        <f>AVERAGE(AX26,AX38,AX53,AX65,AX77,AX89,AX101,AX113,AX125,AX137,AX149,AX161,AX173,AX185,AX197,AX209)</f>
        <v>6.6475495872945711E-2</v>
      </c>
      <c r="AY14" s="32">
        <f>AVERAGE(AY26,AY38,AY53,AY65,AY77,AY89,AY101,AY113,AY125,AY137,AY149,AY161,AY173,AY185,AY197,AY209)</f>
        <v>7.5604545152663141E-2</v>
      </c>
      <c r="AZ14" s="32">
        <f>AVERAGE(AZ26,AZ38,AZ53,AZ65,AZ77,AZ89,AZ101,AZ113,AZ125,AZ137,AZ149,AZ161,AZ173,AZ185,AZ197,AZ209)</f>
        <v>6.9727711850317675E-2</v>
      </c>
      <c r="BA14" s="32">
        <f>AVERAGE(BA26,BA38,BA53,BA65,BA77,BA89,BA101,BA113,BA125,BA137,BA149,BA161,BA173,BA185,BA197,BA209)</f>
        <v>8.1849419879643462E-2</v>
      </c>
    </row>
    <row r="15" spans="1:53" ht="16">
      <c r="A15" s="31">
        <v>2002</v>
      </c>
      <c r="B15" s="4">
        <v>12</v>
      </c>
      <c r="C15" s="33">
        <f>(SUM(C4:C13))/(1-SUM(AC14:AC15))*AC15</f>
        <v>17827.045150114012</v>
      </c>
      <c r="D15" s="33">
        <f t="shared" ref="D15:AA15" si="1">(SUM(D4:D13))/(1-SUM(AD14:AD15))*AD15</f>
        <v>1978.3191409408448</v>
      </c>
      <c r="E15" s="33">
        <f t="shared" si="1"/>
        <v>666.94263743572139</v>
      </c>
      <c r="F15" s="33">
        <f t="shared" si="1"/>
        <v>139.26321003506951</v>
      </c>
      <c r="G15" s="33">
        <f t="shared" si="1"/>
        <v>368.09798059369729</v>
      </c>
      <c r="H15" s="33">
        <f t="shared" si="1"/>
        <v>598.23792769379827</v>
      </c>
      <c r="I15" s="33">
        <f t="shared" si="1"/>
        <v>205.54070253621711</v>
      </c>
      <c r="J15" s="33">
        <f t="shared" si="1"/>
        <v>2229.8173497690864</v>
      </c>
      <c r="K15" s="33">
        <f t="shared" si="1"/>
        <v>528.18688280483775</v>
      </c>
      <c r="L15" s="33">
        <f t="shared" si="1"/>
        <v>2550.8147545576471</v>
      </c>
      <c r="M15" s="33">
        <f t="shared" si="1"/>
        <v>2157.5776019960963</v>
      </c>
      <c r="N15" s="33">
        <f t="shared" si="1"/>
        <v>393.75300598163881</v>
      </c>
      <c r="O15" s="33">
        <f t="shared" si="1"/>
        <v>2943.2567125316318</v>
      </c>
      <c r="P15" s="33">
        <f t="shared" si="1"/>
        <v>682.90933807705653</v>
      </c>
      <c r="Q15" s="33">
        <f t="shared" si="1"/>
        <v>445.94035346307771</v>
      </c>
      <c r="R15" s="33">
        <f t="shared" si="1"/>
        <v>1337.8652741189294</v>
      </c>
      <c r="S15" s="33">
        <f t="shared" si="1"/>
        <v>2111.7660961862016</v>
      </c>
      <c r="T15" s="33">
        <f t="shared" si="1"/>
        <v>2196.1978146182009</v>
      </c>
      <c r="U15" s="33">
        <f t="shared" si="1"/>
        <v>3103.8888770603166</v>
      </c>
      <c r="V15" s="33">
        <f t="shared" si="1"/>
        <v>482.67522477184673</v>
      </c>
      <c r="W15" s="33">
        <f t="shared" si="1"/>
        <v>306.60473458782025</v>
      </c>
      <c r="X15" s="33">
        <f t="shared" si="1"/>
        <v>136.30372731731745</v>
      </c>
      <c r="Y15" s="33">
        <f t="shared" si="1"/>
        <v>1134.3363580847201</v>
      </c>
      <c r="Z15" s="33">
        <f t="shared" si="1"/>
        <v>1017.6857291489652</v>
      </c>
      <c r="AA15" s="33">
        <f t="shared" si="1"/>
        <v>2447.3270607426812</v>
      </c>
      <c r="AB15" s="32"/>
      <c r="AC15" s="32">
        <f>AVERAGE(AC27,AC39,AC54,AC66,AC78,AC90,AC102,AC114,AC126,AC138,AC150,AC162,AC174,AC186,AC198,AC210)</f>
        <v>9.8841768941067401E-2</v>
      </c>
      <c r="AD15" s="32">
        <f>AVERAGE(AD27,AD39,AD54,AD66,AD78,AD90,AD102,AD114,AD126,AD138,AD150,AD162,AD174,AD186,AD198,AD210)</f>
        <v>9.1788302212877704E-2</v>
      </c>
      <c r="AE15" s="32">
        <f>AVERAGE(AE27,AE39,AE54,AE66,AE78,AE90,AE102,AE114,AE126,AE138,AE150,AE162,AE174,AE186,AE198,AE210)</f>
        <v>9.3231870472092998E-2</v>
      </c>
      <c r="AF15" s="32">
        <f>AVERAGE(AF27,AF39,AF54,AF66,AF78,AF90,AF102,AF114,AF126,AF138,AF150,AF162,AF174,AF186,AF198,AF210)</f>
        <v>7.3241949970140358E-2</v>
      </c>
      <c r="AG15" s="32">
        <f>AVERAGE(AG27,AG39,AG54,AG66,AG78,AG90,AG102,AG114,AG126,AG138,AG150,AG162,AG174,AG186,AG198,AG210)</f>
        <v>8.8105401555623616E-2</v>
      </c>
      <c r="AH15" s="32">
        <f>AVERAGE(AH27,AH39,AH54,AH66,AH78,AH90,AH102,AH114,AH126,AH138,AH150,AH162,AH174,AH186,AH198,AH210)</f>
        <v>9.5672849326073783E-2</v>
      </c>
      <c r="AI15" s="32">
        <f>AVERAGE(AI27,AI39,AI54,AI66,AI78,AI90,AI102,AI114,AI126,AI138,AI150,AI162,AI174,AI186,AI198,AI210)</f>
        <v>9.9059169572289704E-2</v>
      </c>
      <c r="AJ15" s="32">
        <f>AVERAGE(AJ27,AJ39,AJ54,AJ66,AJ78,AJ90,AJ102,AJ114,AJ126,AJ138,AJ150,AJ162,AJ174,AJ186,AJ198,AJ210)</f>
        <v>8.6379377884437766E-2</v>
      </c>
      <c r="AK15" s="32">
        <f>AVERAGE(AK27,AK39,AK54,AK66,AK78,AK90,AK102,AK114,AK126,AK138,AK150,AK162,AK174,AK186,AK198,AK210)</f>
        <v>8.4436439858402781E-2</v>
      </c>
      <c r="AL15" s="32">
        <f>AVERAGE(AL27,AL39,AL54,AL66,AL78,AL90,AL102,AL114,AL126,AL138,AL150,AL162,AL174,AL186,AL198,AL210)</f>
        <v>0.10898068056344014</v>
      </c>
      <c r="AM15" s="32">
        <f>AVERAGE(AM27,AM39,AM54,AM66,AM78,AM90,AM102,AM114,AM126,AM138,AM150,AM162,AM174,AM186,AM198,AM210)</f>
        <v>0.10855183543666164</v>
      </c>
      <c r="AN15" s="32">
        <f>AVERAGE(AN27,AN39,AN54,AN66,AN78,AN90,AN102,AN114,AN126,AN138,AN150,AN162,AN174,AN186,AN198,AN210)</f>
        <v>0.11157692052987875</v>
      </c>
      <c r="AO15" s="32">
        <f>AVERAGE(AO27,AO39,AO54,AO66,AO78,AO90,AO102,AO114,AO126,AO138,AO150,AO162,AO174,AO186,AO198,AO210)</f>
        <v>9.4888461569188204E-2</v>
      </c>
      <c r="AP15" s="32">
        <f>AVERAGE(AP27,AP39,AP54,AP66,AP78,AP90,AP102,AP114,AP126,AP138,AP150,AP162,AP174,AP186,AP198,AP210)</f>
        <v>8.0764538204624231E-2</v>
      </c>
      <c r="AQ15" s="32">
        <f>AVERAGE(AQ27,AQ39,AQ54,AQ66,AQ78,AQ90,AQ102,AQ114,AQ126,AQ138,AQ150,AQ162,AQ174,AQ186,AQ198,AQ210)</f>
        <v>8.9943229295462349E-2</v>
      </c>
      <c r="AR15" s="32">
        <f>AVERAGE(AR27,AR39,AR54,AR66,AR78,AR90,AR102,AR114,AR126,AR138,AR150,AR162,AR174,AR186,AR198,AR210)</f>
        <v>0.10138638077239059</v>
      </c>
      <c r="AS15" s="32">
        <f>AVERAGE(AS27,AS39,AS54,AS66,AS78,AS90,AS102,AS114,AS126,AS138,AS150,AS162,AS174,AS186,AS198,AS210)</f>
        <v>0.11607961402329817</v>
      </c>
      <c r="AT15" s="32">
        <f>AVERAGE(AT27,AT39,AT54,AT66,AT78,AT90,AT102,AT114,AT126,AT138,AT150,AT162,AT174,AT186,AT198,AT210)</f>
        <v>0.10537866801300523</v>
      </c>
      <c r="AU15" s="32">
        <f>AVERAGE(AU27,AU39,AU54,AU66,AU78,AU90,AU102,AU114,AU126,AU138,AU150,AU162,AU174,AU186,AU198,AU210)</f>
        <v>9.3673163060799092E-2</v>
      </c>
      <c r="AV15" s="32">
        <f>AVERAGE(AV27,AV39,AV54,AV66,AV78,AV90,AV102,AV114,AV126,AV138,AV150,AV162,AV174,AV186,AV198,AV210)</f>
        <v>8.4918025927234977E-2</v>
      </c>
      <c r="AW15" s="32">
        <f>AVERAGE(AW27,AW39,AW54,AW66,AW78,AW90,AW102,AW114,AW126,AW138,AW150,AW162,AW174,AW186,AW198,AW210)</f>
        <v>9.9886475380907017E-2</v>
      </c>
      <c r="AX15" s="32">
        <f>AVERAGE(AX27,AX39,AX54,AX66,AX78,AX90,AX102,AX114,AX126,AX138,AX150,AX162,AX174,AX186,AX198,AX210)</f>
        <v>7.996139723060855E-2</v>
      </c>
      <c r="AY15" s="32">
        <f>AVERAGE(AY27,AY39,AY54,AY66,AY78,AY90,AY102,AY114,AY126,AY138,AY150,AY162,AY174,AY186,AY198,AY210)</f>
        <v>9.3295132405867676E-2</v>
      </c>
      <c r="AZ15" s="32">
        <f>AVERAGE(AZ27,AZ39,AZ54,AZ66,AZ78,AZ90,AZ102,AZ114,AZ126,AZ138,AZ150,AZ162,AZ174,AZ186,AZ198,AZ210)</f>
        <v>9.7043391736571755E-2</v>
      </c>
      <c r="BA15" s="32">
        <f>AVERAGE(BA27,BA39,BA54,BA66,BA78,BA90,BA102,BA114,BA126,BA138,BA150,BA162,BA174,BA186,BA198,BA210)</f>
        <v>8.8168959150868295E-2</v>
      </c>
    </row>
    <row r="16" spans="1:53" ht="16">
      <c r="A16" s="30">
        <v>2003</v>
      </c>
      <c r="B16" s="4">
        <v>1</v>
      </c>
      <c r="C16" s="32">
        <v>17484</v>
      </c>
      <c r="D16" s="32">
        <v>2137</v>
      </c>
      <c r="E16" s="32">
        <v>755</v>
      </c>
      <c r="F16" s="32">
        <v>144</v>
      </c>
      <c r="G16" s="32">
        <v>421</v>
      </c>
      <c r="H16" s="32">
        <v>626</v>
      </c>
      <c r="I16" s="32">
        <v>191</v>
      </c>
      <c r="J16" s="32">
        <v>2400</v>
      </c>
      <c r="K16" s="32">
        <v>515</v>
      </c>
      <c r="L16" s="32">
        <v>2434</v>
      </c>
      <c r="M16" s="32">
        <v>1992</v>
      </c>
      <c r="N16" s="32">
        <v>442</v>
      </c>
      <c r="O16" s="32">
        <v>2660</v>
      </c>
      <c r="P16" s="32">
        <v>751</v>
      </c>
      <c r="Q16" s="32">
        <v>470</v>
      </c>
      <c r="R16" s="32">
        <v>1151</v>
      </c>
      <c r="S16" s="32">
        <v>1941</v>
      </c>
      <c r="T16" s="32">
        <v>2068</v>
      </c>
      <c r="U16" s="32">
        <v>3329</v>
      </c>
      <c r="V16" s="32">
        <v>518</v>
      </c>
      <c r="W16" s="32">
        <v>323</v>
      </c>
      <c r="X16" s="32">
        <v>151</v>
      </c>
      <c r="Y16" s="32">
        <v>1278</v>
      </c>
      <c r="Z16" s="32">
        <v>1059</v>
      </c>
      <c r="AA16" s="32">
        <v>2612</v>
      </c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66" ht="16">
      <c r="A17" s="30">
        <v>2003</v>
      </c>
      <c r="B17" s="4">
        <v>2</v>
      </c>
      <c r="C17" s="32">
        <v>12680</v>
      </c>
      <c r="D17" s="32">
        <v>1499</v>
      </c>
      <c r="E17" s="32">
        <v>547</v>
      </c>
      <c r="F17" s="32">
        <v>98</v>
      </c>
      <c r="G17" s="32">
        <v>309</v>
      </c>
      <c r="H17" s="32">
        <v>398</v>
      </c>
      <c r="I17" s="32">
        <v>147</v>
      </c>
      <c r="J17" s="32">
        <v>1781</v>
      </c>
      <c r="K17" s="32">
        <v>363</v>
      </c>
      <c r="L17" s="32">
        <v>1545</v>
      </c>
      <c r="M17" s="32">
        <v>1337</v>
      </c>
      <c r="N17" s="32">
        <v>208</v>
      </c>
      <c r="O17" s="32">
        <v>2054</v>
      </c>
      <c r="P17" s="32">
        <v>598</v>
      </c>
      <c r="Q17" s="32">
        <v>273</v>
      </c>
      <c r="R17" s="32">
        <v>961</v>
      </c>
      <c r="S17" s="32">
        <v>1248</v>
      </c>
      <c r="T17" s="32">
        <v>1589</v>
      </c>
      <c r="U17" s="32">
        <v>2601</v>
      </c>
      <c r="V17" s="32">
        <v>398</v>
      </c>
      <c r="W17" s="32">
        <v>202</v>
      </c>
      <c r="X17" s="32">
        <v>130</v>
      </c>
      <c r="Y17" s="32">
        <v>971</v>
      </c>
      <c r="Z17" s="32">
        <v>900</v>
      </c>
      <c r="AA17" s="32">
        <v>1925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66" ht="16">
      <c r="A18" s="30">
        <v>2003</v>
      </c>
      <c r="B18" s="4">
        <v>3</v>
      </c>
      <c r="C18" s="32">
        <v>14171</v>
      </c>
      <c r="D18" s="32">
        <v>1719</v>
      </c>
      <c r="E18" s="32">
        <v>657</v>
      </c>
      <c r="F18" s="32">
        <v>138</v>
      </c>
      <c r="G18" s="32">
        <v>315</v>
      </c>
      <c r="H18" s="32">
        <v>461</v>
      </c>
      <c r="I18" s="32">
        <v>149</v>
      </c>
      <c r="J18" s="32">
        <v>2112</v>
      </c>
      <c r="K18" s="32">
        <v>451</v>
      </c>
      <c r="L18" s="32">
        <v>1596</v>
      </c>
      <c r="M18" s="32">
        <v>1354</v>
      </c>
      <c r="N18" s="32">
        <v>242</v>
      </c>
      <c r="O18" s="32">
        <v>2664</v>
      </c>
      <c r="P18" s="32">
        <v>686</v>
      </c>
      <c r="Q18" s="32">
        <v>405</v>
      </c>
      <c r="R18" s="32">
        <v>1220</v>
      </c>
      <c r="S18" s="32">
        <v>1221</v>
      </c>
      <c r="T18" s="32">
        <v>1679</v>
      </c>
      <c r="U18" s="32">
        <v>2730</v>
      </c>
      <c r="V18" s="32">
        <v>364</v>
      </c>
      <c r="W18" s="32">
        <v>238</v>
      </c>
      <c r="X18" s="32">
        <v>140</v>
      </c>
      <c r="Y18" s="32">
        <v>1117</v>
      </c>
      <c r="Z18" s="32">
        <v>872</v>
      </c>
      <c r="AA18" s="32">
        <v>2269</v>
      </c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66" ht="16">
      <c r="A19" s="30">
        <v>2003</v>
      </c>
      <c r="B19" s="4">
        <v>4</v>
      </c>
      <c r="C19" s="32">
        <v>12723</v>
      </c>
      <c r="D19" s="32">
        <v>1687</v>
      </c>
      <c r="E19" s="32">
        <v>642</v>
      </c>
      <c r="F19" s="32">
        <v>144</v>
      </c>
      <c r="G19" s="32">
        <v>266</v>
      </c>
      <c r="H19" s="32">
        <v>539</v>
      </c>
      <c r="I19" s="32">
        <v>96</v>
      </c>
      <c r="J19" s="32">
        <v>2229</v>
      </c>
      <c r="K19" s="32">
        <v>451</v>
      </c>
      <c r="L19" s="32">
        <v>1317</v>
      </c>
      <c r="M19" s="32">
        <v>1150</v>
      </c>
      <c r="N19" s="32">
        <v>168</v>
      </c>
      <c r="O19" s="32">
        <v>2415</v>
      </c>
      <c r="P19" s="32">
        <v>556</v>
      </c>
      <c r="Q19" s="32">
        <v>403</v>
      </c>
      <c r="R19" s="32">
        <v>1085</v>
      </c>
      <c r="S19" s="32">
        <v>1030</v>
      </c>
      <c r="T19" s="32">
        <v>880</v>
      </c>
      <c r="U19" s="32">
        <v>2714</v>
      </c>
      <c r="V19" s="32">
        <v>437</v>
      </c>
      <c r="W19" s="32">
        <v>260</v>
      </c>
      <c r="X19" s="32">
        <v>110</v>
      </c>
      <c r="Y19" s="32">
        <v>1087</v>
      </c>
      <c r="Z19" s="32">
        <v>821</v>
      </c>
      <c r="AA19" s="32">
        <v>2384</v>
      </c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66" ht="16">
      <c r="A20" s="30">
        <v>2003</v>
      </c>
      <c r="B20" s="4">
        <v>5</v>
      </c>
      <c r="C20" s="32">
        <v>13780</v>
      </c>
      <c r="D20" s="32">
        <v>1704</v>
      </c>
      <c r="E20" s="32">
        <v>611</v>
      </c>
      <c r="F20" s="32">
        <v>164</v>
      </c>
      <c r="G20" s="32">
        <v>303</v>
      </c>
      <c r="H20" s="32">
        <v>531</v>
      </c>
      <c r="I20" s="32">
        <v>95</v>
      </c>
      <c r="J20" s="32">
        <v>2200</v>
      </c>
      <c r="K20" s="32">
        <v>503</v>
      </c>
      <c r="L20" s="32">
        <v>1682</v>
      </c>
      <c r="M20" s="32">
        <v>1442</v>
      </c>
      <c r="N20" s="32">
        <v>240</v>
      </c>
      <c r="O20" s="32">
        <v>2510</v>
      </c>
      <c r="P20" s="32">
        <v>594</v>
      </c>
      <c r="Q20" s="32">
        <v>399</v>
      </c>
      <c r="R20" s="32">
        <v>1118</v>
      </c>
      <c r="S20" s="32">
        <v>1321</v>
      </c>
      <c r="T20" s="32">
        <v>1189</v>
      </c>
      <c r="U20" s="32">
        <v>2671</v>
      </c>
      <c r="V20" s="32">
        <v>446</v>
      </c>
      <c r="W20" s="32">
        <v>257</v>
      </c>
      <c r="X20" s="32">
        <v>119</v>
      </c>
      <c r="Y20" s="32">
        <v>989</v>
      </c>
      <c r="Z20" s="32">
        <v>861</v>
      </c>
      <c r="AA20" s="32">
        <v>2379</v>
      </c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66" ht="16">
      <c r="A21" s="30">
        <v>2003</v>
      </c>
      <c r="B21" s="4">
        <v>6</v>
      </c>
      <c r="C21" s="32">
        <v>13600</v>
      </c>
      <c r="D21" s="32">
        <v>1589</v>
      </c>
      <c r="E21" s="32">
        <v>552</v>
      </c>
      <c r="F21" s="32">
        <v>163</v>
      </c>
      <c r="G21" s="32">
        <v>307</v>
      </c>
      <c r="H21" s="32">
        <v>446</v>
      </c>
      <c r="I21" s="32">
        <v>121</v>
      </c>
      <c r="J21" s="32">
        <v>2073</v>
      </c>
      <c r="K21" s="32">
        <v>498</v>
      </c>
      <c r="L21" s="32">
        <v>1418</v>
      </c>
      <c r="M21" s="32">
        <v>1179</v>
      </c>
      <c r="N21" s="32">
        <v>239</v>
      </c>
      <c r="O21" s="32">
        <v>2295</v>
      </c>
      <c r="P21" s="32">
        <v>549</v>
      </c>
      <c r="Q21" s="32">
        <v>375</v>
      </c>
      <c r="R21" s="32">
        <v>964</v>
      </c>
      <c r="S21" s="32">
        <v>1270</v>
      </c>
      <c r="T21" s="32">
        <v>1641</v>
      </c>
      <c r="U21" s="32">
        <v>2815</v>
      </c>
      <c r="V21" s="32">
        <v>423</v>
      </c>
      <c r="W21" s="32">
        <v>268</v>
      </c>
      <c r="X21" s="32">
        <v>128</v>
      </c>
      <c r="Y21" s="32">
        <v>1089</v>
      </c>
      <c r="Z21" s="32">
        <v>906</v>
      </c>
      <c r="AA21" s="32">
        <v>2235</v>
      </c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66" ht="16">
      <c r="A22" s="30">
        <v>2003</v>
      </c>
      <c r="B22" s="4">
        <v>7</v>
      </c>
      <c r="C22" s="32">
        <v>14633</v>
      </c>
      <c r="D22" s="32">
        <v>1638</v>
      </c>
      <c r="E22" s="32">
        <v>534</v>
      </c>
      <c r="F22" s="32">
        <v>160</v>
      </c>
      <c r="G22" s="32">
        <v>318</v>
      </c>
      <c r="H22" s="32">
        <v>480</v>
      </c>
      <c r="I22" s="32">
        <v>146</v>
      </c>
      <c r="J22" s="32">
        <v>2162</v>
      </c>
      <c r="K22" s="32">
        <v>521</v>
      </c>
      <c r="L22" s="32">
        <v>1913</v>
      </c>
      <c r="M22" s="32">
        <v>1637</v>
      </c>
      <c r="N22" s="32">
        <v>276</v>
      </c>
      <c r="O22" s="32">
        <v>2362</v>
      </c>
      <c r="P22" s="32">
        <v>606</v>
      </c>
      <c r="Q22" s="32">
        <v>362</v>
      </c>
      <c r="R22" s="32">
        <v>996</v>
      </c>
      <c r="S22" s="32">
        <v>1349</v>
      </c>
      <c r="T22" s="32">
        <v>1781</v>
      </c>
      <c r="U22" s="32">
        <v>2906</v>
      </c>
      <c r="V22" s="32">
        <v>443</v>
      </c>
      <c r="W22" s="32">
        <v>267</v>
      </c>
      <c r="X22" s="32">
        <v>138</v>
      </c>
      <c r="Y22" s="32">
        <v>1124</v>
      </c>
      <c r="Z22" s="32">
        <v>933</v>
      </c>
      <c r="AA22" s="32">
        <v>2328</v>
      </c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66" ht="16">
      <c r="A23" s="30">
        <v>2003</v>
      </c>
      <c r="B23" s="4">
        <v>8</v>
      </c>
      <c r="C23" s="32">
        <v>14720</v>
      </c>
      <c r="D23" s="32">
        <v>1814</v>
      </c>
      <c r="E23" s="32">
        <v>577</v>
      </c>
      <c r="F23" s="32">
        <v>162</v>
      </c>
      <c r="G23" s="32">
        <v>413</v>
      </c>
      <c r="H23" s="32">
        <v>502</v>
      </c>
      <c r="I23" s="32">
        <v>159</v>
      </c>
      <c r="J23" s="32">
        <v>2149</v>
      </c>
      <c r="K23" s="32">
        <v>483</v>
      </c>
      <c r="L23" s="32">
        <v>1752</v>
      </c>
      <c r="M23" s="32">
        <v>1422</v>
      </c>
      <c r="N23" s="32">
        <v>330</v>
      </c>
      <c r="O23" s="32">
        <v>2487</v>
      </c>
      <c r="P23" s="32">
        <v>589</v>
      </c>
      <c r="Q23" s="32">
        <v>387</v>
      </c>
      <c r="R23" s="32">
        <v>1078</v>
      </c>
      <c r="S23" s="32">
        <v>1446</v>
      </c>
      <c r="T23" s="32">
        <v>1681</v>
      </c>
      <c r="U23" s="32">
        <v>2908</v>
      </c>
      <c r="V23" s="32">
        <v>553</v>
      </c>
      <c r="W23" s="32">
        <v>289</v>
      </c>
      <c r="X23" s="32">
        <v>145</v>
      </c>
      <c r="Y23" s="32">
        <v>1080</v>
      </c>
      <c r="Z23" s="32">
        <v>840</v>
      </c>
      <c r="AA23" s="32">
        <v>2316</v>
      </c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66" ht="16">
      <c r="A24" s="30">
        <v>2003</v>
      </c>
      <c r="B24" s="4">
        <v>9</v>
      </c>
      <c r="C24" s="32">
        <v>13768</v>
      </c>
      <c r="D24" s="32">
        <v>1779</v>
      </c>
      <c r="E24" s="32">
        <v>509</v>
      </c>
      <c r="F24" s="32">
        <v>154</v>
      </c>
      <c r="G24" s="32">
        <v>484</v>
      </c>
      <c r="H24" s="32">
        <v>471</v>
      </c>
      <c r="I24" s="32">
        <v>161</v>
      </c>
      <c r="J24" s="32">
        <v>2086</v>
      </c>
      <c r="K24" s="32">
        <v>487</v>
      </c>
      <c r="L24" s="32">
        <v>1542</v>
      </c>
      <c r="M24" s="32">
        <v>1298</v>
      </c>
      <c r="N24" s="32">
        <v>244</v>
      </c>
      <c r="O24" s="32">
        <v>2492</v>
      </c>
      <c r="P24" s="32">
        <v>591</v>
      </c>
      <c r="Q24" s="32">
        <v>368</v>
      </c>
      <c r="R24" s="32">
        <v>1131</v>
      </c>
      <c r="S24" s="32">
        <v>1302</v>
      </c>
      <c r="T24" s="32">
        <v>1636</v>
      </c>
      <c r="U24" s="32">
        <v>2444</v>
      </c>
      <c r="V24" s="32">
        <v>410</v>
      </c>
      <c r="W24" s="32">
        <v>250</v>
      </c>
      <c r="X24" s="32">
        <v>115</v>
      </c>
      <c r="Y24" s="32">
        <v>973</v>
      </c>
      <c r="Z24" s="32">
        <v>695</v>
      </c>
      <c r="AA24" s="32">
        <v>2267</v>
      </c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66" ht="16">
      <c r="A25" s="30">
        <v>2003</v>
      </c>
      <c r="B25" s="4">
        <v>10</v>
      </c>
      <c r="C25" s="32">
        <v>14605</v>
      </c>
      <c r="D25" s="32">
        <v>1960</v>
      </c>
      <c r="E25" s="32">
        <v>549</v>
      </c>
      <c r="F25" s="32">
        <v>161</v>
      </c>
      <c r="G25" s="32">
        <v>439</v>
      </c>
      <c r="H25" s="32">
        <v>646</v>
      </c>
      <c r="I25" s="32">
        <v>165</v>
      </c>
      <c r="J25" s="32">
        <v>2119</v>
      </c>
      <c r="K25" s="32">
        <v>495</v>
      </c>
      <c r="L25" s="32">
        <v>1914</v>
      </c>
      <c r="M25" s="32">
        <v>1677</v>
      </c>
      <c r="N25" s="32">
        <v>237</v>
      </c>
      <c r="O25" s="32">
        <v>2394</v>
      </c>
      <c r="P25" s="32">
        <v>617</v>
      </c>
      <c r="Q25" s="32">
        <v>325</v>
      </c>
      <c r="R25" s="32">
        <v>1135</v>
      </c>
      <c r="S25" s="32">
        <v>1448</v>
      </c>
      <c r="T25" s="32">
        <v>1692</v>
      </c>
      <c r="U25" s="32">
        <v>2583</v>
      </c>
      <c r="V25" s="32">
        <v>452</v>
      </c>
      <c r="W25" s="32">
        <v>264</v>
      </c>
      <c r="X25" s="32">
        <v>108</v>
      </c>
      <c r="Y25" s="32">
        <v>908</v>
      </c>
      <c r="Z25" s="32">
        <v>850</v>
      </c>
      <c r="AA25" s="32">
        <v>2285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66" ht="16">
      <c r="A26" s="30">
        <v>2003</v>
      </c>
      <c r="B26" s="4">
        <v>11</v>
      </c>
      <c r="C26" s="32">
        <v>14118</v>
      </c>
      <c r="D26" s="32">
        <v>1781</v>
      </c>
      <c r="E26" s="32">
        <v>520</v>
      </c>
      <c r="F26" s="32">
        <v>128</v>
      </c>
      <c r="G26" s="32">
        <v>359</v>
      </c>
      <c r="H26" s="32">
        <v>604</v>
      </c>
      <c r="I26" s="32">
        <v>170</v>
      </c>
      <c r="J26" s="32">
        <v>2012</v>
      </c>
      <c r="K26" s="32">
        <v>451</v>
      </c>
      <c r="L26" s="32">
        <v>1790</v>
      </c>
      <c r="M26" s="32">
        <v>1495</v>
      </c>
      <c r="N26" s="32">
        <v>295</v>
      </c>
      <c r="O26" s="32">
        <v>2306</v>
      </c>
      <c r="P26" s="32">
        <v>509</v>
      </c>
      <c r="Q26" s="32">
        <v>399</v>
      </c>
      <c r="R26" s="32">
        <v>1103</v>
      </c>
      <c r="S26" s="32">
        <v>1678</v>
      </c>
      <c r="T26" s="32">
        <v>1776</v>
      </c>
      <c r="U26" s="32">
        <v>2323</v>
      </c>
      <c r="V26" s="32">
        <v>376</v>
      </c>
      <c r="W26" s="32">
        <v>215</v>
      </c>
      <c r="X26" s="32">
        <v>97</v>
      </c>
      <c r="Y26" s="32">
        <v>902</v>
      </c>
      <c r="Z26" s="32">
        <v>733</v>
      </c>
      <c r="AA26" s="32">
        <v>2198</v>
      </c>
      <c r="AB26" s="32"/>
      <c r="AC26" s="32">
        <f>C26/SUM(C16:C27)</f>
        <v>8.1675392670157068E-2</v>
      </c>
      <c r="AD26" s="32">
        <f t="shared" ref="AD26:BA26" si="2">D26/SUM(D16:D27)</f>
        <v>8.4072885196374625E-2</v>
      </c>
      <c r="AE26" s="32">
        <f t="shared" si="2"/>
        <v>7.3811213626685593E-2</v>
      </c>
      <c r="AF26" s="32">
        <f t="shared" si="2"/>
        <v>7.289293849658314E-2</v>
      </c>
      <c r="AG26" s="32">
        <f t="shared" si="2"/>
        <v>8.3044182280823498E-2</v>
      </c>
      <c r="AH26" s="32">
        <f t="shared" si="2"/>
        <v>9.6347104801403738E-2</v>
      </c>
      <c r="AI26" s="32">
        <f t="shared" si="2"/>
        <v>9.4919039642657729E-2</v>
      </c>
      <c r="AJ26" s="32">
        <f t="shared" si="2"/>
        <v>7.9069401870627998E-2</v>
      </c>
      <c r="AK26" s="32">
        <f t="shared" si="2"/>
        <v>7.9555477156464979E-2</v>
      </c>
      <c r="AL26" s="32">
        <f t="shared" si="2"/>
        <v>8.421151674821227E-2</v>
      </c>
      <c r="AM26" s="32">
        <f t="shared" si="2"/>
        <v>8.3087867504029342E-2</v>
      </c>
      <c r="AN26" s="32">
        <f t="shared" si="2"/>
        <v>9.0379901960784312E-2</v>
      </c>
      <c r="AO26" s="32">
        <f t="shared" si="2"/>
        <v>7.8859175159017844E-2</v>
      </c>
      <c r="AP26" s="32">
        <f t="shared" si="2"/>
        <v>7.0753405615790937E-2</v>
      </c>
      <c r="AQ26" s="32">
        <f t="shared" si="2"/>
        <v>8.6457204767063922E-2</v>
      </c>
      <c r="AR26" s="32">
        <f t="shared" si="2"/>
        <v>8.3257850241545889E-2</v>
      </c>
      <c r="AS26" s="32">
        <f t="shared" si="2"/>
        <v>9.6759312651366627E-2</v>
      </c>
      <c r="AT26" s="32">
        <f t="shared" si="2"/>
        <v>9.0033458379803311E-2</v>
      </c>
      <c r="AU26" s="32">
        <f t="shared" si="2"/>
        <v>7.0419546501758218E-2</v>
      </c>
      <c r="AV26" s="32">
        <f t="shared" si="2"/>
        <v>7.1185157137447941E-2</v>
      </c>
      <c r="AW26" s="32">
        <f t="shared" si="2"/>
        <v>6.9377218457566961E-2</v>
      </c>
      <c r="AX26" s="32">
        <f t="shared" si="2"/>
        <v>6.4796259185036745E-2</v>
      </c>
      <c r="AY26" s="32">
        <f t="shared" si="2"/>
        <v>7.1051595116187471E-2</v>
      </c>
      <c r="AZ26" s="32">
        <f t="shared" si="2"/>
        <v>7.0392778257946792E-2</v>
      </c>
      <c r="BA26" s="32">
        <f t="shared" si="2"/>
        <v>7.9851776502216087E-2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1:66" ht="16">
      <c r="A27" s="30">
        <v>2003</v>
      </c>
      <c r="B27" s="4">
        <v>12</v>
      </c>
      <c r="C27" s="32">
        <v>16573</v>
      </c>
      <c r="D27" s="32">
        <v>1877</v>
      </c>
      <c r="E27" s="32">
        <v>592</v>
      </c>
      <c r="F27" s="32">
        <v>140</v>
      </c>
      <c r="G27" s="32">
        <v>389</v>
      </c>
      <c r="H27" s="32">
        <v>565</v>
      </c>
      <c r="I27" s="32">
        <v>191</v>
      </c>
      <c r="J27" s="32">
        <v>2123</v>
      </c>
      <c r="K27" s="32">
        <v>451</v>
      </c>
      <c r="L27" s="32">
        <v>2353</v>
      </c>
      <c r="M27" s="32">
        <v>2010</v>
      </c>
      <c r="N27" s="32">
        <v>343</v>
      </c>
      <c r="O27" s="32">
        <v>2603</v>
      </c>
      <c r="P27" s="32">
        <v>548</v>
      </c>
      <c r="Q27" s="32">
        <v>449</v>
      </c>
      <c r="R27" s="32">
        <v>1306</v>
      </c>
      <c r="S27" s="32">
        <v>2088</v>
      </c>
      <c r="T27" s="32">
        <v>2114</v>
      </c>
      <c r="U27" s="32">
        <v>2964</v>
      </c>
      <c r="V27" s="32">
        <v>462</v>
      </c>
      <c r="W27" s="32">
        <v>266</v>
      </c>
      <c r="X27" s="32">
        <v>116</v>
      </c>
      <c r="Y27" s="32">
        <v>1177</v>
      </c>
      <c r="Z27" s="32">
        <v>943</v>
      </c>
      <c r="AA27" s="32">
        <v>2328</v>
      </c>
      <c r="AB27" s="32"/>
      <c r="AC27" s="32">
        <f>C27/SUM(C16:C27)</f>
        <v>9.587804807497613E-2</v>
      </c>
      <c r="AD27" s="32">
        <f t="shared" ref="AD27:BA27" si="3">D27/SUM(D16:D27)</f>
        <v>8.8604607250755293E-2</v>
      </c>
      <c r="AE27" s="32">
        <f t="shared" si="3"/>
        <v>8.4031227821149745E-2</v>
      </c>
      <c r="AF27" s="32">
        <f t="shared" si="3"/>
        <v>7.9726651480637817E-2</v>
      </c>
      <c r="AG27" s="32">
        <f t="shared" si="3"/>
        <v>8.9983807541059446E-2</v>
      </c>
      <c r="AH27" s="32">
        <f t="shared" si="3"/>
        <v>9.0126016908597867E-2</v>
      </c>
      <c r="AI27" s="32">
        <f t="shared" si="3"/>
        <v>0.10664433277498604</v>
      </c>
      <c r="AJ27" s="32">
        <f t="shared" si="3"/>
        <v>8.3431580602059269E-2</v>
      </c>
      <c r="AK27" s="32">
        <f t="shared" si="3"/>
        <v>7.9555477156464979E-2</v>
      </c>
      <c r="AL27" s="32">
        <f t="shared" si="3"/>
        <v>0.11069815581482875</v>
      </c>
      <c r="AM27" s="32">
        <f t="shared" si="3"/>
        <v>0.11171010948702273</v>
      </c>
      <c r="AN27" s="32">
        <f t="shared" si="3"/>
        <v>0.10508578431372549</v>
      </c>
      <c r="AO27" s="32">
        <f t="shared" si="3"/>
        <v>8.9015799192941655E-2</v>
      </c>
      <c r="AP27" s="32">
        <f t="shared" si="3"/>
        <v>7.6174589936057829E-2</v>
      </c>
      <c r="AQ27" s="32">
        <f t="shared" si="3"/>
        <v>9.7291440953412786E-2</v>
      </c>
      <c r="AR27" s="32">
        <f t="shared" si="3"/>
        <v>9.8580917874396129E-2</v>
      </c>
      <c r="AS27" s="32">
        <f t="shared" si="3"/>
        <v>0.12040133779264214</v>
      </c>
      <c r="AT27" s="32">
        <f t="shared" si="3"/>
        <v>0.10716820440028389</v>
      </c>
      <c r="AU27" s="32">
        <f t="shared" si="3"/>
        <v>8.9850854856311391E-2</v>
      </c>
      <c r="AV27" s="32">
        <f t="shared" si="3"/>
        <v>8.7466868610374865E-2</v>
      </c>
      <c r="AW27" s="32">
        <f t="shared" si="3"/>
        <v>8.5834140045175866E-2</v>
      </c>
      <c r="AX27" s="32">
        <f t="shared" si="3"/>
        <v>7.7488309953239812E-2</v>
      </c>
      <c r="AY27" s="32">
        <f t="shared" si="3"/>
        <v>9.2713666797951955E-2</v>
      </c>
      <c r="AZ27" s="32">
        <f t="shared" si="3"/>
        <v>9.0559877076731007E-2</v>
      </c>
      <c r="BA27" s="32">
        <f t="shared" si="3"/>
        <v>8.4574584029644698E-2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66" ht="16">
      <c r="A28" s="30">
        <v>2004</v>
      </c>
      <c r="B28" s="4">
        <v>1</v>
      </c>
      <c r="C28" s="32">
        <v>18219</v>
      </c>
      <c r="D28" s="32">
        <v>2179</v>
      </c>
      <c r="E28" s="32">
        <v>777</v>
      </c>
      <c r="F28" s="32">
        <v>132</v>
      </c>
      <c r="G28" s="32">
        <v>447</v>
      </c>
      <c r="H28" s="32">
        <v>621</v>
      </c>
      <c r="I28" s="32">
        <v>202</v>
      </c>
      <c r="J28" s="32">
        <v>2471</v>
      </c>
      <c r="K28" s="32">
        <v>491</v>
      </c>
      <c r="L28" s="32">
        <v>2535</v>
      </c>
      <c r="M28" s="32">
        <v>2063</v>
      </c>
      <c r="N28" s="32">
        <v>472</v>
      </c>
      <c r="O28" s="32">
        <v>2783</v>
      </c>
      <c r="P28" s="32">
        <v>568</v>
      </c>
      <c r="Q28" s="32">
        <v>588</v>
      </c>
      <c r="R28" s="32">
        <v>1348</v>
      </c>
      <c r="S28" s="32">
        <v>2094</v>
      </c>
      <c r="T28" s="32">
        <v>2116</v>
      </c>
      <c r="U28" s="32">
        <v>3549</v>
      </c>
      <c r="V28" s="32">
        <v>527</v>
      </c>
      <c r="W28" s="32">
        <v>290</v>
      </c>
      <c r="X28" s="32">
        <v>141</v>
      </c>
      <c r="Y28" s="32">
        <v>1464</v>
      </c>
      <c r="Z28" s="32">
        <v>1126</v>
      </c>
      <c r="AA28" s="32">
        <v>2721</v>
      </c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66" ht="16">
      <c r="A29" s="30">
        <v>2004</v>
      </c>
      <c r="B29" s="4">
        <v>2</v>
      </c>
      <c r="C29" s="32">
        <v>14340</v>
      </c>
      <c r="D29" s="32">
        <v>1633</v>
      </c>
      <c r="E29" s="32">
        <v>584</v>
      </c>
      <c r="F29" s="32">
        <v>113</v>
      </c>
      <c r="G29" s="32">
        <v>328</v>
      </c>
      <c r="H29" s="32">
        <v>456</v>
      </c>
      <c r="I29" s="32">
        <v>152</v>
      </c>
      <c r="J29" s="32">
        <v>1848</v>
      </c>
      <c r="K29" s="32">
        <v>395</v>
      </c>
      <c r="L29" s="32">
        <v>1773</v>
      </c>
      <c r="M29" s="32">
        <v>1531</v>
      </c>
      <c r="N29" s="32">
        <v>242</v>
      </c>
      <c r="O29" s="32">
        <v>2328</v>
      </c>
      <c r="P29" s="32">
        <v>599</v>
      </c>
      <c r="Q29" s="32">
        <v>339</v>
      </c>
      <c r="R29" s="32">
        <v>1148</v>
      </c>
      <c r="S29" s="32">
        <v>1470</v>
      </c>
      <c r="T29" s="32">
        <v>1929</v>
      </c>
      <c r="U29" s="32">
        <v>2964</v>
      </c>
      <c r="V29" s="32">
        <v>406</v>
      </c>
      <c r="W29" s="32">
        <v>210</v>
      </c>
      <c r="X29" s="32">
        <v>138</v>
      </c>
      <c r="Y29" s="32">
        <v>1134</v>
      </c>
      <c r="Z29" s="32">
        <v>1076</v>
      </c>
      <c r="AA29" s="32">
        <v>2016</v>
      </c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66" ht="16">
      <c r="A30" s="30">
        <v>2004</v>
      </c>
      <c r="B30" s="4">
        <v>3</v>
      </c>
      <c r="C30" s="32">
        <v>15495</v>
      </c>
      <c r="D30" s="32">
        <v>1693</v>
      </c>
      <c r="E30" s="32">
        <v>562</v>
      </c>
      <c r="F30" s="32">
        <v>158</v>
      </c>
      <c r="G30" s="32">
        <v>340</v>
      </c>
      <c r="H30" s="32">
        <v>464</v>
      </c>
      <c r="I30" s="32">
        <v>169</v>
      </c>
      <c r="J30" s="32">
        <v>2002</v>
      </c>
      <c r="K30" s="32">
        <v>459</v>
      </c>
      <c r="L30" s="32">
        <v>1820</v>
      </c>
      <c r="M30" s="32">
        <v>1566</v>
      </c>
      <c r="N30" s="32">
        <v>254</v>
      </c>
      <c r="O30" s="32">
        <v>3197</v>
      </c>
      <c r="P30" s="32">
        <v>930</v>
      </c>
      <c r="Q30" s="32">
        <v>414</v>
      </c>
      <c r="R30" s="32">
        <v>1497</v>
      </c>
      <c r="S30" s="32">
        <v>1334</v>
      </c>
      <c r="T30" s="32">
        <v>2028</v>
      </c>
      <c r="U30" s="32">
        <v>2962</v>
      </c>
      <c r="V30" s="32">
        <v>355</v>
      </c>
      <c r="W30" s="32">
        <v>217</v>
      </c>
      <c r="X30" s="32">
        <v>139</v>
      </c>
      <c r="Y30" s="32">
        <v>1271</v>
      </c>
      <c r="Z30" s="32">
        <v>981</v>
      </c>
      <c r="AA30" s="32">
        <v>2164</v>
      </c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66" ht="16">
      <c r="A31" s="30">
        <v>2004</v>
      </c>
      <c r="B31" s="4">
        <v>4</v>
      </c>
      <c r="C31" s="32">
        <v>15653</v>
      </c>
      <c r="D31" s="32">
        <v>1741</v>
      </c>
      <c r="E31" s="32">
        <v>533</v>
      </c>
      <c r="F31" s="32">
        <v>183</v>
      </c>
      <c r="G31" s="32">
        <v>306</v>
      </c>
      <c r="H31" s="32">
        <v>543</v>
      </c>
      <c r="I31" s="32">
        <v>176</v>
      </c>
      <c r="J31" s="32">
        <v>2004</v>
      </c>
      <c r="K31" s="32">
        <v>473</v>
      </c>
      <c r="L31" s="32">
        <v>2022</v>
      </c>
      <c r="M31" s="32">
        <v>1784</v>
      </c>
      <c r="N31" s="32">
        <v>237</v>
      </c>
      <c r="O31" s="32">
        <v>2960</v>
      </c>
      <c r="P31" s="32">
        <v>702</v>
      </c>
      <c r="Q31" s="32">
        <v>437</v>
      </c>
      <c r="R31" s="32">
        <v>1412</v>
      </c>
      <c r="S31" s="32">
        <v>1385</v>
      </c>
      <c r="T31" s="32">
        <v>1780</v>
      </c>
      <c r="U31" s="32">
        <v>3288</v>
      </c>
      <c r="V31" s="32">
        <v>450</v>
      </c>
      <c r="W31" s="32">
        <v>243</v>
      </c>
      <c r="X31" s="32">
        <v>150</v>
      </c>
      <c r="Y31" s="32">
        <v>1280</v>
      </c>
      <c r="Z31" s="32">
        <v>1165</v>
      </c>
      <c r="AA31" s="32">
        <v>2161</v>
      </c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66" ht="16">
      <c r="A32" s="30">
        <v>2004</v>
      </c>
      <c r="B32" s="4">
        <v>5</v>
      </c>
      <c r="C32" s="32">
        <v>16473</v>
      </c>
      <c r="D32" s="32">
        <v>1721</v>
      </c>
      <c r="E32" s="32">
        <v>497</v>
      </c>
      <c r="F32" s="32">
        <v>203</v>
      </c>
      <c r="G32" s="32">
        <v>334</v>
      </c>
      <c r="H32" s="32">
        <v>528</v>
      </c>
      <c r="I32" s="32">
        <v>159</v>
      </c>
      <c r="J32" s="32">
        <v>2195</v>
      </c>
      <c r="K32" s="32">
        <v>535</v>
      </c>
      <c r="L32" s="32">
        <v>2262</v>
      </c>
      <c r="M32" s="32">
        <v>1993</v>
      </c>
      <c r="N32" s="32">
        <v>270</v>
      </c>
      <c r="O32" s="32">
        <v>2802</v>
      </c>
      <c r="P32" s="32">
        <v>741</v>
      </c>
      <c r="Q32" s="32">
        <v>419</v>
      </c>
      <c r="R32" s="32">
        <v>1255</v>
      </c>
      <c r="S32" s="32">
        <v>1624</v>
      </c>
      <c r="T32" s="32">
        <v>2136</v>
      </c>
      <c r="U32" s="32">
        <v>3198</v>
      </c>
      <c r="V32" s="32">
        <v>461</v>
      </c>
      <c r="W32" s="32">
        <v>237</v>
      </c>
      <c r="X32" s="32">
        <v>154</v>
      </c>
      <c r="Y32" s="32">
        <v>1228</v>
      </c>
      <c r="Z32" s="32">
        <v>1118</v>
      </c>
      <c r="AA32" s="32">
        <v>2381</v>
      </c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53" ht="16">
      <c r="A33" s="30">
        <v>2004</v>
      </c>
      <c r="B33" s="4">
        <v>6</v>
      </c>
      <c r="C33" s="32">
        <v>15589</v>
      </c>
      <c r="D33" s="32">
        <v>1638</v>
      </c>
      <c r="E33" s="32">
        <v>463</v>
      </c>
      <c r="F33" s="32">
        <v>203</v>
      </c>
      <c r="G33" s="32">
        <v>323</v>
      </c>
      <c r="H33" s="32">
        <v>488</v>
      </c>
      <c r="I33" s="32">
        <v>162</v>
      </c>
      <c r="J33" s="32">
        <v>2179</v>
      </c>
      <c r="K33" s="32">
        <v>542</v>
      </c>
      <c r="L33" s="32">
        <v>1714</v>
      </c>
      <c r="M33" s="32">
        <v>1456</v>
      </c>
      <c r="N33" s="32">
        <v>258</v>
      </c>
      <c r="O33" s="32">
        <v>2688</v>
      </c>
      <c r="P33" s="32">
        <v>764</v>
      </c>
      <c r="Q33" s="32">
        <v>375</v>
      </c>
      <c r="R33" s="32">
        <v>1141</v>
      </c>
      <c r="S33" s="32">
        <v>1391</v>
      </c>
      <c r="T33" s="32">
        <v>2347</v>
      </c>
      <c r="U33" s="32">
        <v>3090</v>
      </c>
      <c r="V33" s="32">
        <v>426</v>
      </c>
      <c r="W33" s="32">
        <v>240</v>
      </c>
      <c r="X33" s="32">
        <v>130</v>
      </c>
      <c r="Y33" s="32">
        <v>1197</v>
      </c>
      <c r="Z33" s="32">
        <v>1097</v>
      </c>
      <c r="AA33" s="32">
        <v>2349</v>
      </c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53" ht="16">
      <c r="A34" s="30">
        <v>2004</v>
      </c>
      <c r="B34" s="4">
        <v>7</v>
      </c>
      <c r="C34" s="32">
        <v>16256</v>
      </c>
      <c r="D34" s="32">
        <v>1654</v>
      </c>
      <c r="E34" s="32">
        <v>455</v>
      </c>
      <c r="F34" s="32">
        <v>199</v>
      </c>
      <c r="G34" s="32">
        <v>337</v>
      </c>
      <c r="H34" s="32">
        <v>495</v>
      </c>
      <c r="I34" s="32">
        <v>168</v>
      </c>
      <c r="J34" s="32">
        <v>2294</v>
      </c>
      <c r="K34" s="32">
        <v>529</v>
      </c>
      <c r="L34" s="32">
        <v>2283</v>
      </c>
      <c r="M34" s="32">
        <v>1974</v>
      </c>
      <c r="N34" s="32">
        <v>309</v>
      </c>
      <c r="O34" s="32">
        <v>2639</v>
      </c>
      <c r="P34" s="32">
        <v>722</v>
      </c>
      <c r="Q34" s="32">
        <v>400</v>
      </c>
      <c r="R34" s="32">
        <v>1153</v>
      </c>
      <c r="S34" s="32">
        <v>1590</v>
      </c>
      <c r="T34" s="32">
        <v>2118</v>
      </c>
      <c r="U34" s="32">
        <v>3148</v>
      </c>
      <c r="V34" s="32">
        <v>461</v>
      </c>
      <c r="W34" s="32">
        <v>238</v>
      </c>
      <c r="X34" s="32">
        <v>137</v>
      </c>
      <c r="Y34" s="32">
        <v>1219</v>
      </c>
      <c r="Z34" s="32">
        <v>1094</v>
      </c>
      <c r="AA34" s="32">
        <v>2480</v>
      </c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53" ht="16">
      <c r="A35" s="30">
        <v>2004</v>
      </c>
      <c r="B35" s="4">
        <v>8</v>
      </c>
      <c r="C35" s="32">
        <v>15558</v>
      </c>
      <c r="D35" s="32">
        <v>1715</v>
      </c>
      <c r="E35" s="32">
        <v>480</v>
      </c>
      <c r="F35" s="32">
        <v>190</v>
      </c>
      <c r="G35" s="32">
        <v>359</v>
      </c>
      <c r="H35" s="32">
        <v>521</v>
      </c>
      <c r="I35" s="32">
        <v>165</v>
      </c>
      <c r="J35" s="32">
        <v>2252</v>
      </c>
      <c r="K35" s="32">
        <v>483</v>
      </c>
      <c r="L35" s="32">
        <v>1926</v>
      </c>
      <c r="M35" s="32">
        <v>1587</v>
      </c>
      <c r="N35" s="32">
        <v>339</v>
      </c>
      <c r="O35" s="32">
        <v>2843</v>
      </c>
      <c r="P35" s="32">
        <v>803</v>
      </c>
      <c r="Q35" s="32">
        <v>407</v>
      </c>
      <c r="R35" s="32">
        <v>1232</v>
      </c>
      <c r="S35" s="32">
        <v>1528</v>
      </c>
      <c r="T35" s="32">
        <v>1842</v>
      </c>
      <c r="U35" s="32">
        <v>2970</v>
      </c>
      <c r="V35" s="32">
        <v>534</v>
      </c>
      <c r="W35" s="32">
        <v>240</v>
      </c>
      <c r="X35" s="32">
        <v>144</v>
      </c>
      <c r="Y35" s="32">
        <v>1137</v>
      </c>
      <c r="Z35" s="32">
        <v>916</v>
      </c>
      <c r="AA35" s="32">
        <v>2424</v>
      </c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53" ht="16">
      <c r="A36" s="30">
        <v>2004</v>
      </c>
      <c r="B36" s="4">
        <v>9</v>
      </c>
      <c r="C36" s="32">
        <v>14960</v>
      </c>
      <c r="D36" s="32">
        <v>1934</v>
      </c>
      <c r="E36" s="32">
        <v>433</v>
      </c>
      <c r="F36" s="32">
        <v>176</v>
      </c>
      <c r="G36" s="32">
        <v>614</v>
      </c>
      <c r="H36" s="32">
        <v>545</v>
      </c>
      <c r="I36" s="32">
        <v>168</v>
      </c>
      <c r="J36" s="32">
        <v>2264</v>
      </c>
      <c r="K36" s="32">
        <v>465</v>
      </c>
      <c r="L36" s="32">
        <v>1683</v>
      </c>
      <c r="M36" s="32">
        <v>1437</v>
      </c>
      <c r="N36" s="32">
        <v>246</v>
      </c>
      <c r="O36" s="32">
        <v>2842</v>
      </c>
      <c r="P36" s="32">
        <v>747</v>
      </c>
      <c r="Q36" s="32">
        <v>413</v>
      </c>
      <c r="R36" s="32">
        <v>1279</v>
      </c>
      <c r="S36" s="32">
        <v>1417</v>
      </c>
      <c r="T36" s="32">
        <v>1788</v>
      </c>
      <c r="U36" s="32">
        <v>2566</v>
      </c>
      <c r="V36" s="32">
        <v>395</v>
      </c>
      <c r="W36" s="32">
        <v>207</v>
      </c>
      <c r="X36" s="32">
        <v>112</v>
      </c>
      <c r="Y36" s="32">
        <v>1059</v>
      </c>
      <c r="Z36" s="32">
        <v>793</v>
      </c>
      <c r="AA36" s="32">
        <v>2464</v>
      </c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53" ht="16">
      <c r="A37" s="30">
        <v>2004</v>
      </c>
      <c r="B37" s="4">
        <v>10</v>
      </c>
      <c r="C37" s="32">
        <v>15864</v>
      </c>
      <c r="D37" s="32">
        <v>2007</v>
      </c>
      <c r="E37" s="32">
        <v>513</v>
      </c>
      <c r="F37" s="32">
        <v>181</v>
      </c>
      <c r="G37" s="32">
        <v>460</v>
      </c>
      <c r="H37" s="32">
        <v>677</v>
      </c>
      <c r="I37" s="32">
        <v>176</v>
      </c>
      <c r="J37" s="32">
        <v>2233</v>
      </c>
      <c r="K37" s="32">
        <v>459</v>
      </c>
      <c r="L37" s="32">
        <v>2166</v>
      </c>
      <c r="M37" s="32">
        <v>1903</v>
      </c>
      <c r="N37" s="32">
        <v>264</v>
      </c>
      <c r="O37" s="32">
        <v>2703</v>
      </c>
      <c r="P37" s="32">
        <v>760</v>
      </c>
      <c r="Q37" s="32">
        <v>363</v>
      </c>
      <c r="R37" s="32">
        <v>1282</v>
      </c>
      <c r="S37" s="32">
        <v>1637</v>
      </c>
      <c r="T37" s="32">
        <v>1915</v>
      </c>
      <c r="U37" s="32">
        <v>2743</v>
      </c>
      <c r="V37" s="32">
        <v>421</v>
      </c>
      <c r="W37" s="32">
        <v>219</v>
      </c>
      <c r="X37" s="32">
        <v>105</v>
      </c>
      <c r="Y37" s="32">
        <v>987</v>
      </c>
      <c r="Z37" s="32">
        <v>1011</v>
      </c>
      <c r="AA37" s="32">
        <v>2413</v>
      </c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53" ht="16">
      <c r="A38" s="30">
        <v>2004</v>
      </c>
      <c r="B38" s="4">
        <v>11</v>
      </c>
      <c r="C38" s="32">
        <v>15168</v>
      </c>
      <c r="D38" s="32">
        <v>1859</v>
      </c>
      <c r="E38" s="32">
        <v>481</v>
      </c>
      <c r="F38" s="32">
        <v>142</v>
      </c>
      <c r="G38" s="32">
        <v>378</v>
      </c>
      <c r="H38" s="32">
        <v>682</v>
      </c>
      <c r="I38" s="32">
        <v>175</v>
      </c>
      <c r="J38" s="32">
        <v>2155</v>
      </c>
      <c r="K38" s="32">
        <v>426</v>
      </c>
      <c r="L38" s="32">
        <v>2005</v>
      </c>
      <c r="M38" s="32">
        <v>1694</v>
      </c>
      <c r="N38" s="32">
        <v>312</v>
      </c>
      <c r="O38" s="32">
        <v>2599</v>
      </c>
      <c r="P38" s="32">
        <v>706</v>
      </c>
      <c r="Q38" s="32">
        <v>393</v>
      </c>
      <c r="R38" s="32">
        <v>1210</v>
      </c>
      <c r="S38" s="32">
        <v>1717</v>
      </c>
      <c r="T38" s="32">
        <v>1912</v>
      </c>
      <c r="U38" s="32">
        <v>2495</v>
      </c>
      <c r="V38" s="32">
        <v>385</v>
      </c>
      <c r="W38" s="32">
        <v>194</v>
      </c>
      <c r="X38" s="32">
        <v>94</v>
      </c>
      <c r="Y38" s="32">
        <v>977</v>
      </c>
      <c r="Z38" s="32">
        <v>845</v>
      </c>
      <c r="AA38" s="32">
        <v>2344</v>
      </c>
      <c r="AB38" s="32"/>
      <c r="AC38" s="32">
        <f>C38/SUM(C28:C39)</f>
        <v>7.9165753295963426E-2</v>
      </c>
      <c r="AD38" s="32">
        <f t="shared" ref="AD38" si="4">D38/SUM(D28:D39)</f>
        <v>8.5561743452846686E-2</v>
      </c>
      <c r="AE38" s="32">
        <f t="shared" ref="AE38" si="5">E38/SUM(E28:E39)</f>
        <v>7.6059456040480714E-2</v>
      </c>
      <c r="AF38" s="32">
        <f t="shared" ref="AF38" si="6">F38/SUM(F28:F39)</f>
        <v>6.9778869778869781E-2</v>
      </c>
      <c r="AG38" s="32">
        <f t="shared" ref="AG38" si="7">G38/SUM(G28:G39)</f>
        <v>8.1342801807617812E-2</v>
      </c>
      <c r="AH38" s="32">
        <f t="shared" ref="AH38" si="8">H38/SUM(H28:H39)</f>
        <v>0.10252555622369212</v>
      </c>
      <c r="AI38" s="32">
        <f t="shared" ref="AI38" si="9">I38/SUM(I28:I39)</f>
        <v>8.4459459459459457E-2</v>
      </c>
      <c r="AJ38" s="32">
        <f t="shared" ref="AJ38" si="10">J38/SUM(J28:J39)</f>
        <v>8.2242491317788033E-2</v>
      </c>
      <c r="AK38" s="32">
        <f t="shared" ref="AK38" si="11">K38/SUM(K28:K39)</f>
        <v>7.4592890912274556E-2</v>
      </c>
      <c r="AL38" s="32">
        <f t="shared" ref="AL38" si="12">L38/SUM(L28:L39)</f>
        <v>8.0697094099653865E-2</v>
      </c>
      <c r="AM38" s="32">
        <f t="shared" ref="AM38" si="13">M38/SUM(M28:M39)</f>
        <v>7.9740161928073802E-2</v>
      </c>
      <c r="AN38" s="32">
        <f t="shared" ref="AN38" si="14">N38/SUM(N28:N39)</f>
        <v>8.6570477247502775E-2</v>
      </c>
      <c r="AO38" s="32">
        <f t="shared" ref="AO38" si="15">O38/SUM(O28:O39)</f>
        <v>7.8351572156401678E-2</v>
      </c>
      <c r="AP38" s="32">
        <f t="shared" ref="AP38" si="16">P38/SUM(P28:P39)</f>
        <v>8.1533664395426725E-2</v>
      </c>
      <c r="AQ38" s="32">
        <f t="shared" ref="AQ38" si="17">Q38/SUM(Q28:Q39)</f>
        <v>7.9345850999394313E-2</v>
      </c>
      <c r="AR38" s="32">
        <f t="shared" ref="AR38" si="18">R38/SUM(R28:R39)</f>
        <v>7.8612266112266113E-2</v>
      </c>
      <c r="AS38" s="32">
        <f t="shared" ref="AS38" si="19">S38/SUM(S28:S39)</f>
        <v>8.8146208737614862E-2</v>
      </c>
      <c r="AT38" s="32">
        <f t="shared" ref="AT38" si="20">T38/SUM(T28:T39)</f>
        <v>7.8812860676009899E-2</v>
      </c>
      <c r="AU38" s="32">
        <f t="shared" ref="AU38" si="21">U38/SUM(U28:U39)</f>
        <v>6.8930268537959999E-2</v>
      </c>
      <c r="AV38" s="32">
        <f t="shared" ref="AV38" si="22">V38/SUM(V28:V39)</f>
        <v>7.2806354009077159E-2</v>
      </c>
      <c r="AW38" s="32">
        <f t="shared" ref="AW38" si="23">W38/SUM(W28:W39)</f>
        <v>6.96588868940754E-2</v>
      </c>
      <c r="AX38" s="32">
        <f t="shared" ref="AX38" si="24">X38/SUM(X28:X39)</f>
        <v>6.0295060936497752E-2</v>
      </c>
      <c r="AY38" s="32">
        <f t="shared" ref="AY38" si="25">Y38/SUM(Y28:Y39)</f>
        <v>6.8744722769490577E-2</v>
      </c>
      <c r="AZ38" s="32">
        <f t="shared" ref="AZ38" si="26">Z38/SUM(Z28:Z39)</f>
        <v>6.8404436169351573E-2</v>
      </c>
      <c r="BA38" s="32">
        <f t="shared" ref="BA38" si="27">AA38/SUM(AA28:AA39)</f>
        <v>8.2381471198116188E-2</v>
      </c>
    </row>
    <row r="39" spans="1:53" ht="16">
      <c r="A39" s="30">
        <v>2004</v>
      </c>
      <c r="B39" s="4">
        <v>12</v>
      </c>
      <c r="C39" s="32">
        <v>18023</v>
      </c>
      <c r="D39" s="32">
        <v>1953</v>
      </c>
      <c r="E39" s="32">
        <v>546</v>
      </c>
      <c r="F39" s="32">
        <v>155</v>
      </c>
      <c r="G39" s="32">
        <v>421</v>
      </c>
      <c r="H39" s="32">
        <v>632</v>
      </c>
      <c r="I39" s="32">
        <v>200</v>
      </c>
      <c r="J39" s="32">
        <v>2306</v>
      </c>
      <c r="K39" s="32">
        <v>454</v>
      </c>
      <c r="L39" s="32">
        <v>2657</v>
      </c>
      <c r="M39" s="32">
        <v>2256</v>
      </c>
      <c r="N39" s="32">
        <v>401</v>
      </c>
      <c r="O39" s="32">
        <v>2787</v>
      </c>
      <c r="P39" s="32">
        <v>617</v>
      </c>
      <c r="Q39" s="32">
        <v>405</v>
      </c>
      <c r="R39" s="32">
        <v>1435</v>
      </c>
      <c r="S39" s="32">
        <v>2292</v>
      </c>
      <c r="T39" s="32">
        <v>2349</v>
      </c>
      <c r="U39" s="32">
        <v>3223</v>
      </c>
      <c r="V39" s="32">
        <v>467</v>
      </c>
      <c r="W39" s="32">
        <v>250</v>
      </c>
      <c r="X39" s="32">
        <v>115</v>
      </c>
      <c r="Y39" s="32">
        <v>1259</v>
      </c>
      <c r="Z39" s="32">
        <v>1131</v>
      </c>
      <c r="AA39" s="32">
        <v>2536</v>
      </c>
      <c r="AB39" s="32"/>
      <c r="AC39" s="32">
        <f>C39/SUM(C28:C39)</f>
        <v>9.4066743911731851E-2</v>
      </c>
      <c r="AD39" s="32">
        <f t="shared" ref="AD39" si="28">D39/SUM(D28:D39)</f>
        <v>8.9888157591936302E-2</v>
      </c>
      <c r="AE39" s="32">
        <f t="shared" ref="AE39" si="29">E39/SUM(E28:E39)</f>
        <v>8.6337760910815936E-2</v>
      </c>
      <c r="AF39" s="32">
        <f t="shared" ref="AF39" si="30">F39/SUM(F28:F39)</f>
        <v>7.6167076167076173E-2</v>
      </c>
      <c r="AG39" s="32">
        <f t="shared" ref="AG39" si="31">G39/SUM(G28:G39)</f>
        <v>9.059608349472778E-2</v>
      </c>
      <c r="AH39" s="32">
        <f t="shared" ref="AH39" si="32">H39/SUM(H28:H39)</f>
        <v>9.5009019843656048E-2</v>
      </c>
      <c r="AI39" s="32">
        <f t="shared" ref="AI39" si="33">I39/SUM(I28:I39)</f>
        <v>9.6525096525096526E-2</v>
      </c>
      <c r="AJ39" s="32">
        <f t="shared" ref="AJ39" si="34">J39/SUM(J28:J39)</f>
        <v>8.8005190245391746E-2</v>
      </c>
      <c r="AK39" s="32">
        <f t="shared" ref="AK39" si="35">K39/SUM(K28:K39)</f>
        <v>7.9495710033269135E-2</v>
      </c>
      <c r="AL39" s="32">
        <f t="shared" ref="AL39" si="36">L39/SUM(L28:L39)</f>
        <v>0.10693874265475328</v>
      </c>
      <c r="AM39" s="32">
        <f t="shared" ref="AM39" si="37">M39/SUM(M28:M39)</f>
        <v>0.10619469026548672</v>
      </c>
      <c r="AN39" s="32">
        <f t="shared" ref="AN39" si="38">N39/SUM(N28:N39)</f>
        <v>0.11126526082130965</v>
      </c>
      <c r="AO39" s="32">
        <f t="shared" ref="AO39" si="39">O39/SUM(O28:O39)</f>
        <v>8.4019173374332998E-2</v>
      </c>
      <c r="AP39" s="32">
        <f t="shared" ref="AP39" si="40">P39/SUM(P28:P39)</f>
        <v>7.1255341263425337E-2</v>
      </c>
      <c r="AQ39" s="32">
        <f t="shared" ref="AQ39" si="41">Q39/SUM(Q28:Q39)</f>
        <v>8.1768625075711684E-2</v>
      </c>
      <c r="AR39" s="32">
        <f t="shared" ref="AR39" si="42">R39/SUM(R28:R39)</f>
        <v>9.323024948024948E-2</v>
      </c>
      <c r="AS39" s="32">
        <f t="shared" ref="AS39" si="43">S39/SUM(S28:S39)</f>
        <v>0.11766517788387494</v>
      </c>
      <c r="AT39" s="32">
        <f t="shared" ref="AT39" si="44">T39/SUM(T28:T39)</f>
        <v>9.682605111294311E-2</v>
      </c>
      <c r="AU39" s="32">
        <f t="shared" ref="AU39" si="45">U39/SUM(U28:U39)</f>
        <v>8.9042988175489002E-2</v>
      </c>
      <c r="AV39" s="32">
        <f t="shared" ref="AV39" si="46">V39/SUM(V28:V39)</f>
        <v>8.8313161875945539E-2</v>
      </c>
      <c r="AW39" s="32">
        <f t="shared" ref="AW39" si="47">W39/SUM(W28:W39)</f>
        <v>8.9766606822262118E-2</v>
      </c>
      <c r="AX39" s="32">
        <f t="shared" ref="AX39" si="48">X39/SUM(X28:X39)</f>
        <v>7.3765234124438736E-2</v>
      </c>
      <c r="AY39" s="32">
        <f t="shared" ref="AY39" si="49">Y39/SUM(Y28:Y39)</f>
        <v>8.8587109484942306E-2</v>
      </c>
      <c r="AZ39" s="32">
        <f t="shared" ref="AZ39" si="50">Z39/SUM(Z28:Z39)</f>
        <v>9.1556706872824412E-2</v>
      </c>
      <c r="BA39" s="32">
        <f t="shared" ref="BA39" si="51">AA39/SUM(AA28:AA39)</f>
        <v>8.9129441535163251E-2</v>
      </c>
    </row>
    <row r="40" spans="1:53">
      <c r="A40" s="30">
        <v>2004</v>
      </c>
      <c r="B40" s="4">
        <v>10</v>
      </c>
      <c r="C40" s="10">
        <v>15831</v>
      </c>
      <c r="D40" s="10">
        <v>1889</v>
      </c>
      <c r="E40" s="10">
        <v>513</v>
      </c>
      <c r="F40" s="10">
        <v>181</v>
      </c>
      <c r="G40" s="10">
        <v>460</v>
      </c>
      <c r="H40" s="10">
        <v>559</v>
      </c>
      <c r="I40" s="10">
        <v>176</v>
      </c>
      <c r="J40" s="10">
        <v>2233</v>
      </c>
      <c r="K40" s="10">
        <v>459</v>
      </c>
      <c r="L40" s="10">
        <v>2166</v>
      </c>
      <c r="M40" s="10">
        <v>1903</v>
      </c>
      <c r="N40" s="10">
        <v>264</v>
      </c>
      <c r="O40" s="10">
        <v>2673</v>
      </c>
      <c r="P40" s="10">
        <v>760</v>
      </c>
      <c r="Q40" s="10">
        <v>363</v>
      </c>
      <c r="R40" s="10">
        <v>1550</v>
      </c>
      <c r="S40" s="10">
        <v>1637</v>
      </c>
      <c r="T40" s="10">
        <v>1915</v>
      </c>
      <c r="U40" s="10">
        <v>2858</v>
      </c>
      <c r="V40" s="10">
        <v>421</v>
      </c>
      <c r="W40" s="10">
        <v>219</v>
      </c>
      <c r="X40" s="10">
        <v>105</v>
      </c>
      <c r="Y40" s="10">
        <v>1002</v>
      </c>
      <c r="Z40" s="10">
        <v>1112</v>
      </c>
      <c r="AA40" s="10">
        <v>2413</v>
      </c>
    </row>
    <row r="41" spans="1:53">
      <c r="A41" s="30">
        <v>2004</v>
      </c>
      <c r="B41" s="4">
        <v>11</v>
      </c>
      <c r="C41" s="10">
        <v>15134</v>
      </c>
      <c r="D41" s="10">
        <v>1740</v>
      </c>
      <c r="E41" s="10">
        <v>481</v>
      </c>
      <c r="F41" s="10">
        <v>142</v>
      </c>
      <c r="G41" s="10">
        <v>378</v>
      </c>
      <c r="H41" s="10">
        <v>564</v>
      </c>
      <c r="I41" s="10">
        <v>175</v>
      </c>
      <c r="J41" s="10">
        <v>2155</v>
      </c>
      <c r="K41" s="10">
        <v>426</v>
      </c>
      <c r="L41" s="10">
        <v>2005</v>
      </c>
      <c r="M41" s="10">
        <v>1694</v>
      </c>
      <c r="N41" s="10">
        <v>312</v>
      </c>
      <c r="O41" s="10">
        <v>2568</v>
      </c>
      <c r="P41" s="10">
        <v>707</v>
      </c>
      <c r="Q41" s="10">
        <v>393</v>
      </c>
      <c r="R41" s="10">
        <v>1468</v>
      </c>
      <c r="S41" s="10">
        <v>1717</v>
      </c>
      <c r="T41" s="10">
        <v>1912</v>
      </c>
      <c r="U41" s="10">
        <v>2611</v>
      </c>
      <c r="V41" s="10">
        <v>384</v>
      </c>
      <c r="W41" s="10">
        <v>194</v>
      </c>
      <c r="X41" s="10">
        <v>94</v>
      </c>
      <c r="Y41" s="10">
        <v>993</v>
      </c>
      <c r="Z41" s="10">
        <v>945</v>
      </c>
      <c r="AA41" s="10">
        <v>2344</v>
      </c>
    </row>
    <row r="42" spans="1:53">
      <c r="A42" s="30">
        <v>2004</v>
      </c>
      <c r="B42" s="4">
        <v>12</v>
      </c>
      <c r="C42" s="10">
        <v>18025</v>
      </c>
      <c r="D42" s="10">
        <v>1847</v>
      </c>
      <c r="E42" s="10">
        <v>546</v>
      </c>
      <c r="F42" s="10">
        <v>155</v>
      </c>
      <c r="G42" s="10">
        <v>424</v>
      </c>
      <c r="H42" s="10">
        <v>521</v>
      </c>
      <c r="I42" s="10">
        <v>201</v>
      </c>
      <c r="J42" s="10">
        <v>2306</v>
      </c>
      <c r="K42" s="10">
        <v>457</v>
      </c>
      <c r="L42" s="10">
        <v>2668</v>
      </c>
      <c r="M42" s="10">
        <v>2267</v>
      </c>
      <c r="N42" s="10">
        <v>401</v>
      </c>
      <c r="O42" s="10">
        <v>2748</v>
      </c>
      <c r="P42" s="10">
        <v>618</v>
      </c>
      <c r="Q42" s="10">
        <v>404</v>
      </c>
      <c r="R42" s="10">
        <v>1727</v>
      </c>
      <c r="S42" s="10">
        <v>2292</v>
      </c>
      <c r="T42" s="10">
        <v>2351</v>
      </c>
      <c r="U42" s="10">
        <v>3355</v>
      </c>
      <c r="V42" s="10">
        <v>466</v>
      </c>
      <c r="W42" s="10">
        <v>250</v>
      </c>
      <c r="X42" s="10">
        <v>115</v>
      </c>
      <c r="Y42" s="10">
        <v>1267</v>
      </c>
      <c r="Z42" s="10">
        <v>1258</v>
      </c>
      <c r="AA42" s="10">
        <v>2536</v>
      </c>
    </row>
    <row r="43" spans="1:53">
      <c r="A43" s="30">
        <v>2005</v>
      </c>
      <c r="B43" s="4">
        <v>1</v>
      </c>
      <c r="C43" s="10">
        <v>18936</v>
      </c>
      <c r="D43" s="10">
        <v>1964</v>
      </c>
      <c r="E43" s="10">
        <v>665</v>
      </c>
      <c r="F43" s="10">
        <v>146</v>
      </c>
      <c r="G43" s="10">
        <v>402</v>
      </c>
      <c r="H43" s="10">
        <v>554</v>
      </c>
      <c r="I43" s="10">
        <v>198</v>
      </c>
      <c r="J43" s="10">
        <v>2304</v>
      </c>
      <c r="K43" s="10">
        <v>530</v>
      </c>
      <c r="L43" s="10">
        <v>2750</v>
      </c>
      <c r="M43" s="10">
        <v>2278</v>
      </c>
      <c r="N43" s="10">
        <v>473</v>
      </c>
      <c r="O43" s="10">
        <v>2860</v>
      </c>
      <c r="P43" s="10">
        <v>697</v>
      </c>
      <c r="Q43" s="10">
        <v>502</v>
      </c>
      <c r="R43" s="10">
        <v>1662</v>
      </c>
      <c r="S43" s="10">
        <v>2101</v>
      </c>
      <c r="T43" s="10">
        <v>2561</v>
      </c>
      <c r="U43" s="10">
        <v>3864</v>
      </c>
      <c r="V43" s="10">
        <v>527</v>
      </c>
      <c r="W43" s="10">
        <v>271</v>
      </c>
      <c r="X43" s="10">
        <v>141</v>
      </c>
      <c r="Y43" s="10">
        <v>1475</v>
      </c>
      <c r="Z43" s="10">
        <v>1450</v>
      </c>
      <c r="AA43" s="10">
        <v>2548</v>
      </c>
    </row>
    <row r="44" spans="1:53">
      <c r="A44" s="30">
        <v>2005</v>
      </c>
      <c r="B44" s="4">
        <v>2</v>
      </c>
      <c r="C44" s="10">
        <v>16676</v>
      </c>
      <c r="D44" s="10">
        <v>1859</v>
      </c>
      <c r="E44" s="10">
        <v>690</v>
      </c>
      <c r="F44" s="10">
        <v>113</v>
      </c>
      <c r="G44" s="10">
        <v>415</v>
      </c>
      <c r="H44" s="10">
        <v>446</v>
      </c>
      <c r="I44" s="10">
        <v>195</v>
      </c>
      <c r="J44" s="10">
        <v>2288</v>
      </c>
      <c r="K44" s="10">
        <v>408</v>
      </c>
      <c r="L44" s="10">
        <v>2272</v>
      </c>
      <c r="M44" s="10">
        <v>1908</v>
      </c>
      <c r="N44" s="10">
        <v>364</v>
      </c>
      <c r="O44" s="10">
        <v>2501</v>
      </c>
      <c r="P44" s="10">
        <v>500</v>
      </c>
      <c r="Q44" s="10">
        <v>354</v>
      </c>
      <c r="R44" s="10">
        <v>1648</v>
      </c>
      <c r="S44" s="10">
        <v>1774</v>
      </c>
      <c r="T44" s="10">
        <v>2181</v>
      </c>
      <c r="U44" s="10">
        <v>3393</v>
      </c>
      <c r="V44" s="10">
        <v>404</v>
      </c>
      <c r="W44" s="10">
        <v>253</v>
      </c>
      <c r="X44" s="10">
        <v>126</v>
      </c>
      <c r="Y44" s="10">
        <v>1272</v>
      </c>
      <c r="Z44" s="10">
        <v>1338</v>
      </c>
      <c r="AA44" s="10">
        <v>2519</v>
      </c>
    </row>
    <row r="45" spans="1:53">
      <c r="A45" s="30">
        <v>2005</v>
      </c>
      <c r="B45" s="4">
        <v>3</v>
      </c>
      <c r="C45" s="10">
        <v>16462</v>
      </c>
      <c r="D45" s="10">
        <v>1658</v>
      </c>
      <c r="E45" s="10">
        <v>535</v>
      </c>
      <c r="F45" s="10">
        <v>159</v>
      </c>
      <c r="G45" s="10">
        <v>354</v>
      </c>
      <c r="H45" s="10">
        <v>431</v>
      </c>
      <c r="I45" s="10">
        <v>179</v>
      </c>
      <c r="J45" s="10">
        <v>2054</v>
      </c>
      <c r="K45" s="10">
        <v>499</v>
      </c>
      <c r="L45" s="10">
        <v>2030</v>
      </c>
      <c r="M45" s="10">
        <v>1761</v>
      </c>
      <c r="N45" s="10">
        <v>268</v>
      </c>
      <c r="O45" s="10">
        <v>3113</v>
      </c>
      <c r="P45" s="10">
        <v>774</v>
      </c>
      <c r="Q45" s="10">
        <v>445</v>
      </c>
      <c r="R45" s="10">
        <v>1894</v>
      </c>
      <c r="S45" s="10">
        <v>1572</v>
      </c>
      <c r="T45" s="10">
        <v>2146</v>
      </c>
      <c r="U45" s="10">
        <v>3389</v>
      </c>
      <c r="V45" s="10">
        <v>420</v>
      </c>
      <c r="W45" s="10">
        <v>223</v>
      </c>
      <c r="X45" s="10">
        <v>144</v>
      </c>
      <c r="Y45" s="10">
        <v>1366</v>
      </c>
      <c r="Z45" s="10">
        <v>1236</v>
      </c>
      <c r="AA45" s="10">
        <v>2236</v>
      </c>
    </row>
    <row r="46" spans="1:53">
      <c r="A46" s="30">
        <v>2005</v>
      </c>
      <c r="B46" s="4">
        <v>4</v>
      </c>
      <c r="C46" s="10">
        <v>16980</v>
      </c>
      <c r="D46" s="10">
        <v>1709</v>
      </c>
      <c r="E46" s="10">
        <v>506</v>
      </c>
      <c r="F46" s="10">
        <v>181</v>
      </c>
      <c r="G46" s="10">
        <v>327</v>
      </c>
      <c r="H46" s="10">
        <v>514</v>
      </c>
      <c r="I46" s="10">
        <v>181</v>
      </c>
      <c r="J46" s="10">
        <v>2159</v>
      </c>
      <c r="K46" s="10">
        <v>538</v>
      </c>
      <c r="L46" s="10">
        <v>2271</v>
      </c>
      <c r="M46" s="10">
        <v>2020</v>
      </c>
      <c r="N46" s="10">
        <v>251</v>
      </c>
      <c r="O46" s="10">
        <v>3021</v>
      </c>
      <c r="P46" s="10">
        <v>774</v>
      </c>
      <c r="Q46" s="10">
        <v>438</v>
      </c>
      <c r="R46" s="10">
        <v>1809</v>
      </c>
      <c r="S46" s="10">
        <v>1494</v>
      </c>
      <c r="T46" s="10">
        <v>2101</v>
      </c>
      <c r="U46" s="10">
        <v>3688</v>
      </c>
      <c r="V46" s="10">
        <v>505</v>
      </c>
      <c r="W46" s="10">
        <v>263</v>
      </c>
      <c r="X46" s="10">
        <v>160</v>
      </c>
      <c r="Y46" s="10">
        <v>1365</v>
      </c>
      <c r="Z46" s="10">
        <v>1394</v>
      </c>
      <c r="AA46" s="10">
        <v>2327</v>
      </c>
    </row>
    <row r="47" spans="1:53">
      <c r="A47" s="30">
        <v>2005</v>
      </c>
      <c r="B47" s="4">
        <v>5</v>
      </c>
      <c r="C47" s="10">
        <v>17621</v>
      </c>
      <c r="D47" s="10">
        <v>1711</v>
      </c>
      <c r="E47" s="10">
        <v>501</v>
      </c>
      <c r="F47" s="10">
        <v>199</v>
      </c>
      <c r="G47" s="10">
        <v>347</v>
      </c>
      <c r="H47" s="10">
        <v>498</v>
      </c>
      <c r="I47" s="10">
        <v>166</v>
      </c>
      <c r="J47" s="10">
        <v>2328</v>
      </c>
      <c r="K47" s="10">
        <v>575</v>
      </c>
      <c r="L47" s="10">
        <v>2492</v>
      </c>
      <c r="M47" s="10">
        <v>2201</v>
      </c>
      <c r="N47" s="10">
        <v>291</v>
      </c>
      <c r="O47" s="10">
        <v>2952</v>
      </c>
      <c r="P47" s="10">
        <v>819</v>
      </c>
      <c r="Q47" s="10">
        <v>427</v>
      </c>
      <c r="R47" s="10">
        <v>1706</v>
      </c>
      <c r="S47" s="10">
        <v>1784</v>
      </c>
      <c r="T47" s="10">
        <v>2202</v>
      </c>
      <c r="U47" s="10">
        <v>3578</v>
      </c>
      <c r="V47" s="10">
        <v>503</v>
      </c>
      <c r="W47" s="10">
        <v>257</v>
      </c>
      <c r="X47" s="10">
        <v>155</v>
      </c>
      <c r="Y47" s="10">
        <v>1231</v>
      </c>
      <c r="Z47" s="10">
        <v>1431</v>
      </c>
      <c r="AA47" s="10">
        <v>2533</v>
      </c>
    </row>
    <row r="48" spans="1:53">
      <c r="A48" s="30">
        <v>2005</v>
      </c>
      <c r="B48" s="4">
        <v>6</v>
      </c>
      <c r="C48" s="10">
        <v>16534</v>
      </c>
      <c r="D48" s="10">
        <v>1622</v>
      </c>
      <c r="E48" s="10">
        <v>488</v>
      </c>
      <c r="F48" s="10">
        <v>197</v>
      </c>
      <c r="G48" s="10">
        <v>354</v>
      </c>
      <c r="H48" s="10">
        <v>410</v>
      </c>
      <c r="I48" s="10">
        <v>174</v>
      </c>
      <c r="J48" s="10">
        <v>2291</v>
      </c>
      <c r="K48" s="10">
        <v>538</v>
      </c>
      <c r="L48" s="10">
        <v>1878</v>
      </c>
      <c r="M48" s="10">
        <v>1603</v>
      </c>
      <c r="N48" s="10">
        <v>274</v>
      </c>
      <c r="O48" s="10">
        <v>2767</v>
      </c>
      <c r="P48" s="10">
        <v>812</v>
      </c>
      <c r="Q48" s="10">
        <v>393</v>
      </c>
      <c r="R48" s="10">
        <v>1562</v>
      </c>
      <c r="S48" s="10">
        <v>1462</v>
      </c>
      <c r="T48" s="10">
        <v>2490</v>
      </c>
      <c r="U48" s="10">
        <v>3485</v>
      </c>
      <c r="V48" s="10">
        <v>478</v>
      </c>
      <c r="W48" s="10">
        <v>261</v>
      </c>
      <c r="X48" s="10">
        <v>131</v>
      </c>
      <c r="Y48" s="10">
        <v>1230</v>
      </c>
      <c r="Z48" s="10">
        <v>1385</v>
      </c>
      <c r="AA48" s="10">
        <v>2474</v>
      </c>
    </row>
    <row r="49" spans="1:53">
      <c r="A49" s="30">
        <v>2005</v>
      </c>
      <c r="B49" s="4">
        <v>7</v>
      </c>
      <c r="C49" s="10">
        <v>17392</v>
      </c>
      <c r="D49" s="10">
        <v>1634</v>
      </c>
      <c r="E49" s="10">
        <v>444</v>
      </c>
      <c r="F49" s="10">
        <v>190</v>
      </c>
      <c r="G49" s="10">
        <v>351</v>
      </c>
      <c r="H49" s="10">
        <v>465</v>
      </c>
      <c r="I49" s="10">
        <v>184</v>
      </c>
      <c r="J49" s="10">
        <v>2448</v>
      </c>
      <c r="K49" s="10">
        <v>561</v>
      </c>
      <c r="L49" s="10">
        <v>2567</v>
      </c>
      <c r="M49" s="10">
        <v>2232</v>
      </c>
      <c r="N49" s="10">
        <v>336</v>
      </c>
      <c r="O49" s="10">
        <v>2647</v>
      </c>
      <c r="P49" s="10">
        <v>664</v>
      </c>
      <c r="Q49" s="10">
        <v>437</v>
      </c>
      <c r="R49" s="10">
        <v>1547</v>
      </c>
      <c r="S49" s="10">
        <v>1706</v>
      </c>
      <c r="T49" s="10">
        <v>2232</v>
      </c>
      <c r="U49" s="10">
        <v>3596</v>
      </c>
      <c r="V49" s="10">
        <v>520</v>
      </c>
      <c r="W49" s="10">
        <v>259</v>
      </c>
      <c r="X49" s="10">
        <v>145</v>
      </c>
      <c r="Y49" s="10">
        <v>1290</v>
      </c>
      <c r="Z49" s="10">
        <v>1383</v>
      </c>
      <c r="AA49" s="10">
        <v>2634</v>
      </c>
    </row>
    <row r="50" spans="1:53">
      <c r="A50" s="30">
        <v>2005</v>
      </c>
      <c r="B50" s="4">
        <v>8</v>
      </c>
      <c r="C50" s="10">
        <v>16497</v>
      </c>
      <c r="D50" s="10">
        <v>1725</v>
      </c>
      <c r="E50" s="10">
        <v>485</v>
      </c>
      <c r="F50" s="10">
        <v>174</v>
      </c>
      <c r="G50" s="10">
        <v>428</v>
      </c>
      <c r="H50" s="10">
        <v>454</v>
      </c>
      <c r="I50" s="10">
        <v>183</v>
      </c>
      <c r="J50" s="10">
        <v>2336</v>
      </c>
      <c r="K50" s="10">
        <v>510</v>
      </c>
      <c r="L50" s="10">
        <v>2063</v>
      </c>
      <c r="M50" s="10">
        <v>1711</v>
      </c>
      <c r="N50" s="10">
        <v>352</v>
      </c>
      <c r="O50" s="10">
        <v>2917</v>
      </c>
      <c r="P50" s="10">
        <v>795</v>
      </c>
      <c r="Q50" s="10">
        <v>415</v>
      </c>
      <c r="R50" s="10">
        <v>1707</v>
      </c>
      <c r="S50" s="10">
        <v>1655</v>
      </c>
      <c r="T50" s="10">
        <v>1946</v>
      </c>
      <c r="U50" s="10">
        <v>3345</v>
      </c>
      <c r="V50" s="10">
        <v>579</v>
      </c>
      <c r="W50" s="10">
        <v>254</v>
      </c>
      <c r="X50" s="10">
        <v>145</v>
      </c>
      <c r="Y50" s="10">
        <v>1208</v>
      </c>
      <c r="Z50" s="10">
        <v>1160</v>
      </c>
      <c r="AA50" s="10">
        <v>2521</v>
      </c>
    </row>
    <row r="51" spans="1:53">
      <c r="A51" s="30">
        <v>2005</v>
      </c>
      <c r="B51" s="4">
        <v>9</v>
      </c>
      <c r="C51" s="10">
        <v>15676</v>
      </c>
      <c r="D51" s="10">
        <v>1886</v>
      </c>
      <c r="E51" s="10">
        <v>450</v>
      </c>
      <c r="F51" s="10">
        <v>164</v>
      </c>
      <c r="G51" s="10">
        <v>633</v>
      </c>
      <c r="H51" s="10">
        <v>451</v>
      </c>
      <c r="I51" s="10">
        <v>188</v>
      </c>
      <c r="J51" s="10">
        <v>2374</v>
      </c>
      <c r="K51" s="10">
        <v>507</v>
      </c>
      <c r="L51" s="10">
        <v>1758</v>
      </c>
      <c r="M51" s="10">
        <v>1509</v>
      </c>
      <c r="N51" s="10">
        <v>250</v>
      </c>
      <c r="O51" s="10">
        <v>2960</v>
      </c>
      <c r="P51" s="10">
        <v>827</v>
      </c>
      <c r="Q51" s="10">
        <v>417</v>
      </c>
      <c r="R51" s="10">
        <v>1716</v>
      </c>
      <c r="S51" s="10">
        <v>1502</v>
      </c>
      <c r="T51" s="10">
        <v>1930</v>
      </c>
      <c r="U51" s="10">
        <v>2760</v>
      </c>
      <c r="V51" s="10">
        <v>408</v>
      </c>
      <c r="W51" s="10">
        <v>211</v>
      </c>
      <c r="X51" s="10">
        <v>115</v>
      </c>
      <c r="Y51" s="10">
        <v>1030</v>
      </c>
      <c r="Z51" s="10">
        <v>996</v>
      </c>
      <c r="AA51" s="10">
        <v>2606</v>
      </c>
    </row>
    <row r="52" spans="1:53">
      <c r="A52" s="30">
        <v>2005</v>
      </c>
      <c r="B52" s="4">
        <v>10</v>
      </c>
      <c r="C52" s="10">
        <v>16588</v>
      </c>
      <c r="D52" s="10">
        <v>1960</v>
      </c>
      <c r="E52" s="10">
        <v>524</v>
      </c>
      <c r="F52" s="10">
        <v>176</v>
      </c>
      <c r="G52" s="10">
        <v>480</v>
      </c>
      <c r="H52" s="10">
        <v>582</v>
      </c>
      <c r="I52" s="10">
        <v>198</v>
      </c>
      <c r="J52" s="10">
        <v>2489</v>
      </c>
      <c r="K52" s="10">
        <v>524</v>
      </c>
      <c r="L52" s="10">
        <v>2299</v>
      </c>
      <c r="M52" s="10">
        <v>2042</v>
      </c>
      <c r="N52" s="10">
        <v>257</v>
      </c>
      <c r="O52" s="10">
        <v>2574</v>
      </c>
      <c r="P52" s="10">
        <v>668</v>
      </c>
      <c r="Q52" s="10">
        <v>324</v>
      </c>
      <c r="R52" s="10">
        <v>1583</v>
      </c>
      <c r="S52" s="10">
        <v>1720</v>
      </c>
      <c r="T52" s="10">
        <v>1990</v>
      </c>
      <c r="U52" s="10">
        <v>3031</v>
      </c>
      <c r="V52" s="10">
        <v>465</v>
      </c>
      <c r="W52" s="10">
        <v>219</v>
      </c>
      <c r="X52" s="10">
        <v>110</v>
      </c>
      <c r="Y52" s="10">
        <v>1034</v>
      </c>
      <c r="Z52" s="10">
        <v>1203</v>
      </c>
      <c r="AA52" s="10">
        <v>2717</v>
      </c>
    </row>
    <row r="53" spans="1:53" ht="16">
      <c r="A53" s="30">
        <v>2005</v>
      </c>
      <c r="B53" s="4">
        <v>11</v>
      </c>
      <c r="C53" s="10">
        <v>15760</v>
      </c>
      <c r="D53" s="10">
        <v>1808</v>
      </c>
      <c r="E53" s="10">
        <v>494</v>
      </c>
      <c r="F53" s="10">
        <v>142</v>
      </c>
      <c r="G53" s="10">
        <v>392</v>
      </c>
      <c r="H53" s="10">
        <v>585</v>
      </c>
      <c r="I53" s="10">
        <v>194</v>
      </c>
      <c r="J53" s="10">
        <v>2256</v>
      </c>
      <c r="K53" s="10">
        <v>495</v>
      </c>
      <c r="L53" s="10">
        <v>2101</v>
      </c>
      <c r="M53" s="10">
        <v>1776</v>
      </c>
      <c r="N53" s="10">
        <v>325</v>
      </c>
      <c r="O53" s="10">
        <v>2552</v>
      </c>
      <c r="P53" s="10">
        <v>708</v>
      </c>
      <c r="Q53" s="10">
        <v>361</v>
      </c>
      <c r="R53" s="10">
        <v>1483</v>
      </c>
      <c r="S53" s="10">
        <v>1795</v>
      </c>
      <c r="T53" s="10">
        <v>1967</v>
      </c>
      <c r="U53" s="10">
        <v>2786</v>
      </c>
      <c r="V53" s="10">
        <v>394</v>
      </c>
      <c r="W53" s="10">
        <v>215</v>
      </c>
      <c r="X53" s="10">
        <v>94</v>
      </c>
      <c r="Y53" s="10">
        <v>1078</v>
      </c>
      <c r="Z53" s="10">
        <v>1006</v>
      </c>
      <c r="AA53" s="10">
        <v>2476</v>
      </c>
      <c r="AC53" s="32">
        <f>C53/SUM(C43:C54)</f>
        <v>7.711390447857594E-2</v>
      </c>
      <c r="AD53" s="32">
        <f t="shared" ref="AD53" si="52">D53/SUM(D43:D54)</f>
        <v>8.4081290982653586E-2</v>
      </c>
      <c r="AE53" s="32">
        <f t="shared" ref="AE53" si="53">E53/SUM(E43:E54)</f>
        <v>7.7393075356415472E-2</v>
      </c>
      <c r="AF53" s="32">
        <f t="shared" ref="AF53" si="54">F53/SUM(F43:F54)</f>
        <v>7.1428571428571425E-2</v>
      </c>
      <c r="AG53" s="32">
        <f t="shared" ref="AG53" si="55">G53/SUM(G43:G54)</f>
        <v>7.9529316291336985E-2</v>
      </c>
      <c r="AH53" s="32">
        <f t="shared" ref="AH53" si="56">H53/SUM(H43:H54)</f>
        <v>9.8468271334792121E-2</v>
      </c>
      <c r="AI53" s="32">
        <f t="shared" ref="AI53" si="57">I53/SUM(I43:I54)</f>
        <v>8.5726911179849763E-2</v>
      </c>
      <c r="AJ53" s="32">
        <f t="shared" ref="AJ53" si="58">J53/SUM(J43:J54)</f>
        <v>8.1361800346220425E-2</v>
      </c>
      <c r="AK53" s="32">
        <f t="shared" ref="AK53" si="59">K53/SUM(K43:K54)</f>
        <v>7.9594790159189577E-2</v>
      </c>
      <c r="AL53" s="32">
        <f t="shared" ref="AL53" si="60">L53/SUM(L43:L54)</f>
        <v>7.6743251634583773E-2</v>
      </c>
      <c r="AM53" s="32">
        <f t="shared" ref="AM53" si="61">M53/SUM(M43:M54)</f>
        <v>7.5513414685998551E-2</v>
      </c>
      <c r="AN53" s="32">
        <f t="shared" ref="AN53" si="62">N53/SUM(N43:N54)</f>
        <v>8.4196891191709838E-2</v>
      </c>
      <c r="AO53" s="32">
        <f t="shared" ref="AO53" si="63">O53/SUM(O43:O54)</f>
        <v>7.6056505930738511E-2</v>
      </c>
      <c r="AP53" s="32">
        <f t="shared" ref="AP53" si="64">P53/SUM(P43:P54)</f>
        <v>8.2421420256111752E-2</v>
      </c>
      <c r="AQ53" s="32">
        <f t="shared" ref="AQ53" si="65">Q53/SUM(Q43:Q54)</f>
        <v>7.3240008115236357E-2</v>
      </c>
      <c r="AR53" s="32">
        <f t="shared" ref="AR53" si="66">R53/SUM(R43:R54)</f>
        <v>7.4005688906632061E-2</v>
      </c>
      <c r="AS53" s="32">
        <f t="shared" ref="AS53" si="67">S53/SUM(S43:S54)</f>
        <v>8.518413059984814E-2</v>
      </c>
      <c r="AT53" s="32">
        <f t="shared" ref="AT53" si="68">T53/SUM(T43:T54)</f>
        <v>7.4833555259653795E-2</v>
      </c>
      <c r="AU53" s="32">
        <f t="shared" ref="AU53" si="69">U53/SUM(U43:U54)</f>
        <v>6.8568334522901231E-2</v>
      </c>
      <c r="AV53" s="32">
        <f t="shared" ref="AV53" si="70">V53/SUM(V43:V54)</f>
        <v>6.950079379079202E-2</v>
      </c>
      <c r="AW53" s="32">
        <f t="shared" ref="AW53" si="71">W53/SUM(W43:W54)</f>
        <v>7.2488199595414707E-2</v>
      </c>
      <c r="AX53" s="32">
        <f t="shared" ref="AX53" si="72">X53/SUM(X43:X54)</f>
        <v>5.9531348955034834E-2</v>
      </c>
      <c r="AY53" s="32">
        <f t="shared" ref="AY53" si="73">Y53/SUM(Y43:Y54)</f>
        <v>7.1871458097206478E-2</v>
      </c>
      <c r="AZ53" s="32">
        <f t="shared" ref="AZ53" si="74">Z53/SUM(Z43:Z54)</f>
        <v>6.5244179259355342E-2</v>
      </c>
      <c r="BA53" s="32">
        <f t="shared" ref="BA53" si="75">AA53/SUM(AA43:AA54)</f>
        <v>8.1770145310435929E-2</v>
      </c>
    </row>
    <row r="54" spans="1:53" ht="16">
      <c r="A54" s="30">
        <v>2005</v>
      </c>
      <c r="B54" s="4">
        <v>12</v>
      </c>
      <c r="C54" s="10">
        <v>19251</v>
      </c>
      <c r="D54" s="10">
        <v>1967</v>
      </c>
      <c r="E54" s="10">
        <v>601</v>
      </c>
      <c r="F54" s="10">
        <v>147</v>
      </c>
      <c r="G54" s="10">
        <v>446</v>
      </c>
      <c r="H54" s="10">
        <v>551</v>
      </c>
      <c r="I54" s="10">
        <v>223</v>
      </c>
      <c r="J54" s="10">
        <v>2401</v>
      </c>
      <c r="K54" s="10">
        <v>534</v>
      </c>
      <c r="L54" s="10">
        <v>2896</v>
      </c>
      <c r="M54" s="10">
        <v>2478</v>
      </c>
      <c r="N54" s="10">
        <v>419</v>
      </c>
      <c r="O54" s="10">
        <v>2690</v>
      </c>
      <c r="P54" s="10">
        <v>552</v>
      </c>
      <c r="Q54" s="10">
        <v>416</v>
      </c>
      <c r="R54" s="10">
        <v>1722</v>
      </c>
      <c r="S54" s="10">
        <v>2507</v>
      </c>
      <c r="T54" s="10">
        <v>2539</v>
      </c>
      <c r="U54" s="10">
        <v>3716</v>
      </c>
      <c r="V54" s="10">
        <v>466</v>
      </c>
      <c r="W54" s="10">
        <v>280</v>
      </c>
      <c r="X54" s="10">
        <v>113</v>
      </c>
      <c r="Y54" s="10">
        <v>1420</v>
      </c>
      <c r="Z54" s="10">
        <v>1437</v>
      </c>
      <c r="AA54" s="10">
        <v>2689</v>
      </c>
      <c r="AC54" s="32">
        <f>C54/SUM(C43:C54)</f>
        <v>9.4195417202859483E-2</v>
      </c>
      <c r="AD54" s="32">
        <f t="shared" ref="AD54" si="76">D54/SUM(D43:D54)</f>
        <v>9.1475608054690044E-2</v>
      </c>
      <c r="AE54" s="32">
        <f t="shared" ref="AE54" si="77">E54/SUM(E43:E54)</f>
        <v>9.4156352812157298E-2</v>
      </c>
      <c r="AF54" s="32">
        <f t="shared" ref="AF54" si="78">F54/SUM(F43:F54)</f>
        <v>7.3943661971830985E-2</v>
      </c>
      <c r="AG54" s="32">
        <f t="shared" ref="AG54" si="79">G54/SUM(G43:G54)</f>
        <v>9.0484885372286467E-2</v>
      </c>
      <c r="AH54" s="32">
        <f t="shared" ref="AH54" si="80">H54/SUM(H43:H54)</f>
        <v>9.2745329069180274E-2</v>
      </c>
      <c r="AI54" s="32">
        <f t="shared" ref="AI54" si="81">I54/SUM(I43:I54)</f>
        <v>9.8541758727353074E-2</v>
      </c>
      <c r="AJ54" s="32">
        <f t="shared" ref="AJ54" si="82">J54/SUM(J43:J54)</f>
        <v>8.6591171379111362E-2</v>
      </c>
      <c r="AK54" s="32">
        <f t="shared" ref="AK54" si="83">K54/SUM(K43:K54)</f>
        <v>8.586589483839846E-2</v>
      </c>
      <c r="AL54" s="32">
        <f t="shared" ref="AL54" si="84">L54/SUM(L43:L54)</f>
        <v>0.10578222595609453</v>
      </c>
      <c r="AM54" s="32">
        <f t="shared" ref="AM54" si="85">M54/SUM(M43:M54)</f>
        <v>0.1053616225179642</v>
      </c>
      <c r="AN54" s="32">
        <f t="shared" ref="AN54" si="86">N54/SUM(N43:N54)</f>
        <v>0.10854922279792746</v>
      </c>
      <c r="AO54" s="32">
        <f t="shared" ref="AO54" si="87">O54/SUM(O43:O54)</f>
        <v>8.0169279370566851E-2</v>
      </c>
      <c r="AP54" s="32">
        <f t="shared" ref="AP54" si="88">P54/SUM(P43:P54)</f>
        <v>6.4260768335273569E-2</v>
      </c>
      <c r="AQ54" s="32">
        <f t="shared" ref="AQ54" si="89">Q54/SUM(Q43:Q54)</f>
        <v>8.4398458105092306E-2</v>
      </c>
      <c r="AR54" s="32">
        <f t="shared" ref="AR54" si="90">R54/SUM(R43:R54)</f>
        <v>8.5932431758071762E-2</v>
      </c>
      <c r="AS54" s="32">
        <f t="shared" ref="AS54" si="91">S54/SUM(S43:S54)</f>
        <v>0.11897304479878512</v>
      </c>
      <c r="AT54" s="32">
        <f t="shared" ref="AT54" si="92">T54/SUM(T43:T54)</f>
        <v>9.6595016168917636E-2</v>
      </c>
      <c r="AU54" s="32">
        <f t="shared" ref="AU54" si="93">U54/SUM(U43:U54)</f>
        <v>9.1457261696734016E-2</v>
      </c>
      <c r="AV54" s="32">
        <f t="shared" ref="AV54" si="94">V54/SUM(V43:V54)</f>
        <v>8.2201446463221028E-2</v>
      </c>
      <c r="AW54" s="32">
        <f t="shared" ref="AW54" si="95">W54/SUM(W43:W54)</f>
        <v>9.440323668240054E-2</v>
      </c>
      <c r="AX54" s="32">
        <f t="shared" ref="AX54" si="96">X54/SUM(X43:X54)</f>
        <v>7.156428119062698E-2</v>
      </c>
      <c r="AY54" s="32">
        <f t="shared" ref="AY54" si="97">Y54/SUM(Y43:Y54)</f>
        <v>9.4672978198546573E-2</v>
      </c>
      <c r="AZ54" s="32">
        <f t="shared" ref="AZ54" si="98">Z54/SUM(Z43:Z54)</f>
        <v>9.3196705363512544E-2</v>
      </c>
      <c r="BA54" s="32">
        <f t="shared" ref="BA54" si="99">AA54/SUM(AA43:AA54)</f>
        <v>8.880449141347424E-2</v>
      </c>
    </row>
    <row r="55" spans="1:53">
      <c r="A55" s="30">
        <v>2006</v>
      </c>
      <c r="B55" s="4">
        <v>1</v>
      </c>
      <c r="C55" s="10">
        <v>21112</v>
      </c>
      <c r="D55" s="10">
        <v>2278</v>
      </c>
      <c r="E55" s="10">
        <v>782</v>
      </c>
      <c r="F55" s="10">
        <v>152</v>
      </c>
      <c r="G55" s="10">
        <v>484</v>
      </c>
      <c r="H55" s="10">
        <v>607</v>
      </c>
      <c r="I55" s="10">
        <v>253</v>
      </c>
      <c r="J55" s="10">
        <v>2767</v>
      </c>
      <c r="K55" s="10">
        <v>636</v>
      </c>
      <c r="L55" s="10">
        <v>3084</v>
      </c>
      <c r="M55" s="10">
        <v>2509</v>
      </c>
      <c r="N55" s="10">
        <v>576</v>
      </c>
      <c r="O55" s="10">
        <v>3013</v>
      </c>
      <c r="P55" s="10">
        <v>673</v>
      </c>
      <c r="Q55" s="10">
        <v>516</v>
      </c>
      <c r="R55" s="10">
        <v>1825</v>
      </c>
      <c r="S55" s="10">
        <v>2315</v>
      </c>
      <c r="T55" s="10">
        <v>2760</v>
      </c>
      <c r="U55" s="10">
        <v>4258</v>
      </c>
      <c r="V55" s="10">
        <v>541</v>
      </c>
      <c r="W55" s="10">
        <v>314</v>
      </c>
      <c r="X55" s="10">
        <v>140</v>
      </c>
      <c r="Y55" s="10">
        <v>1609</v>
      </c>
      <c r="Z55" s="10">
        <v>1654</v>
      </c>
      <c r="AA55" s="10">
        <v>3075</v>
      </c>
    </row>
    <row r="56" spans="1:53">
      <c r="A56" s="30">
        <v>2006</v>
      </c>
      <c r="B56" s="4">
        <v>2</v>
      </c>
      <c r="C56" s="10">
        <v>16132</v>
      </c>
      <c r="D56" s="10">
        <v>1642</v>
      </c>
      <c r="E56" s="10">
        <v>551</v>
      </c>
      <c r="F56" s="10">
        <v>113</v>
      </c>
      <c r="G56" s="10">
        <v>347</v>
      </c>
      <c r="H56" s="10">
        <v>438</v>
      </c>
      <c r="I56" s="10">
        <v>192</v>
      </c>
      <c r="J56" s="10">
        <v>1995</v>
      </c>
      <c r="K56" s="10">
        <v>465</v>
      </c>
      <c r="L56" s="10">
        <v>2050</v>
      </c>
      <c r="M56" s="10">
        <v>1775</v>
      </c>
      <c r="N56" s="10">
        <v>276</v>
      </c>
      <c r="O56" s="10">
        <v>2394</v>
      </c>
      <c r="P56" s="10">
        <v>570</v>
      </c>
      <c r="Q56" s="10">
        <v>326</v>
      </c>
      <c r="R56" s="10">
        <v>1498</v>
      </c>
      <c r="S56" s="10">
        <v>1634</v>
      </c>
      <c r="T56" s="10">
        <v>2439</v>
      </c>
      <c r="U56" s="10">
        <v>3512</v>
      </c>
      <c r="V56" s="10">
        <v>465</v>
      </c>
      <c r="W56" s="10">
        <v>216</v>
      </c>
      <c r="X56" s="10">
        <v>140</v>
      </c>
      <c r="Y56" s="10">
        <v>1243</v>
      </c>
      <c r="Z56" s="10">
        <v>1448</v>
      </c>
      <c r="AA56" s="10">
        <v>2210</v>
      </c>
    </row>
    <row r="57" spans="1:53">
      <c r="A57" s="30">
        <v>2006</v>
      </c>
      <c r="B57" s="4">
        <v>3</v>
      </c>
      <c r="C57" s="10">
        <v>17910</v>
      </c>
      <c r="D57" s="10">
        <v>1815</v>
      </c>
      <c r="E57" s="10">
        <v>557</v>
      </c>
      <c r="F57" s="10">
        <v>158</v>
      </c>
      <c r="G57" s="10">
        <v>375</v>
      </c>
      <c r="H57" s="10">
        <v>520</v>
      </c>
      <c r="I57" s="10">
        <v>205</v>
      </c>
      <c r="J57" s="10">
        <v>2388</v>
      </c>
      <c r="K57" s="10">
        <v>553</v>
      </c>
      <c r="L57" s="10">
        <v>2148</v>
      </c>
      <c r="M57" s="10">
        <v>1864</v>
      </c>
      <c r="N57" s="10">
        <v>284</v>
      </c>
      <c r="O57" s="10">
        <v>3296</v>
      </c>
      <c r="P57" s="10">
        <v>957</v>
      </c>
      <c r="Q57" s="10">
        <v>450</v>
      </c>
      <c r="R57" s="10">
        <v>1888</v>
      </c>
      <c r="S57" s="10">
        <v>1633</v>
      </c>
      <c r="T57" s="10">
        <v>2514</v>
      </c>
      <c r="U57" s="10">
        <v>3563</v>
      </c>
      <c r="V57" s="10">
        <v>439</v>
      </c>
      <c r="W57" s="10">
        <v>235</v>
      </c>
      <c r="X57" s="10">
        <v>142</v>
      </c>
      <c r="Y57" s="10">
        <v>1344</v>
      </c>
      <c r="Z57" s="10">
        <v>1403</v>
      </c>
      <c r="AA57" s="10">
        <v>2607</v>
      </c>
    </row>
    <row r="58" spans="1:53">
      <c r="A58" s="30">
        <v>2006</v>
      </c>
      <c r="B58" s="4">
        <v>4</v>
      </c>
      <c r="C58" s="10">
        <v>18561</v>
      </c>
      <c r="D58" s="10">
        <v>1818</v>
      </c>
      <c r="E58" s="10">
        <v>536</v>
      </c>
      <c r="F58" s="10">
        <v>180</v>
      </c>
      <c r="G58" s="10">
        <v>346</v>
      </c>
      <c r="H58" s="10">
        <v>550</v>
      </c>
      <c r="I58" s="10">
        <v>206</v>
      </c>
      <c r="J58" s="10">
        <v>2296</v>
      </c>
      <c r="K58" s="10">
        <v>584</v>
      </c>
      <c r="L58" s="10">
        <v>2449</v>
      </c>
      <c r="M58" s="10">
        <v>2177</v>
      </c>
      <c r="N58" s="10">
        <v>272</v>
      </c>
      <c r="O58" s="10">
        <v>3199</v>
      </c>
      <c r="P58" s="10">
        <v>890</v>
      </c>
      <c r="Q58" s="10">
        <v>472</v>
      </c>
      <c r="R58" s="10">
        <v>1836</v>
      </c>
      <c r="S58" s="10">
        <v>1707</v>
      </c>
      <c r="T58" s="10">
        <v>2463</v>
      </c>
      <c r="U58" s="10">
        <v>4046</v>
      </c>
      <c r="V58" s="10">
        <v>539</v>
      </c>
      <c r="W58" s="10">
        <v>276</v>
      </c>
      <c r="X58" s="10">
        <v>158</v>
      </c>
      <c r="Y58" s="10">
        <v>1443</v>
      </c>
      <c r="Z58" s="10">
        <v>1630</v>
      </c>
      <c r="AA58" s="10">
        <v>2521</v>
      </c>
    </row>
    <row r="59" spans="1:53">
      <c r="A59" s="30">
        <v>2006</v>
      </c>
      <c r="B59" s="4">
        <v>5</v>
      </c>
      <c r="C59" s="10">
        <v>18536</v>
      </c>
      <c r="D59" s="10">
        <v>1878</v>
      </c>
      <c r="E59" s="10">
        <v>567</v>
      </c>
      <c r="F59" s="10">
        <v>192</v>
      </c>
      <c r="G59" s="10">
        <v>389</v>
      </c>
      <c r="H59" s="10">
        <v>539</v>
      </c>
      <c r="I59" s="10">
        <v>191</v>
      </c>
      <c r="J59" s="10">
        <v>2403</v>
      </c>
      <c r="K59" s="10">
        <v>622</v>
      </c>
      <c r="L59" s="10">
        <v>2416</v>
      </c>
      <c r="M59" s="10">
        <v>2123</v>
      </c>
      <c r="N59" s="10">
        <v>293</v>
      </c>
      <c r="O59" s="10">
        <v>2902</v>
      </c>
      <c r="P59" s="10">
        <v>829</v>
      </c>
      <c r="Q59" s="10">
        <v>405</v>
      </c>
      <c r="R59" s="10">
        <v>1668</v>
      </c>
      <c r="S59" s="10">
        <v>1927</v>
      </c>
      <c r="T59" s="10">
        <v>2555</v>
      </c>
      <c r="U59" s="10">
        <v>3833</v>
      </c>
      <c r="V59" s="10">
        <v>510</v>
      </c>
      <c r="W59" s="10">
        <v>264</v>
      </c>
      <c r="X59" s="10">
        <v>155</v>
      </c>
      <c r="Y59" s="10">
        <v>1304</v>
      </c>
      <c r="Z59" s="10">
        <v>1600</v>
      </c>
      <c r="AA59" s="10">
        <v>2641</v>
      </c>
    </row>
    <row r="60" spans="1:53">
      <c r="A60" s="30">
        <v>2006</v>
      </c>
      <c r="B60" s="4">
        <v>6</v>
      </c>
      <c r="C60" s="10">
        <v>17371</v>
      </c>
      <c r="D60" s="10">
        <v>1700</v>
      </c>
      <c r="E60" s="10">
        <v>491</v>
      </c>
      <c r="F60" s="10">
        <v>200</v>
      </c>
      <c r="G60" s="10">
        <v>355</v>
      </c>
      <c r="H60" s="10">
        <v>456</v>
      </c>
      <c r="I60" s="10">
        <v>197</v>
      </c>
      <c r="J60" s="10">
        <v>2384</v>
      </c>
      <c r="K60" s="10">
        <v>561</v>
      </c>
      <c r="L60" s="10">
        <v>2011</v>
      </c>
      <c r="M60" s="10">
        <v>1706</v>
      </c>
      <c r="N60" s="10">
        <v>305</v>
      </c>
      <c r="O60" s="10">
        <v>2733</v>
      </c>
      <c r="P60" s="10">
        <v>823</v>
      </c>
      <c r="Q60" s="10">
        <v>391</v>
      </c>
      <c r="R60" s="10">
        <v>1519</v>
      </c>
      <c r="S60" s="10">
        <v>1673</v>
      </c>
      <c r="T60" s="10">
        <v>2636</v>
      </c>
      <c r="U60" s="10">
        <v>3674</v>
      </c>
      <c r="V60" s="10">
        <v>491</v>
      </c>
      <c r="W60" s="10">
        <v>264</v>
      </c>
      <c r="X60" s="10">
        <v>134</v>
      </c>
      <c r="Y60" s="10">
        <v>1269</v>
      </c>
      <c r="Z60" s="10">
        <v>1516</v>
      </c>
      <c r="AA60" s="10">
        <v>2601</v>
      </c>
    </row>
    <row r="61" spans="1:53">
      <c r="A61" s="30">
        <v>2006</v>
      </c>
      <c r="B61" s="4">
        <v>7</v>
      </c>
      <c r="C61" s="10">
        <v>18604</v>
      </c>
      <c r="D61" s="10">
        <v>1761</v>
      </c>
      <c r="E61" s="10">
        <v>483</v>
      </c>
      <c r="F61" s="10">
        <v>192</v>
      </c>
      <c r="G61" s="10">
        <v>382</v>
      </c>
      <c r="H61" s="10">
        <v>498</v>
      </c>
      <c r="I61" s="10">
        <v>206</v>
      </c>
      <c r="J61" s="10">
        <v>2485</v>
      </c>
      <c r="K61" s="10">
        <v>572</v>
      </c>
      <c r="L61" s="10">
        <v>2748</v>
      </c>
      <c r="M61" s="10">
        <v>2385</v>
      </c>
      <c r="N61" s="10">
        <v>364</v>
      </c>
      <c r="O61" s="10">
        <v>2696</v>
      </c>
      <c r="P61" s="10">
        <v>681</v>
      </c>
      <c r="Q61" s="10">
        <v>451</v>
      </c>
      <c r="R61" s="10">
        <v>1564</v>
      </c>
      <c r="S61" s="10">
        <v>1902</v>
      </c>
      <c r="T61" s="10">
        <v>2552</v>
      </c>
      <c r="U61" s="10">
        <v>3889</v>
      </c>
      <c r="V61" s="10">
        <v>544</v>
      </c>
      <c r="W61" s="10">
        <v>251</v>
      </c>
      <c r="X61" s="10">
        <v>145</v>
      </c>
      <c r="Y61" s="10">
        <v>1397</v>
      </c>
      <c r="Z61" s="10">
        <v>1552</v>
      </c>
      <c r="AA61" s="10">
        <v>2725</v>
      </c>
    </row>
    <row r="62" spans="1:53">
      <c r="A62" s="30">
        <v>2006</v>
      </c>
      <c r="B62" s="4">
        <v>8</v>
      </c>
      <c r="C62" s="10">
        <v>17855</v>
      </c>
      <c r="D62" s="10">
        <v>1834</v>
      </c>
      <c r="E62" s="10">
        <v>533</v>
      </c>
      <c r="F62" s="10">
        <v>191</v>
      </c>
      <c r="G62" s="10">
        <v>394</v>
      </c>
      <c r="H62" s="10">
        <v>512</v>
      </c>
      <c r="I62" s="10">
        <v>204</v>
      </c>
      <c r="J62" s="10">
        <v>2439</v>
      </c>
      <c r="K62" s="10">
        <v>574</v>
      </c>
      <c r="L62" s="10">
        <v>2232</v>
      </c>
      <c r="M62" s="10">
        <v>1863</v>
      </c>
      <c r="N62" s="10">
        <v>369</v>
      </c>
      <c r="O62" s="10">
        <v>3154</v>
      </c>
      <c r="P62" s="10">
        <v>985</v>
      </c>
      <c r="Q62" s="10">
        <v>447</v>
      </c>
      <c r="R62" s="10">
        <v>1722</v>
      </c>
      <c r="S62" s="10">
        <v>1835</v>
      </c>
      <c r="T62" s="10">
        <v>2209</v>
      </c>
      <c r="U62" s="10">
        <v>3578</v>
      </c>
      <c r="V62" s="10">
        <v>603</v>
      </c>
      <c r="W62" s="10">
        <v>266</v>
      </c>
      <c r="X62" s="10">
        <v>151</v>
      </c>
      <c r="Y62" s="10">
        <v>1304</v>
      </c>
      <c r="Z62" s="10">
        <v>1254</v>
      </c>
      <c r="AA62" s="10">
        <v>2666</v>
      </c>
    </row>
    <row r="63" spans="1:53">
      <c r="A63" s="30">
        <v>2006</v>
      </c>
      <c r="B63" s="4">
        <v>9</v>
      </c>
      <c r="C63" s="10">
        <v>16847</v>
      </c>
      <c r="D63" s="10">
        <v>2002</v>
      </c>
      <c r="E63" s="10">
        <v>474</v>
      </c>
      <c r="F63" s="10">
        <v>175</v>
      </c>
      <c r="G63" s="10">
        <v>648</v>
      </c>
      <c r="H63" s="10">
        <v>494</v>
      </c>
      <c r="I63" s="10">
        <v>211</v>
      </c>
      <c r="J63" s="10">
        <v>2397</v>
      </c>
      <c r="K63" s="10">
        <v>545</v>
      </c>
      <c r="L63" s="10">
        <v>1974</v>
      </c>
      <c r="M63" s="10">
        <v>1694</v>
      </c>
      <c r="N63" s="10">
        <v>280</v>
      </c>
      <c r="O63" s="10">
        <v>3091</v>
      </c>
      <c r="P63" s="10">
        <v>914</v>
      </c>
      <c r="Q63" s="10">
        <v>462</v>
      </c>
      <c r="R63" s="10">
        <v>1715</v>
      </c>
      <c r="S63" s="10">
        <v>1659</v>
      </c>
      <c r="T63" s="10">
        <v>2233</v>
      </c>
      <c r="U63" s="10">
        <v>2947</v>
      </c>
      <c r="V63" s="10">
        <v>423</v>
      </c>
      <c r="W63" s="10">
        <v>232</v>
      </c>
      <c r="X63" s="10">
        <v>122</v>
      </c>
      <c r="Y63" s="10">
        <v>1119</v>
      </c>
      <c r="Z63" s="10">
        <v>1050</v>
      </c>
      <c r="AA63" s="10">
        <v>2630</v>
      </c>
    </row>
    <row r="64" spans="1:53">
      <c r="A64" s="30">
        <v>2006</v>
      </c>
      <c r="B64" s="4">
        <v>10</v>
      </c>
      <c r="C64" s="10">
        <v>17724</v>
      </c>
      <c r="D64" s="10">
        <v>2271</v>
      </c>
      <c r="E64" s="10">
        <v>597</v>
      </c>
      <c r="F64" s="10">
        <v>184</v>
      </c>
      <c r="G64" s="10">
        <v>651</v>
      </c>
      <c r="H64" s="10">
        <v>613</v>
      </c>
      <c r="I64" s="10">
        <v>225</v>
      </c>
      <c r="J64" s="10">
        <v>2475</v>
      </c>
      <c r="K64" s="10">
        <v>560</v>
      </c>
      <c r="L64" s="10">
        <v>2375</v>
      </c>
      <c r="M64" s="10">
        <v>2105</v>
      </c>
      <c r="N64" s="10">
        <v>271</v>
      </c>
      <c r="O64" s="10">
        <v>2762</v>
      </c>
      <c r="P64" s="10">
        <v>832</v>
      </c>
      <c r="Q64" s="10">
        <v>342</v>
      </c>
      <c r="R64" s="10">
        <v>1587</v>
      </c>
      <c r="S64" s="10">
        <v>1799</v>
      </c>
      <c r="T64" s="10">
        <v>2293</v>
      </c>
      <c r="U64" s="10">
        <v>3189</v>
      </c>
      <c r="V64" s="10">
        <v>479</v>
      </c>
      <c r="W64" s="10">
        <v>241</v>
      </c>
      <c r="X64" s="10">
        <v>114</v>
      </c>
      <c r="Y64" s="10">
        <v>1083</v>
      </c>
      <c r="Z64" s="10">
        <v>1271</v>
      </c>
      <c r="AA64" s="10">
        <v>2712</v>
      </c>
    </row>
    <row r="65" spans="1:53" ht="16">
      <c r="A65" s="30">
        <v>2006</v>
      </c>
      <c r="B65" s="4">
        <v>11</v>
      </c>
      <c r="C65" s="10">
        <v>16906</v>
      </c>
      <c r="D65" s="10">
        <v>1944</v>
      </c>
      <c r="E65" s="10">
        <v>542</v>
      </c>
      <c r="F65" s="10">
        <v>137</v>
      </c>
      <c r="G65" s="10">
        <v>403</v>
      </c>
      <c r="H65" s="10">
        <v>644</v>
      </c>
      <c r="I65" s="10">
        <v>218</v>
      </c>
      <c r="J65" s="10">
        <v>2343</v>
      </c>
      <c r="K65" s="10">
        <v>521</v>
      </c>
      <c r="L65" s="10">
        <v>2208</v>
      </c>
      <c r="M65" s="10">
        <v>1877</v>
      </c>
      <c r="N65" s="10">
        <v>331</v>
      </c>
      <c r="O65" s="10">
        <v>2630</v>
      </c>
      <c r="P65" s="10">
        <v>751</v>
      </c>
      <c r="Q65" s="10">
        <v>391</v>
      </c>
      <c r="R65" s="10">
        <v>1488</v>
      </c>
      <c r="S65" s="10">
        <v>1907</v>
      </c>
      <c r="T65" s="10">
        <v>2380</v>
      </c>
      <c r="U65" s="10">
        <v>2972</v>
      </c>
      <c r="V65" s="10">
        <v>397</v>
      </c>
      <c r="W65" s="10">
        <v>214</v>
      </c>
      <c r="X65" s="10">
        <v>104</v>
      </c>
      <c r="Y65" s="10">
        <v>1143</v>
      </c>
      <c r="Z65" s="10">
        <v>1113</v>
      </c>
      <c r="AA65" s="10">
        <v>2575</v>
      </c>
      <c r="AC65" s="32">
        <f>C65/SUM(C55:C66)</f>
        <v>7.7194937078774811E-2</v>
      </c>
      <c r="AD65" s="32">
        <f t="shared" ref="AD65" si="100">D65/SUM(D55:D66)</f>
        <v>8.4290855482807958E-2</v>
      </c>
      <c r="AE65" s="32">
        <f t="shared" ref="AE65" si="101">E65/SUM(E55:E66)</f>
        <v>8.0224985198342216E-2</v>
      </c>
      <c r="AF65" s="32">
        <f t="shared" ref="AF65" si="102">F65/SUM(F55:F66)</f>
        <v>6.7754698318496537E-2</v>
      </c>
      <c r="AG65" s="32">
        <f t="shared" ref="AG65" si="103">G65/SUM(G55:G66)</f>
        <v>7.6761904761904767E-2</v>
      </c>
      <c r="AH65" s="32">
        <f t="shared" ref="AH65" si="104">H65/SUM(H55:H66)</f>
        <v>9.9520939576572404E-2</v>
      </c>
      <c r="AI65" s="32">
        <f t="shared" ref="AI65" si="105">I65/SUM(I55:I66)</f>
        <v>8.5156250000000003E-2</v>
      </c>
      <c r="AJ65" s="32">
        <f t="shared" ref="AJ65" si="106">J65/SUM(J55:J66)</f>
        <v>8.1075469739437356E-2</v>
      </c>
      <c r="AK65" s="32">
        <f t="shared" ref="AK65" si="107">K65/SUM(K55:K66)</f>
        <v>7.6527614571092833E-2</v>
      </c>
      <c r="AL65" s="32">
        <f t="shared" ref="AL65" si="108">L65/SUM(L55:L66)</f>
        <v>7.62167759751467E-2</v>
      </c>
      <c r="AM65" s="32">
        <f t="shared" ref="AM65" si="109">M65/SUM(M55:M66)</f>
        <v>7.5454253095352947E-2</v>
      </c>
      <c r="AN65" s="32">
        <f t="shared" ref="AN65" si="110">N65/SUM(N55:N66)</f>
        <v>8.0790822553087629E-2</v>
      </c>
      <c r="AO65" s="32">
        <f t="shared" ref="AO65" si="111">O65/SUM(O55:O66)</f>
        <v>7.5422999713220529E-2</v>
      </c>
      <c r="AP65" s="32">
        <f t="shared" ref="AP65" si="112">P65/SUM(P55:P66)</f>
        <v>7.7743271221532087E-2</v>
      </c>
      <c r="AQ65" s="32">
        <f t="shared" ref="AQ65" si="113">Q65/SUM(Q55:Q66)</f>
        <v>7.6862590918026344E-2</v>
      </c>
      <c r="AR65" s="32">
        <f t="shared" ref="AR65" si="114">R65/SUM(R55:R66)</f>
        <v>7.3956262425447311E-2</v>
      </c>
      <c r="AS65" s="32">
        <f t="shared" ref="AS65" si="115">S65/SUM(S55:S66)</f>
        <v>8.3746871020157224E-2</v>
      </c>
      <c r="AT65" s="32">
        <f t="shared" ref="AT65" si="116">T65/SUM(T55:T66)</f>
        <v>7.860752386299831E-2</v>
      </c>
      <c r="AU65" s="32">
        <f t="shared" ref="AU65" si="117">U65/SUM(U55:U66)</f>
        <v>6.8561409984312996E-2</v>
      </c>
      <c r="AV65" s="32">
        <f t="shared" ref="AV65" si="118">V65/SUM(V55:V66)</f>
        <v>6.7083474146671179E-2</v>
      </c>
      <c r="AW65" s="32">
        <f t="shared" ref="AW65" si="119">W65/SUM(W55:W66)</f>
        <v>6.9638789456557104E-2</v>
      </c>
      <c r="AX65" s="32">
        <f t="shared" ref="AX65" si="120">X65/SUM(X55:X66)</f>
        <v>6.3803680981595098E-2</v>
      </c>
      <c r="AY65" s="32">
        <f t="shared" ref="AY65" si="121">Y65/SUM(Y55:Y66)</f>
        <v>7.2904707233065441E-2</v>
      </c>
      <c r="AZ65" s="32">
        <f t="shared" ref="AZ65" si="122">Z65/SUM(Z55:Z66)</f>
        <v>6.5297741273100618E-2</v>
      </c>
      <c r="BA65" s="32">
        <f t="shared" ref="BA65" si="123">AA65/SUM(AA55:AA66)</f>
        <v>8.0972296468664509E-2</v>
      </c>
    </row>
    <row r="66" spans="1:53" ht="16">
      <c r="A66" s="30">
        <v>2006</v>
      </c>
      <c r="B66" s="4">
        <v>12</v>
      </c>
      <c r="C66" s="10">
        <v>21446</v>
      </c>
      <c r="D66" s="10">
        <v>2120</v>
      </c>
      <c r="E66" s="10">
        <v>643</v>
      </c>
      <c r="F66" s="10">
        <v>148</v>
      </c>
      <c r="G66" s="10">
        <v>476</v>
      </c>
      <c r="H66" s="10">
        <v>600</v>
      </c>
      <c r="I66" s="10">
        <v>252</v>
      </c>
      <c r="J66" s="10">
        <v>2527</v>
      </c>
      <c r="K66" s="10">
        <v>615</v>
      </c>
      <c r="L66" s="10">
        <v>3275</v>
      </c>
      <c r="M66" s="10">
        <v>2798</v>
      </c>
      <c r="N66" s="10">
        <v>476</v>
      </c>
      <c r="O66" s="10">
        <v>3000</v>
      </c>
      <c r="P66" s="10">
        <v>755</v>
      </c>
      <c r="Q66" s="10">
        <v>434</v>
      </c>
      <c r="R66" s="10">
        <v>1810</v>
      </c>
      <c r="S66" s="10">
        <v>2780</v>
      </c>
      <c r="T66" s="10">
        <v>3243</v>
      </c>
      <c r="U66" s="10">
        <v>3887</v>
      </c>
      <c r="V66" s="10">
        <v>487</v>
      </c>
      <c r="W66" s="10">
        <v>300</v>
      </c>
      <c r="X66" s="10">
        <v>125</v>
      </c>
      <c r="Y66" s="10">
        <v>1420</v>
      </c>
      <c r="Z66" s="10">
        <v>1554</v>
      </c>
      <c r="AA66" s="10">
        <v>2838</v>
      </c>
      <c r="AC66" s="32">
        <f>C66/SUM(C55:C66)</f>
        <v>9.7925152052017309E-2</v>
      </c>
      <c r="AD66" s="32">
        <f t="shared" ref="AD66" si="124">D66/SUM(D55:D66)</f>
        <v>9.1922126349564232E-2</v>
      </c>
      <c r="AE66" s="32">
        <f t="shared" ref="AE66" si="125">E66/SUM(E55:E66)</f>
        <v>9.5174659561870933E-2</v>
      </c>
      <c r="AF66" s="32">
        <f t="shared" ref="AF66" si="126">F66/SUM(F55:F66)</f>
        <v>7.3194856577645892E-2</v>
      </c>
      <c r="AG66" s="32">
        <f t="shared" ref="AG66" si="127">G66/SUM(G55:G66)</f>
        <v>9.0666666666666673E-2</v>
      </c>
      <c r="AH66" s="32">
        <f t="shared" ref="AH66" si="128">H66/SUM(H55:H66)</f>
        <v>9.2721372276309694E-2</v>
      </c>
      <c r="AI66" s="32">
        <f t="shared" ref="AI66" si="129">I66/SUM(I55:I66)</f>
        <v>9.8437499999999997E-2</v>
      </c>
      <c r="AJ66" s="32">
        <f t="shared" ref="AJ66" si="130">J66/SUM(J55:J66)</f>
        <v>8.7442472057856671E-2</v>
      </c>
      <c r="AK66" s="32">
        <f t="shared" ref="AK66" si="131">K66/SUM(K55:K66)</f>
        <v>9.0334900117508818E-2</v>
      </c>
      <c r="AL66" s="32">
        <f t="shared" ref="AL66" si="132">L66/SUM(L55:L66)</f>
        <v>0.11304798066965827</v>
      </c>
      <c r="AM66" s="32">
        <f t="shared" ref="AM66" si="133">M66/SUM(M55:M66)</f>
        <v>0.11247789033606689</v>
      </c>
      <c r="AN66" s="32">
        <f t="shared" ref="AN66" si="134">N66/SUM(N55:N66)</f>
        <v>0.11618257261410789</v>
      </c>
      <c r="AO66" s="32">
        <f t="shared" ref="AO66" si="135">O66/SUM(O55:O66)</f>
        <v>8.6033839977057644E-2</v>
      </c>
      <c r="AP66" s="32">
        <f t="shared" ref="AP66" si="136">P66/SUM(P55:P66)</f>
        <v>7.8157349896480335E-2</v>
      </c>
      <c r="AQ66" s="32">
        <f t="shared" ref="AQ66" si="137">Q66/SUM(Q55:Q66)</f>
        <v>8.5315510123845098E-2</v>
      </c>
      <c r="AR66" s="32">
        <f t="shared" ref="AR66" si="138">R66/SUM(R55:R66)</f>
        <v>8.9960238568588466E-2</v>
      </c>
      <c r="AS66" s="32">
        <f t="shared" ref="AS66" si="139">S66/SUM(S55:S66)</f>
        <v>0.12208510825172368</v>
      </c>
      <c r="AT66" s="32">
        <f t="shared" ref="AT66" si="140">T66/SUM(T55:T66)</f>
        <v>0.10711100835617796</v>
      </c>
      <c r="AU66" s="32">
        <f t="shared" ref="AU66" si="141">U66/SUM(U55:U66)</f>
        <v>8.9669650272215559E-2</v>
      </c>
      <c r="AV66" s="32">
        <f t="shared" ref="AV66" si="142">V66/SUM(V55:V66)</f>
        <v>8.2291314633322066E-2</v>
      </c>
      <c r="AW66" s="32">
        <f t="shared" ref="AW66" si="143">W66/SUM(W55:W66)</f>
        <v>9.7624471200780993E-2</v>
      </c>
      <c r="AX66" s="32">
        <f t="shared" ref="AX66" si="144">X66/SUM(X55:X66)</f>
        <v>7.6687116564417179E-2</v>
      </c>
      <c r="AY66" s="32">
        <f t="shared" ref="AY66" si="145">Y66/SUM(Y55:Y66)</f>
        <v>9.0572777139941316E-2</v>
      </c>
      <c r="AZ66" s="32">
        <f t="shared" ref="AZ66" si="146">Z66/SUM(Z55:Z66)</f>
        <v>9.1170431211498967E-2</v>
      </c>
      <c r="BA66" s="32">
        <f t="shared" ref="BA66" si="147">AA66/SUM(AA55:AA66)</f>
        <v>8.9242476651677616E-2</v>
      </c>
    </row>
    <row r="67" spans="1:53">
      <c r="A67" s="30">
        <v>2007</v>
      </c>
      <c r="B67" s="4">
        <v>1</v>
      </c>
      <c r="C67" s="10">
        <v>20782</v>
      </c>
      <c r="D67" s="10">
        <v>2043</v>
      </c>
      <c r="E67" s="10">
        <v>653</v>
      </c>
      <c r="F67" s="10">
        <v>151</v>
      </c>
      <c r="G67" s="10">
        <v>405</v>
      </c>
      <c r="H67" s="10">
        <v>595</v>
      </c>
      <c r="I67" s="10">
        <v>240</v>
      </c>
      <c r="J67" s="10">
        <v>2379</v>
      </c>
      <c r="K67" s="10">
        <v>570</v>
      </c>
      <c r="L67" s="10">
        <v>2986</v>
      </c>
      <c r="M67" s="10">
        <v>2469</v>
      </c>
      <c r="N67" s="10">
        <v>517</v>
      </c>
      <c r="O67" s="10">
        <v>2962</v>
      </c>
      <c r="P67" s="10">
        <v>820</v>
      </c>
      <c r="Q67" s="10">
        <v>514</v>
      </c>
      <c r="R67" s="10">
        <v>1628</v>
      </c>
      <c r="S67" s="10">
        <v>2173</v>
      </c>
      <c r="T67" s="10">
        <v>3326</v>
      </c>
      <c r="U67" s="10">
        <v>4343</v>
      </c>
      <c r="V67" s="10">
        <v>579</v>
      </c>
      <c r="W67" s="10">
        <v>298</v>
      </c>
      <c r="X67" s="10">
        <v>152</v>
      </c>
      <c r="Y67" s="10">
        <v>1622</v>
      </c>
      <c r="Z67" s="10">
        <v>1692</v>
      </c>
      <c r="AA67" s="10">
        <v>2616</v>
      </c>
    </row>
    <row r="68" spans="1:53">
      <c r="A68" s="30">
        <v>2007</v>
      </c>
      <c r="B68" s="4">
        <v>2</v>
      </c>
      <c r="C68" s="10">
        <v>20730</v>
      </c>
      <c r="D68" s="10">
        <v>2241</v>
      </c>
      <c r="E68" s="10">
        <v>754</v>
      </c>
      <c r="F68" s="10">
        <v>115</v>
      </c>
      <c r="G68" s="10">
        <v>498</v>
      </c>
      <c r="H68" s="10">
        <v>610</v>
      </c>
      <c r="I68" s="10">
        <v>264</v>
      </c>
      <c r="J68" s="10">
        <v>2613</v>
      </c>
      <c r="K68" s="10">
        <v>532</v>
      </c>
      <c r="L68" s="10">
        <v>2931</v>
      </c>
      <c r="M68" s="10">
        <v>2460</v>
      </c>
      <c r="N68" s="10">
        <v>471</v>
      </c>
      <c r="O68" s="10">
        <v>2744</v>
      </c>
      <c r="P68" s="10">
        <v>580</v>
      </c>
      <c r="Q68" s="10">
        <v>437</v>
      </c>
      <c r="R68" s="10">
        <v>1728</v>
      </c>
      <c r="S68" s="10">
        <v>2175</v>
      </c>
      <c r="T68" s="10">
        <v>3148</v>
      </c>
      <c r="U68" s="10">
        <v>4345</v>
      </c>
      <c r="V68" s="10">
        <v>434</v>
      </c>
      <c r="W68" s="10">
        <v>347</v>
      </c>
      <c r="X68" s="10">
        <v>192</v>
      </c>
      <c r="Y68" s="10">
        <v>1547</v>
      </c>
      <c r="Z68" s="10">
        <v>1824</v>
      </c>
      <c r="AA68" s="10">
        <v>2934</v>
      </c>
    </row>
    <row r="69" spans="1:53">
      <c r="A69" s="30">
        <v>2007</v>
      </c>
      <c r="B69" s="4">
        <v>3</v>
      </c>
      <c r="C69" s="10">
        <v>18780</v>
      </c>
      <c r="D69" s="10">
        <v>1890</v>
      </c>
      <c r="E69" s="10">
        <v>626</v>
      </c>
      <c r="F69" s="10">
        <v>160</v>
      </c>
      <c r="G69" s="10">
        <v>376</v>
      </c>
      <c r="H69" s="10">
        <v>505</v>
      </c>
      <c r="I69" s="10">
        <v>223</v>
      </c>
      <c r="J69" s="10">
        <v>2347</v>
      </c>
      <c r="K69" s="10">
        <v>534</v>
      </c>
      <c r="L69" s="10">
        <v>2445</v>
      </c>
      <c r="M69" s="10">
        <v>2132</v>
      </c>
      <c r="N69" s="10">
        <v>313</v>
      </c>
      <c r="O69" s="10">
        <v>3344</v>
      </c>
      <c r="P69" s="10">
        <v>897</v>
      </c>
      <c r="Q69" s="10">
        <v>459</v>
      </c>
      <c r="R69" s="10">
        <v>1988</v>
      </c>
      <c r="S69" s="10">
        <v>1785</v>
      </c>
      <c r="T69" s="10">
        <v>2682</v>
      </c>
      <c r="U69" s="10">
        <v>3753</v>
      </c>
      <c r="V69" s="10">
        <v>495</v>
      </c>
      <c r="W69" s="10">
        <v>254</v>
      </c>
      <c r="X69" s="10">
        <v>169</v>
      </c>
      <c r="Y69" s="10">
        <v>1389</v>
      </c>
      <c r="Z69" s="10">
        <v>1446</v>
      </c>
      <c r="AA69" s="10">
        <v>2558</v>
      </c>
    </row>
    <row r="70" spans="1:53">
      <c r="A70" s="30">
        <v>2007</v>
      </c>
      <c r="B70" s="4">
        <v>4</v>
      </c>
      <c r="C70" s="10">
        <v>19132</v>
      </c>
      <c r="D70" s="10">
        <v>1944</v>
      </c>
      <c r="E70" s="10">
        <v>602</v>
      </c>
      <c r="F70" s="10">
        <v>182</v>
      </c>
      <c r="G70" s="10">
        <v>366</v>
      </c>
      <c r="H70" s="10">
        <v>560</v>
      </c>
      <c r="I70" s="10">
        <v>235</v>
      </c>
      <c r="J70" s="10">
        <v>2332</v>
      </c>
      <c r="K70" s="10">
        <v>560</v>
      </c>
      <c r="L70" s="10">
        <v>2543</v>
      </c>
      <c r="M70" s="10">
        <v>2274</v>
      </c>
      <c r="N70" s="10">
        <v>269</v>
      </c>
      <c r="O70" s="10">
        <v>3296</v>
      </c>
      <c r="P70" s="10">
        <v>950</v>
      </c>
      <c r="Q70" s="10">
        <v>493</v>
      </c>
      <c r="R70" s="10">
        <v>1853</v>
      </c>
      <c r="S70" s="10">
        <v>1729</v>
      </c>
      <c r="T70" s="10">
        <v>2489</v>
      </c>
      <c r="U70" s="10">
        <v>4240</v>
      </c>
      <c r="V70" s="10">
        <v>553</v>
      </c>
      <c r="W70" s="10">
        <v>302</v>
      </c>
      <c r="X70" s="10">
        <v>177</v>
      </c>
      <c r="Y70" s="10">
        <v>1516</v>
      </c>
      <c r="Z70" s="10">
        <v>1693</v>
      </c>
      <c r="AA70" s="10">
        <v>2552</v>
      </c>
    </row>
    <row r="71" spans="1:53">
      <c r="A71" s="30">
        <v>2007</v>
      </c>
      <c r="B71" s="4">
        <v>5</v>
      </c>
      <c r="C71" s="10">
        <v>20421</v>
      </c>
      <c r="D71" s="10">
        <v>1944</v>
      </c>
      <c r="E71" s="10">
        <v>564</v>
      </c>
      <c r="F71" s="10">
        <v>195</v>
      </c>
      <c r="G71" s="10">
        <v>395</v>
      </c>
      <c r="H71" s="10">
        <v>572</v>
      </c>
      <c r="I71" s="10">
        <v>218</v>
      </c>
      <c r="J71" s="10">
        <v>2531</v>
      </c>
      <c r="K71" s="10">
        <v>615</v>
      </c>
      <c r="L71" s="10">
        <v>2818</v>
      </c>
      <c r="M71" s="10">
        <v>2494</v>
      </c>
      <c r="N71" s="10">
        <v>324</v>
      </c>
      <c r="O71" s="10">
        <v>3238</v>
      </c>
      <c r="P71" s="10">
        <v>1012</v>
      </c>
      <c r="Q71" s="10">
        <v>442</v>
      </c>
      <c r="R71" s="10">
        <v>1783</v>
      </c>
      <c r="S71" s="10">
        <v>2124</v>
      </c>
      <c r="T71" s="10">
        <v>3061</v>
      </c>
      <c r="U71" s="10">
        <v>4090</v>
      </c>
      <c r="V71" s="10">
        <v>543</v>
      </c>
      <c r="W71" s="10">
        <v>287</v>
      </c>
      <c r="X71" s="10">
        <v>186</v>
      </c>
      <c r="Y71" s="10">
        <v>1406</v>
      </c>
      <c r="Z71" s="10">
        <v>1668</v>
      </c>
      <c r="AA71" s="10">
        <v>2803</v>
      </c>
    </row>
    <row r="72" spans="1:53">
      <c r="A72" s="30">
        <v>2007</v>
      </c>
      <c r="B72" s="4">
        <v>6</v>
      </c>
      <c r="C72" s="10">
        <v>19852</v>
      </c>
      <c r="D72" s="10">
        <v>1802</v>
      </c>
      <c r="E72" s="10">
        <v>537</v>
      </c>
      <c r="F72" s="10">
        <v>187</v>
      </c>
      <c r="G72" s="10">
        <v>359</v>
      </c>
      <c r="H72" s="10">
        <v>499</v>
      </c>
      <c r="I72" s="10">
        <v>220</v>
      </c>
      <c r="J72" s="10">
        <v>2530</v>
      </c>
      <c r="K72" s="10">
        <v>555</v>
      </c>
      <c r="L72" s="10">
        <v>2426</v>
      </c>
      <c r="M72" s="10">
        <v>2064</v>
      </c>
      <c r="N72" s="10">
        <v>362</v>
      </c>
      <c r="O72" s="10">
        <v>3359</v>
      </c>
      <c r="P72" s="10">
        <v>1097</v>
      </c>
      <c r="Q72" s="10">
        <v>459</v>
      </c>
      <c r="R72" s="10">
        <v>1804</v>
      </c>
      <c r="S72" s="10">
        <v>1939</v>
      </c>
      <c r="T72" s="10">
        <v>3243</v>
      </c>
      <c r="U72" s="10">
        <v>3997</v>
      </c>
      <c r="V72" s="10">
        <v>519</v>
      </c>
      <c r="W72" s="10">
        <v>309</v>
      </c>
      <c r="X72" s="10">
        <v>182</v>
      </c>
      <c r="Y72" s="10">
        <v>1344</v>
      </c>
      <c r="Z72" s="10">
        <v>1642</v>
      </c>
      <c r="AA72" s="10">
        <v>2782</v>
      </c>
    </row>
    <row r="73" spans="1:53">
      <c r="A73" s="30">
        <v>2007</v>
      </c>
      <c r="B73" s="4">
        <v>7</v>
      </c>
      <c r="C73" s="10">
        <v>21257</v>
      </c>
      <c r="D73" s="10">
        <v>1868</v>
      </c>
      <c r="E73" s="10">
        <v>503</v>
      </c>
      <c r="F73" s="10">
        <v>206</v>
      </c>
      <c r="G73" s="10">
        <v>379</v>
      </c>
      <c r="H73" s="10">
        <v>537</v>
      </c>
      <c r="I73" s="10">
        <v>244</v>
      </c>
      <c r="J73" s="10">
        <v>2638</v>
      </c>
      <c r="K73" s="10">
        <v>557</v>
      </c>
      <c r="L73" s="10">
        <v>3188</v>
      </c>
      <c r="M73" s="10">
        <v>2756</v>
      </c>
      <c r="N73" s="10">
        <v>433</v>
      </c>
      <c r="O73" s="10">
        <v>3438</v>
      </c>
      <c r="P73" s="10">
        <v>1044</v>
      </c>
      <c r="Q73" s="10">
        <v>493</v>
      </c>
      <c r="R73" s="10">
        <v>1901</v>
      </c>
      <c r="S73" s="10">
        <v>2081</v>
      </c>
      <c r="T73" s="10">
        <v>3218</v>
      </c>
      <c r="U73" s="10">
        <v>4270</v>
      </c>
      <c r="V73" s="10">
        <v>584</v>
      </c>
      <c r="W73" s="10">
        <v>330</v>
      </c>
      <c r="X73" s="10">
        <v>181</v>
      </c>
      <c r="Y73" s="10">
        <v>1505</v>
      </c>
      <c r="Z73" s="10">
        <v>1671</v>
      </c>
      <c r="AA73" s="10">
        <v>2876</v>
      </c>
    </row>
    <row r="74" spans="1:53">
      <c r="A74" s="30">
        <v>2007</v>
      </c>
      <c r="B74" s="4">
        <v>8</v>
      </c>
      <c r="C74" s="10">
        <v>20568</v>
      </c>
      <c r="D74" s="10">
        <v>1968</v>
      </c>
      <c r="E74" s="10">
        <v>555</v>
      </c>
      <c r="F74" s="10">
        <v>203</v>
      </c>
      <c r="G74" s="10">
        <v>410</v>
      </c>
      <c r="H74" s="10">
        <v>551</v>
      </c>
      <c r="I74" s="10">
        <v>248</v>
      </c>
      <c r="J74" s="10">
        <v>2641</v>
      </c>
      <c r="K74" s="10">
        <v>599</v>
      </c>
      <c r="L74" s="10">
        <v>2602</v>
      </c>
      <c r="M74" s="10">
        <v>2158</v>
      </c>
      <c r="N74" s="10">
        <v>444</v>
      </c>
      <c r="O74" s="10">
        <v>3725</v>
      </c>
      <c r="P74" s="10">
        <v>1145</v>
      </c>
      <c r="Q74" s="10">
        <v>482</v>
      </c>
      <c r="R74" s="10">
        <v>2098</v>
      </c>
      <c r="S74" s="10">
        <v>2051</v>
      </c>
      <c r="T74" s="10">
        <v>3031</v>
      </c>
      <c r="U74" s="10">
        <v>3952</v>
      </c>
      <c r="V74" s="10">
        <v>634</v>
      </c>
      <c r="W74" s="10">
        <v>313</v>
      </c>
      <c r="X74" s="10">
        <v>170</v>
      </c>
      <c r="Y74" s="10">
        <v>1412</v>
      </c>
      <c r="Z74" s="10">
        <v>1423</v>
      </c>
      <c r="AA74" s="10">
        <v>2873</v>
      </c>
    </row>
    <row r="75" spans="1:53">
      <c r="A75" s="30">
        <v>2007</v>
      </c>
      <c r="B75" s="4">
        <v>9</v>
      </c>
      <c r="C75" s="10">
        <v>19506</v>
      </c>
      <c r="D75" s="10">
        <v>2313</v>
      </c>
      <c r="E75" s="10">
        <v>580</v>
      </c>
      <c r="F75" s="10">
        <v>174</v>
      </c>
      <c r="G75" s="10">
        <v>787</v>
      </c>
      <c r="H75" s="10">
        <v>526</v>
      </c>
      <c r="I75" s="10">
        <v>247</v>
      </c>
      <c r="J75" s="10">
        <v>2664</v>
      </c>
      <c r="K75" s="10">
        <v>565</v>
      </c>
      <c r="L75" s="10">
        <v>2289</v>
      </c>
      <c r="M75" s="10">
        <v>1958</v>
      </c>
      <c r="N75" s="10">
        <v>332</v>
      </c>
      <c r="O75" s="10">
        <v>3451</v>
      </c>
      <c r="P75" s="10">
        <v>950</v>
      </c>
      <c r="Q75" s="10">
        <v>525</v>
      </c>
      <c r="R75" s="10">
        <v>1976</v>
      </c>
      <c r="S75" s="10">
        <v>1924</v>
      </c>
      <c r="T75" s="10">
        <v>3008</v>
      </c>
      <c r="U75" s="10">
        <v>3291</v>
      </c>
      <c r="V75" s="10">
        <v>430</v>
      </c>
      <c r="W75" s="10">
        <v>291</v>
      </c>
      <c r="X75" s="10">
        <v>137</v>
      </c>
      <c r="Y75" s="10">
        <v>1224</v>
      </c>
      <c r="Z75" s="10">
        <v>1209</v>
      </c>
      <c r="AA75" s="10">
        <v>2960</v>
      </c>
    </row>
    <row r="76" spans="1:53">
      <c r="A76" s="30">
        <v>2007</v>
      </c>
      <c r="B76" s="4">
        <v>10</v>
      </c>
      <c r="C76" s="10">
        <v>20704</v>
      </c>
      <c r="D76" s="10">
        <v>2261</v>
      </c>
      <c r="E76" s="10">
        <v>651</v>
      </c>
      <c r="F76" s="10">
        <v>191</v>
      </c>
      <c r="G76" s="10">
        <v>496</v>
      </c>
      <c r="H76" s="10">
        <v>676</v>
      </c>
      <c r="I76" s="10">
        <v>247</v>
      </c>
      <c r="J76" s="10">
        <v>2645</v>
      </c>
      <c r="K76" s="10">
        <v>595</v>
      </c>
      <c r="L76" s="10">
        <v>2818</v>
      </c>
      <c r="M76" s="10">
        <v>2492</v>
      </c>
      <c r="N76" s="10">
        <v>326</v>
      </c>
      <c r="O76" s="10">
        <v>3346</v>
      </c>
      <c r="P76" s="10">
        <v>1072</v>
      </c>
      <c r="Q76" s="10">
        <v>378</v>
      </c>
      <c r="R76" s="10">
        <v>1897</v>
      </c>
      <c r="S76" s="10">
        <v>2092</v>
      </c>
      <c r="T76" s="10">
        <v>3248</v>
      </c>
      <c r="U76" s="10">
        <v>3699</v>
      </c>
      <c r="V76" s="10">
        <v>525</v>
      </c>
      <c r="W76" s="10">
        <v>313</v>
      </c>
      <c r="X76" s="10">
        <v>137</v>
      </c>
      <c r="Y76" s="10">
        <v>1206</v>
      </c>
      <c r="Z76" s="10">
        <v>1518</v>
      </c>
      <c r="AA76" s="10">
        <v>2897</v>
      </c>
    </row>
    <row r="77" spans="1:53" ht="16">
      <c r="A77" s="30">
        <v>2007</v>
      </c>
      <c r="B77" s="4">
        <v>11</v>
      </c>
      <c r="C77" s="10">
        <v>20214</v>
      </c>
      <c r="D77" s="10">
        <v>2150</v>
      </c>
      <c r="E77" s="10">
        <v>629</v>
      </c>
      <c r="F77" s="10">
        <v>141</v>
      </c>
      <c r="G77" s="10">
        <v>429</v>
      </c>
      <c r="H77" s="10">
        <v>687</v>
      </c>
      <c r="I77" s="10">
        <v>263</v>
      </c>
      <c r="J77" s="10">
        <v>2545</v>
      </c>
      <c r="K77" s="10">
        <v>594</v>
      </c>
      <c r="L77" s="10">
        <v>2755</v>
      </c>
      <c r="M77" s="10">
        <v>2354</v>
      </c>
      <c r="N77" s="10">
        <v>401</v>
      </c>
      <c r="O77" s="10">
        <v>3277</v>
      </c>
      <c r="P77" s="10">
        <v>1062</v>
      </c>
      <c r="Q77" s="10">
        <v>455</v>
      </c>
      <c r="R77" s="10">
        <v>1760</v>
      </c>
      <c r="S77" s="10">
        <v>2416</v>
      </c>
      <c r="T77" s="10">
        <v>3052</v>
      </c>
      <c r="U77" s="10">
        <v>3424</v>
      </c>
      <c r="V77" s="10">
        <v>426</v>
      </c>
      <c r="W77" s="10">
        <v>268</v>
      </c>
      <c r="X77" s="10">
        <v>138</v>
      </c>
      <c r="Y77" s="10">
        <v>1274</v>
      </c>
      <c r="Z77" s="10">
        <v>1318</v>
      </c>
      <c r="AA77" s="10">
        <v>2811</v>
      </c>
      <c r="AC77" s="32">
        <f>C77/SUM(C67:C78)</f>
        <v>8.1838388009668056E-2</v>
      </c>
      <c r="AD77" s="32">
        <f t="shared" ref="AD77" si="148">D77/SUM(D67:D78)</f>
        <v>8.6875707127848714E-2</v>
      </c>
      <c r="AE77" s="32">
        <f t="shared" ref="AE77" si="149">E77/SUM(E67:E78)</f>
        <v>8.5508428493746597E-2</v>
      </c>
      <c r="AF77" s="32">
        <f t="shared" ref="AF77" si="150">F77/SUM(F67:F78)</f>
        <v>6.8446601941747579E-2</v>
      </c>
      <c r="AG77" s="32">
        <f t="shared" ref="AG77" si="151">G77/SUM(G67:G78)</f>
        <v>7.9503335804299483E-2</v>
      </c>
      <c r="AH77" s="32">
        <f t="shared" ref="AH77" si="152">H77/SUM(H67:H78)</f>
        <v>9.8241098241098238E-2</v>
      </c>
      <c r="AI77" s="32">
        <f t="shared" ref="AI77" si="153">I77/SUM(I67:I78)</f>
        <v>8.9303904923599325E-2</v>
      </c>
      <c r="AJ77" s="32">
        <f t="shared" ref="AJ77" si="154">J77/SUM(J67:J78)</f>
        <v>8.31672167576223E-2</v>
      </c>
      <c r="AK77" s="32">
        <f t="shared" ref="AK77" si="155">K77/SUM(K67:K78)</f>
        <v>8.5112480298036974E-2</v>
      </c>
      <c r="AL77" s="32">
        <f t="shared" ref="AL77" si="156">L77/SUM(L67:L78)</f>
        <v>8.2081992611130972E-2</v>
      </c>
      <c r="AM77" s="32">
        <f t="shared" ref="AM77" si="157">M77/SUM(M67:M78)</f>
        <v>8.1741787624140569E-2</v>
      </c>
      <c r="AN77" s="32">
        <f t="shared" ref="AN77" si="158">N77/SUM(N67:N78)</f>
        <v>8.4102348993288584E-2</v>
      </c>
      <c r="AO77" s="32">
        <f t="shared" ref="AO77" si="159">O77/SUM(O67:O78)</f>
        <v>8.2157093789956628E-2</v>
      </c>
      <c r="AP77" s="32">
        <f t="shared" ref="AP77" si="160">P77/SUM(P67:P78)</f>
        <v>9.1010369354700485E-2</v>
      </c>
      <c r="AQ77" s="32">
        <f t="shared" ref="AQ77" si="161">Q77/SUM(Q67:Q78)</f>
        <v>8.0474000707463744E-2</v>
      </c>
      <c r="AR77" s="32">
        <f t="shared" ref="AR77" si="162">R77/SUM(R67:R78)</f>
        <v>7.7993441460604454E-2</v>
      </c>
      <c r="AS77" s="32">
        <f t="shared" ref="AS77" si="163">S77/SUM(S67:S78)</f>
        <v>9.4176346768535119E-2</v>
      </c>
      <c r="AT77" s="32">
        <f t="shared" ref="AT77" si="164">T77/SUM(T67:T78)</f>
        <v>8.0937732046250127E-2</v>
      </c>
      <c r="AU77" s="32">
        <f t="shared" ref="AU77" si="165">U77/SUM(U67:U78)</f>
        <v>7.1546482228305161E-2</v>
      </c>
      <c r="AV77" s="32">
        <f t="shared" ref="AV77" si="166">V77/SUM(V67:V78)</f>
        <v>6.8061990733343986E-2</v>
      </c>
      <c r="AW77" s="32">
        <f t="shared" ref="AW77" si="167">W77/SUM(W67:W78)</f>
        <v>7.2628726287262871E-2</v>
      </c>
      <c r="AX77" s="32">
        <f t="shared" ref="AX77" si="168">X77/SUM(X67:X78)</f>
        <v>6.962663975782038E-2</v>
      </c>
      <c r="AY77" s="32">
        <f t="shared" ref="AY77" si="169">Y77/SUM(Y67:Y78)</f>
        <v>7.5007359434795404E-2</v>
      </c>
      <c r="AZ77" s="32">
        <f t="shared" ref="AZ77" si="170">Z77/SUM(Z67:Z78)</f>
        <v>6.9584499234464914E-2</v>
      </c>
      <c r="BA77" s="32">
        <f t="shared" ref="BA77" si="171">AA77/SUM(AA67:AA78)</f>
        <v>8.3311105183604517E-2</v>
      </c>
    </row>
    <row r="78" spans="1:53" ht="16">
      <c r="A78" s="30">
        <v>2007</v>
      </c>
      <c r="B78" s="4">
        <v>12</v>
      </c>
      <c r="C78" s="10">
        <v>25053</v>
      </c>
      <c r="D78" s="10">
        <v>2324</v>
      </c>
      <c r="E78" s="10">
        <v>702</v>
      </c>
      <c r="F78" s="10">
        <v>155</v>
      </c>
      <c r="G78" s="10">
        <v>496</v>
      </c>
      <c r="H78" s="10">
        <v>675</v>
      </c>
      <c r="I78" s="10">
        <v>296</v>
      </c>
      <c r="J78" s="10">
        <v>2736</v>
      </c>
      <c r="K78" s="10">
        <v>703</v>
      </c>
      <c r="L78" s="10">
        <v>3763</v>
      </c>
      <c r="M78" s="10">
        <v>3187</v>
      </c>
      <c r="N78" s="10">
        <v>576</v>
      </c>
      <c r="O78" s="10">
        <v>3707</v>
      </c>
      <c r="P78" s="10">
        <v>1040</v>
      </c>
      <c r="Q78" s="10">
        <v>517</v>
      </c>
      <c r="R78" s="10">
        <v>2150</v>
      </c>
      <c r="S78" s="10">
        <v>3165</v>
      </c>
      <c r="T78" s="10">
        <v>4202</v>
      </c>
      <c r="U78" s="10">
        <v>4453</v>
      </c>
      <c r="V78" s="10">
        <v>537</v>
      </c>
      <c r="W78" s="10">
        <v>378</v>
      </c>
      <c r="X78" s="10">
        <v>161</v>
      </c>
      <c r="Y78" s="10">
        <v>1540</v>
      </c>
      <c r="Z78" s="10">
        <v>1837</v>
      </c>
      <c r="AA78" s="10">
        <v>3079</v>
      </c>
      <c r="AC78" s="32">
        <f>C78/SUM(C67:C78)</f>
        <v>0.10142956044356455</v>
      </c>
      <c r="AD78" s="32">
        <f t="shared" ref="AD78" si="172">D78/SUM(D67:D78)</f>
        <v>9.3906578309358335E-2</v>
      </c>
      <c r="AE78" s="32">
        <f t="shared" ref="AE78" si="173">E78/SUM(E67:E78)</f>
        <v>9.543230016313213E-2</v>
      </c>
      <c r="AF78" s="32">
        <f t="shared" ref="AF78" si="174">F78/SUM(F67:F78)</f>
        <v>7.5242718446601936E-2</v>
      </c>
      <c r="AG78" s="32">
        <f t="shared" ref="AG78" si="175">G78/SUM(G67:G78)</f>
        <v>9.191994069681246E-2</v>
      </c>
      <c r="AH78" s="32">
        <f t="shared" ref="AH78" si="176">H78/SUM(H67:H78)</f>
        <v>9.6525096525096526E-2</v>
      </c>
      <c r="AI78" s="32">
        <f t="shared" ref="AI78" si="177">I78/SUM(I67:I78)</f>
        <v>0.10050933786078098</v>
      </c>
      <c r="AJ78" s="32">
        <f t="shared" ref="AJ78" si="178">J78/SUM(J67:J78)</f>
        <v>8.9408842848272926E-2</v>
      </c>
      <c r="AK78" s="32">
        <f t="shared" ref="AK78" si="179">K78/SUM(K67:K78)</f>
        <v>0.10073076371973062</v>
      </c>
      <c r="AL78" s="32">
        <f t="shared" ref="AL78" si="180">L78/SUM(L67:L78)</f>
        <v>0.11211416994398761</v>
      </c>
      <c r="AM78" s="32">
        <f t="shared" ref="AM78" si="181">M78/SUM(M67:M78)</f>
        <v>0.11066740745885131</v>
      </c>
      <c r="AN78" s="32">
        <f t="shared" ref="AN78" si="182">N78/SUM(N67:N78)</f>
        <v>0.12080536912751678</v>
      </c>
      <c r="AO78" s="32">
        <f t="shared" ref="AO78" si="183">O78/SUM(O67:O78)</f>
        <v>9.2937548574723597E-2</v>
      </c>
      <c r="AP78" s="32">
        <f t="shared" ref="AP78" si="184">P78/SUM(P67:P78)</f>
        <v>8.912503213642986E-2</v>
      </c>
      <c r="AQ78" s="32">
        <f t="shared" ref="AQ78" si="185">Q78/SUM(Q67:Q78)</f>
        <v>9.1439688715953302E-2</v>
      </c>
      <c r="AR78" s="32">
        <f t="shared" ref="AR78" si="186">R78/SUM(R67:R78)</f>
        <v>9.5276079056988386E-2</v>
      </c>
      <c r="AS78" s="32">
        <f t="shared" ref="AS78" si="187">S78/SUM(S67:S78)</f>
        <v>0.12337257347782023</v>
      </c>
      <c r="AT78" s="32">
        <f t="shared" ref="AT78" si="188">T78/SUM(T67:T78)</f>
        <v>0.11143523920653442</v>
      </c>
      <c r="AU78" s="32">
        <f t="shared" ref="AU78" si="189">U78/SUM(U67:U78)</f>
        <v>9.3048038949369999E-2</v>
      </c>
      <c r="AV78" s="32">
        <f t="shared" ref="AV78" si="190">V78/SUM(V67:V78)</f>
        <v>8.5796453107525164E-2</v>
      </c>
      <c r="AW78" s="32">
        <f t="shared" ref="AW78" si="191">W78/SUM(W67:W78)</f>
        <v>0.1024390243902439</v>
      </c>
      <c r="AX78" s="32">
        <f t="shared" ref="AX78" si="192">X78/SUM(X67:X78)</f>
        <v>8.1231079717457119E-2</v>
      </c>
      <c r="AY78" s="32">
        <f t="shared" ref="AY78" si="193">Y78/SUM(Y67:Y78)</f>
        <v>9.0668236679423017E-2</v>
      </c>
      <c r="AZ78" s="32">
        <f t="shared" ref="AZ78" si="194">Z78/SUM(Z67:Z78)</f>
        <v>9.6985375640145713E-2</v>
      </c>
      <c r="BA78" s="32">
        <f t="shared" ref="BA78" si="195">AA78/SUM(AA67:AA78)</f>
        <v>9.1253964020034967E-2</v>
      </c>
    </row>
    <row r="79" spans="1:53">
      <c r="A79" s="30">
        <v>2008</v>
      </c>
      <c r="B79" s="4">
        <v>1</v>
      </c>
      <c r="C79" s="10">
        <v>25634</v>
      </c>
      <c r="D79" s="10">
        <v>2481</v>
      </c>
      <c r="E79" s="10">
        <v>798</v>
      </c>
      <c r="F79" s="10">
        <v>173</v>
      </c>
      <c r="G79" s="10">
        <v>461</v>
      </c>
      <c r="H79" s="10">
        <v>738</v>
      </c>
      <c r="I79" s="10">
        <v>310</v>
      </c>
      <c r="J79" s="10">
        <v>2781</v>
      </c>
      <c r="K79" s="10">
        <v>678</v>
      </c>
      <c r="L79" s="10">
        <v>3673</v>
      </c>
      <c r="M79" s="10">
        <v>2996</v>
      </c>
      <c r="N79" s="10">
        <v>676</v>
      </c>
      <c r="O79" s="10">
        <v>3633</v>
      </c>
      <c r="P79" s="10">
        <v>1029</v>
      </c>
      <c r="Q79" s="10">
        <v>630</v>
      </c>
      <c r="R79" s="10">
        <v>1973</v>
      </c>
      <c r="S79" s="10">
        <v>2679</v>
      </c>
      <c r="T79" s="10">
        <v>4334</v>
      </c>
      <c r="U79" s="10">
        <v>5376</v>
      </c>
      <c r="V79" s="10">
        <v>651</v>
      </c>
      <c r="W79" s="10">
        <v>407</v>
      </c>
      <c r="X79" s="10">
        <v>180</v>
      </c>
      <c r="Y79" s="10">
        <v>1910</v>
      </c>
      <c r="Z79" s="10">
        <v>2229</v>
      </c>
      <c r="AA79" s="10">
        <v>3080</v>
      </c>
    </row>
    <row r="80" spans="1:53">
      <c r="A80" s="30">
        <v>2008</v>
      </c>
      <c r="B80" s="4">
        <v>2</v>
      </c>
      <c r="C80" s="10">
        <v>22718</v>
      </c>
      <c r="D80" s="10">
        <v>2135</v>
      </c>
      <c r="E80" s="10">
        <v>725</v>
      </c>
      <c r="F80" s="10">
        <v>128</v>
      </c>
      <c r="G80" s="10">
        <v>472</v>
      </c>
      <c r="H80" s="10">
        <v>504</v>
      </c>
      <c r="I80" s="10">
        <v>307</v>
      </c>
      <c r="J80" s="10">
        <v>2855</v>
      </c>
      <c r="K80" s="10">
        <v>597</v>
      </c>
      <c r="L80" s="10">
        <v>3358</v>
      </c>
      <c r="M80" s="10">
        <v>2868</v>
      </c>
      <c r="N80" s="10">
        <v>489</v>
      </c>
      <c r="O80" s="10">
        <v>3089</v>
      </c>
      <c r="P80" s="10">
        <v>839</v>
      </c>
      <c r="Q80" s="10">
        <v>420</v>
      </c>
      <c r="R80" s="10">
        <v>1830</v>
      </c>
      <c r="S80" s="10">
        <v>2434</v>
      </c>
      <c r="T80" s="10">
        <v>3540</v>
      </c>
      <c r="U80" s="10">
        <v>4710</v>
      </c>
      <c r="V80" s="10">
        <v>486</v>
      </c>
      <c r="W80" s="10">
        <v>314</v>
      </c>
      <c r="X80" s="10">
        <v>198</v>
      </c>
      <c r="Y80" s="10">
        <v>1675</v>
      </c>
      <c r="Z80" s="10">
        <v>2038</v>
      </c>
      <c r="AA80" s="10">
        <v>3191</v>
      </c>
    </row>
    <row r="81" spans="1:53">
      <c r="A81" s="30">
        <v>2008</v>
      </c>
      <c r="B81" s="4">
        <v>3</v>
      </c>
      <c r="C81" s="10">
        <v>22541</v>
      </c>
      <c r="D81" s="10">
        <v>2179</v>
      </c>
      <c r="E81" s="10">
        <v>744</v>
      </c>
      <c r="F81" s="10">
        <v>180</v>
      </c>
      <c r="G81" s="10">
        <v>413</v>
      </c>
      <c r="H81" s="10">
        <v>554</v>
      </c>
      <c r="I81" s="10">
        <v>289</v>
      </c>
      <c r="J81" s="10">
        <v>2673</v>
      </c>
      <c r="K81" s="10">
        <v>677</v>
      </c>
      <c r="L81" s="10">
        <v>2989</v>
      </c>
      <c r="M81" s="10">
        <v>2627</v>
      </c>
      <c r="N81" s="10">
        <v>362</v>
      </c>
      <c r="O81" s="10">
        <v>3977</v>
      </c>
      <c r="P81" s="10">
        <v>1185</v>
      </c>
      <c r="Q81" s="10">
        <v>565</v>
      </c>
      <c r="R81" s="10">
        <v>2227</v>
      </c>
      <c r="S81" s="10">
        <v>2074</v>
      </c>
      <c r="T81" s="10">
        <v>3488</v>
      </c>
      <c r="U81" s="10">
        <v>4484</v>
      </c>
      <c r="V81" s="10">
        <v>507</v>
      </c>
      <c r="W81" s="10">
        <v>286</v>
      </c>
      <c r="X81" s="10">
        <v>196</v>
      </c>
      <c r="Y81" s="10">
        <v>1581</v>
      </c>
      <c r="Z81" s="10">
        <v>1914</v>
      </c>
      <c r="AA81" s="10">
        <v>2932</v>
      </c>
    </row>
    <row r="82" spans="1:53">
      <c r="A82" s="30">
        <v>2008</v>
      </c>
      <c r="B82" s="4">
        <v>4</v>
      </c>
      <c r="C82" s="10">
        <v>22680</v>
      </c>
      <c r="D82" s="10">
        <v>2300</v>
      </c>
      <c r="E82" s="10">
        <v>794</v>
      </c>
      <c r="F82" s="10">
        <v>202</v>
      </c>
      <c r="G82" s="10">
        <v>396</v>
      </c>
      <c r="H82" s="10">
        <v>637</v>
      </c>
      <c r="I82" s="10">
        <v>270</v>
      </c>
      <c r="J82" s="10">
        <v>2656</v>
      </c>
      <c r="K82" s="10">
        <v>770</v>
      </c>
      <c r="L82" s="10">
        <v>3009</v>
      </c>
      <c r="M82" s="10">
        <v>2709</v>
      </c>
      <c r="N82" s="10">
        <v>300</v>
      </c>
      <c r="O82" s="10">
        <v>3796</v>
      </c>
      <c r="P82" s="10">
        <v>1155</v>
      </c>
      <c r="Q82" s="10">
        <v>559</v>
      </c>
      <c r="R82" s="10">
        <v>2083</v>
      </c>
      <c r="S82" s="10">
        <v>1971</v>
      </c>
      <c r="T82" s="10">
        <v>3295</v>
      </c>
      <c r="U82" s="10">
        <v>4882</v>
      </c>
      <c r="V82" s="10">
        <v>568</v>
      </c>
      <c r="W82" s="10">
        <v>324</v>
      </c>
      <c r="X82" s="10">
        <v>199</v>
      </c>
      <c r="Y82" s="10">
        <v>1681</v>
      </c>
      <c r="Z82" s="10">
        <v>2110</v>
      </c>
      <c r="AA82" s="10">
        <v>2896</v>
      </c>
    </row>
    <row r="83" spans="1:53">
      <c r="A83" s="30">
        <v>2008</v>
      </c>
      <c r="B83" s="4">
        <v>5</v>
      </c>
      <c r="C83" s="10">
        <v>23070</v>
      </c>
      <c r="D83" s="10">
        <v>2216</v>
      </c>
      <c r="E83" s="10">
        <v>695</v>
      </c>
      <c r="F83" s="10">
        <v>205</v>
      </c>
      <c r="G83" s="10">
        <v>427</v>
      </c>
      <c r="H83" s="10">
        <v>617</v>
      </c>
      <c r="I83" s="10">
        <v>272</v>
      </c>
      <c r="J83" s="10">
        <v>2823</v>
      </c>
      <c r="K83" s="10">
        <v>821</v>
      </c>
      <c r="L83" s="10">
        <v>3048</v>
      </c>
      <c r="M83" s="10">
        <v>2699</v>
      </c>
      <c r="N83" s="10">
        <v>349</v>
      </c>
      <c r="O83" s="10">
        <v>3523</v>
      </c>
      <c r="P83" s="10">
        <v>1089</v>
      </c>
      <c r="Q83" s="10">
        <v>500</v>
      </c>
      <c r="R83" s="10">
        <v>1935</v>
      </c>
      <c r="S83" s="10">
        <v>2356</v>
      </c>
      <c r="T83" s="10">
        <v>3617</v>
      </c>
      <c r="U83" s="10">
        <v>4666</v>
      </c>
      <c r="V83" s="10">
        <v>580</v>
      </c>
      <c r="W83" s="10">
        <v>327</v>
      </c>
      <c r="X83" s="10">
        <v>197</v>
      </c>
      <c r="Y83" s="10">
        <v>1555</v>
      </c>
      <c r="Z83" s="10">
        <v>2008</v>
      </c>
      <c r="AA83" s="10">
        <v>3097</v>
      </c>
    </row>
    <row r="84" spans="1:53">
      <c r="A84" s="30">
        <v>2008</v>
      </c>
      <c r="B84" s="4">
        <v>6</v>
      </c>
      <c r="C84" s="10">
        <v>22147</v>
      </c>
      <c r="D84" s="10">
        <v>2040</v>
      </c>
      <c r="E84" s="10">
        <v>660</v>
      </c>
      <c r="F84" s="10">
        <v>208</v>
      </c>
      <c r="G84" s="10">
        <v>411</v>
      </c>
      <c r="H84" s="10">
        <v>494</v>
      </c>
      <c r="I84" s="10">
        <v>268</v>
      </c>
      <c r="J84" s="10">
        <v>2810</v>
      </c>
      <c r="K84" s="10">
        <v>799</v>
      </c>
      <c r="L84" s="10">
        <v>2682</v>
      </c>
      <c r="M84" s="10">
        <v>2286</v>
      </c>
      <c r="N84" s="10">
        <v>396</v>
      </c>
      <c r="O84" s="10">
        <v>3466</v>
      </c>
      <c r="P84" s="10">
        <v>1018</v>
      </c>
      <c r="Q84" s="10">
        <v>513</v>
      </c>
      <c r="R84" s="10">
        <v>1934</v>
      </c>
      <c r="S84" s="10">
        <v>2073</v>
      </c>
      <c r="T84" s="10">
        <v>3838</v>
      </c>
      <c r="U84" s="10">
        <v>4439</v>
      </c>
      <c r="V84" s="10">
        <v>551</v>
      </c>
      <c r="W84" s="10">
        <v>304</v>
      </c>
      <c r="X84" s="10">
        <v>172</v>
      </c>
      <c r="Y84" s="10">
        <v>1463</v>
      </c>
      <c r="Z84" s="10">
        <v>1949</v>
      </c>
      <c r="AA84" s="10">
        <v>3052</v>
      </c>
    </row>
    <row r="85" spans="1:53">
      <c r="A85" s="30">
        <v>2008</v>
      </c>
      <c r="B85" s="4">
        <v>7</v>
      </c>
      <c r="C85" s="10">
        <v>24150</v>
      </c>
      <c r="D85" s="10">
        <v>2029</v>
      </c>
      <c r="E85" s="10">
        <v>570</v>
      </c>
      <c r="F85" s="10">
        <v>196</v>
      </c>
      <c r="G85" s="10">
        <v>421</v>
      </c>
      <c r="H85" s="10">
        <v>557</v>
      </c>
      <c r="I85" s="10">
        <v>285</v>
      </c>
      <c r="J85" s="10">
        <v>2914</v>
      </c>
      <c r="K85" s="10">
        <v>810</v>
      </c>
      <c r="L85" s="10">
        <v>3379</v>
      </c>
      <c r="M85" s="10">
        <v>2922</v>
      </c>
      <c r="N85" s="10">
        <v>457</v>
      </c>
      <c r="O85" s="10">
        <v>4035</v>
      </c>
      <c r="P85" s="10">
        <v>1303</v>
      </c>
      <c r="Q85" s="10">
        <v>560</v>
      </c>
      <c r="R85" s="10">
        <v>2173</v>
      </c>
      <c r="S85" s="10">
        <v>2318</v>
      </c>
      <c r="T85" s="10">
        <v>3791</v>
      </c>
      <c r="U85" s="10">
        <v>4875</v>
      </c>
      <c r="V85" s="10">
        <v>614</v>
      </c>
      <c r="W85" s="10">
        <v>337</v>
      </c>
      <c r="X85" s="10">
        <v>172</v>
      </c>
      <c r="Y85" s="10">
        <v>1688</v>
      </c>
      <c r="Z85" s="10">
        <v>2063</v>
      </c>
      <c r="AA85" s="10">
        <v>3186</v>
      </c>
    </row>
    <row r="86" spans="1:53">
      <c r="A86" s="30">
        <v>2008</v>
      </c>
      <c r="B86" s="4">
        <v>8</v>
      </c>
      <c r="C86" s="10">
        <v>22695</v>
      </c>
      <c r="D86" s="10">
        <v>2314</v>
      </c>
      <c r="E86" s="10">
        <v>657</v>
      </c>
      <c r="F86" s="10">
        <v>200</v>
      </c>
      <c r="G86" s="10">
        <v>520</v>
      </c>
      <c r="H86" s="10">
        <v>662</v>
      </c>
      <c r="I86" s="10">
        <v>275</v>
      </c>
      <c r="J86" s="10">
        <v>3007</v>
      </c>
      <c r="K86" s="10">
        <v>768</v>
      </c>
      <c r="L86" s="10">
        <v>2718</v>
      </c>
      <c r="M86" s="10">
        <v>2263</v>
      </c>
      <c r="N86" s="10">
        <v>455</v>
      </c>
      <c r="O86" s="10">
        <v>3943</v>
      </c>
      <c r="P86" s="10">
        <v>1011</v>
      </c>
      <c r="Q86" s="10">
        <v>590</v>
      </c>
      <c r="R86" s="10">
        <v>2342</v>
      </c>
      <c r="S86" s="10">
        <v>2199</v>
      </c>
      <c r="T86" s="10">
        <v>3524</v>
      </c>
      <c r="U86" s="10">
        <v>4221</v>
      </c>
      <c r="V86" s="10">
        <v>609</v>
      </c>
      <c r="W86" s="10">
        <v>324</v>
      </c>
      <c r="X86" s="10">
        <v>174</v>
      </c>
      <c r="Y86" s="10">
        <v>1525</v>
      </c>
      <c r="Z86" s="10">
        <v>1590</v>
      </c>
      <c r="AA86" s="10">
        <v>3278</v>
      </c>
    </row>
    <row r="87" spans="1:53">
      <c r="A87" s="30">
        <v>2008</v>
      </c>
      <c r="B87" s="4">
        <v>9</v>
      </c>
      <c r="C87" s="10">
        <v>20899</v>
      </c>
      <c r="D87" s="10">
        <v>2551</v>
      </c>
      <c r="E87" s="10">
        <v>668</v>
      </c>
      <c r="F87" s="10">
        <v>169</v>
      </c>
      <c r="G87" s="10">
        <v>896</v>
      </c>
      <c r="H87" s="10">
        <v>544</v>
      </c>
      <c r="I87" s="10">
        <v>274</v>
      </c>
      <c r="J87" s="10">
        <v>2902</v>
      </c>
      <c r="K87" s="10">
        <v>726</v>
      </c>
      <c r="L87" s="10">
        <v>2286</v>
      </c>
      <c r="M87" s="10">
        <v>1958</v>
      </c>
      <c r="N87" s="10">
        <v>328</v>
      </c>
      <c r="O87" s="10">
        <v>3756</v>
      </c>
      <c r="P87" s="10">
        <v>1089</v>
      </c>
      <c r="Q87" s="10">
        <v>565</v>
      </c>
      <c r="R87" s="10">
        <v>2102</v>
      </c>
      <c r="S87" s="10">
        <v>1916</v>
      </c>
      <c r="T87" s="10">
        <v>3202</v>
      </c>
      <c r="U87" s="10">
        <v>3558</v>
      </c>
      <c r="V87" s="10">
        <v>427</v>
      </c>
      <c r="W87" s="10">
        <v>270</v>
      </c>
      <c r="X87" s="10">
        <v>142</v>
      </c>
      <c r="Y87" s="10">
        <v>1379</v>
      </c>
      <c r="Z87" s="10">
        <v>1340</v>
      </c>
      <c r="AA87" s="10">
        <v>3189</v>
      </c>
    </row>
    <row r="88" spans="1:53">
      <c r="A88" s="30">
        <v>2008</v>
      </c>
      <c r="B88" s="4">
        <v>10</v>
      </c>
      <c r="C88" s="10">
        <v>20788</v>
      </c>
      <c r="D88" s="10">
        <v>2457</v>
      </c>
      <c r="E88" s="10">
        <v>732</v>
      </c>
      <c r="F88" s="10">
        <v>180</v>
      </c>
      <c r="G88" s="10">
        <v>549</v>
      </c>
      <c r="H88" s="10">
        <v>720</v>
      </c>
      <c r="I88" s="10">
        <v>276</v>
      </c>
      <c r="J88" s="10">
        <v>2846</v>
      </c>
      <c r="K88" s="10">
        <v>683</v>
      </c>
      <c r="L88" s="10">
        <v>2641</v>
      </c>
      <c r="M88" s="10">
        <v>2332</v>
      </c>
      <c r="N88" s="10">
        <v>310</v>
      </c>
      <c r="O88" s="10">
        <v>3127</v>
      </c>
      <c r="P88" s="10">
        <v>821</v>
      </c>
      <c r="Q88" s="10">
        <v>408</v>
      </c>
      <c r="R88" s="10">
        <v>1898</v>
      </c>
      <c r="S88" s="10">
        <v>2026</v>
      </c>
      <c r="T88" s="10">
        <v>3179</v>
      </c>
      <c r="U88" s="10">
        <v>3829</v>
      </c>
      <c r="V88" s="10">
        <v>498</v>
      </c>
      <c r="W88" s="10">
        <v>273</v>
      </c>
      <c r="X88" s="10">
        <v>127</v>
      </c>
      <c r="Y88" s="10">
        <v>1348</v>
      </c>
      <c r="Z88" s="10">
        <v>1583</v>
      </c>
      <c r="AA88" s="10">
        <v>3116</v>
      </c>
    </row>
    <row r="89" spans="1:53" ht="16">
      <c r="A89" s="30">
        <v>2008</v>
      </c>
      <c r="B89" s="4">
        <v>11</v>
      </c>
      <c r="C89" s="10">
        <v>20473</v>
      </c>
      <c r="D89" s="10">
        <v>2364</v>
      </c>
      <c r="E89" s="10">
        <v>718</v>
      </c>
      <c r="F89" s="10">
        <v>130</v>
      </c>
      <c r="G89" s="10">
        <v>451</v>
      </c>
      <c r="H89" s="10">
        <v>784</v>
      </c>
      <c r="I89" s="10">
        <v>282</v>
      </c>
      <c r="J89" s="10">
        <v>2778</v>
      </c>
      <c r="K89" s="10">
        <v>620</v>
      </c>
      <c r="L89" s="10">
        <v>2752</v>
      </c>
      <c r="M89" s="10">
        <v>2353</v>
      </c>
      <c r="N89" s="10">
        <v>399</v>
      </c>
      <c r="O89" s="10">
        <v>2857</v>
      </c>
      <c r="P89" s="10">
        <v>673</v>
      </c>
      <c r="Q89" s="10">
        <v>502</v>
      </c>
      <c r="R89" s="10">
        <v>1682</v>
      </c>
      <c r="S89" s="10">
        <v>2562</v>
      </c>
      <c r="T89" s="10">
        <v>2992</v>
      </c>
      <c r="U89" s="10">
        <v>3547</v>
      </c>
      <c r="V89" s="10">
        <v>437</v>
      </c>
      <c r="W89" s="10">
        <v>259</v>
      </c>
      <c r="X89" s="10">
        <v>132</v>
      </c>
      <c r="Y89" s="10">
        <v>1412</v>
      </c>
      <c r="Z89" s="10">
        <v>1308</v>
      </c>
      <c r="AA89" s="10">
        <v>3090</v>
      </c>
      <c r="AC89" s="32">
        <f>C89/SUM(C79:C90)</f>
        <v>7.4957529070618908E-2</v>
      </c>
      <c r="AD89" s="32">
        <f t="shared" ref="AD89" si="196">D89/SUM(D79:D90)</f>
        <v>8.5639762353282134E-2</v>
      </c>
      <c r="AE89" s="32">
        <f t="shared" ref="AE89" si="197">E89/SUM(E79:E90)</f>
        <v>8.3770855209427134E-2</v>
      </c>
      <c r="AF89" s="32">
        <f t="shared" ref="AF89" si="198">F89/SUM(F79:F90)</f>
        <v>6.1436672967863891E-2</v>
      </c>
      <c r="AG89" s="32">
        <f t="shared" ref="AG89" si="199">G89/SUM(G79:G90)</f>
        <v>7.5977088948787061E-2</v>
      </c>
      <c r="AH89" s="32">
        <f t="shared" ref="AH89" si="200">H89/SUM(H79:H90)</f>
        <v>0.10374487230382427</v>
      </c>
      <c r="AI89" s="32">
        <f t="shared" ref="AI89" si="201">I89/SUM(I79:I90)</f>
        <v>8.2335766423357659E-2</v>
      </c>
      <c r="AJ89" s="32">
        <f t="shared" ref="AJ89" si="202">J89/SUM(J79:J90)</f>
        <v>8.1703479309432073E-2</v>
      </c>
      <c r="AK89" s="32">
        <f t="shared" ref="AK89" si="203">K89/SUM(K79:K90)</f>
        <v>7.2017655941456621E-2</v>
      </c>
      <c r="AL89" s="32">
        <f t="shared" ref="AL89" si="204">L89/SUM(L79:L90)</f>
        <v>7.5902584328543451E-2</v>
      </c>
      <c r="AM89" s="32">
        <f t="shared" ref="AM89" si="205">M89/SUM(M79:M90)</f>
        <v>7.5474724146779568E-2</v>
      </c>
      <c r="AN89" s="32">
        <f t="shared" ref="AN89" si="206">N89/SUM(N79:N90)</f>
        <v>7.8543307086614167E-2</v>
      </c>
      <c r="AO89" s="32">
        <f t="shared" ref="AO89" si="207">O89/SUM(O79:O90)</f>
        <v>6.6805406163774964E-2</v>
      </c>
      <c r="AP89" s="32">
        <f t="shared" ref="AP89" si="208">P89/SUM(P79:P90)</f>
        <v>5.5957429117818244E-2</v>
      </c>
      <c r="AQ89" s="32">
        <f t="shared" ref="AQ89" si="209">Q89/SUM(Q79:Q90)</f>
        <v>7.9042670445599122E-2</v>
      </c>
      <c r="AR89" s="32">
        <f t="shared" ref="AR89" si="210">R89/SUM(R79:R90)</f>
        <v>6.8965517241379309E-2</v>
      </c>
      <c r="AS89" s="32">
        <f t="shared" ref="AS89" si="211">S89/SUM(S79:S90)</f>
        <v>9.1973004020677776E-2</v>
      </c>
      <c r="AT89" s="32">
        <f t="shared" ref="AT89" si="212">T89/SUM(T79:T90)</f>
        <v>7.0122808662229308E-2</v>
      </c>
      <c r="AU89" s="32">
        <f t="shared" ref="AU89" si="213">U89/SUM(U79:U90)</f>
        <v>6.6468030882242707E-2</v>
      </c>
      <c r="AV89" s="32">
        <f t="shared" ref="AV89" si="214">V89/SUM(V79:V90)</f>
        <v>6.7836075752871774E-2</v>
      </c>
      <c r="AW89" s="32">
        <f t="shared" ref="AW89" si="215">W89/SUM(W79:W90)</f>
        <v>6.7765567765567761E-2</v>
      </c>
      <c r="AX89" s="32">
        <f t="shared" ref="AX89" si="216">X89/SUM(X79:X90)</f>
        <v>6.4453125E-2</v>
      </c>
      <c r="AY89" s="32">
        <f t="shared" ref="AY89" si="217">Y89/SUM(Y79:Y90)</f>
        <v>7.4358839328032014E-2</v>
      </c>
      <c r="AZ89" s="32">
        <f t="shared" ref="AZ89" si="218">Z89/SUM(Z79:Z90)</f>
        <v>5.9276715308619596E-2</v>
      </c>
      <c r="BA89" s="32">
        <f t="shared" ref="BA89" si="219">AA89/SUM(AA79:AA90)</f>
        <v>8.2584990378447728E-2</v>
      </c>
    </row>
    <row r="90" spans="1:53" ht="16">
      <c r="A90" s="30">
        <v>2008</v>
      </c>
      <c r="B90" s="4">
        <v>12</v>
      </c>
      <c r="C90" s="10">
        <v>25333</v>
      </c>
      <c r="D90" s="10">
        <v>2538</v>
      </c>
      <c r="E90" s="10">
        <v>810</v>
      </c>
      <c r="F90" s="10">
        <v>145</v>
      </c>
      <c r="G90" s="10">
        <v>519</v>
      </c>
      <c r="H90" s="10">
        <v>746</v>
      </c>
      <c r="I90" s="10">
        <v>317</v>
      </c>
      <c r="J90" s="10">
        <v>2956</v>
      </c>
      <c r="K90" s="10">
        <v>660</v>
      </c>
      <c r="L90" s="10">
        <v>3722</v>
      </c>
      <c r="M90" s="10">
        <v>3163</v>
      </c>
      <c r="N90" s="10">
        <v>559</v>
      </c>
      <c r="O90" s="10">
        <v>3564</v>
      </c>
      <c r="P90" s="10">
        <v>815</v>
      </c>
      <c r="Q90" s="10">
        <v>539</v>
      </c>
      <c r="R90" s="10">
        <v>2210</v>
      </c>
      <c r="S90" s="10">
        <v>3248</v>
      </c>
      <c r="T90" s="10">
        <v>3868</v>
      </c>
      <c r="U90" s="10">
        <v>4777</v>
      </c>
      <c r="V90" s="10">
        <v>514</v>
      </c>
      <c r="W90" s="10">
        <v>397</v>
      </c>
      <c r="X90" s="10">
        <v>159</v>
      </c>
      <c r="Y90" s="10">
        <v>1772</v>
      </c>
      <c r="Z90" s="10">
        <v>1934</v>
      </c>
      <c r="AA90" s="10">
        <v>3309</v>
      </c>
      <c r="AC90" s="32">
        <f>C90/SUM(C79:C90)</f>
        <v>9.2751383966491907E-2</v>
      </c>
      <c r="AD90" s="32">
        <f t="shared" ref="AD90" si="220">D90/SUM(D79:D90)</f>
        <v>9.1943196638168384E-2</v>
      </c>
      <c r="AE90" s="32">
        <f t="shared" ref="AE90" si="221">E90/SUM(E79:E90)</f>
        <v>9.4504725236261813E-2</v>
      </c>
      <c r="AF90" s="32">
        <f t="shared" ref="AF90" si="222">F90/SUM(F79:F90)</f>
        <v>6.8525519848771269E-2</v>
      </c>
      <c r="AG90" s="32">
        <f t="shared" ref="AG90" si="223">G90/SUM(G79:G90)</f>
        <v>8.7432614555256069E-2</v>
      </c>
      <c r="AH90" s="32">
        <f t="shared" ref="AH90" si="224">H90/SUM(H79:H90)</f>
        <v>9.8716421860526662E-2</v>
      </c>
      <c r="AI90" s="32">
        <f t="shared" ref="AI90" si="225">I90/SUM(I79:I90)</f>
        <v>9.2554744525547447E-2</v>
      </c>
      <c r="AJ90" s="32">
        <f t="shared" ref="AJ90" si="226">J90/SUM(J79:J90)</f>
        <v>8.6938619452369054E-2</v>
      </c>
      <c r="AK90" s="32">
        <f t="shared" ref="AK90" si="227">K90/SUM(K79:K90)</f>
        <v>7.6663956324776392E-2</v>
      </c>
      <c r="AL90" s="32">
        <f t="shared" ref="AL90" si="228">L90/SUM(L79:L90)</f>
        <v>0.10265603883388036</v>
      </c>
      <c r="AM90" s="32">
        <f t="shared" ref="AM90" si="229">M90/SUM(M79:M90)</f>
        <v>0.10145624839620221</v>
      </c>
      <c r="AN90" s="32">
        <f t="shared" ref="AN90" si="230">N90/SUM(N79:N90)</f>
        <v>0.11003937007874015</v>
      </c>
      <c r="AO90" s="32">
        <f t="shared" ref="AO90" si="231">O90/SUM(O79:O90)</f>
        <v>8.3337230510218394E-2</v>
      </c>
      <c r="AP90" s="32">
        <f t="shared" ref="AP90" si="232">P90/SUM(P79:P90)</f>
        <v>6.7764197222915101E-2</v>
      </c>
      <c r="AQ90" s="32">
        <f t="shared" ref="AQ90" si="233">Q90/SUM(Q79:Q90)</f>
        <v>8.4868524641788692E-2</v>
      </c>
      <c r="AR90" s="32">
        <f t="shared" ref="AR90" si="234">R90/SUM(R79:R90)</f>
        <v>9.0614621345688637E-2</v>
      </c>
      <c r="AS90" s="32">
        <f t="shared" ref="AS90" si="235">S90/SUM(S79:S90)</f>
        <v>0.11659965537047674</v>
      </c>
      <c r="AT90" s="32">
        <f t="shared" ref="AT90" si="236">T90/SUM(T79:T90)</f>
        <v>9.0653417080716225E-2</v>
      </c>
      <c r="AU90" s="32">
        <f t="shared" ref="AU90" si="237">U90/SUM(U79:U90)</f>
        <v>8.95172775653999E-2</v>
      </c>
      <c r="AV90" s="32">
        <f t="shared" ref="AV90" si="238">V90/SUM(V79:V90)</f>
        <v>7.9788885439304569E-2</v>
      </c>
      <c r="AW90" s="32">
        <f t="shared" ref="AW90" si="239">W90/SUM(W79:W90)</f>
        <v>0.10387231815803244</v>
      </c>
      <c r="AX90" s="32">
        <f t="shared" ref="AX90" si="240">X90/SUM(X79:X90)</f>
        <v>7.763671875E-2</v>
      </c>
      <c r="AY90" s="32">
        <f t="shared" ref="AY90" si="241">Y90/SUM(Y79:Y90)</f>
        <v>9.3317183632629419E-2</v>
      </c>
      <c r="AZ90" s="32">
        <f t="shared" ref="AZ90" si="242">Z90/SUM(Z79:Z90)</f>
        <v>8.7646152451735695E-2</v>
      </c>
      <c r="BA90" s="32">
        <f t="shared" ref="BA90" si="243">AA90/SUM(AA79:AA90)</f>
        <v>8.8438101347017323E-2</v>
      </c>
    </row>
    <row r="91" spans="1:53">
      <c r="A91" s="30">
        <v>2009</v>
      </c>
      <c r="B91" s="4">
        <v>1</v>
      </c>
      <c r="C91" s="10">
        <v>27522</v>
      </c>
      <c r="D91" s="10">
        <v>2800</v>
      </c>
      <c r="E91" s="10">
        <v>932</v>
      </c>
      <c r="F91" s="10">
        <v>161</v>
      </c>
      <c r="G91" s="10">
        <v>531</v>
      </c>
      <c r="H91" s="10">
        <v>808</v>
      </c>
      <c r="I91" s="10">
        <v>368</v>
      </c>
      <c r="J91" s="10">
        <v>3497</v>
      </c>
      <c r="K91" s="10">
        <v>619</v>
      </c>
      <c r="L91" s="10">
        <v>4031</v>
      </c>
      <c r="M91" s="10">
        <v>3200</v>
      </c>
      <c r="N91" s="10">
        <v>831</v>
      </c>
      <c r="O91" s="10">
        <v>3336</v>
      </c>
      <c r="P91" s="10">
        <v>658</v>
      </c>
      <c r="Q91" s="10">
        <v>588</v>
      </c>
      <c r="R91" s="10">
        <v>2090</v>
      </c>
      <c r="S91" s="10">
        <v>2996</v>
      </c>
      <c r="T91" s="10">
        <v>4380</v>
      </c>
      <c r="U91" s="10">
        <v>5863</v>
      </c>
      <c r="V91" s="10">
        <v>628</v>
      </c>
      <c r="W91" s="10">
        <v>411</v>
      </c>
      <c r="X91" s="10">
        <v>165</v>
      </c>
      <c r="Y91" s="10">
        <v>2226</v>
      </c>
      <c r="Z91" s="10">
        <v>2433</v>
      </c>
      <c r="AA91" s="10">
        <v>3898</v>
      </c>
    </row>
    <row r="92" spans="1:53">
      <c r="A92" s="30">
        <v>2009</v>
      </c>
      <c r="B92" s="4">
        <v>2</v>
      </c>
      <c r="C92" s="10">
        <v>19834</v>
      </c>
      <c r="D92" s="10">
        <v>2004</v>
      </c>
      <c r="E92" s="10">
        <v>744</v>
      </c>
      <c r="F92" s="10">
        <v>123</v>
      </c>
      <c r="G92" s="10">
        <v>402</v>
      </c>
      <c r="H92" s="10">
        <v>449</v>
      </c>
      <c r="I92" s="10">
        <v>287</v>
      </c>
      <c r="J92" s="10">
        <v>2532</v>
      </c>
      <c r="K92" s="10">
        <v>531</v>
      </c>
      <c r="L92" s="10">
        <v>2596</v>
      </c>
      <c r="M92" s="10">
        <v>2268</v>
      </c>
      <c r="N92" s="10">
        <v>329</v>
      </c>
      <c r="O92" s="10">
        <v>2655</v>
      </c>
      <c r="P92" s="10">
        <v>549</v>
      </c>
      <c r="Q92" s="10">
        <v>396</v>
      </c>
      <c r="R92" s="10">
        <v>1710</v>
      </c>
      <c r="S92" s="10">
        <v>1873</v>
      </c>
      <c r="T92" s="10">
        <v>3280</v>
      </c>
      <c r="U92" s="10">
        <v>4363</v>
      </c>
      <c r="V92" s="10">
        <v>491</v>
      </c>
      <c r="W92" s="10">
        <v>272</v>
      </c>
      <c r="X92" s="10">
        <v>193</v>
      </c>
      <c r="Y92" s="10">
        <v>1600</v>
      </c>
      <c r="Z92" s="10">
        <v>1806</v>
      </c>
      <c r="AA92" s="10">
        <v>2772</v>
      </c>
    </row>
    <row r="93" spans="1:53">
      <c r="A93" s="30">
        <v>2009</v>
      </c>
      <c r="B93" s="4">
        <v>3</v>
      </c>
      <c r="C93" s="10">
        <v>20795</v>
      </c>
      <c r="D93" s="10">
        <v>2274</v>
      </c>
      <c r="E93" s="10">
        <v>803</v>
      </c>
      <c r="F93" s="10">
        <v>178</v>
      </c>
      <c r="G93" s="10">
        <v>420</v>
      </c>
      <c r="H93" s="10">
        <v>554</v>
      </c>
      <c r="I93" s="10">
        <v>319</v>
      </c>
      <c r="J93" s="10">
        <v>2808</v>
      </c>
      <c r="K93" s="10">
        <v>595</v>
      </c>
      <c r="L93" s="10">
        <v>2579</v>
      </c>
      <c r="M93" s="10">
        <v>2230</v>
      </c>
      <c r="N93" s="10">
        <v>349</v>
      </c>
      <c r="O93" s="10">
        <v>3342</v>
      </c>
      <c r="P93" s="10">
        <v>786</v>
      </c>
      <c r="Q93" s="10">
        <v>491</v>
      </c>
      <c r="R93" s="10">
        <v>2065</v>
      </c>
      <c r="S93" s="10">
        <v>1942</v>
      </c>
      <c r="T93" s="10">
        <v>3022</v>
      </c>
      <c r="U93" s="10">
        <v>4233</v>
      </c>
      <c r="V93" s="10">
        <v>449</v>
      </c>
      <c r="W93" s="10">
        <v>288</v>
      </c>
      <c r="X93" s="10">
        <v>161</v>
      </c>
      <c r="Y93" s="10">
        <v>1695</v>
      </c>
      <c r="Z93" s="10">
        <v>1639</v>
      </c>
      <c r="AA93" s="10">
        <v>3049</v>
      </c>
    </row>
    <row r="94" spans="1:53">
      <c r="A94" s="30">
        <v>2009</v>
      </c>
      <c r="B94" s="4">
        <v>4</v>
      </c>
      <c r="C94" s="10">
        <v>21714</v>
      </c>
      <c r="D94" s="10">
        <v>2323</v>
      </c>
      <c r="E94" s="10">
        <v>816</v>
      </c>
      <c r="F94" s="10">
        <v>187</v>
      </c>
      <c r="G94" s="10">
        <v>405</v>
      </c>
      <c r="H94" s="10">
        <v>602</v>
      </c>
      <c r="I94" s="10">
        <v>314</v>
      </c>
      <c r="J94" s="10">
        <v>2748</v>
      </c>
      <c r="K94" s="10">
        <v>624</v>
      </c>
      <c r="L94" s="10">
        <v>2808</v>
      </c>
      <c r="M94" s="10">
        <v>2513</v>
      </c>
      <c r="N94" s="10">
        <v>295</v>
      </c>
      <c r="O94" s="10">
        <v>3245</v>
      </c>
      <c r="P94" s="10">
        <v>750</v>
      </c>
      <c r="Q94" s="10">
        <v>520</v>
      </c>
      <c r="R94" s="10">
        <v>1976</v>
      </c>
      <c r="S94" s="10">
        <v>1954</v>
      </c>
      <c r="T94" s="10">
        <v>3209</v>
      </c>
      <c r="U94" s="10">
        <v>4802</v>
      </c>
      <c r="V94" s="10">
        <v>561</v>
      </c>
      <c r="W94" s="10">
        <v>293</v>
      </c>
      <c r="X94" s="10">
        <v>180</v>
      </c>
      <c r="Y94" s="10">
        <v>1878</v>
      </c>
      <c r="Z94" s="10">
        <v>1890</v>
      </c>
      <c r="AA94" s="10">
        <v>2980</v>
      </c>
    </row>
    <row r="95" spans="1:53">
      <c r="A95" s="30">
        <v>2009</v>
      </c>
      <c r="B95" s="4">
        <v>5</v>
      </c>
      <c r="C95" s="10">
        <v>21639</v>
      </c>
      <c r="D95" s="10">
        <v>2293</v>
      </c>
      <c r="E95" s="10">
        <v>743</v>
      </c>
      <c r="F95" s="10">
        <v>195</v>
      </c>
      <c r="G95" s="10">
        <v>418</v>
      </c>
      <c r="H95" s="10">
        <v>633</v>
      </c>
      <c r="I95" s="10">
        <v>303</v>
      </c>
      <c r="J95" s="10">
        <v>3008</v>
      </c>
      <c r="K95" s="10">
        <v>660</v>
      </c>
      <c r="L95" s="10">
        <v>2929</v>
      </c>
      <c r="M95" s="10">
        <v>2576</v>
      </c>
      <c r="N95" s="10">
        <v>353</v>
      </c>
      <c r="O95" s="10">
        <v>2937</v>
      </c>
      <c r="P95" s="10">
        <v>668</v>
      </c>
      <c r="Q95" s="10">
        <v>471</v>
      </c>
      <c r="R95" s="10">
        <v>1798</v>
      </c>
      <c r="S95" s="10">
        <v>2325</v>
      </c>
      <c r="T95" s="10">
        <v>3194</v>
      </c>
      <c r="U95" s="10">
        <v>4294</v>
      </c>
      <c r="V95" s="10">
        <v>489</v>
      </c>
      <c r="W95" s="10">
        <v>305</v>
      </c>
      <c r="X95" s="10">
        <v>178</v>
      </c>
      <c r="Y95" s="10">
        <v>1719</v>
      </c>
      <c r="Z95" s="10">
        <v>1603</v>
      </c>
      <c r="AA95" s="10">
        <v>3290</v>
      </c>
    </row>
    <row r="96" spans="1:53">
      <c r="A96" s="30">
        <v>2009</v>
      </c>
      <c r="B96" s="4">
        <v>6</v>
      </c>
      <c r="C96" s="10">
        <v>21098</v>
      </c>
      <c r="D96" s="10">
        <v>2073</v>
      </c>
      <c r="E96" s="10">
        <v>668</v>
      </c>
      <c r="F96" s="10">
        <v>208</v>
      </c>
      <c r="G96" s="10">
        <v>386</v>
      </c>
      <c r="H96" s="10">
        <v>524</v>
      </c>
      <c r="I96" s="10">
        <v>288</v>
      </c>
      <c r="J96" s="10">
        <v>2930</v>
      </c>
      <c r="K96" s="10">
        <v>670</v>
      </c>
      <c r="L96" s="10">
        <v>2459</v>
      </c>
      <c r="M96" s="10">
        <v>2094</v>
      </c>
      <c r="N96" s="10">
        <v>365</v>
      </c>
      <c r="O96" s="10">
        <v>3127</v>
      </c>
      <c r="P96" s="10">
        <v>825</v>
      </c>
      <c r="Q96" s="10">
        <v>489</v>
      </c>
      <c r="R96" s="10">
        <v>1814</v>
      </c>
      <c r="S96" s="10">
        <v>1950</v>
      </c>
      <c r="T96" s="10">
        <v>3517</v>
      </c>
      <c r="U96" s="10">
        <v>4371</v>
      </c>
      <c r="V96" s="10">
        <v>475</v>
      </c>
      <c r="W96" s="10">
        <v>318</v>
      </c>
      <c r="X96" s="10">
        <v>160</v>
      </c>
      <c r="Y96" s="10">
        <v>1589</v>
      </c>
      <c r="Z96" s="10">
        <v>1829</v>
      </c>
      <c r="AA96" s="10">
        <v>3162</v>
      </c>
    </row>
    <row r="97" spans="1:53">
      <c r="A97" s="30">
        <v>2009</v>
      </c>
      <c r="B97" s="4">
        <v>7</v>
      </c>
      <c r="C97" s="10">
        <v>22873</v>
      </c>
      <c r="D97" s="10">
        <v>2107</v>
      </c>
      <c r="E97" s="10">
        <v>608</v>
      </c>
      <c r="F97" s="10">
        <v>200</v>
      </c>
      <c r="G97" s="10">
        <v>403</v>
      </c>
      <c r="H97" s="10">
        <v>574</v>
      </c>
      <c r="I97" s="10">
        <v>323</v>
      </c>
      <c r="J97" s="10">
        <v>2989</v>
      </c>
      <c r="K97" s="10">
        <v>681</v>
      </c>
      <c r="L97" s="10">
        <v>3153</v>
      </c>
      <c r="M97" s="10">
        <v>2753</v>
      </c>
      <c r="N97" s="10">
        <v>401</v>
      </c>
      <c r="O97" s="10">
        <v>3382</v>
      </c>
      <c r="P97" s="10">
        <v>829</v>
      </c>
      <c r="Q97" s="10">
        <v>550</v>
      </c>
      <c r="R97" s="10">
        <v>2003</v>
      </c>
      <c r="S97" s="10">
        <v>2138</v>
      </c>
      <c r="T97" s="10">
        <v>3777</v>
      </c>
      <c r="U97" s="10">
        <v>4646</v>
      </c>
      <c r="V97" s="10">
        <v>570</v>
      </c>
      <c r="W97" s="10">
        <v>344</v>
      </c>
      <c r="X97" s="10">
        <v>171</v>
      </c>
      <c r="Y97" s="10">
        <v>1712</v>
      </c>
      <c r="Z97" s="10">
        <v>1849</v>
      </c>
      <c r="AA97" s="10">
        <v>3230</v>
      </c>
    </row>
    <row r="98" spans="1:53">
      <c r="A98" s="30">
        <v>2009</v>
      </c>
      <c r="B98" s="4">
        <v>8</v>
      </c>
      <c r="C98" s="10">
        <v>22682</v>
      </c>
      <c r="D98" s="10">
        <v>2302</v>
      </c>
      <c r="E98" s="10">
        <v>663</v>
      </c>
      <c r="F98" s="10">
        <v>195</v>
      </c>
      <c r="G98" s="10">
        <v>421</v>
      </c>
      <c r="H98" s="10">
        <v>673</v>
      </c>
      <c r="I98" s="10">
        <v>350</v>
      </c>
      <c r="J98" s="10">
        <v>3034</v>
      </c>
      <c r="K98" s="10">
        <v>696</v>
      </c>
      <c r="L98" s="10">
        <v>2748</v>
      </c>
      <c r="M98" s="10">
        <v>2283</v>
      </c>
      <c r="N98" s="10">
        <v>466</v>
      </c>
      <c r="O98" s="10">
        <v>3537</v>
      </c>
      <c r="P98" s="10">
        <v>720</v>
      </c>
      <c r="Q98" s="10">
        <v>591</v>
      </c>
      <c r="R98" s="10">
        <v>2225</v>
      </c>
      <c r="S98" s="10">
        <v>2288</v>
      </c>
      <c r="T98" s="10">
        <v>3746</v>
      </c>
      <c r="U98" s="10">
        <v>4330</v>
      </c>
      <c r="V98" s="10">
        <v>613</v>
      </c>
      <c r="W98" s="10">
        <v>343</v>
      </c>
      <c r="X98" s="10">
        <v>174</v>
      </c>
      <c r="Y98" s="10">
        <v>1650</v>
      </c>
      <c r="Z98" s="10">
        <v>1550</v>
      </c>
      <c r="AA98" s="10">
        <v>3283</v>
      </c>
    </row>
    <row r="99" spans="1:53">
      <c r="A99" s="30">
        <v>2009</v>
      </c>
      <c r="B99" s="4">
        <v>9</v>
      </c>
      <c r="C99" s="10">
        <v>21442</v>
      </c>
      <c r="D99" s="10">
        <v>2735</v>
      </c>
      <c r="E99" s="10">
        <v>667</v>
      </c>
      <c r="F99" s="10">
        <v>171</v>
      </c>
      <c r="G99" s="10">
        <v>977</v>
      </c>
      <c r="H99" s="10">
        <v>576</v>
      </c>
      <c r="I99" s="10">
        <v>344</v>
      </c>
      <c r="J99" s="10">
        <v>2920</v>
      </c>
      <c r="K99" s="10">
        <v>696</v>
      </c>
      <c r="L99" s="10">
        <v>2327</v>
      </c>
      <c r="M99" s="10">
        <v>1997</v>
      </c>
      <c r="N99" s="10">
        <v>330</v>
      </c>
      <c r="O99" s="10">
        <v>3707</v>
      </c>
      <c r="P99" s="10">
        <v>1006</v>
      </c>
      <c r="Q99" s="10">
        <v>576</v>
      </c>
      <c r="R99" s="10">
        <v>2125</v>
      </c>
      <c r="S99" s="10">
        <v>1995</v>
      </c>
      <c r="T99" s="10">
        <v>3435</v>
      </c>
      <c r="U99" s="10">
        <v>3628</v>
      </c>
      <c r="V99" s="10">
        <v>435</v>
      </c>
      <c r="W99" s="10">
        <v>283</v>
      </c>
      <c r="X99" s="10">
        <v>136</v>
      </c>
      <c r="Y99" s="10">
        <v>1430</v>
      </c>
      <c r="Z99" s="10">
        <v>1345</v>
      </c>
      <c r="AA99" s="10">
        <v>3189</v>
      </c>
    </row>
    <row r="100" spans="1:53">
      <c r="A100" s="30">
        <v>2009</v>
      </c>
      <c r="B100" s="4">
        <v>10</v>
      </c>
      <c r="C100" s="10">
        <v>22833</v>
      </c>
      <c r="D100" s="10">
        <v>2576</v>
      </c>
      <c r="E100" s="10">
        <v>739</v>
      </c>
      <c r="F100" s="10">
        <v>181</v>
      </c>
      <c r="G100" s="10">
        <v>555</v>
      </c>
      <c r="H100" s="10">
        <v>747</v>
      </c>
      <c r="I100" s="10">
        <v>354</v>
      </c>
      <c r="J100" s="10">
        <v>2964</v>
      </c>
      <c r="K100" s="10">
        <v>668</v>
      </c>
      <c r="L100" s="10">
        <v>3004</v>
      </c>
      <c r="M100" s="10">
        <v>2650</v>
      </c>
      <c r="N100" s="10">
        <v>354</v>
      </c>
      <c r="O100" s="10">
        <v>3384</v>
      </c>
      <c r="P100" s="10">
        <v>890</v>
      </c>
      <c r="Q100" s="10">
        <v>453</v>
      </c>
      <c r="R100" s="10">
        <v>2041</v>
      </c>
      <c r="S100" s="10">
        <v>2349</v>
      </c>
      <c r="T100" s="10">
        <v>3746</v>
      </c>
      <c r="U100" s="10">
        <v>4141</v>
      </c>
      <c r="V100" s="10">
        <v>503</v>
      </c>
      <c r="W100" s="10">
        <v>303</v>
      </c>
      <c r="X100" s="10">
        <v>135</v>
      </c>
      <c r="Y100" s="10">
        <v>1595</v>
      </c>
      <c r="Z100" s="10">
        <v>1606</v>
      </c>
      <c r="AA100" s="10">
        <v>3221</v>
      </c>
    </row>
    <row r="101" spans="1:53" ht="16">
      <c r="A101" s="30">
        <v>2009</v>
      </c>
      <c r="B101" s="4">
        <v>11</v>
      </c>
      <c r="C101" s="10">
        <v>22899</v>
      </c>
      <c r="D101" s="10">
        <v>2453</v>
      </c>
      <c r="E101" s="10">
        <v>724</v>
      </c>
      <c r="F101" s="10">
        <v>132</v>
      </c>
      <c r="G101" s="10">
        <v>468</v>
      </c>
      <c r="H101" s="10">
        <v>781</v>
      </c>
      <c r="I101" s="10">
        <v>348</v>
      </c>
      <c r="J101" s="10">
        <v>2757</v>
      </c>
      <c r="K101" s="10">
        <v>647</v>
      </c>
      <c r="L101" s="10">
        <v>3088</v>
      </c>
      <c r="M101" s="10">
        <v>2673</v>
      </c>
      <c r="N101" s="10">
        <v>415</v>
      </c>
      <c r="O101" s="10">
        <v>3455</v>
      </c>
      <c r="P101" s="10">
        <v>1024</v>
      </c>
      <c r="Q101" s="10">
        <v>541</v>
      </c>
      <c r="R101" s="10">
        <v>1889</v>
      </c>
      <c r="S101" s="10">
        <v>2819</v>
      </c>
      <c r="T101" s="10">
        <v>3786</v>
      </c>
      <c r="U101" s="10">
        <v>3894</v>
      </c>
      <c r="V101" s="10">
        <v>431</v>
      </c>
      <c r="W101" s="10">
        <v>293</v>
      </c>
      <c r="X101" s="10">
        <v>136</v>
      </c>
      <c r="Y101" s="10">
        <v>1597</v>
      </c>
      <c r="Z101" s="10">
        <v>1438</v>
      </c>
      <c r="AA101" s="10">
        <v>3046</v>
      </c>
      <c r="AC101" s="32">
        <f>C101/SUM(C91:C102)</f>
        <v>8.3347892552959157E-2</v>
      </c>
      <c r="AD101" s="32">
        <f t="shared" ref="AD101" si="244">D101/SUM(D91:D102)</f>
        <v>8.5754238769445906E-2</v>
      </c>
      <c r="AE101" s="32">
        <f t="shared" ref="AE101" si="245">E101/SUM(E91:E102)</f>
        <v>8.1093189964157708E-2</v>
      </c>
      <c r="AF101" s="32">
        <f t="shared" ref="AF101" si="246">F101/SUM(F91:F102)</f>
        <v>6.3461538461538458E-2</v>
      </c>
      <c r="AG101" s="32">
        <f t="shared" ref="AG101" si="247">G101/SUM(G91:G102)</f>
        <v>7.8987341772151901E-2</v>
      </c>
      <c r="AH101" s="32">
        <f t="shared" ref="AH101" si="248">H101/SUM(H91:H102)</f>
        <v>0.10199817160767925</v>
      </c>
      <c r="AI101" s="32">
        <f t="shared" ref="AI101" si="249">I101/SUM(I91:I102)</f>
        <v>8.6610253857640623E-2</v>
      </c>
      <c r="AJ101" s="32">
        <f t="shared" ref="AJ101" si="250">J101/SUM(J91:J102)</f>
        <v>7.8462063862485054E-2</v>
      </c>
      <c r="AK101" s="32">
        <f t="shared" ref="AK101" si="251">K101/SUM(K91:K102)</f>
        <v>8.3204732510288065E-2</v>
      </c>
      <c r="AL101" s="32">
        <f t="shared" ref="AL101" si="252">L101/SUM(L91:L102)</f>
        <v>8.5901858239679538E-2</v>
      </c>
      <c r="AM101" s="32">
        <f t="shared" ref="AM101" si="253">M101/SUM(M91:M102)</f>
        <v>8.6496456654693715E-2</v>
      </c>
      <c r="AN101" s="32">
        <f t="shared" ref="AN101" si="254">N101/SUM(N91:N102)</f>
        <v>8.2210776545166397E-2</v>
      </c>
      <c r="AO101" s="32">
        <f t="shared" ref="AO101" si="255">O101/SUM(O91:O102)</f>
        <v>8.5778837082278167E-2</v>
      </c>
      <c r="AP101" s="32">
        <f t="shared" ref="AP101" si="256">P101/SUM(P91:P102)</f>
        <v>0.10478919361440851</v>
      </c>
      <c r="AQ101" s="32">
        <f t="shared" ref="AQ101" si="257">Q101/SUM(Q91:Q102)</f>
        <v>8.6768243785084201E-2</v>
      </c>
      <c r="AR101" s="32">
        <f t="shared" ref="AR101" si="258">R101/SUM(R91:R102)</f>
        <v>7.7829508466894654E-2</v>
      </c>
      <c r="AS101" s="32">
        <f t="shared" ref="AS101" si="259">S101/SUM(S91:S102)</f>
        <v>9.997517466397135E-2</v>
      </c>
      <c r="AT101" s="32">
        <f t="shared" ref="AT101" si="260">T101/SUM(T91:T102)</f>
        <v>8.4507042253521125E-2</v>
      </c>
      <c r="AU101" s="32">
        <f t="shared" ref="AU101" si="261">U101/SUM(U91:U102)</f>
        <v>7.2117788684137416E-2</v>
      </c>
      <c r="AV101" s="32">
        <f t="shared" ref="AV101" si="262">V101/SUM(V91:V102)</f>
        <v>6.9888114155991568E-2</v>
      </c>
      <c r="AW101" s="32">
        <f t="shared" ref="AW101" si="263">W101/SUM(W91:W102)</f>
        <v>7.598547717842323E-2</v>
      </c>
      <c r="AX101" s="32">
        <f t="shared" ref="AX101" si="264">X101/SUM(X91:X102)</f>
        <v>6.945863125638406E-2</v>
      </c>
      <c r="AY101" s="32">
        <f t="shared" ref="AY101" si="265">Y101/SUM(Y91:Y102)</f>
        <v>7.6904555523451795E-2</v>
      </c>
      <c r="AZ101" s="32">
        <f t="shared" ref="AZ101" si="266">Z101/SUM(Z91:Z102)</f>
        <v>6.7673772883429809E-2</v>
      </c>
      <c r="BA101" s="32">
        <f t="shared" ref="BA101" si="267">AA101/SUM(AA91:AA102)</f>
        <v>7.9242436067535574E-2</v>
      </c>
    </row>
    <row r="102" spans="1:53" ht="16">
      <c r="A102" s="30">
        <v>2009</v>
      </c>
      <c r="B102" s="4">
        <v>12</v>
      </c>
      <c r="C102" s="10">
        <v>29409</v>
      </c>
      <c r="D102" s="10">
        <v>2665</v>
      </c>
      <c r="E102" s="10">
        <v>821</v>
      </c>
      <c r="F102" s="10">
        <v>149</v>
      </c>
      <c r="G102" s="10">
        <v>539</v>
      </c>
      <c r="H102" s="10">
        <v>736</v>
      </c>
      <c r="I102" s="10">
        <v>420</v>
      </c>
      <c r="J102" s="10">
        <v>2951</v>
      </c>
      <c r="K102" s="10">
        <v>689</v>
      </c>
      <c r="L102" s="10">
        <v>4226</v>
      </c>
      <c r="M102" s="10">
        <v>3666</v>
      </c>
      <c r="N102" s="10">
        <v>560</v>
      </c>
      <c r="O102" s="10">
        <v>4171</v>
      </c>
      <c r="P102" s="10">
        <v>1067</v>
      </c>
      <c r="Q102" s="10">
        <v>569</v>
      </c>
      <c r="R102" s="10">
        <v>2535</v>
      </c>
      <c r="S102" s="10">
        <v>3568</v>
      </c>
      <c r="T102" s="10">
        <v>5709</v>
      </c>
      <c r="U102" s="10">
        <v>5430</v>
      </c>
      <c r="V102" s="10">
        <v>522</v>
      </c>
      <c r="W102" s="10">
        <v>403</v>
      </c>
      <c r="X102" s="10">
        <v>169</v>
      </c>
      <c r="Y102" s="10">
        <v>2075</v>
      </c>
      <c r="Z102" s="10">
        <v>2261</v>
      </c>
      <c r="AA102" s="10">
        <v>3319</v>
      </c>
      <c r="AC102" s="32">
        <f>C102/SUM(C91:C102)</f>
        <v>0.10704302249399432</v>
      </c>
      <c r="AD102" s="32">
        <f t="shared" ref="AD102" si="268">D102/SUM(D91:D102)</f>
        <v>9.3165530501660543E-2</v>
      </c>
      <c r="AE102" s="32">
        <f t="shared" ref="AE102" si="269">E102/SUM(E91:E102)</f>
        <v>9.1957885304659495E-2</v>
      </c>
      <c r="AF102" s="32">
        <f t="shared" ref="AF102" si="270">F102/SUM(F91:F102)</f>
        <v>7.163461538461538E-2</v>
      </c>
      <c r="AG102" s="32">
        <f t="shared" ref="AG102" si="271">G102/SUM(G91:G102)</f>
        <v>9.0970464135021092E-2</v>
      </c>
      <c r="AH102" s="32">
        <f t="shared" ref="AH102" si="272">H102/SUM(H91:H102)</f>
        <v>9.6121196290975583E-2</v>
      </c>
      <c r="AI102" s="32">
        <f t="shared" ref="AI102" si="273">I102/SUM(I91:I102)</f>
        <v>0.10452961672473868</v>
      </c>
      <c r="AJ102" s="32">
        <f t="shared" ref="AJ102" si="274">J102/SUM(J91:J102)</f>
        <v>8.3983152142979106E-2</v>
      </c>
      <c r="AK102" s="32">
        <f t="shared" ref="AK102" si="275">K102/SUM(K91:K102)</f>
        <v>8.8605967078189296E-2</v>
      </c>
      <c r="AL102" s="32">
        <f t="shared" ref="AL102" si="276">L102/SUM(L91:L102)</f>
        <v>0.11755869589406921</v>
      </c>
      <c r="AM102" s="32">
        <f t="shared" ref="AM102" si="277">M102/SUM(M91:M102)</f>
        <v>0.11862925929521406</v>
      </c>
      <c r="AN102" s="32">
        <f t="shared" ref="AN102" si="278">N102/SUM(N91:N102)</f>
        <v>0.11093502377179081</v>
      </c>
      <c r="AO102" s="32">
        <f t="shared" ref="AO102" si="279">O102/SUM(O91:O102)</f>
        <v>0.10355529072943045</v>
      </c>
      <c r="AP102" s="32">
        <f t="shared" ref="AP102" si="280">P102/SUM(P91:P102)</f>
        <v>0.10918952108063856</v>
      </c>
      <c r="AQ102" s="32">
        <f t="shared" ref="AQ102" si="281">Q102/SUM(Q91:Q102)</f>
        <v>9.1259021651964714E-2</v>
      </c>
      <c r="AR102" s="32">
        <f t="shared" ref="AR102" si="282">R102/SUM(R91:R102)</f>
        <v>0.10444563470808785</v>
      </c>
      <c r="AS102" s="32">
        <f t="shared" ref="AS102" si="283">S102/SUM(S91:S102)</f>
        <v>0.12653828421463276</v>
      </c>
      <c r="AT102" s="32">
        <f t="shared" ref="AT102" si="284">T102/SUM(T91:T102)</f>
        <v>0.12743019129037297</v>
      </c>
      <c r="AU102" s="32">
        <f t="shared" ref="AU102" si="285">U102/SUM(U91:U102)</f>
        <v>0.10056486711732568</v>
      </c>
      <c r="AV102" s="32">
        <f t="shared" ref="AV102" si="286">V102/SUM(V91:V102)</f>
        <v>8.4644073293335495E-2</v>
      </c>
      <c r="AW102" s="32">
        <f t="shared" ref="AW102" si="287">W102/SUM(W91:W102)</f>
        <v>0.10451244813278009</v>
      </c>
      <c r="AX102" s="32">
        <f t="shared" ref="AX102" si="288">X102/SUM(X91:X102)</f>
        <v>8.6312563840653722E-2</v>
      </c>
      <c r="AY102" s="32">
        <f t="shared" ref="AY102" si="289">Y102/SUM(Y91:Y102)</f>
        <v>9.9922950977559474E-2</v>
      </c>
      <c r="AZ102" s="32">
        <f t="shared" ref="AZ102" si="290">Z102/SUM(Z91:Z102)</f>
        <v>0.10640500729446091</v>
      </c>
      <c r="BA102" s="32">
        <f t="shared" ref="BA102" si="291">AA102/SUM(AA91:AA102)</f>
        <v>8.6344597934389547E-2</v>
      </c>
    </row>
    <row r="103" spans="1:53">
      <c r="A103" s="30">
        <v>2010</v>
      </c>
      <c r="B103" s="4">
        <v>1</v>
      </c>
      <c r="C103" s="10">
        <v>29308</v>
      </c>
      <c r="D103" s="10">
        <v>2831</v>
      </c>
      <c r="E103" s="10">
        <v>937</v>
      </c>
      <c r="F103" s="10">
        <v>166</v>
      </c>
      <c r="G103" s="10">
        <v>491</v>
      </c>
      <c r="H103" s="10">
        <v>790</v>
      </c>
      <c r="I103" s="10">
        <v>447</v>
      </c>
      <c r="J103" s="10">
        <v>3056</v>
      </c>
      <c r="K103" s="10">
        <v>687</v>
      </c>
      <c r="L103" s="10">
        <v>4124</v>
      </c>
      <c r="M103" s="10">
        <v>3410</v>
      </c>
      <c r="N103" s="10">
        <v>714</v>
      </c>
      <c r="O103" s="10">
        <v>4107</v>
      </c>
      <c r="P103" s="10">
        <v>1049</v>
      </c>
      <c r="Q103" s="10">
        <v>706</v>
      </c>
      <c r="R103" s="10">
        <v>2352</v>
      </c>
      <c r="S103" s="10">
        <v>2969</v>
      </c>
      <c r="T103" s="10">
        <v>5543</v>
      </c>
      <c r="U103" s="10">
        <v>5991</v>
      </c>
      <c r="V103" s="10">
        <v>631</v>
      </c>
      <c r="W103" s="10">
        <v>390</v>
      </c>
      <c r="X103" s="10">
        <v>175</v>
      </c>
      <c r="Y103" s="10">
        <v>2360</v>
      </c>
      <c r="Z103" s="10">
        <v>2435</v>
      </c>
      <c r="AA103" s="10">
        <v>3341</v>
      </c>
    </row>
    <row r="104" spans="1:53">
      <c r="A104" s="30">
        <v>2010</v>
      </c>
      <c r="B104" s="4">
        <v>2</v>
      </c>
      <c r="C104" s="10">
        <v>26925</v>
      </c>
      <c r="D104" s="10">
        <v>2758</v>
      </c>
      <c r="E104" s="10">
        <v>959</v>
      </c>
      <c r="F104" s="10">
        <v>126</v>
      </c>
      <c r="G104" s="10">
        <v>545</v>
      </c>
      <c r="H104" s="10">
        <v>683</v>
      </c>
      <c r="I104" s="10">
        <v>446</v>
      </c>
      <c r="J104" s="10">
        <v>3217</v>
      </c>
      <c r="K104" s="10">
        <v>583</v>
      </c>
      <c r="L104" s="10">
        <v>3758</v>
      </c>
      <c r="M104" s="10">
        <v>3196</v>
      </c>
      <c r="N104" s="10">
        <v>563</v>
      </c>
      <c r="O104" s="10">
        <v>3659</v>
      </c>
      <c r="P104" s="10">
        <v>848</v>
      </c>
      <c r="Q104" s="10">
        <v>466</v>
      </c>
      <c r="R104" s="10">
        <v>2345</v>
      </c>
      <c r="S104" s="10">
        <v>2797</v>
      </c>
      <c r="T104" s="10">
        <v>4829</v>
      </c>
      <c r="U104" s="10">
        <v>5323</v>
      </c>
      <c r="V104" s="10">
        <v>466</v>
      </c>
      <c r="W104" s="10">
        <v>362</v>
      </c>
      <c r="X104" s="10">
        <v>206</v>
      </c>
      <c r="Y104" s="10">
        <v>2137</v>
      </c>
      <c r="Z104" s="10">
        <v>2152</v>
      </c>
      <c r="AA104" s="10">
        <v>3577</v>
      </c>
    </row>
    <row r="105" spans="1:53">
      <c r="A105" s="30">
        <v>2010</v>
      </c>
      <c r="B105" s="4">
        <v>3</v>
      </c>
      <c r="C105" s="10">
        <v>24753</v>
      </c>
      <c r="D105" s="10">
        <v>2431</v>
      </c>
      <c r="E105" s="10">
        <v>835</v>
      </c>
      <c r="F105" s="10">
        <v>184</v>
      </c>
      <c r="G105" s="10">
        <v>466</v>
      </c>
      <c r="H105" s="10">
        <v>580</v>
      </c>
      <c r="I105" s="10">
        <v>367</v>
      </c>
      <c r="J105" s="10">
        <v>2853</v>
      </c>
      <c r="K105" s="10">
        <v>693</v>
      </c>
      <c r="L105" s="10">
        <v>3129</v>
      </c>
      <c r="M105" s="10">
        <v>2735</v>
      </c>
      <c r="N105" s="10">
        <v>394</v>
      </c>
      <c r="O105" s="10">
        <v>4280</v>
      </c>
      <c r="P105" s="10">
        <v>1164</v>
      </c>
      <c r="Q105" s="10">
        <v>532</v>
      </c>
      <c r="R105" s="10">
        <v>2583</v>
      </c>
      <c r="S105" s="10">
        <v>2280</v>
      </c>
      <c r="T105" s="10">
        <v>4269</v>
      </c>
      <c r="U105" s="10">
        <v>4817</v>
      </c>
      <c r="V105" s="10">
        <v>473</v>
      </c>
      <c r="W105" s="10">
        <v>328</v>
      </c>
      <c r="X105" s="10">
        <v>180</v>
      </c>
      <c r="Y105" s="10">
        <v>1947</v>
      </c>
      <c r="Z105" s="10">
        <v>1889</v>
      </c>
      <c r="AA105" s="10">
        <v>3096</v>
      </c>
    </row>
    <row r="106" spans="1:53">
      <c r="A106" s="30">
        <v>2010</v>
      </c>
      <c r="B106" s="4">
        <v>4</v>
      </c>
      <c r="C106" s="10">
        <v>25084</v>
      </c>
      <c r="D106" s="10">
        <v>2541</v>
      </c>
      <c r="E106" s="10">
        <v>842</v>
      </c>
      <c r="F106" s="10">
        <v>195</v>
      </c>
      <c r="G106" s="10">
        <v>448</v>
      </c>
      <c r="H106" s="10">
        <v>671</v>
      </c>
      <c r="I106" s="10">
        <v>385</v>
      </c>
      <c r="J106" s="10">
        <v>2828</v>
      </c>
      <c r="K106" s="10">
        <v>695</v>
      </c>
      <c r="L106" s="10">
        <v>3097</v>
      </c>
      <c r="M106" s="10">
        <v>2752</v>
      </c>
      <c r="N106" s="10">
        <v>345</v>
      </c>
      <c r="O106" s="10">
        <v>4099</v>
      </c>
      <c r="P106" s="10">
        <v>1177</v>
      </c>
      <c r="Q106" s="10">
        <v>582</v>
      </c>
      <c r="R106" s="10">
        <v>2341</v>
      </c>
      <c r="S106" s="10">
        <v>2212</v>
      </c>
      <c r="T106" s="10">
        <v>4359</v>
      </c>
      <c r="U106" s="10">
        <v>5252</v>
      </c>
      <c r="V106" s="10">
        <v>575</v>
      </c>
      <c r="W106" s="10">
        <v>343</v>
      </c>
      <c r="X106" s="10">
        <v>194</v>
      </c>
      <c r="Y106" s="10">
        <v>2093</v>
      </c>
      <c r="Z106" s="10">
        <v>2048</v>
      </c>
      <c r="AA106" s="10">
        <v>3079</v>
      </c>
    </row>
    <row r="107" spans="1:53">
      <c r="A107" s="30">
        <v>2010</v>
      </c>
      <c r="B107" s="4">
        <v>5</v>
      </c>
      <c r="C107" s="10">
        <v>25905</v>
      </c>
      <c r="D107" s="10">
        <v>2495</v>
      </c>
      <c r="E107" s="10">
        <v>744</v>
      </c>
      <c r="F107" s="10">
        <v>197</v>
      </c>
      <c r="G107" s="10">
        <v>484</v>
      </c>
      <c r="H107" s="10">
        <v>692</v>
      </c>
      <c r="I107" s="10">
        <v>378</v>
      </c>
      <c r="J107" s="10">
        <v>3073</v>
      </c>
      <c r="K107" s="10">
        <v>741</v>
      </c>
      <c r="L107" s="10">
        <v>3311</v>
      </c>
      <c r="M107" s="10">
        <v>2901</v>
      </c>
      <c r="N107" s="10">
        <v>410</v>
      </c>
      <c r="O107" s="10">
        <v>3826</v>
      </c>
      <c r="P107" s="10">
        <v>1133</v>
      </c>
      <c r="Q107" s="10">
        <v>541</v>
      </c>
      <c r="R107" s="10">
        <v>2151</v>
      </c>
      <c r="S107" s="10">
        <v>2840</v>
      </c>
      <c r="T107" s="10">
        <v>4719</v>
      </c>
      <c r="U107" s="10">
        <v>4899</v>
      </c>
      <c r="V107" s="10">
        <v>492</v>
      </c>
      <c r="W107" s="10">
        <v>346</v>
      </c>
      <c r="X107" s="10">
        <v>197</v>
      </c>
      <c r="Y107" s="10">
        <v>1955</v>
      </c>
      <c r="Z107" s="10">
        <v>1909</v>
      </c>
      <c r="AA107" s="10">
        <v>3358</v>
      </c>
    </row>
    <row r="108" spans="1:53">
      <c r="A108" s="30">
        <v>2010</v>
      </c>
      <c r="B108" s="4">
        <v>6</v>
      </c>
      <c r="C108" s="10">
        <v>24330</v>
      </c>
      <c r="D108" s="10">
        <v>2294</v>
      </c>
      <c r="E108" s="10">
        <v>691</v>
      </c>
      <c r="F108" s="10">
        <v>210</v>
      </c>
      <c r="G108" s="10">
        <v>453</v>
      </c>
      <c r="H108" s="10">
        <v>577</v>
      </c>
      <c r="I108" s="10">
        <v>364</v>
      </c>
      <c r="J108" s="10">
        <v>3006</v>
      </c>
      <c r="K108" s="10">
        <v>699</v>
      </c>
      <c r="L108" s="10">
        <v>2793</v>
      </c>
      <c r="M108" s="10">
        <v>2368</v>
      </c>
      <c r="N108" s="10">
        <v>425</v>
      </c>
      <c r="O108" s="10">
        <v>3768</v>
      </c>
      <c r="P108" s="10">
        <v>1140</v>
      </c>
      <c r="Q108" s="10">
        <v>548</v>
      </c>
      <c r="R108" s="10">
        <v>2080</v>
      </c>
      <c r="S108" s="10">
        <v>2307</v>
      </c>
      <c r="T108" s="10">
        <v>4592</v>
      </c>
      <c r="U108" s="10">
        <v>4870</v>
      </c>
      <c r="V108" s="10">
        <v>523</v>
      </c>
      <c r="W108" s="10">
        <v>331</v>
      </c>
      <c r="X108" s="10">
        <v>175</v>
      </c>
      <c r="Y108" s="10">
        <v>1861</v>
      </c>
      <c r="Z108" s="10">
        <v>1981</v>
      </c>
      <c r="AA108" s="10">
        <v>3272</v>
      </c>
    </row>
    <row r="109" spans="1:53">
      <c r="A109" s="30">
        <v>2010</v>
      </c>
      <c r="B109" s="4">
        <v>7</v>
      </c>
      <c r="C109" s="10">
        <v>27258</v>
      </c>
      <c r="D109" s="10">
        <v>2324</v>
      </c>
      <c r="E109" s="10">
        <v>643</v>
      </c>
      <c r="F109" s="10">
        <v>196</v>
      </c>
      <c r="G109" s="10">
        <v>471</v>
      </c>
      <c r="H109" s="10">
        <v>624</v>
      </c>
      <c r="I109" s="10">
        <v>390</v>
      </c>
      <c r="J109" s="10">
        <v>3180</v>
      </c>
      <c r="K109" s="10">
        <v>736</v>
      </c>
      <c r="L109" s="10">
        <v>3691</v>
      </c>
      <c r="M109" s="10">
        <v>3208</v>
      </c>
      <c r="N109" s="10">
        <v>483</v>
      </c>
      <c r="O109" s="10">
        <v>4372</v>
      </c>
      <c r="P109" s="10">
        <v>1438</v>
      </c>
      <c r="Q109" s="10">
        <v>615</v>
      </c>
      <c r="R109" s="10">
        <v>2319</v>
      </c>
      <c r="S109" s="10">
        <v>2569</v>
      </c>
      <c r="T109" s="10">
        <v>5163</v>
      </c>
      <c r="U109" s="10">
        <v>5223</v>
      </c>
      <c r="V109" s="10">
        <v>622</v>
      </c>
      <c r="W109" s="10">
        <v>345</v>
      </c>
      <c r="X109" s="10">
        <v>198</v>
      </c>
      <c r="Y109" s="10">
        <v>2024</v>
      </c>
      <c r="Z109" s="10">
        <v>2033</v>
      </c>
      <c r="AA109" s="10">
        <v>3450</v>
      </c>
    </row>
    <row r="110" spans="1:53">
      <c r="A110" s="30">
        <v>2010</v>
      </c>
      <c r="B110" s="4">
        <v>8</v>
      </c>
      <c r="C110" s="10">
        <v>26564</v>
      </c>
      <c r="D110" s="10">
        <v>2476</v>
      </c>
      <c r="E110" s="10">
        <v>684</v>
      </c>
      <c r="F110" s="10">
        <v>199</v>
      </c>
      <c r="G110" s="10">
        <v>505</v>
      </c>
      <c r="H110" s="10">
        <v>707</v>
      </c>
      <c r="I110" s="10">
        <v>381</v>
      </c>
      <c r="J110" s="10">
        <v>3184</v>
      </c>
      <c r="K110" s="10">
        <v>736</v>
      </c>
      <c r="L110" s="10">
        <v>3120</v>
      </c>
      <c r="M110" s="10">
        <v>2605</v>
      </c>
      <c r="N110" s="10">
        <v>515</v>
      </c>
      <c r="O110" s="10">
        <v>4457</v>
      </c>
      <c r="P110" s="10">
        <v>1107</v>
      </c>
      <c r="Q110" s="10">
        <v>657</v>
      </c>
      <c r="R110" s="10">
        <v>2694</v>
      </c>
      <c r="S110" s="10">
        <v>2537</v>
      </c>
      <c r="T110" s="10">
        <v>5158</v>
      </c>
      <c r="U110" s="10">
        <v>4898</v>
      </c>
      <c r="V110" s="10">
        <v>717</v>
      </c>
      <c r="W110" s="10">
        <v>368</v>
      </c>
      <c r="X110" s="10">
        <v>189</v>
      </c>
      <c r="Y110" s="10">
        <v>1927</v>
      </c>
      <c r="Z110" s="10">
        <v>1697</v>
      </c>
      <c r="AA110" s="10">
        <v>3446</v>
      </c>
    </row>
    <row r="111" spans="1:53">
      <c r="A111" s="30">
        <v>2010</v>
      </c>
      <c r="B111" s="4">
        <v>9</v>
      </c>
      <c r="C111" s="10">
        <v>25135</v>
      </c>
      <c r="D111" s="10">
        <v>2938</v>
      </c>
      <c r="E111" s="10">
        <v>702</v>
      </c>
      <c r="F111" s="10">
        <v>187</v>
      </c>
      <c r="G111" s="10">
        <v>1065</v>
      </c>
      <c r="H111" s="10">
        <v>586</v>
      </c>
      <c r="I111" s="10">
        <v>398</v>
      </c>
      <c r="J111" s="10">
        <v>3139</v>
      </c>
      <c r="K111" s="10">
        <v>740</v>
      </c>
      <c r="L111" s="10">
        <v>2798</v>
      </c>
      <c r="M111" s="10">
        <v>2396</v>
      </c>
      <c r="N111" s="10">
        <v>402</v>
      </c>
      <c r="O111" s="10">
        <v>4548</v>
      </c>
      <c r="P111" s="10">
        <v>1104</v>
      </c>
      <c r="Q111" s="10">
        <v>656</v>
      </c>
      <c r="R111" s="10">
        <v>2788</v>
      </c>
      <c r="S111" s="10">
        <v>2288</v>
      </c>
      <c r="T111" s="10">
        <v>4587</v>
      </c>
      <c r="U111" s="10">
        <v>4096</v>
      </c>
      <c r="V111" s="10">
        <v>441</v>
      </c>
      <c r="W111" s="10">
        <v>326</v>
      </c>
      <c r="X111" s="10">
        <v>145</v>
      </c>
      <c r="Y111" s="10">
        <v>1711</v>
      </c>
      <c r="Z111" s="10">
        <v>1474</v>
      </c>
      <c r="AA111" s="10">
        <v>3435</v>
      </c>
    </row>
    <row r="112" spans="1:53">
      <c r="A112" s="30">
        <v>2010</v>
      </c>
      <c r="B112" s="4">
        <v>10</v>
      </c>
      <c r="C112" s="10">
        <v>27801</v>
      </c>
      <c r="D112" s="10">
        <v>2742</v>
      </c>
      <c r="E112" s="10">
        <v>764</v>
      </c>
      <c r="F112" s="10">
        <v>194</v>
      </c>
      <c r="G112" s="10">
        <v>613</v>
      </c>
      <c r="H112" s="10">
        <v>776</v>
      </c>
      <c r="I112" s="10">
        <v>395</v>
      </c>
      <c r="J112" s="10">
        <v>3201</v>
      </c>
      <c r="K112" s="10">
        <v>739</v>
      </c>
      <c r="L112" s="10">
        <v>3733</v>
      </c>
      <c r="M112" s="10">
        <v>3266</v>
      </c>
      <c r="N112" s="10">
        <v>467</v>
      </c>
      <c r="O112" s="10">
        <v>4514</v>
      </c>
      <c r="P112" s="10">
        <v>1155</v>
      </c>
      <c r="Q112" s="10">
        <v>546</v>
      </c>
      <c r="R112" s="10">
        <v>2813</v>
      </c>
      <c r="S112" s="10">
        <v>2773</v>
      </c>
      <c r="T112" s="10">
        <v>5255</v>
      </c>
      <c r="U112" s="10">
        <v>4843</v>
      </c>
      <c r="V112" s="10">
        <v>518</v>
      </c>
      <c r="W112" s="10">
        <v>347</v>
      </c>
      <c r="X112" s="10">
        <v>146</v>
      </c>
      <c r="Y112" s="10">
        <v>1985</v>
      </c>
      <c r="Z112" s="10">
        <v>1848</v>
      </c>
      <c r="AA112" s="10">
        <v>3488</v>
      </c>
    </row>
    <row r="113" spans="1:53" ht="16">
      <c r="A113" s="30">
        <v>2010</v>
      </c>
      <c r="B113" s="4">
        <v>11</v>
      </c>
      <c r="C113" s="10">
        <v>27033</v>
      </c>
      <c r="D113" s="10">
        <v>2618</v>
      </c>
      <c r="E113" s="10">
        <v>726</v>
      </c>
      <c r="F113" s="10">
        <v>137</v>
      </c>
      <c r="G113" s="10">
        <v>538</v>
      </c>
      <c r="H113" s="10">
        <v>811</v>
      </c>
      <c r="I113" s="10">
        <v>406</v>
      </c>
      <c r="J113" s="10">
        <v>3036</v>
      </c>
      <c r="K113" s="10">
        <v>731</v>
      </c>
      <c r="L113" s="10">
        <v>3524</v>
      </c>
      <c r="M113" s="10">
        <v>3011</v>
      </c>
      <c r="N113" s="10">
        <v>514</v>
      </c>
      <c r="O113" s="10">
        <v>4312</v>
      </c>
      <c r="P113" s="10">
        <v>1179</v>
      </c>
      <c r="Q113" s="10">
        <v>596</v>
      </c>
      <c r="R113" s="10">
        <v>2537</v>
      </c>
      <c r="S113" s="10">
        <v>3177</v>
      </c>
      <c r="T113" s="10">
        <v>5125</v>
      </c>
      <c r="U113" s="10">
        <v>4508</v>
      </c>
      <c r="V113" s="10">
        <v>467</v>
      </c>
      <c r="W113" s="10">
        <v>318</v>
      </c>
      <c r="X113" s="10">
        <v>149</v>
      </c>
      <c r="Y113" s="10">
        <v>1952</v>
      </c>
      <c r="Z113" s="10">
        <v>1622</v>
      </c>
      <c r="AA113" s="10">
        <v>3334</v>
      </c>
      <c r="AC113" s="32">
        <f>C113/SUM(C103:C114)</f>
        <v>8.3186652224219004E-2</v>
      </c>
      <c r="AD113" s="32">
        <f t="shared" ref="AD113" si="292">D113/SUM(D103:D114)</f>
        <v>8.3524757529351706E-2</v>
      </c>
      <c r="AE113" s="32">
        <f t="shared" ref="AE113" si="293">E113/SUM(E103:E114)</f>
        <v>7.7308060909381318E-2</v>
      </c>
      <c r="AF113" s="32">
        <f t="shared" ref="AF113" si="294">F113/SUM(F103:F114)</f>
        <v>6.3899253731343281E-2</v>
      </c>
      <c r="AG113" s="32">
        <f t="shared" ref="AG113" si="295">G113/SUM(G103:G114)</f>
        <v>8.0370481027786073E-2</v>
      </c>
      <c r="AH113" s="32">
        <f t="shared" ref="AH113" si="296">H113/SUM(H103:H114)</f>
        <v>9.8291116228335959E-2</v>
      </c>
      <c r="AI113" s="32">
        <f t="shared" ref="AI113" si="297">I113/SUM(I103:I114)</f>
        <v>8.3418943907951515E-2</v>
      </c>
      <c r="AJ113" s="32">
        <f t="shared" ref="AJ113" si="298">J113/SUM(J103:J114)</f>
        <v>8.1846120666415056E-2</v>
      </c>
      <c r="AK113" s="32">
        <f t="shared" ref="AK113" si="299">K113/SUM(K103:K114)</f>
        <v>8.5577148208850387E-2</v>
      </c>
      <c r="AL113" s="32">
        <f t="shared" ref="AL113" si="300">L113/SUM(L103:L114)</f>
        <v>8.3572461877771717E-2</v>
      </c>
      <c r="AM113" s="32">
        <f t="shared" ref="AM113" si="301">M113/SUM(M103:M114)</f>
        <v>8.3174497942045802E-2</v>
      </c>
      <c r="AN113" s="32">
        <f t="shared" ref="AN113" si="302">N113/SUM(N103:N114)</f>
        <v>8.6126005361930297E-2</v>
      </c>
      <c r="AO113" s="32">
        <f t="shared" ref="AO113" si="303">O113/SUM(O103:O114)</f>
        <v>8.4372003835091081E-2</v>
      </c>
      <c r="AP113" s="32">
        <f t="shared" ref="AP113" si="304">P113/SUM(P103:P114)</f>
        <v>8.5901639344262301E-2</v>
      </c>
      <c r="AQ113" s="32">
        <f t="shared" ref="AQ113" si="305">Q113/SUM(Q103:Q114)</f>
        <v>8.3766690091356288E-2</v>
      </c>
      <c r="AR113" s="32">
        <f t="shared" ref="AR113" si="306">R113/SUM(R103:R114)</f>
        <v>8.3820662768031184E-2</v>
      </c>
      <c r="AS113" s="32">
        <f t="shared" ref="AS113" si="307">S113/SUM(S103:S114)</f>
        <v>9.6762403679225173E-2</v>
      </c>
      <c r="AT113" s="32">
        <f t="shared" ref="AT113" si="308">T113/SUM(T103:T114)</f>
        <v>8.4075659891398855E-2</v>
      </c>
      <c r="AU113" s="32">
        <f t="shared" ref="AU113" si="309">U113/SUM(U103:U114)</f>
        <v>7.4002331040596225E-2</v>
      </c>
      <c r="AV113" s="32">
        <f t="shared" ref="AV113" si="310">V113/SUM(V103:V114)</f>
        <v>7.2023442319555833E-2</v>
      </c>
      <c r="AW113" s="32">
        <f t="shared" ref="AW113" si="311">W113/SUM(W103:W114)</f>
        <v>7.4735605170387784E-2</v>
      </c>
      <c r="AX113" s="32">
        <f t="shared" ref="AX113" si="312">X113/SUM(X103:X114)</f>
        <v>6.9723912026204954E-2</v>
      </c>
      <c r="AY113" s="32">
        <f t="shared" ref="AY113" si="313">Y113/SUM(Y103:Y114)</f>
        <v>7.9719023115249532E-2</v>
      </c>
      <c r="AZ113" s="32">
        <f t="shared" ref="AZ113" si="314">Z113/SUM(Z103:Z114)</f>
        <v>6.8851345615077678E-2</v>
      </c>
      <c r="BA113" s="32">
        <f t="shared" ref="BA113" si="315">AA113/SUM(AA103:AA114)</f>
        <v>8.209194100411199E-2</v>
      </c>
    </row>
    <row r="114" spans="1:53" ht="16">
      <c r="A114" s="30">
        <v>2010</v>
      </c>
      <c r="B114" s="4">
        <v>12</v>
      </c>
      <c r="C114" s="10">
        <v>34872</v>
      </c>
      <c r="D114" s="10">
        <v>2896</v>
      </c>
      <c r="E114" s="10">
        <v>864</v>
      </c>
      <c r="F114" s="10">
        <v>153</v>
      </c>
      <c r="G114" s="10">
        <v>615</v>
      </c>
      <c r="H114" s="10">
        <v>754</v>
      </c>
      <c r="I114" s="10">
        <v>510</v>
      </c>
      <c r="J114" s="10">
        <v>3321</v>
      </c>
      <c r="K114" s="10">
        <v>762</v>
      </c>
      <c r="L114" s="10">
        <v>5089</v>
      </c>
      <c r="M114" s="10">
        <v>4353</v>
      </c>
      <c r="N114" s="10">
        <v>736</v>
      </c>
      <c r="O114" s="10">
        <v>5165</v>
      </c>
      <c r="P114" s="10">
        <v>1231</v>
      </c>
      <c r="Q114" s="10">
        <v>670</v>
      </c>
      <c r="R114" s="10">
        <v>3264</v>
      </c>
      <c r="S114" s="10">
        <v>4084</v>
      </c>
      <c r="T114" s="10">
        <v>7358</v>
      </c>
      <c r="U114" s="10">
        <v>6197</v>
      </c>
      <c r="V114" s="10">
        <v>559</v>
      </c>
      <c r="W114" s="10">
        <v>451</v>
      </c>
      <c r="X114" s="10">
        <v>183</v>
      </c>
      <c r="Y114" s="10">
        <v>2534</v>
      </c>
      <c r="Z114" s="10">
        <v>2470</v>
      </c>
      <c r="AA114" s="10">
        <v>3737</v>
      </c>
      <c r="AC114" s="32">
        <f>C114/SUM(C103:C114)</f>
        <v>0.10730902735038526</v>
      </c>
      <c r="AD114" s="32">
        <f t="shared" ref="AD114" si="316">D114/SUM(D103:D114)</f>
        <v>9.2394078611536493E-2</v>
      </c>
      <c r="AE114" s="32">
        <f t="shared" ref="AE114" si="317">E114/SUM(E103:E114)</f>
        <v>9.2002981578106699E-2</v>
      </c>
      <c r="AF114" s="32">
        <f t="shared" ref="AF114" si="318">F114/SUM(F103:F114)</f>
        <v>7.1361940298507467E-2</v>
      </c>
      <c r="AG114" s="32">
        <f t="shared" ref="AG114" si="319">G114/SUM(G103:G114)</f>
        <v>9.1873319390498948E-2</v>
      </c>
      <c r="AH114" s="32">
        <f t="shared" ref="AH114" si="320">H114/SUM(H103:H114)</f>
        <v>9.1382862683311111E-2</v>
      </c>
      <c r="AI114" s="32">
        <f t="shared" ref="AI114" si="321">I114/SUM(I103:I114)</f>
        <v>0.10478734333264846</v>
      </c>
      <c r="AJ114" s="32">
        <f t="shared" ref="AJ114" si="322">J114/SUM(J103:J114)</f>
        <v>8.9529303930554804E-2</v>
      </c>
      <c r="AK114" s="32">
        <f t="shared" ref="AK114" si="323">K114/SUM(K103:K114)</f>
        <v>8.9206274877077968E-2</v>
      </c>
      <c r="AL114" s="32">
        <f t="shared" ref="AL114" si="324">L114/SUM(L103:L114)</f>
        <v>0.12068679298977873</v>
      </c>
      <c r="AM114" s="32">
        <f t="shared" ref="AM114" si="325">M114/SUM(M103:M114)</f>
        <v>0.12024529709124057</v>
      </c>
      <c r="AN114" s="32">
        <f t="shared" ref="AN114" si="326">N114/SUM(N103:N114)</f>
        <v>0.12332439678284182</v>
      </c>
      <c r="AO114" s="32">
        <f t="shared" ref="AO114" si="327">O114/SUM(O103:O114)</f>
        <v>0.1010624767644354</v>
      </c>
      <c r="AP114" s="32">
        <f t="shared" ref="AP114" si="328">P114/SUM(P103:P114)</f>
        <v>8.9690346083788702E-2</v>
      </c>
      <c r="AQ114" s="32">
        <f t="shared" ref="AQ114" si="329">Q114/SUM(Q103:Q114)</f>
        <v>9.4167252283907238E-2</v>
      </c>
      <c r="AR114" s="32">
        <f t="shared" ref="AR114" si="330">R114/SUM(R103:R114)</f>
        <v>0.10784022202398652</v>
      </c>
      <c r="AS114" s="32">
        <f t="shared" ref="AS114" si="331">S114/SUM(S103:S114)</f>
        <v>0.1243870496147169</v>
      </c>
      <c r="AT114" s="32">
        <f t="shared" ref="AT114" si="332">T114/SUM(T103:T114)</f>
        <v>0.12070804009383664</v>
      </c>
      <c r="AU114" s="32">
        <f t="shared" ref="AU114" si="333">U114/SUM(U103:U114)</f>
        <v>0.10172858151254986</v>
      </c>
      <c r="AV114" s="32">
        <f t="shared" ref="AV114" si="334">V114/SUM(V103:V114)</f>
        <v>8.6212214682294883E-2</v>
      </c>
      <c r="AW114" s="32">
        <f t="shared" ref="AW114" si="335">W114/SUM(W103:W114)</f>
        <v>0.10599294947121034</v>
      </c>
      <c r="AX114" s="32">
        <f t="shared" ref="AX114" si="336">X114/SUM(X103:X114)</f>
        <v>8.5634066448291996E-2</v>
      </c>
      <c r="AY114" s="32">
        <f t="shared" ref="AY114" si="337">Y114/SUM(Y103:Y114)</f>
        <v>0.10348770726129217</v>
      </c>
      <c r="AZ114" s="32">
        <f t="shared" ref="AZ114" si="338">Z114/SUM(Z103:Z114)</f>
        <v>0.1048476101536633</v>
      </c>
      <c r="BA114" s="32">
        <f t="shared" ref="BA114" si="339">AA114/SUM(AA103:AA114)</f>
        <v>9.2014872085292881E-2</v>
      </c>
    </row>
    <row r="115" spans="1:53">
      <c r="A115" s="30">
        <v>2011</v>
      </c>
      <c r="B115" s="4">
        <v>1</v>
      </c>
      <c r="C115" s="10">
        <v>37555</v>
      </c>
      <c r="D115" s="10">
        <v>3410</v>
      </c>
      <c r="E115" s="10">
        <v>1049</v>
      </c>
      <c r="F115" s="10">
        <v>170</v>
      </c>
      <c r="G115" s="10">
        <v>655</v>
      </c>
      <c r="H115" s="10">
        <v>936</v>
      </c>
      <c r="I115" s="10">
        <v>599</v>
      </c>
      <c r="J115" s="10">
        <v>3668</v>
      </c>
      <c r="K115" s="10">
        <v>788</v>
      </c>
      <c r="L115" s="10">
        <v>5554</v>
      </c>
      <c r="M115" s="10">
        <v>4483</v>
      </c>
      <c r="N115" s="10">
        <v>1071</v>
      </c>
      <c r="O115" s="10">
        <v>5131</v>
      </c>
      <c r="P115" s="10">
        <v>1288</v>
      </c>
      <c r="Q115" s="10">
        <v>827</v>
      </c>
      <c r="R115" s="10">
        <v>3016</v>
      </c>
      <c r="S115" s="10">
        <v>3847</v>
      </c>
      <c r="T115" s="10">
        <v>7868</v>
      </c>
      <c r="U115" s="10">
        <v>7290</v>
      </c>
      <c r="V115" s="10">
        <v>654</v>
      </c>
      <c r="W115" s="10">
        <v>503</v>
      </c>
      <c r="X115" s="10">
        <v>199</v>
      </c>
      <c r="Y115" s="10">
        <v>3029</v>
      </c>
      <c r="Z115" s="10">
        <v>2904</v>
      </c>
      <c r="AA115" s="10">
        <v>4066</v>
      </c>
    </row>
    <row r="116" spans="1:53">
      <c r="A116" s="30">
        <v>2011</v>
      </c>
      <c r="B116" s="4">
        <v>2</v>
      </c>
      <c r="C116" s="10">
        <v>29209</v>
      </c>
      <c r="D116" s="10">
        <v>2541</v>
      </c>
      <c r="E116" s="10">
        <v>955</v>
      </c>
      <c r="F116" s="10">
        <v>122</v>
      </c>
      <c r="G116" s="10">
        <v>543</v>
      </c>
      <c r="H116" s="10">
        <v>477</v>
      </c>
      <c r="I116" s="10">
        <v>444</v>
      </c>
      <c r="J116" s="10">
        <v>3156</v>
      </c>
      <c r="K116" s="10">
        <v>634</v>
      </c>
      <c r="L116" s="10">
        <v>3941</v>
      </c>
      <c r="M116" s="10">
        <v>3436</v>
      </c>
      <c r="N116" s="10">
        <v>505</v>
      </c>
      <c r="O116" s="10">
        <v>4066</v>
      </c>
      <c r="P116" s="10">
        <v>904</v>
      </c>
      <c r="Q116" s="10">
        <v>466</v>
      </c>
      <c r="R116" s="10">
        <v>2697</v>
      </c>
      <c r="S116" s="10">
        <v>2826</v>
      </c>
      <c r="T116" s="10">
        <v>6448</v>
      </c>
      <c r="U116" s="10">
        <v>5595</v>
      </c>
      <c r="V116" s="10">
        <v>494</v>
      </c>
      <c r="W116" s="10">
        <v>335</v>
      </c>
      <c r="X116" s="10">
        <v>218</v>
      </c>
      <c r="Y116" s="10">
        <v>2348</v>
      </c>
      <c r="Z116" s="10">
        <v>2201</v>
      </c>
      <c r="AA116" s="10">
        <v>3479</v>
      </c>
    </row>
    <row r="117" spans="1:53">
      <c r="A117" s="30">
        <v>2011</v>
      </c>
      <c r="B117" s="4">
        <v>3</v>
      </c>
      <c r="C117" s="10">
        <v>31227</v>
      </c>
      <c r="D117" s="10">
        <v>2727</v>
      </c>
      <c r="E117" s="10">
        <v>874</v>
      </c>
      <c r="F117" s="10">
        <v>190</v>
      </c>
      <c r="G117" s="10">
        <v>515</v>
      </c>
      <c r="H117" s="10">
        <v>714</v>
      </c>
      <c r="I117" s="10">
        <v>433</v>
      </c>
      <c r="J117" s="10">
        <v>3234</v>
      </c>
      <c r="K117" s="10">
        <v>793</v>
      </c>
      <c r="L117" s="10">
        <v>4053</v>
      </c>
      <c r="M117" s="10">
        <v>3569</v>
      </c>
      <c r="N117" s="10">
        <v>484</v>
      </c>
      <c r="O117" s="10">
        <v>5264</v>
      </c>
      <c r="P117" s="10">
        <v>1594</v>
      </c>
      <c r="Q117" s="10">
        <v>660</v>
      </c>
      <c r="R117" s="10">
        <v>3009</v>
      </c>
      <c r="S117" s="10">
        <v>2785</v>
      </c>
      <c r="T117" s="10">
        <v>6595</v>
      </c>
      <c r="U117" s="10">
        <v>5777</v>
      </c>
      <c r="V117" s="10">
        <v>480</v>
      </c>
      <c r="W117" s="10">
        <v>426</v>
      </c>
      <c r="X117" s="10">
        <v>190</v>
      </c>
      <c r="Y117" s="10">
        <v>2541</v>
      </c>
      <c r="Z117" s="10">
        <v>2140</v>
      </c>
      <c r="AA117" s="10">
        <v>3543</v>
      </c>
    </row>
    <row r="118" spans="1:53">
      <c r="A118" s="30">
        <v>2011</v>
      </c>
      <c r="B118" s="4">
        <v>4</v>
      </c>
      <c r="C118" s="10">
        <v>32052</v>
      </c>
      <c r="D118" s="10">
        <v>2641</v>
      </c>
      <c r="E118" s="10">
        <v>837</v>
      </c>
      <c r="F118" s="10">
        <v>202</v>
      </c>
      <c r="G118" s="10">
        <v>491</v>
      </c>
      <c r="H118" s="10">
        <v>674</v>
      </c>
      <c r="I118" s="10">
        <v>438</v>
      </c>
      <c r="J118" s="10">
        <v>3159</v>
      </c>
      <c r="K118" s="10">
        <v>793</v>
      </c>
      <c r="L118" s="10">
        <v>4399</v>
      </c>
      <c r="M118" s="10">
        <v>3878</v>
      </c>
      <c r="N118" s="10">
        <v>521</v>
      </c>
      <c r="O118" s="10">
        <v>5081</v>
      </c>
      <c r="P118" s="10">
        <v>1267</v>
      </c>
      <c r="Q118" s="10">
        <v>658</v>
      </c>
      <c r="R118" s="10">
        <v>3156</v>
      </c>
      <c r="S118" s="10">
        <v>2850</v>
      </c>
      <c r="T118" s="10">
        <v>6758</v>
      </c>
      <c r="U118" s="10">
        <v>6371</v>
      </c>
      <c r="V118" s="10">
        <v>605</v>
      </c>
      <c r="W118" s="10">
        <v>400</v>
      </c>
      <c r="X118" s="10">
        <v>232</v>
      </c>
      <c r="Y118" s="10">
        <v>2683</v>
      </c>
      <c r="Z118" s="10">
        <v>2451</v>
      </c>
      <c r="AA118" s="10">
        <v>3432</v>
      </c>
    </row>
    <row r="119" spans="1:53">
      <c r="A119" s="30">
        <v>2011</v>
      </c>
      <c r="B119" s="4">
        <v>5</v>
      </c>
      <c r="C119" s="10">
        <v>33104</v>
      </c>
      <c r="D119" s="10">
        <v>2592</v>
      </c>
      <c r="E119" s="10">
        <v>739</v>
      </c>
      <c r="F119" s="10">
        <v>206</v>
      </c>
      <c r="G119" s="10">
        <v>524</v>
      </c>
      <c r="H119" s="10">
        <v>689</v>
      </c>
      <c r="I119" s="10">
        <v>433</v>
      </c>
      <c r="J119" s="10">
        <v>3405</v>
      </c>
      <c r="K119" s="10">
        <v>862</v>
      </c>
      <c r="L119" s="10">
        <v>4308</v>
      </c>
      <c r="M119" s="10">
        <v>3761</v>
      </c>
      <c r="N119" s="10">
        <v>546</v>
      </c>
      <c r="O119" s="10">
        <v>5257</v>
      </c>
      <c r="P119" s="10">
        <v>1154</v>
      </c>
      <c r="Q119" s="10">
        <v>551</v>
      </c>
      <c r="R119" s="10">
        <v>3552</v>
      </c>
      <c r="S119" s="10">
        <v>3402</v>
      </c>
      <c r="T119" s="10">
        <v>7614</v>
      </c>
      <c r="U119" s="10">
        <v>5663</v>
      </c>
      <c r="V119" s="10">
        <v>521</v>
      </c>
      <c r="W119" s="10">
        <v>390</v>
      </c>
      <c r="X119" s="10">
        <v>232</v>
      </c>
      <c r="Y119" s="10">
        <v>2294</v>
      </c>
      <c r="Z119" s="10">
        <v>2227</v>
      </c>
      <c r="AA119" s="10">
        <v>3723</v>
      </c>
    </row>
    <row r="120" spans="1:53">
      <c r="A120" s="30">
        <v>2011</v>
      </c>
      <c r="B120" s="4">
        <v>6</v>
      </c>
      <c r="C120" s="10">
        <v>31329</v>
      </c>
      <c r="D120" s="10">
        <v>2335</v>
      </c>
      <c r="E120" s="10">
        <v>681</v>
      </c>
      <c r="F120" s="10">
        <v>216</v>
      </c>
      <c r="G120" s="10">
        <v>497</v>
      </c>
      <c r="H120" s="10">
        <v>516</v>
      </c>
      <c r="I120" s="10">
        <v>424</v>
      </c>
      <c r="J120" s="10">
        <v>3385</v>
      </c>
      <c r="K120" s="10">
        <v>847</v>
      </c>
      <c r="L120" s="10">
        <v>3577</v>
      </c>
      <c r="M120" s="10">
        <v>3039</v>
      </c>
      <c r="N120" s="10">
        <v>538</v>
      </c>
      <c r="O120" s="10">
        <v>5285</v>
      </c>
      <c r="P120" s="10">
        <v>1138</v>
      </c>
      <c r="Q120" s="10">
        <v>623</v>
      </c>
      <c r="R120" s="10">
        <v>3524</v>
      </c>
      <c r="S120" s="10">
        <v>2828</v>
      </c>
      <c r="T120" s="10">
        <v>7302</v>
      </c>
      <c r="U120" s="10">
        <v>5771</v>
      </c>
      <c r="V120" s="10">
        <v>548</v>
      </c>
      <c r="W120" s="10">
        <v>380</v>
      </c>
      <c r="X120" s="10">
        <v>216</v>
      </c>
      <c r="Y120" s="10">
        <v>2215</v>
      </c>
      <c r="Z120" s="10">
        <v>2411</v>
      </c>
      <c r="AA120" s="10">
        <v>3654</v>
      </c>
    </row>
    <row r="121" spans="1:53">
      <c r="A121" s="30">
        <v>2011</v>
      </c>
      <c r="B121" s="4">
        <v>7</v>
      </c>
      <c r="C121" s="10">
        <v>35182</v>
      </c>
      <c r="D121" s="10">
        <v>2489</v>
      </c>
      <c r="E121" s="10">
        <v>671</v>
      </c>
      <c r="F121" s="10">
        <v>201</v>
      </c>
      <c r="G121" s="10">
        <v>527</v>
      </c>
      <c r="H121" s="10">
        <v>622</v>
      </c>
      <c r="I121" s="10">
        <v>468</v>
      </c>
      <c r="J121" s="10">
        <v>3613</v>
      </c>
      <c r="K121" s="10">
        <v>851</v>
      </c>
      <c r="L121" s="10">
        <v>4930</v>
      </c>
      <c r="M121" s="10">
        <v>4326</v>
      </c>
      <c r="N121" s="10">
        <v>604</v>
      </c>
      <c r="O121" s="10">
        <v>6013</v>
      </c>
      <c r="P121" s="10">
        <v>1433</v>
      </c>
      <c r="Q121" s="10">
        <v>716</v>
      </c>
      <c r="R121" s="10">
        <v>3864</v>
      </c>
      <c r="S121" s="10">
        <v>3226</v>
      </c>
      <c r="T121" s="10">
        <v>7813</v>
      </c>
      <c r="U121" s="10">
        <v>6248</v>
      </c>
      <c r="V121" s="10">
        <v>699</v>
      </c>
      <c r="W121" s="10">
        <v>399</v>
      </c>
      <c r="X121" s="10">
        <v>242</v>
      </c>
      <c r="Y121" s="10">
        <v>2545</v>
      </c>
      <c r="Z121" s="10">
        <v>2362</v>
      </c>
      <c r="AA121" s="10">
        <v>3915</v>
      </c>
    </row>
    <row r="122" spans="1:53">
      <c r="A122" s="30">
        <v>2011</v>
      </c>
      <c r="B122" s="4">
        <v>8</v>
      </c>
      <c r="C122" s="10">
        <v>34259</v>
      </c>
      <c r="D122" s="10">
        <v>2842</v>
      </c>
      <c r="E122" s="10">
        <v>734</v>
      </c>
      <c r="F122" s="10">
        <v>202</v>
      </c>
      <c r="G122" s="10">
        <v>693</v>
      </c>
      <c r="H122" s="10">
        <v>688</v>
      </c>
      <c r="I122" s="10">
        <v>526</v>
      </c>
      <c r="J122" s="10">
        <v>3637</v>
      </c>
      <c r="K122" s="10">
        <v>871</v>
      </c>
      <c r="L122" s="10">
        <v>4143</v>
      </c>
      <c r="M122" s="10">
        <v>3517</v>
      </c>
      <c r="N122" s="10">
        <v>626</v>
      </c>
      <c r="O122" s="10">
        <v>5956</v>
      </c>
      <c r="P122" s="10">
        <v>1313</v>
      </c>
      <c r="Q122" s="10">
        <v>662</v>
      </c>
      <c r="R122" s="10">
        <v>3982</v>
      </c>
      <c r="S122" s="10">
        <v>3136</v>
      </c>
      <c r="T122" s="10">
        <v>7904</v>
      </c>
      <c r="U122" s="10">
        <v>5770</v>
      </c>
      <c r="V122" s="10">
        <v>730</v>
      </c>
      <c r="W122" s="10">
        <v>434</v>
      </c>
      <c r="X122" s="10">
        <v>224</v>
      </c>
      <c r="Y122" s="10">
        <v>2293</v>
      </c>
      <c r="Z122" s="10">
        <v>2089</v>
      </c>
      <c r="AA122" s="10">
        <v>3944</v>
      </c>
    </row>
    <row r="123" spans="1:53">
      <c r="A123" s="30">
        <v>2011</v>
      </c>
      <c r="B123" s="4">
        <v>9</v>
      </c>
      <c r="C123" s="10">
        <v>31177</v>
      </c>
      <c r="D123" s="10">
        <v>3021</v>
      </c>
      <c r="E123" s="10">
        <v>735</v>
      </c>
      <c r="F123" s="10">
        <v>188</v>
      </c>
      <c r="G123" s="10">
        <v>1046</v>
      </c>
      <c r="H123" s="10">
        <v>534</v>
      </c>
      <c r="I123" s="10">
        <v>518</v>
      </c>
      <c r="J123" s="10">
        <v>3627</v>
      </c>
      <c r="K123" s="10">
        <v>851</v>
      </c>
      <c r="L123" s="10">
        <v>3719</v>
      </c>
      <c r="M123" s="10">
        <v>3251</v>
      </c>
      <c r="N123" s="10">
        <v>468</v>
      </c>
      <c r="O123" s="10">
        <v>5442</v>
      </c>
      <c r="P123" s="10">
        <v>1348</v>
      </c>
      <c r="Q123" s="10">
        <v>642</v>
      </c>
      <c r="R123" s="10">
        <v>3452</v>
      </c>
      <c r="S123" s="10">
        <v>2782</v>
      </c>
      <c r="T123" s="10">
        <v>6907</v>
      </c>
      <c r="U123" s="10">
        <v>4827</v>
      </c>
      <c r="V123" s="10">
        <v>444</v>
      </c>
      <c r="W123" s="10">
        <v>346</v>
      </c>
      <c r="X123" s="10">
        <v>167</v>
      </c>
      <c r="Y123" s="10">
        <v>2036</v>
      </c>
      <c r="Z123" s="10">
        <v>1834</v>
      </c>
      <c r="AA123" s="10">
        <v>3965</v>
      </c>
    </row>
    <row r="124" spans="1:53">
      <c r="A124" s="30">
        <v>2011</v>
      </c>
      <c r="B124" s="4">
        <v>10</v>
      </c>
      <c r="C124" s="10">
        <v>34207</v>
      </c>
      <c r="D124" s="10">
        <v>3013</v>
      </c>
      <c r="E124" s="10">
        <v>807</v>
      </c>
      <c r="F124" s="10">
        <v>195</v>
      </c>
      <c r="G124" s="10">
        <v>700</v>
      </c>
      <c r="H124" s="10">
        <v>780</v>
      </c>
      <c r="I124" s="10">
        <v>531</v>
      </c>
      <c r="J124" s="10">
        <v>3620</v>
      </c>
      <c r="K124" s="10">
        <v>842</v>
      </c>
      <c r="L124" s="10">
        <v>4701</v>
      </c>
      <c r="M124" s="10">
        <v>4159</v>
      </c>
      <c r="N124" s="10">
        <v>542</v>
      </c>
      <c r="O124" s="10">
        <v>5431</v>
      </c>
      <c r="P124" s="10">
        <v>1303</v>
      </c>
      <c r="Q124" s="10">
        <v>528</v>
      </c>
      <c r="R124" s="10">
        <v>3601</v>
      </c>
      <c r="S124" s="10">
        <v>3256</v>
      </c>
      <c r="T124" s="10">
        <v>7751</v>
      </c>
      <c r="U124" s="10">
        <v>5592</v>
      </c>
      <c r="V124" s="10">
        <v>545</v>
      </c>
      <c r="W124" s="10">
        <v>380</v>
      </c>
      <c r="X124" s="10">
        <v>166</v>
      </c>
      <c r="Y124" s="10">
        <v>2312</v>
      </c>
      <c r="Z124" s="10">
        <v>2190</v>
      </c>
      <c r="AA124" s="10">
        <v>3948</v>
      </c>
    </row>
    <row r="125" spans="1:53" ht="16">
      <c r="A125" s="30">
        <v>2011</v>
      </c>
      <c r="B125" s="4">
        <v>11</v>
      </c>
      <c r="C125" s="10">
        <v>33369</v>
      </c>
      <c r="D125" s="10">
        <v>2766</v>
      </c>
      <c r="E125" s="10">
        <v>741</v>
      </c>
      <c r="F125" s="10">
        <v>136</v>
      </c>
      <c r="G125" s="10">
        <v>569</v>
      </c>
      <c r="H125" s="10">
        <v>793</v>
      </c>
      <c r="I125" s="10">
        <v>526</v>
      </c>
      <c r="J125" s="10">
        <v>3420</v>
      </c>
      <c r="K125" s="10">
        <v>830</v>
      </c>
      <c r="L125" s="10">
        <v>4337</v>
      </c>
      <c r="M125" s="10">
        <v>3731</v>
      </c>
      <c r="N125" s="10">
        <v>606</v>
      </c>
      <c r="O125" s="10">
        <v>5681</v>
      </c>
      <c r="P125" s="10">
        <v>1369</v>
      </c>
      <c r="Q125" s="10">
        <v>644</v>
      </c>
      <c r="R125" s="10">
        <v>3668</v>
      </c>
      <c r="S125" s="10">
        <v>3969</v>
      </c>
      <c r="T125" s="10">
        <v>6921</v>
      </c>
      <c r="U125" s="10">
        <v>5446</v>
      </c>
      <c r="V125" s="10">
        <v>501</v>
      </c>
      <c r="W125" s="10">
        <v>348</v>
      </c>
      <c r="X125" s="10">
        <v>171</v>
      </c>
      <c r="Y125" s="10">
        <v>2397</v>
      </c>
      <c r="Z125" s="10">
        <v>2028</v>
      </c>
      <c r="AA125" s="10">
        <v>3781</v>
      </c>
      <c r="AC125" s="32">
        <f>C125/SUM(C115:C126)</f>
        <v>8.2243741573892193E-2</v>
      </c>
      <c r="AD125" s="32">
        <f t="shared" ref="AD125" si="340">D125/SUM(D115:D126)</f>
        <v>8.2287142262152668E-2</v>
      </c>
      <c r="AE125" s="32">
        <f t="shared" ref="AE125" si="341">E125/SUM(E115:E126)</f>
        <v>7.6297364085667216E-2</v>
      </c>
      <c r="AF125" s="32">
        <f t="shared" ref="AF125" si="342">F125/SUM(F115:F126)</f>
        <v>6.2157221206581355E-2</v>
      </c>
      <c r="AG125" s="32">
        <f t="shared" ref="AG125" si="343">G125/SUM(G115:G126)</f>
        <v>7.6416868117109862E-2</v>
      </c>
      <c r="AH125" s="32">
        <f t="shared" ref="AH125" si="344">H125/SUM(H115:H126)</f>
        <v>9.5830815709969791E-2</v>
      </c>
      <c r="AI125" s="32">
        <f t="shared" ref="AI125" si="345">I125/SUM(I115:I126)</f>
        <v>8.7813021702838057E-2</v>
      </c>
      <c r="AJ125" s="32">
        <f t="shared" ref="AJ125" si="346">J125/SUM(J115:J126)</f>
        <v>8.1980966991873822E-2</v>
      </c>
      <c r="AK125" s="32">
        <f t="shared" ref="AK125" si="347">K125/SUM(K115:K126)</f>
        <v>8.4702520665374023E-2</v>
      </c>
      <c r="AL125" s="32">
        <f t="shared" ref="AL125" si="348">L125/SUM(L115:L126)</f>
        <v>8.0335642574000665E-2</v>
      </c>
      <c r="AM125" s="32">
        <f t="shared" ref="AM125" si="349">M125/SUM(M115:M126)</f>
        <v>8.0098754830399313E-2</v>
      </c>
      <c r="AN125" s="32">
        <f t="shared" ref="AN125" si="350">N125/SUM(N115:N126)</f>
        <v>8.182554685390224E-2</v>
      </c>
      <c r="AO125" s="32">
        <f t="shared" ref="AO125" si="351">O125/SUM(O115:O126)</f>
        <v>8.6439852712942397E-2</v>
      </c>
      <c r="AP125" s="32">
        <f t="shared" ref="AP125" si="352">P125/SUM(P115:P126)</f>
        <v>8.8838416612589233E-2</v>
      </c>
      <c r="AQ125" s="32">
        <f t="shared" ref="AQ125" si="353">Q125/SUM(Q115:Q126)</f>
        <v>8.3571243187126915E-2</v>
      </c>
      <c r="AR125" s="32">
        <f t="shared" ref="AR125" si="354">R125/SUM(R115:R126)</f>
        <v>8.6087119789710856E-2</v>
      </c>
      <c r="AS125" s="32">
        <f t="shared" ref="AS125" si="355">S125/SUM(S115:S126)</f>
        <v>9.9381525903297699E-2</v>
      </c>
      <c r="AT125" s="32">
        <f t="shared" ref="AT125" si="356">T125/SUM(T115:T126)</f>
        <v>7.7440361634516397E-2</v>
      </c>
      <c r="AU125" s="32">
        <f t="shared" ref="AU125" si="357">U125/SUM(U115:U126)</f>
        <v>7.607739051477265E-2</v>
      </c>
      <c r="AV125" s="32">
        <f t="shared" ref="AV125" si="358">V125/SUM(V115:V126)</f>
        <v>7.3546682325308282E-2</v>
      </c>
      <c r="AW125" s="32">
        <f t="shared" ref="AW125" si="359">W125/SUM(W115:W126)</f>
        <v>7.1737786023500311E-2</v>
      </c>
      <c r="AX125" s="32">
        <f t="shared" ref="AX125" si="360">X125/SUM(X115:X126)</f>
        <v>6.9258809234507904E-2</v>
      </c>
      <c r="AY125" s="32">
        <f t="shared" ref="AY125" si="361">Y125/SUM(Y115:Y126)</f>
        <v>8.0536236266505398E-2</v>
      </c>
      <c r="AZ125" s="32">
        <f t="shared" ref="AZ125" si="362">Z125/SUM(Z115:Z126)</f>
        <v>7.3242081693091113E-2</v>
      </c>
      <c r="BA125" s="32">
        <f t="shared" ref="BA125" si="363">AA125/SUM(AA115:AA126)</f>
        <v>8.2758771641823714E-2</v>
      </c>
    </row>
    <row r="126" spans="1:53" ht="16">
      <c r="A126" s="30">
        <v>2011</v>
      </c>
      <c r="B126" s="4">
        <v>12</v>
      </c>
      <c r="C126" s="10">
        <v>43063</v>
      </c>
      <c r="D126" s="10">
        <v>3237</v>
      </c>
      <c r="E126" s="10">
        <v>889</v>
      </c>
      <c r="F126" s="10">
        <v>160</v>
      </c>
      <c r="G126" s="10">
        <v>686</v>
      </c>
      <c r="H126" s="10">
        <v>852</v>
      </c>
      <c r="I126" s="10">
        <v>650</v>
      </c>
      <c r="J126" s="10">
        <v>3793</v>
      </c>
      <c r="K126" s="10">
        <v>837</v>
      </c>
      <c r="L126" s="10">
        <v>6324</v>
      </c>
      <c r="M126" s="10">
        <v>5430</v>
      </c>
      <c r="N126" s="10">
        <v>895</v>
      </c>
      <c r="O126" s="10">
        <v>7115</v>
      </c>
      <c r="P126" s="10">
        <v>1299</v>
      </c>
      <c r="Q126" s="10">
        <v>729</v>
      </c>
      <c r="R126" s="10">
        <v>5087</v>
      </c>
      <c r="S126" s="10">
        <v>5030</v>
      </c>
      <c r="T126" s="10">
        <v>9491</v>
      </c>
      <c r="U126" s="10">
        <v>7235</v>
      </c>
      <c r="V126" s="10">
        <v>591</v>
      </c>
      <c r="W126" s="10">
        <v>510</v>
      </c>
      <c r="X126" s="10">
        <v>212</v>
      </c>
      <c r="Y126" s="10">
        <v>3070</v>
      </c>
      <c r="Z126" s="10">
        <v>2852</v>
      </c>
      <c r="AA126" s="10">
        <v>4237</v>
      </c>
      <c r="AC126" s="32">
        <f>C126/SUM(C115:C126)</f>
        <v>0.1061363014593341</v>
      </c>
      <c r="AD126" s="32">
        <f t="shared" ref="AD126" si="364">D126/SUM(D115:D126)</f>
        <v>9.6299161063842453E-2</v>
      </c>
      <c r="AE126" s="32">
        <f t="shared" ref="AE126" si="365">E126/SUM(E115:E126)</f>
        <v>9.1536243822075786E-2</v>
      </c>
      <c r="AF126" s="32">
        <f t="shared" ref="AF126" si="366">F126/SUM(F115:F126)</f>
        <v>7.3126142595978064E-2</v>
      </c>
      <c r="AG126" s="32">
        <f t="shared" ref="AG126" si="367">G126/SUM(G115:G126)</f>
        <v>9.2130002686005907E-2</v>
      </c>
      <c r="AH126" s="32">
        <f t="shared" ref="AH126" si="368">H126/SUM(H115:H126)</f>
        <v>0.1029607250755287</v>
      </c>
      <c r="AI126" s="32">
        <f t="shared" ref="AI126" si="369">I126/SUM(I115:I126)</f>
        <v>0.10851419031719532</v>
      </c>
      <c r="AJ126" s="32">
        <f t="shared" ref="AJ126" si="370">J126/SUM(J115:J126)</f>
        <v>9.0922166023443676E-2</v>
      </c>
      <c r="AK126" s="32">
        <f t="shared" ref="AK126" si="371">K126/SUM(K115:K126)</f>
        <v>8.5416879273395238E-2</v>
      </c>
      <c r="AL126" s="32">
        <f t="shared" ref="AL126" si="372">L126/SUM(L115:L126)</f>
        <v>0.11714148112473605</v>
      </c>
      <c r="AM126" s="32">
        <f t="shared" ref="AM126" si="373">M126/SUM(M115:M126)</f>
        <v>0.11657363675397166</v>
      </c>
      <c r="AN126" s="32">
        <f t="shared" ref="AN126" si="374">N126/SUM(N115:N126)</f>
        <v>0.1208479611126114</v>
      </c>
      <c r="AO126" s="32">
        <f t="shared" ref="AO126" si="375">O126/SUM(O115:O126)</f>
        <v>0.10825903046164145</v>
      </c>
      <c r="AP126" s="32">
        <f t="shared" ref="AP126" si="376">P126/SUM(P115:P126)</f>
        <v>8.4295911745619734E-2</v>
      </c>
      <c r="AQ126" s="32">
        <f t="shared" ref="AQ126" si="377">Q126/SUM(Q115:Q126)</f>
        <v>9.4601609135738382E-2</v>
      </c>
      <c r="AR126" s="32">
        <f t="shared" ref="AR126" si="378">R126/SUM(R115:R126)</f>
        <v>0.11939072474652647</v>
      </c>
      <c r="AS126" s="32">
        <f t="shared" ref="AS126" si="379">S126/SUM(S115:S126)</f>
        <v>0.12594836868067205</v>
      </c>
      <c r="AT126" s="32">
        <f t="shared" ref="AT126" si="380">T126/SUM(T115:T126)</f>
        <v>0.1061965716331737</v>
      </c>
      <c r="AU126" s="32">
        <f t="shared" ref="AU126" si="381">U126/SUM(U115:U126)</f>
        <v>0.10106865963539848</v>
      </c>
      <c r="AV126" s="32">
        <f t="shared" ref="AV126" si="382">V126/SUM(V115:V126)</f>
        <v>8.6758661186142103E-2</v>
      </c>
      <c r="AW126" s="32">
        <f t="shared" ref="AW126" si="383">W126/SUM(W115:W126)</f>
        <v>0.10513296227581942</v>
      </c>
      <c r="AX126" s="32">
        <f t="shared" ref="AX126" si="384">X126/SUM(X115:X126)</f>
        <v>8.5864722559740786E-2</v>
      </c>
      <c r="AY126" s="32">
        <f t="shared" ref="AY126" si="385">Y126/SUM(Y115:Y126)</f>
        <v>0.10314820414608743</v>
      </c>
      <c r="AZ126" s="32">
        <f t="shared" ref="AZ126" si="386">Z126/SUM(Z115:Z126)</f>
        <v>0.10300119180902163</v>
      </c>
      <c r="BA126" s="32">
        <f t="shared" ref="BA126" si="387">AA126/SUM(AA115:AA126)</f>
        <v>9.2739729025762246E-2</v>
      </c>
    </row>
    <row r="127" spans="1:53">
      <c r="A127" s="30">
        <v>2012</v>
      </c>
      <c r="B127" s="4">
        <v>1</v>
      </c>
      <c r="C127" s="10">
        <v>43152</v>
      </c>
      <c r="D127" s="10">
        <v>3450</v>
      </c>
      <c r="E127" s="10">
        <v>985</v>
      </c>
      <c r="F127" s="10">
        <v>171</v>
      </c>
      <c r="G127" s="10">
        <v>749</v>
      </c>
      <c r="H127" s="10">
        <v>800</v>
      </c>
      <c r="I127" s="10">
        <v>745</v>
      </c>
      <c r="J127" s="10">
        <v>4437</v>
      </c>
      <c r="K127" s="10">
        <v>827</v>
      </c>
      <c r="L127" s="10">
        <v>6460</v>
      </c>
      <c r="M127" s="10">
        <v>5424</v>
      </c>
      <c r="N127" s="10">
        <v>1036</v>
      </c>
      <c r="O127" s="10">
        <v>6182</v>
      </c>
      <c r="P127" s="10">
        <v>1101</v>
      </c>
      <c r="Q127" s="10">
        <v>663</v>
      </c>
      <c r="R127" s="10">
        <v>4418</v>
      </c>
      <c r="S127" s="10">
        <v>4376</v>
      </c>
      <c r="T127" s="10">
        <v>9311</v>
      </c>
      <c r="U127" s="10">
        <v>8109</v>
      </c>
      <c r="V127" s="10">
        <v>692</v>
      </c>
      <c r="W127" s="10">
        <v>487</v>
      </c>
      <c r="X127" s="10">
        <v>220</v>
      </c>
      <c r="Y127" s="10">
        <v>3464</v>
      </c>
      <c r="Z127" s="10">
        <v>3246</v>
      </c>
      <c r="AA127" s="10">
        <v>4921</v>
      </c>
    </row>
    <row r="128" spans="1:53">
      <c r="A128" s="30">
        <v>2012</v>
      </c>
      <c r="B128" s="4">
        <v>2</v>
      </c>
      <c r="C128" s="10">
        <v>33777</v>
      </c>
      <c r="D128" s="10">
        <v>2730</v>
      </c>
      <c r="E128" s="10">
        <v>1007</v>
      </c>
      <c r="F128" s="10">
        <v>130</v>
      </c>
      <c r="G128" s="10">
        <v>561</v>
      </c>
      <c r="H128" s="10">
        <v>505</v>
      </c>
      <c r="I128" s="10">
        <v>528</v>
      </c>
      <c r="J128" s="10">
        <v>3329</v>
      </c>
      <c r="K128" s="10">
        <v>762</v>
      </c>
      <c r="L128" s="10">
        <v>4408</v>
      </c>
      <c r="M128" s="10">
        <v>3867</v>
      </c>
      <c r="N128" s="10">
        <v>542</v>
      </c>
      <c r="O128" s="10">
        <v>5837</v>
      </c>
      <c r="P128" s="10">
        <v>1258</v>
      </c>
      <c r="Q128" s="10">
        <v>507</v>
      </c>
      <c r="R128" s="10">
        <v>4072</v>
      </c>
      <c r="S128" s="10">
        <v>3075</v>
      </c>
      <c r="T128" s="10">
        <v>7357</v>
      </c>
      <c r="U128" s="10">
        <v>6278</v>
      </c>
      <c r="V128" s="10">
        <v>524</v>
      </c>
      <c r="W128" s="10">
        <v>363</v>
      </c>
      <c r="X128" s="10">
        <v>250</v>
      </c>
      <c r="Y128" s="10">
        <v>2807</v>
      </c>
      <c r="Z128" s="10">
        <v>2334</v>
      </c>
      <c r="AA128" s="10">
        <v>3627</v>
      </c>
    </row>
    <row r="129" spans="1:53">
      <c r="A129" s="30">
        <v>2012</v>
      </c>
      <c r="B129" s="4">
        <v>3</v>
      </c>
      <c r="C129" s="10">
        <v>36571</v>
      </c>
      <c r="D129" s="10">
        <v>2743</v>
      </c>
      <c r="E129" s="10">
        <v>865</v>
      </c>
      <c r="F129" s="10">
        <v>192</v>
      </c>
      <c r="G129" s="10">
        <v>554</v>
      </c>
      <c r="H129" s="10">
        <v>575</v>
      </c>
      <c r="I129" s="10">
        <v>558</v>
      </c>
      <c r="J129" s="10">
        <v>3617</v>
      </c>
      <c r="K129" s="10">
        <v>883</v>
      </c>
      <c r="L129" s="10">
        <v>4689</v>
      </c>
      <c r="M129" s="10">
        <v>4133</v>
      </c>
      <c r="N129" s="10">
        <v>556</v>
      </c>
      <c r="O129" s="10">
        <v>6833</v>
      </c>
      <c r="P129" s="10">
        <v>1491</v>
      </c>
      <c r="Q129" s="10">
        <v>629</v>
      </c>
      <c r="R129" s="10">
        <v>4714</v>
      </c>
      <c r="S129" s="10">
        <v>3189</v>
      </c>
      <c r="T129" s="10">
        <v>7810</v>
      </c>
      <c r="U129" s="10">
        <v>6805</v>
      </c>
      <c r="V129" s="10">
        <v>496</v>
      </c>
      <c r="W129" s="10">
        <v>421</v>
      </c>
      <c r="X129" s="10">
        <v>230</v>
      </c>
      <c r="Y129" s="10">
        <v>3136</v>
      </c>
      <c r="Z129" s="10">
        <v>2522</v>
      </c>
      <c r="AA129" s="10">
        <v>3930</v>
      </c>
    </row>
    <row r="130" spans="1:53">
      <c r="A130" s="30">
        <v>2012</v>
      </c>
      <c r="B130" s="4">
        <v>4</v>
      </c>
      <c r="C130" s="10">
        <v>35694</v>
      </c>
      <c r="D130" s="10">
        <v>2662</v>
      </c>
      <c r="E130" s="10">
        <v>846</v>
      </c>
      <c r="F130" s="10">
        <v>212</v>
      </c>
      <c r="G130" s="10">
        <v>526</v>
      </c>
      <c r="H130" s="10">
        <v>546</v>
      </c>
      <c r="I130" s="10">
        <v>533</v>
      </c>
      <c r="J130" s="10">
        <v>3540</v>
      </c>
      <c r="K130" s="10">
        <v>824</v>
      </c>
      <c r="L130" s="10">
        <v>4723</v>
      </c>
      <c r="M130" s="10">
        <v>4142</v>
      </c>
      <c r="N130" s="10">
        <v>581</v>
      </c>
      <c r="O130" s="10">
        <v>6186</v>
      </c>
      <c r="P130" s="10">
        <v>1066</v>
      </c>
      <c r="Q130" s="10">
        <v>640</v>
      </c>
      <c r="R130" s="10">
        <v>4479</v>
      </c>
      <c r="S130" s="10">
        <v>3129</v>
      </c>
      <c r="T130" s="10">
        <v>7778</v>
      </c>
      <c r="U130" s="10">
        <v>6853</v>
      </c>
      <c r="V130" s="10">
        <v>609</v>
      </c>
      <c r="W130" s="10">
        <v>397</v>
      </c>
      <c r="X130" s="10">
        <v>261</v>
      </c>
      <c r="Y130" s="10">
        <v>3035</v>
      </c>
      <c r="Z130" s="10">
        <v>2552</v>
      </c>
      <c r="AA130" s="10">
        <v>3842</v>
      </c>
    </row>
    <row r="131" spans="1:53">
      <c r="A131" s="30">
        <v>2012</v>
      </c>
      <c r="B131" s="4">
        <v>5</v>
      </c>
      <c r="C131" s="10">
        <v>35991</v>
      </c>
      <c r="D131" s="10">
        <v>2657</v>
      </c>
      <c r="E131" s="10">
        <v>756</v>
      </c>
      <c r="F131" s="10">
        <v>211</v>
      </c>
      <c r="G131" s="10">
        <v>547</v>
      </c>
      <c r="H131" s="10">
        <v>613</v>
      </c>
      <c r="I131" s="10">
        <v>529</v>
      </c>
      <c r="J131" s="10">
        <v>3820</v>
      </c>
      <c r="K131" s="10">
        <v>893</v>
      </c>
      <c r="L131" s="10">
        <v>4522</v>
      </c>
      <c r="M131" s="10">
        <v>3926</v>
      </c>
      <c r="N131" s="10">
        <v>596</v>
      </c>
      <c r="O131" s="10">
        <v>6537</v>
      </c>
      <c r="P131" s="10">
        <v>1661</v>
      </c>
      <c r="Q131" s="10">
        <v>552</v>
      </c>
      <c r="R131" s="10">
        <v>4324</v>
      </c>
      <c r="S131" s="10">
        <v>3702</v>
      </c>
      <c r="T131" s="10">
        <v>7831</v>
      </c>
      <c r="U131" s="10">
        <v>6028</v>
      </c>
      <c r="V131" s="10">
        <v>558</v>
      </c>
      <c r="W131" s="10">
        <v>363</v>
      </c>
      <c r="X131" s="10">
        <v>252</v>
      </c>
      <c r="Y131" s="10">
        <v>2591</v>
      </c>
      <c r="Z131" s="10">
        <v>2265</v>
      </c>
      <c r="AA131" s="10">
        <v>4198</v>
      </c>
    </row>
    <row r="132" spans="1:53">
      <c r="A132" s="30">
        <v>2012</v>
      </c>
      <c r="B132" s="4">
        <v>6</v>
      </c>
      <c r="C132" s="10">
        <v>34781</v>
      </c>
      <c r="D132" s="10">
        <v>2504</v>
      </c>
      <c r="E132" s="10">
        <v>710</v>
      </c>
      <c r="F132" s="10">
        <v>223</v>
      </c>
      <c r="G132" s="10">
        <v>561</v>
      </c>
      <c r="H132" s="10">
        <v>506</v>
      </c>
      <c r="I132" s="10">
        <v>504</v>
      </c>
      <c r="J132" s="10">
        <v>3780</v>
      </c>
      <c r="K132" s="10">
        <v>809</v>
      </c>
      <c r="L132" s="10">
        <v>3993</v>
      </c>
      <c r="M132" s="10">
        <v>3374</v>
      </c>
      <c r="N132" s="10">
        <v>620</v>
      </c>
      <c r="O132" s="10">
        <v>6839</v>
      </c>
      <c r="P132" s="10">
        <v>1633</v>
      </c>
      <c r="Q132" s="10">
        <v>613</v>
      </c>
      <c r="R132" s="10">
        <v>4593</v>
      </c>
      <c r="S132" s="10">
        <v>3074</v>
      </c>
      <c r="T132" s="10">
        <v>7520</v>
      </c>
      <c r="U132" s="10">
        <v>6261</v>
      </c>
      <c r="V132" s="10">
        <v>538</v>
      </c>
      <c r="W132" s="10">
        <v>400</v>
      </c>
      <c r="X132" s="10">
        <v>228</v>
      </c>
      <c r="Y132" s="10">
        <v>2639</v>
      </c>
      <c r="Z132" s="10">
        <v>2457</v>
      </c>
      <c r="AA132" s="10">
        <v>4098</v>
      </c>
    </row>
    <row r="133" spans="1:53">
      <c r="A133" s="30">
        <v>2012</v>
      </c>
      <c r="B133" s="4">
        <v>7</v>
      </c>
      <c r="C133" s="10">
        <v>36544</v>
      </c>
      <c r="D133" s="10">
        <v>2451</v>
      </c>
      <c r="E133" s="10">
        <v>627</v>
      </c>
      <c r="F133" s="10">
        <v>206</v>
      </c>
      <c r="G133" s="10">
        <v>568</v>
      </c>
      <c r="H133" s="10">
        <v>527</v>
      </c>
      <c r="I133" s="10">
        <v>522</v>
      </c>
      <c r="J133" s="10">
        <v>3917</v>
      </c>
      <c r="K133" s="10">
        <v>812</v>
      </c>
      <c r="L133" s="10">
        <v>4932</v>
      </c>
      <c r="M133" s="10">
        <v>4268</v>
      </c>
      <c r="N133" s="10">
        <v>664</v>
      </c>
      <c r="O133" s="10">
        <v>6683</v>
      </c>
      <c r="P133" s="10">
        <v>1576</v>
      </c>
      <c r="Q133" s="10">
        <v>669</v>
      </c>
      <c r="R133" s="10">
        <v>4438</v>
      </c>
      <c r="S133" s="10">
        <v>3333</v>
      </c>
      <c r="T133" s="10">
        <v>7904</v>
      </c>
      <c r="U133" s="10">
        <v>6513</v>
      </c>
      <c r="V133" s="10">
        <v>628</v>
      </c>
      <c r="W133" s="10">
        <v>404</v>
      </c>
      <c r="X133" s="10">
        <v>263</v>
      </c>
      <c r="Y133" s="10">
        <v>2858</v>
      </c>
      <c r="Z133" s="10">
        <v>2358</v>
      </c>
      <c r="AA133" s="10">
        <v>4261</v>
      </c>
    </row>
    <row r="134" spans="1:53">
      <c r="A134" s="30">
        <v>2012</v>
      </c>
      <c r="B134" s="4">
        <v>8</v>
      </c>
      <c r="C134" s="10">
        <v>35827</v>
      </c>
      <c r="D134" s="10">
        <v>2794</v>
      </c>
      <c r="E134" s="10">
        <v>745</v>
      </c>
      <c r="F134" s="10">
        <v>223</v>
      </c>
      <c r="G134" s="10">
        <v>622</v>
      </c>
      <c r="H134" s="10">
        <v>637</v>
      </c>
      <c r="I134" s="10">
        <v>567</v>
      </c>
      <c r="J134" s="10">
        <v>3997</v>
      </c>
      <c r="K134" s="10">
        <v>892</v>
      </c>
      <c r="L134" s="10">
        <v>4322</v>
      </c>
      <c r="M134" s="10">
        <v>3628</v>
      </c>
      <c r="N134" s="10">
        <v>693</v>
      </c>
      <c r="O134" s="10">
        <v>6491</v>
      </c>
      <c r="P134" s="10">
        <v>1356</v>
      </c>
      <c r="Q134" s="10">
        <v>663</v>
      </c>
      <c r="R134" s="10">
        <v>4473</v>
      </c>
      <c r="S134" s="10">
        <v>3413</v>
      </c>
      <c r="T134" s="10">
        <v>7638</v>
      </c>
      <c r="U134" s="10">
        <v>6279</v>
      </c>
      <c r="V134" s="10">
        <v>747</v>
      </c>
      <c r="W134" s="10">
        <v>446</v>
      </c>
      <c r="X134" s="10">
        <v>247</v>
      </c>
      <c r="Y134" s="10">
        <v>2692</v>
      </c>
      <c r="Z134" s="10">
        <v>2147</v>
      </c>
      <c r="AA134" s="10">
        <v>4326</v>
      </c>
    </row>
    <row r="135" spans="1:53">
      <c r="A135" s="30">
        <v>2012</v>
      </c>
      <c r="B135" s="4">
        <v>9</v>
      </c>
      <c r="C135" s="10">
        <v>34110</v>
      </c>
      <c r="D135" s="10">
        <v>3637</v>
      </c>
      <c r="E135" s="10">
        <v>749</v>
      </c>
      <c r="F135" s="10">
        <v>205</v>
      </c>
      <c r="G135" s="10">
        <v>1429</v>
      </c>
      <c r="H135" s="10">
        <v>674</v>
      </c>
      <c r="I135" s="10">
        <v>581</v>
      </c>
      <c r="J135" s="10">
        <v>3936</v>
      </c>
      <c r="K135" s="10">
        <v>908</v>
      </c>
      <c r="L135" s="10">
        <v>3926</v>
      </c>
      <c r="M135" s="10">
        <v>3397</v>
      </c>
      <c r="N135" s="10">
        <v>529</v>
      </c>
      <c r="O135" s="10">
        <v>6068</v>
      </c>
      <c r="P135" s="10">
        <v>1319</v>
      </c>
      <c r="Q135" s="10">
        <v>673</v>
      </c>
      <c r="R135" s="10">
        <v>4076</v>
      </c>
      <c r="S135" s="10">
        <v>3113</v>
      </c>
      <c r="T135" s="10">
        <v>7142</v>
      </c>
      <c r="U135" s="10">
        <v>5379</v>
      </c>
      <c r="V135" s="10">
        <v>494</v>
      </c>
      <c r="W135" s="10">
        <v>417</v>
      </c>
      <c r="X135" s="10">
        <v>194</v>
      </c>
      <c r="Y135" s="10">
        <v>2463</v>
      </c>
      <c r="Z135" s="10">
        <v>1812</v>
      </c>
      <c r="AA135" s="10">
        <v>4306</v>
      </c>
    </row>
    <row r="136" spans="1:53">
      <c r="A136" s="30">
        <v>2012</v>
      </c>
      <c r="B136" s="4">
        <v>10</v>
      </c>
      <c r="C136" s="10">
        <v>35534</v>
      </c>
      <c r="D136" s="10">
        <v>2998</v>
      </c>
      <c r="E136" s="10">
        <v>787</v>
      </c>
      <c r="F136" s="10">
        <v>195</v>
      </c>
      <c r="G136" s="10">
        <v>668</v>
      </c>
      <c r="H136" s="10">
        <v>791</v>
      </c>
      <c r="I136" s="10">
        <v>557</v>
      </c>
      <c r="J136" s="10">
        <v>3825</v>
      </c>
      <c r="K136" s="10">
        <v>864</v>
      </c>
      <c r="L136" s="10">
        <v>4735</v>
      </c>
      <c r="M136" s="10">
        <v>4150</v>
      </c>
      <c r="N136" s="10">
        <v>585</v>
      </c>
      <c r="O136" s="10">
        <v>6089</v>
      </c>
      <c r="P136" s="10">
        <v>1205</v>
      </c>
      <c r="Q136" s="10">
        <v>533</v>
      </c>
      <c r="R136" s="10">
        <v>4352</v>
      </c>
      <c r="S136" s="10">
        <v>3437</v>
      </c>
      <c r="T136" s="10">
        <v>7528</v>
      </c>
      <c r="U136" s="10">
        <v>6059</v>
      </c>
      <c r="V136" s="10">
        <v>550</v>
      </c>
      <c r="W136" s="10">
        <v>423</v>
      </c>
      <c r="X136" s="10">
        <v>192</v>
      </c>
      <c r="Y136" s="10">
        <v>2684</v>
      </c>
      <c r="Z136" s="10">
        <v>2210</v>
      </c>
      <c r="AA136" s="10">
        <v>4156</v>
      </c>
    </row>
    <row r="137" spans="1:53" ht="16">
      <c r="A137" s="30">
        <v>2012</v>
      </c>
      <c r="B137" s="4">
        <v>11</v>
      </c>
      <c r="C137" s="10">
        <v>36518</v>
      </c>
      <c r="D137" s="10">
        <v>2820</v>
      </c>
      <c r="E137" s="10">
        <v>777</v>
      </c>
      <c r="F137" s="10">
        <v>150</v>
      </c>
      <c r="G137" s="10">
        <v>615</v>
      </c>
      <c r="H137" s="10">
        <v>803</v>
      </c>
      <c r="I137" s="10">
        <v>475</v>
      </c>
      <c r="J137" s="10">
        <v>3733</v>
      </c>
      <c r="K137" s="10">
        <v>824</v>
      </c>
      <c r="L137" s="10">
        <v>4689</v>
      </c>
      <c r="M137" s="10">
        <v>4035</v>
      </c>
      <c r="N137" s="10">
        <v>655</v>
      </c>
      <c r="O137" s="10">
        <v>6256</v>
      </c>
      <c r="P137" s="10">
        <v>1314</v>
      </c>
      <c r="Q137" s="10">
        <v>614</v>
      </c>
      <c r="R137" s="10">
        <v>4329</v>
      </c>
      <c r="S137" s="10">
        <v>4402</v>
      </c>
      <c r="T137" s="10">
        <v>7851</v>
      </c>
      <c r="U137" s="10">
        <v>5943</v>
      </c>
      <c r="V137" s="10">
        <v>492</v>
      </c>
      <c r="W137" s="10">
        <v>391</v>
      </c>
      <c r="X137" s="10">
        <v>196</v>
      </c>
      <c r="Y137" s="10">
        <v>2702</v>
      </c>
      <c r="Z137" s="10">
        <v>2162</v>
      </c>
      <c r="AA137" s="10">
        <v>4300</v>
      </c>
      <c r="AC137" s="32">
        <f>C137/SUM(C127:C138)</f>
        <v>8.197118730050415E-2</v>
      </c>
      <c r="AD137" s="32">
        <f t="shared" ref="AD137" si="388">D137/SUM(D127:D138)</f>
        <v>8.1571259147840677E-2</v>
      </c>
      <c r="AE137" s="32">
        <f t="shared" ref="AE137" si="389">E137/SUM(E127:E138)</f>
        <v>7.9447852760736196E-2</v>
      </c>
      <c r="AF137" s="32">
        <f t="shared" ref="AF137" si="390">F137/SUM(F127:F138)</f>
        <v>6.555944055944056E-2</v>
      </c>
      <c r="AG137" s="32">
        <f t="shared" ref="AG137" si="391">G137/SUM(G127:G138)</f>
        <v>7.5832305795314428E-2</v>
      </c>
      <c r="AH137" s="32">
        <f t="shared" ref="AH137" si="392">H137/SUM(H127:H138)</f>
        <v>0.10374677002583979</v>
      </c>
      <c r="AI137" s="32">
        <f t="shared" ref="AI137" si="393">I137/SUM(I127:I138)</f>
        <v>7.1374906085649892E-2</v>
      </c>
      <c r="AJ137" s="32">
        <f t="shared" ref="AJ137" si="394">J137/SUM(J127:J138)</f>
        <v>8.1153938129089762E-2</v>
      </c>
      <c r="AK137" s="32">
        <f t="shared" ref="AK137" si="395">K137/SUM(K127:K138)</f>
        <v>8.1374679044045037E-2</v>
      </c>
      <c r="AL137" s="32">
        <f t="shared" ref="AL137" si="396">L137/SUM(L127:L138)</f>
        <v>8.0694568734081359E-2</v>
      </c>
      <c r="AM137" s="32">
        <f t="shared" ref="AM137" si="397">M137/SUM(M127:M138)</f>
        <v>8.0564651385672065E-2</v>
      </c>
      <c r="AN137" s="32">
        <f t="shared" ref="AN137" si="398">N137/SUM(N127:N138)</f>
        <v>8.1609768253177173E-2</v>
      </c>
      <c r="AO137" s="32">
        <f t="shared" ref="AO137" si="399">O137/SUM(O127:O138)</f>
        <v>7.9614146273177311E-2</v>
      </c>
      <c r="AP137" s="32">
        <f t="shared" ref="AP137" si="400">P137/SUM(P127:P138)</f>
        <v>8.0791933103787503E-2</v>
      </c>
      <c r="AQ137" s="32">
        <f t="shared" ref="AQ137" si="401">Q137/SUM(Q127:Q138)</f>
        <v>8.2173447537473229E-2</v>
      </c>
      <c r="AR137" s="32">
        <f t="shared" ref="AR137" si="402">R137/SUM(R127:R138)</f>
        <v>7.893009517558254E-2</v>
      </c>
      <c r="AS137" s="32">
        <f t="shared" ref="AS137" si="403">S137/SUM(S127:S138)</f>
        <v>0.10047934261584113</v>
      </c>
      <c r="AT137" s="32">
        <f t="shared" ref="AT137" si="404">T137/SUM(T127:T138)</f>
        <v>8.1581545175871559E-2</v>
      </c>
      <c r="AU137" s="32">
        <f t="shared" ref="AU137" si="405">U137/SUM(U127:U138)</f>
        <v>7.6126916622900845E-2</v>
      </c>
      <c r="AV137" s="32">
        <f t="shared" ref="AV137" si="406">V137/SUM(V127:V138)</f>
        <v>7.1016166281755194E-2</v>
      </c>
      <c r="AW137" s="32">
        <f t="shared" ref="AW137" si="407">W137/SUM(W127:W138)</f>
        <v>7.7425742574257425E-2</v>
      </c>
      <c r="AX137" s="32">
        <f t="shared" ref="AX137" si="408">X137/SUM(X127:X138)</f>
        <v>7.0911722141823438E-2</v>
      </c>
      <c r="AY137" s="32">
        <f t="shared" ref="AY137" si="409">Y137/SUM(Y127:Y138)</f>
        <v>7.8913551401869161E-2</v>
      </c>
      <c r="AZ137" s="32">
        <f t="shared" ref="AZ137" si="410">Z137/SUM(Z127:Z138)</f>
        <v>7.4326182618261821E-2</v>
      </c>
      <c r="BA137" s="32">
        <f t="shared" ref="BA137" si="411">AA137/SUM(AA127:AA138)</f>
        <v>8.5145142766623105E-2</v>
      </c>
    </row>
    <row r="138" spans="1:53" ht="16">
      <c r="A138" s="30">
        <v>2012</v>
      </c>
      <c r="B138" s="4">
        <v>12</v>
      </c>
      <c r="C138" s="10">
        <v>46999</v>
      </c>
      <c r="D138" s="10">
        <v>3125</v>
      </c>
      <c r="E138" s="10">
        <v>926</v>
      </c>
      <c r="F138" s="10">
        <v>170</v>
      </c>
      <c r="G138" s="10">
        <v>710</v>
      </c>
      <c r="H138" s="10">
        <v>763</v>
      </c>
      <c r="I138" s="10">
        <v>556</v>
      </c>
      <c r="J138" s="10">
        <v>4068</v>
      </c>
      <c r="K138" s="10">
        <v>828</v>
      </c>
      <c r="L138" s="10">
        <v>6709</v>
      </c>
      <c r="M138" s="10">
        <v>5740</v>
      </c>
      <c r="N138" s="10">
        <v>969</v>
      </c>
      <c r="O138" s="10">
        <v>8578</v>
      </c>
      <c r="P138" s="10">
        <v>1284</v>
      </c>
      <c r="Q138" s="10">
        <v>716</v>
      </c>
      <c r="R138" s="10">
        <v>6578</v>
      </c>
      <c r="S138" s="10">
        <v>5567</v>
      </c>
      <c r="T138" s="10">
        <v>10565</v>
      </c>
      <c r="U138" s="10">
        <v>7560</v>
      </c>
      <c r="V138" s="10">
        <v>600</v>
      </c>
      <c r="W138" s="10">
        <v>538</v>
      </c>
      <c r="X138" s="10">
        <v>231</v>
      </c>
      <c r="Y138" s="10">
        <v>3169</v>
      </c>
      <c r="Z138" s="10">
        <v>3023</v>
      </c>
      <c r="AA138" s="10">
        <v>4537</v>
      </c>
      <c r="AC138" s="32">
        <f>C138/SUM(C127:C138)</f>
        <v>0.10549766777853099</v>
      </c>
      <c r="AD138" s="32">
        <f t="shared" ref="AD138" si="412">D138/SUM(D127:D138)</f>
        <v>9.0393682566312805E-2</v>
      </c>
      <c r="AE138" s="32">
        <f t="shared" ref="AE138" si="413">E138/SUM(E127:E138)</f>
        <v>9.4683026584867075E-2</v>
      </c>
      <c r="AF138" s="32">
        <f t="shared" ref="AF138" si="414">F138/SUM(F127:F138)</f>
        <v>7.4300699300699297E-2</v>
      </c>
      <c r="AG138" s="32">
        <f t="shared" ref="AG138" si="415">G138/SUM(G127:G138)</f>
        <v>8.7546239210850807E-2</v>
      </c>
      <c r="AH138" s="32">
        <f t="shared" ref="AH138" si="416">H138/SUM(H127:H138)</f>
        <v>9.8578811369509051E-2</v>
      </c>
      <c r="AI138" s="32">
        <f t="shared" ref="AI138" si="417">I138/SUM(I127:I138)</f>
        <v>8.3546205860255449E-2</v>
      </c>
      <c r="AJ138" s="32">
        <f t="shared" ref="AJ138" si="418">J138/SUM(J127:J138)</f>
        <v>8.8436705145764044E-2</v>
      </c>
      <c r="AK138" s="32">
        <f t="shared" ref="AK138" si="419">K138/SUM(K127:K138)</f>
        <v>8.1769701757851074E-2</v>
      </c>
      <c r="AL138" s="32">
        <f t="shared" ref="AL138" si="420">L138/SUM(L127:L138)</f>
        <v>0.11545742410683554</v>
      </c>
      <c r="AM138" s="32">
        <f t="shared" ref="AM138" si="421">M138/SUM(M127:M138)</f>
        <v>0.1146074594680936</v>
      </c>
      <c r="AN138" s="32">
        <f t="shared" ref="AN138" si="422">N138/SUM(N127:N138)</f>
        <v>0.12073261898828806</v>
      </c>
      <c r="AO138" s="32">
        <f t="shared" ref="AO138" si="423">O138/SUM(O127:O138)</f>
        <v>0.10916402601203884</v>
      </c>
      <c r="AP138" s="32">
        <f t="shared" ref="AP138" si="424">P138/SUM(P127:P138)</f>
        <v>7.8947368421052627E-2</v>
      </c>
      <c r="AQ138" s="32">
        <f t="shared" ref="AQ138" si="425">Q138/SUM(Q127:Q138)</f>
        <v>9.5824411134903642E-2</v>
      </c>
      <c r="AR138" s="32">
        <f t="shared" ref="AR138" si="426">R138/SUM(R127:R138)</f>
        <v>0.11993582029683113</v>
      </c>
      <c r="AS138" s="32">
        <f t="shared" ref="AS138" si="427">S138/SUM(S127:S138)</f>
        <v>0.12707144487559918</v>
      </c>
      <c r="AT138" s="32">
        <f t="shared" ref="AT138" si="428">T138/SUM(T127:T138)</f>
        <v>0.10978334285862731</v>
      </c>
      <c r="AU138" s="32">
        <f t="shared" ref="AU138" si="429">U138/SUM(U127:U138)</f>
        <v>9.6839893937259017E-2</v>
      </c>
      <c r="AV138" s="32">
        <f t="shared" ref="AV138" si="430">V138/SUM(V127:V138)</f>
        <v>8.6605080831408776E-2</v>
      </c>
      <c r="AW138" s="32">
        <f t="shared" ref="AW138" si="431">W138/SUM(W127:W138)</f>
        <v>0.10653465346534653</v>
      </c>
      <c r="AX138" s="32">
        <f t="shared" ref="AX138" si="432">X138/SUM(X127:X138)</f>
        <v>8.3574529667149053E-2</v>
      </c>
      <c r="AY138" s="32">
        <f t="shared" ref="AY138" si="433">Y138/SUM(Y127:Y138)</f>
        <v>9.255257009345795E-2</v>
      </c>
      <c r="AZ138" s="32">
        <f t="shared" ref="AZ138" si="434">Z138/SUM(Z127:Z138)</f>
        <v>0.10392601760176018</v>
      </c>
      <c r="BA138" s="32">
        <f t="shared" ref="BA138" si="435">AA138/SUM(AA127:AA138)</f>
        <v>8.9838026216783495E-2</v>
      </c>
    </row>
    <row r="139" spans="1:53">
      <c r="A139" s="30">
        <v>2013</v>
      </c>
      <c r="B139" s="4">
        <v>1</v>
      </c>
      <c r="C139" s="10">
        <v>47667</v>
      </c>
      <c r="D139" s="10">
        <v>3399</v>
      </c>
      <c r="E139" s="10">
        <v>975</v>
      </c>
      <c r="F139" s="10">
        <v>202</v>
      </c>
      <c r="G139" s="10">
        <v>767</v>
      </c>
      <c r="H139" s="10">
        <v>884</v>
      </c>
      <c r="I139" s="10">
        <v>572</v>
      </c>
      <c r="J139" s="10">
        <v>4305</v>
      </c>
      <c r="K139" s="10">
        <v>861</v>
      </c>
      <c r="L139" s="10">
        <v>6349</v>
      </c>
      <c r="M139" s="10">
        <v>5358</v>
      </c>
      <c r="N139" s="10">
        <v>990</v>
      </c>
      <c r="O139" s="10">
        <v>9356</v>
      </c>
      <c r="P139" s="10">
        <v>1626</v>
      </c>
      <c r="Q139" s="10">
        <v>750</v>
      </c>
      <c r="R139" s="10">
        <v>6980</v>
      </c>
      <c r="S139" s="10">
        <v>4438</v>
      </c>
      <c r="T139" s="10">
        <v>10489</v>
      </c>
      <c r="U139" s="10">
        <v>8471</v>
      </c>
      <c r="V139" s="10">
        <v>693</v>
      </c>
      <c r="W139" s="10">
        <v>552</v>
      </c>
      <c r="X139" s="10">
        <v>246</v>
      </c>
      <c r="Y139" s="10">
        <v>3843</v>
      </c>
      <c r="Z139" s="10">
        <v>3137</v>
      </c>
      <c r="AA139" s="10">
        <v>4694</v>
      </c>
    </row>
    <row r="140" spans="1:53">
      <c r="A140" s="30">
        <v>2013</v>
      </c>
      <c r="B140" s="4">
        <v>2</v>
      </c>
      <c r="C140" s="10">
        <v>41443</v>
      </c>
      <c r="D140" s="10">
        <v>3067</v>
      </c>
      <c r="E140" s="10">
        <v>1100</v>
      </c>
      <c r="F140" s="10">
        <v>134</v>
      </c>
      <c r="G140" s="10">
        <v>762</v>
      </c>
      <c r="H140" s="10">
        <v>659</v>
      </c>
      <c r="I140" s="10">
        <v>412</v>
      </c>
      <c r="J140" s="10">
        <v>4149</v>
      </c>
      <c r="K140" s="10">
        <v>732</v>
      </c>
      <c r="L140" s="10">
        <v>5518</v>
      </c>
      <c r="M140" s="10">
        <v>4705</v>
      </c>
      <c r="N140" s="10">
        <v>813</v>
      </c>
      <c r="O140" s="10">
        <v>7108</v>
      </c>
      <c r="P140" s="10">
        <v>1285</v>
      </c>
      <c r="Q140" s="10">
        <v>483</v>
      </c>
      <c r="R140" s="10">
        <v>5340</v>
      </c>
      <c r="S140" s="10">
        <v>4016</v>
      </c>
      <c r="T140" s="10">
        <v>9599</v>
      </c>
      <c r="U140" s="10">
        <v>7254</v>
      </c>
      <c r="V140" s="10">
        <v>551</v>
      </c>
      <c r="W140" s="10">
        <v>458</v>
      </c>
      <c r="X140" s="10">
        <v>298</v>
      </c>
      <c r="Y140" s="10">
        <v>3278</v>
      </c>
      <c r="Z140" s="10">
        <v>2670</v>
      </c>
      <c r="AA140" s="10">
        <v>4622</v>
      </c>
    </row>
    <row r="141" spans="1:53">
      <c r="A141" s="30">
        <v>2013</v>
      </c>
      <c r="B141" s="4">
        <v>3</v>
      </c>
      <c r="C141" s="10">
        <v>40160</v>
      </c>
      <c r="D141" s="10">
        <v>2642</v>
      </c>
      <c r="E141" s="10">
        <v>827</v>
      </c>
      <c r="F141" s="10">
        <v>185</v>
      </c>
      <c r="G141" s="10">
        <v>673</v>
      </c>
      <c r="H141" s="10">
        <v>524</v>
      </c>
      <c r="I141" s="10">
        <v>432</v>
      </c>
      <c r="J141" s="10">
        <v>3808</v>
      </c>
      <c r="K141" s="10">
        <v>892</v>
      </c>
      <c r="L141" s="10">
        <v>5310</v>
      </c>
      <c r="M141" s="10">
        <v>4653</v>
      </c>
      <c r="N141" s="10">
        <v>657</v>
      </c>
      <c r="O141" s="10">
        <v>7871</v>
      </c>
      <c r="P141" s="10">
        <v>1731</v>
      </c>
      <c r="Q141" s="10">
        <v>635</v>
      </c>
      <c r="R141" s="10">
        <v>5506</v>
      </c>
      <c r="S141" s="10">
        <v>3823</v>
      </c>
      <c r="T141" s="10">
        <v>8681</v>
      </c>
      <c r="U141" s="10">
        <v>7133</v>
      </c>
      <c r="V141" s="10">
        <v>565</v>
      </c>
      <c r="W141" s="10">
        <v>473</v>
      </c>
      <c r="X141" s="10">
        <v>269</v>
      </c>
      <c r="Y141" s="10">
        <v>3306</v>
      </c>
      <c r="Z141" s="10">
        <v>2520</v>
      </c>
      <c r="AA141" s="10">
        <v>4160</v>
      </c>
    </row>
    <row r="142" spans="1:53">
      <c r="A142" s="30">
        <v>2013</v>
      </c>
      <c r="B142" s="4">
        <v>4</v>
      </c>
      <c r="C142" s="10">
        <v>43075</v>
      </c>
      <c r="D142" s="10">
        <v>2779</v>
      </c>
      <c r="E142" s="10">
        <v>891</v>
      </c>
      <c r="F142" s="10">
        <v>229</v>
      </c>
      <c r="G142" s="10">
        <v>632</v>
      </c>
      <c r="H142" s="10">
        <v>612</v>
      </c>
      <c r="I142" s="10">
        <v>415</v>
      </c>
      <c r="J142" s="10">
        <v>3785</v>
      </c>
      <c r="K142" s="10">
        <v>838</v>
      </c>
      <c r="L142" s="10">
        <v>4958</v>
      </c>
      <c r="M142" s="10">
        <v>4329</v>
      </c>
      <c r="N142" s="10">
        <v>629</v>
      </c>
      <c r="O142" s="10">
        <v>6232</v>
      </c>
      <c r="P142" s="10">
        <v>1152</v>
      </c>
      <c r="Q142" s="10">
        <v>620</v>
      </c>
      <c r="R142" s="10">
        <v>4460</v>
      </c>
      <c r="S142" s="10">
        <v>3815</v>
      </c>
      <c r="T142" s="10">
        <v>13105</v>
      </c>
      <c r="U142" s="10">
        <v>7562</v>
      </c>
      <c r="V142" s="10">
        <v>623</v>
      </c>
      <c r="W142" s="10">
        <v>470</v>
      </c>
      <c r="X142" s="10">
        <v>284</v>
      </c>
      <c r="Y142" s="10">
        <v>3435</v>
      </c>
      <c r="Z142" s="10">
        <v>2750</v>
      </c>
      <c r="AA142" s="10">
        <v>4162</v>
      </c>
    </row>
    <row r="143" spans="1:53">
      <c r="A143" s="30">
        <v>2013</v>
      </c>
      <c r="B143" s="4">
        <v>5</v>
      </c>
      <c r="C143" s="10">
        <v>40626</v>
      </c>
      <c r="D143" s="10">
        <v>2755</v>
      </c>
      <c r="E143" s="10">
        <v>786</v>
      </c>
      <c r="F143" s="10">
        <v>220</v>
      </c>
      <c r="G143" s="10">
        <v>665</v>
      </c>
      <c r="H143" s="10">
        <v>668</v>
      </c>
      <c r="I143" s="10">
        <v>416</v>
      </c>
      <c r="J143" s="10">
        <v>4045</v>
      </c>
      <c r="K143" s="10">
        <v>864</v>
      </c>
      <c r="L143" s="10">
        <v>5036</v>
      </c>
      <c r="M143" s="10">
        <v>4386</v>
      </c>
      <c r="N143" s="10">
        <v>650</v>
      </c>
      <c r="O143" s="10">
        <v>5931</v>
      </c>
      <c r="P143" s="10">
        <v>1291</v>
      </c>
      <c r="Q143" s="10">
        <v>552</v>
      </c>
      <c r="R143" s="10">
        <v>4088</v>
      </c>
      <c r="S143" s="10">
        <v>4584</v>
      </c>
      <c r="T143" s="10">
        <v>10518</v>
      </c>
      <c r="U143" s="10">
        <v>6892</v>
      </c>
      <c r="V143" s="10">
        <v>579</v>
      </c>
      <c r="W143" s="10">
        <v>436</v>
      </c>
      <c r="X143" s="10">
        <v>279</v>
      </c>
      <c r="Y143" s="10">
        <v>3088</v>
      </c>
      <c r="Z143" s="10">
        <v>2510</v>
      </c>
      <c r="AA143" s="10">
        <v>4503</v>
      </c>
    </row>
    <row r="144" spans="1:53">
      <c r="A144" s="30">
        <v>2013</v>
      </c>
      <c r="B144" s="4">
        <v>6</v>
      </c>
      <c r="C144" s="10">
        <v>39887</v>
      </c>
      <c r="D144" s="10">
        <v>2510</v>
      </c>
      <c r="E144" s="10">
        <v>729</v>
      </c>
      <c r="F144" s="10">
        <v>225</v>
      </c>
      <c r="G144" s="10">
        <v>633</v>
      </c>
      <c r="H144" s="10">
        <v>518</v>
      </c>
      <c r="I144" s="10">
        <v>405</v>
      </c>
      <c r="J144" s="10">
        <v>4053</v>
      </c>
      <c r="K144" s="10">
        <v>887</v>
      </c>
      <c r="L144" s="10">
        <v>4438</v>
      </c>
      <c r="M144" s="10">
        <v>3719</v>
      </c>
      <c r="N144" s="10">
        <v>718</v>
      </c>
      <c r="O144" s="10">
        <v>6102</v>
      </c>
      <c r="P144" s="10">
        <v>1449</v>
      </c>
      <c r="Q144" s="10">
        <v>621</v>
      </c>
      <c r="R144" s="10">
        <v>4032</v>
      </c>
      <c r="S144" s="10">
        <v>3955</v>
      </c>
      <c r="T144" s="10">
        <v>10725</v>
      </c>
      <c r="U144" s="10">
        <v>7217</v>
      </c>
      <c r="V144" s="10">
        <v>608</v>
      </c>
      <c r="W144" s="10">
        <v>445</v>
      </c>
      <c r="X144" s="10">
        <v>288</v>
      </c>
      <c r="Y144" s="10">
        <v>3047</v>
      </c>
      <c r="Z144" s="10">
        <v>2830</v>
      </c>
      <c r="AA144" s="10">
        <v>4418</v>
      </c>
    </row>
    <row r="145" spans="1:53">
      <c r="A145" s="30">
        <v>2013</v>
      </c>
      <c r="B145" s="4">
        <v>7</v>
      </c>
      <c r="C145" s="10">
        <v>39951</v>
      </c>
      <c r="D145" s="10">
        <v>2515</v>
      </c>
      <c r="E145" s="10">
        <v>625</v>
      </c>
      <c r="F145" s="10">
        <v>211</v>
      </c>
      <c r="G145" s="10">
        <v>674</v>
      </c>
      <c r="H145" s="10">
        <v>586</v>
      </c>
      <c r="I145" s="10">
        <v>420</v>
      </c>
      <c r="J145" s="10">
        <v>4106</v>
      </c>
      <c r="K145" s="10">
        <v>845</v>
      </c>
      <c r="L145" s="10">
        <v>5235</v>
      </c>
      <c r="M145" s="10">
        <v>4525</v>
      </c>
      <c r="N145" s="10">
        <v>710</v>
      </c>
      <c r="O145" s="10">
        <v>6034</v>
      </c>
      <c r="P145" s="10">
        <v>1448</v>
      </c>
      <c r="Q145" s="10">
        <v>606</v>
      </c>
      <c r="R145" s="10">
        <v>3979</v>
      </c>
      <c r="S145" s="10">
        <v>4067</v>
      </c>
      <c r="T145" s="10">
        <v>10087</v>
      </c>
      <c r="U145" s="10">
        <v>7062</v>
      </c>
      <c r="V145" s="10">
        <v>667</v>
      </c>
      <c r="W145" s="10">
        <v>453</v>
      </c>
      <c r="X145" s="10">
        <v>302</v>
      </c>
      <c r="Y145" s="10">
        <v>3155</v>
      </c>
      <c r="Z145" s="10">
        <v>2484</v>
      </c>
      <c r="AA145" s="10">
        <v>4501</v>
      </c>
    </row>
    <row r="146" spans="1:53">
      <c r="A146" s="30">
        <v>2013</v>
      </c>
      <c r="B146" s="4">
        <v>8</v>
      </c>
      <c r="C146" s="10">
        <v>38711</v>
      </c>
      <c r="D146" s="10">
        <v>2951</v>
      </c>
      <c r="E146" s="10">
        <v>759</v>
      </c>
      <c r="F146" s="10">
        <v>224</v>
      </c>
      <c r="G146" s="10">
        <v>788</v>
      </c>
      <c r="H146" s="10">
        <v>722</v>
      </c>
      <c r="I146" s="10">
        <v>458</v>
      </c>
      <c r="J146" s="10">
        <v>4248</v>
      </c>
      <c r="K146" s="10">
        <v>851</v>
      </c>
      <c r="L146" s="10">
        <v>4688</v>
      </c>
      <c r="M146" s="10">
        <v>3922</v>
      </c>
      <c r="N146" s="10">
        <v>766</v>
      </c>
      <c r="O146" s="10">
        <v>5825</v>
      </c>
      <c r="P146" s="10">
        <v>1140</v>
      </c>
      <c r="Q146" s="10">
        <v>650</v>
      </c>
      <c r="R146" s="10">
        <v>4034</v>
      </c>
      <c r="S146" s="10">
        <v>4202</v>
      </c>
      <c r="T146" s="10">
        <v>9158</v>
      </c>
      <c r="U146" s="10">
        <v>6788</v>
      </c>
      <c r="V146" s="10">
        <v>763</v>
      </c>
      <c r="W146" s="10">
        <v>510</v>
      </c>
      <c r="X146" s="10">
        <v>286</v>
      </c>
      <c r="Y146" s="10">
        <v>2923</v>
      </c>
      <c r="Z146" s="10">
        <v>2306</v>
      </c>
      <c r="AA146" s="10">
        <v>4673</v>
      </c>
    </row>
    <row r="147" spans="1:53">
      <c r="A147" s="30">
        <v>2013</v>
      </c>
      <c r="B147" s="4">
        <v>9</v>
      </c>
      <c r="C147" s="10">
        <v>35831</v>
      </c>
      <c r="D147" s="10">
        <v>3670</v>
      </c>
      <c r="E147" s="10">
        <v>805</v>
      </c>
      <c r="F147" s="10">
        <v>210</v>
      </c>
      <c r="G147" s="10">
        <v>1517</v>
      </c>
      <c r="H147" s="10">
        <v>698</v>
      </c>
      <c r="I147" s="10">
        <v>440</v>
      </c>
      <c r="J147" s="10">
        <v>4217</v>
      </c>
      <c r="K147" s="10">
        <v>862</v>
      </c>
      <c r="L147" s="10">
        <v>4073</v>
      </c>
      <c r="M147" s="10">
        <v>3515</v>
      </c>
      <c r="N147" s="10">
        <v>557</v>
      </c>
      <c r="O147" s="10">
        <v>5898</v>
      </c>
      <c r="P147" s="10">
        <v>1286</v>
      </c>
      <c r="Q147" s="10">
        <v>639</v>
      </c>
      <c r="R147" s="10">
        <v>3973</v>
      </c>
      <c r="S147" s="10">
        <v>3834</v>
      </c>
      <c r="T147" s="10">
        <v>7540</v>
      </c>
      <c r="U147" s="10">
        <v>5736</v>
      </c>
      <c r="V147" s="10">
        <v>504</v>
      </c>
      <c r="W147" s="10">
        <v>452</v>
      </c>
      <c r="X147" s="10">
        <v>211</v>
      </c>
      <c r="Y147" s="10">
        <v>2638</v>
      </c>
      <c r="Z147" s="10">
        <v>1930</v>
      </c>
      <c r="AA147" s="10">
        <v>4679</v>
      </c>
    </row>
    <row r="148" spans="1:53">
      <c r="A148" s="30">
        <v>2013</v>
      </c>
      <c r="B148" s="4">
        <v>10</v>
      </c>
      <c r="C148" s="10">
        <v>37783</v>
      </c>
      <c r="D148" s="10">
        <v>3151</v>
      </c>
      <c r="E148" s="10">
        <v>827</v>
      </c>
      <c r="F148" s="10">
        <v>211</v>
      </c>
      <c r="G148" s="10">
        <v>799</v>
      </c>
      <c r="H148" s="10">
        <v>877</v>
      </c>
      <c r="I148" s="10">
        <v>437</v>
      </c>
      <c r="J148" s="10">
        <v>4153</v>
      </c>
      <c r="K148" s="10">
        <v>839</v>
      </c>
      <c r="L148" s="10">
        <v>5080</v>
      </c>
      <c r="M148" s="10">
        <v>4416</v>
      </c>
      <c r="N148" s="10">
        <v>664</v>
      </c>
      <c r="O148" s="10">
        <v>5751</v>
      </c>
      <c r="P148" s="10">
        <v>1365</v>
      </c>
      <c r="Q148" s="10">
        <v>509</v>
      </c>
      <c r="R148" s="10">
        <v>3877</v>
      </c>
      <c r="S148" s="10">
        <v>3863</v>
      </c>
      <c r="T148" s="10">
        <v>8341</v>
      </c>
      <c r="U148" s="10">
        <v>6605</v>
      </c>
      <c r="V148" s="10">
        <v>572</v>
      </c>
      <c r="W148" s="10">
        <v>474</v>
      </c>
      <c r="X148" s="10">
        <v>216</v>
      </c>
      <c r="Y148" s="10">
        <v>2971</v>
      </c>
      <c r="Z148" s="10">
        <v>2373</v>
      </c>
      <c r="AA148" s="10">
        <v>4562</v>
      </c>
    </row>
    <row r="149" spans="1:53" ht="16">
      <c r="A149" s="30">
        <v>2013</v>
      </c>
      <c r="B149" s="4">
        <v>11</v>
      </c>
      <c r="C149" s="10">
        <v>39629</v>
      </c>
      <c r="D149" s="10">
        <v>3001</v>
      </c>
      <c r="E149" s="10">
        <v>826</v>
      </c>
      <c r="F149" s="10">
        <v>159</v>
      </c>
      <c r="G149" s="10">
        <v>657</v>
      </c>
      <c r="H149" s="10">
        <v>901</v>
      </c>
      <c r="I149" s="10">
        <v>459</v>
      </c>
      <c r="J149" s="10">
        <v>3983</v>
      </c>
      <c r="K149" s="10">
        <v>808</v>
      </c>
      <c r="L149" s="10">
        <v>5133</v>
      </c>
      <c r="M149" s="10">
        <v>4417</v>
      </c>
      <c r="N149" s="10">
        <v>715</v>
      </c>
      <c r="O149" s="10">
        <v>6811</v>
      </c>
      <c r="P149" s="10">
        <v>1256</v>
      </c>
      <c r="Q149" s="10">
        <v>598</v>
      </c>
      <c r="R149" s="10">
        <v>4957</v>
      </c>
      <c r="S149" s="10">
        <v>4931</v>
      </c>
      <c r="T149" s="10">
        <v>8525</v>
      </c>
      <c r="U149" s="10">
        <v>6437</v>
      </c>
      <c r="V149" s="10">
        <v>550</v>
      </c>
      <c r="W149" s="10">
        <v>417</v>
      </c>
      <c r="X149" s="10">
        <v>219</v>
      </c>
      <c r="Y149" s="10">
        <v>3006</v>
      </c>
      <c r="Z149" s="10">
        <v>2245</v>
      </c>
      <c r="AA149" s="10">
        <v>4457</v>
      </c>
      <c r="AC149" s="32">
        <f>C149/SUM(C139:C150)</f>
        <v>8.014780088543004E-2</v>
      </c>
      <c r="AD149" s="32">
        <f t="shared" ref="AD149" si="436">D149/SUM(D139:D150)</f>
        <v>8.3868984405567046E-2</v>
      </c>
      <c r="AE149" s="32">
        <f t="shared" ref="AE149" si="437">E149/SUM(E139:E150)</f>
        <v>8.1993249950367289E-2</v>
      </c>
      <c r="AF149" s="32">
        <f t="shared" ref="AF149" si="438">F149/SUM(F139:F150)</f>
        <v>6.691919191919192E-2</v>
      </c>
      <c r="AG149" s="32">
        <f t="shared" ref="AG149" si="439">G149/SUM(G139:G150)</f>
        <v>7.0229823623730619E-2</v>
      </c>
      <c r="AH149" s="32">
        <f t="shared" ref="AH149" si="440">H149/SUM(H139:H150)</f>
        <v>0.10552822675099555</v>
      </c>
      <c r="AI149" s="32">
        <f t="shared" ref="AI149" si="441">I149/SUM(I139:I150)</f>
        <v>8.4359492740305089E-2</v>
      </c>
      <c r="AJ149" s="32">
        <f t="shared" ref="AJ149" si="442">J149/SUM(J139:J150)</f>
        <v>8.1067328828462099E-2</v>
      </c>
      <c r="AK149" s="32">
        <f t="shared" ref="AK149" si="443">K149/SUM(K139:K150)</f>
        <v>7.9692277344905804E-2</v>
      </c>
      <c r="AL149" s="32">
        <f t="shared" ref="AL149" si="444">L149/SUM(L139:L150)</f>
        <v>8.1583673728880909E-2</v>
      </c>
      <c r="AM149" s="32">
        <f t="shared" ref="AM149" si="445">M149/SUM(M139:M150)</f>
        <v>8.1762985450372069E-2</v>
      </c>
      <c r="AN149" s="32">
        <f t="shared" ref="AN149" si="446">N149/SUM(N139:N150)</f>
        <v>8.0418400629850409E-2</v>
      </c>
      <c r="AO149" s="32">
        <f t="shared" ref="AO149" si="447">O149/SUM(O139:O150)</f>
        <v>8.3836978865351242E-2</v>
      </c>
      <c r="AP149" s="32">
        <f t="shared" ref="AP149" si="448">P149/SUM(P139:P150)</f>
        <v>7.6375798114928548E-2</v>
      </c>
      <c r="AQ149" s="32">
        <f t="shared" ref="AQ149" si="449">Q149/SUM(Q139:Q150)</f>
        <v>8.1727483941506085E-2</v>
      </c>
      <c r="AR149" s="32">
        <f t="shared" ref="AR149" si="450">R149/SUM(R139:R150)</f>
        <v>8.6243192929345652E-2</v>
      </c>
      <c r="AS149" s="32">
        <f t="shared" ref="AS149" si="451">S149/SUM(S139:S150)</f>
        <v>9.5587950219051684E-2</v>
      </c>
      <c r="AT149" s="32">
        <f t="shared" ref="AT149" si="452">T149/SUM(T139:T150)</f>
        <v>7.2061334550557049E-2</v>
      </c>
      <c r="AU149" s="32">
        <f t="shared" ref="AU149" si="453">U149/SUM(U139:U150)</f>
        <v>7.5419747155795622E-2</v>
      </c>
      <c r="AV149" s="32">
        <f t="shared" ref="AV149" si="454">V149/SUM(V139:V150)</f>
        <v>7.5435468385680979E-2</v>
      </c>
      <c r="AW149" s="32">
        <f t="shared" ref="AW149" si="455">W149/SUM(W139:W150)</f>
        <v>7.2698744769874479E-2</v>
      </c>
      <c r="AX149" s="32">
        <f t="shared" ref="AX149" si="456">X149/SUM(X139:X150)</f>
        <v>6.939163498098859E-2</v>
      </c>
      <c r="AY149" s="32">
        <f t="shared" ref="AY149" si="457">Y149/SUM(Y139:Y150)</f>
        <v>7.8432395762667639E-2</v>
      </c>
      <c r="AZ149" s="32">
        <f t="shared" ref="AZ149" si="458">Z149/SUM(Z139:Z150)</f>
        <v>7.2792711001588795E-2</v>
      </c>
      <c r="BA149" s="32">
        <f t="shared" ref="BA149" si="459">AA149/SUM(AA139:AA150)</f>
        <v>8.2132458629712898E-2</v>
      </c>
    </row>
    <row r="150" spans="1:53" ht="16">
      <c r="A150" s="30">
        <v>2013</v>
      </c>
      <c r="B150" s="4">
        <v>12</v>
      </c>
      <c r="C150" s="10">
        <v>49686</v>
      </c>
      <c r="D150" s="10">
        <v>3342</v>
      </c>
      <c r="E150" s="10">
        <v>924</v>
      </c>
      <c r="F150" s="10">
        <v>166</v>
      </c>
      <c r="G150" s="10">
        <v>788</v>
      </c>
      <c r="H150" s="10">
        <v>889</v>
      </c>
      <c r="I150" s="10">
        <v>575</v>
      </c>
      <c r="J150" s="10">
        <v>4280</v>
      </c>
      <c r="K150" s="10">
        <v>860</v>
      </c>
      <c r="L150" s="10">
        <v>7099</v>
      </c>
      <c r="M150" s="10">
        <v>6077</v>
      </c>
      <c r="N150" s="10">
        <v>1022</v>
      </c>
      <c r="O150" s="10">
        <v>8322</v>
      </c>
      <c r="P150" s="10">
        <v>1416</v>
      </c>
      <c r="Q150" s="10">
        <v>654</v>
      </c>
      <c r="R150" s="10">
        <v>6251</v>
      </c>
      <c r="S150" s="10">
        <v>6058</v>
      </c>
      <c r="T150" s="10">
        <v>11534</v>
      </c>
      <c r="U150" s="10">
        <v>8192</v>
      </c>
      <c r="V150" s="10">
        <v>616</v>
      </c>
      <c r="W150" s="10">
        <v>596</v>
      </c>
      <c r="X150" s="10">
        <v>258</v>
      </c>
      <c r="Y150" s="10">
        <v>3636</v>
      </c>
      <c r="Z150" s="10">
        <v>3086</v>
      </c>
      <c r="AA150" s="10">
        <v>4835</v>
      </c>
      <c r="AC150" s="32">
        <f>C150/SUM(C139:C150)</f>
        <v>0.10048761348490946</v>
      </c>
      <c r="AD150" s="32">
        <f t="shared" ref="AD150" si="460">D150/SUM(D139:D150)</f>
        <v>9.3398915655916376E-2</v>
      </c>
      <c r="AE150" s="32">
        <f t="shared" ref="AE150" si="461">E150/SUM(E139:E150)</f>
        <v>9.1721262656343061E-2</v>
      </c>
      <c r="AF150" s="32">
        <f t="shared" ref="AF150" si="462">F150/SUM(F139:F150)</f>
        <v>6.9865319865319866E-2</v>
      </c>
      <c r="AG150" s="32">
        <f t="shared" ref="AG150" si="463">G150/SUM(G139:G150)</f>
        <v>8.423303046499199E-2</v>
      </c>
      <c r="AH150" s="32">
        <f t="shared" ref="AH150" si="464">H150/SUM(H139:H150)</f>
        <v>0.1041227453736238</v>
      </c>
      <c r="AI150" s="32">
        <f t="shared" ref="AI150" si="465">I150/SUM(I139:I150)</f>
        <v>0.10567910310604668</v>
      </c>
      <c r="AJ150" s="32">
        <f t="shared" ref="AJ150" si="466">J150/SUM(J139:J150)</f>
        <v>8.7112268989660513E-2</v>
      </c>
      <c r="AK150" s="32">
        <f t="shared" ref="AK150" si="467">K150/SUM(K139:K150)</f>
        <v>8.4820988263142327E-2</v>
      </c>
      <c r="AL150" s="32">
        <f t="shared" ref="AL150" si="468">L150/SUM(L139:L150)</f>
        <v>0.11283119029832954</v>
      </c>
      <c r="AM150" s="32">
        <f t="shared" ref="AM150" si="469">M150/SUM(M139:M150)</f>
        <v>0.11249120728592055</v>
      </c>
      <c r="AN150" s="32">
        <f t="shared" ref="AN150" si="470">N150/SUM(N139:N150)</f>
        <v>0.1149476999212687</v>
      </c>
      <c r="AO150" s="32">
        <f t="shared" ref="AO150" si="471">O150/SUM(O139:O150)</f>
        <v>0.10243596213734445</v>
      </c>
      <c r="AP150" s="32">
        <f t="shared" ref="AP150" si="472">P150/SUM(P139:P150)</f>
        <v>8.6105199148677411E-2</v>
      </c>
      <c r="AQ150" s="32">
        <f t="shared" ref="AQ150" si="473">Q150/SUM(Q139:Q150)</f>
        <v>8.9380893808938086E-2</v>
      </c>
      <c r="AR150" s="32">
        <f t="shared" ref="AR150" si="474">R150/SUM(R139:R150)</f>
        <v>0.10875654609669955</v>
      </c>
      <c r="AS150" s="32">
        <f t="shared" ref="AS150" si="475">S150/SUM(S139:S150)</f>
        <v>0.11743496297445043</v>
      </c>
      <c r="AT150" s="32">
        <f t="shared" ref="AT150" si="476">T150/SUM(T139:T150)</f>
        <v>9.7496238440601179E-2</v>
      </c>
      <c r="AU150" s="32">
        <f t="shared" ref="AU150" si="477">U150/SUM(U139:U150)</f>
        <v>9.5982378235245872E-2</v>
      </c>
      <c r="AV150" s="32">
        <f t="shared" ref="AV150" si="478">V150/SUM(V139:V150)</f>
        <v>8.4487724591962687E-2</v>
      </c>
      <c r="AW150" s="32">
        <f t="shared" ref="AW150" si="479">W150/SUM(W139:W150)</f>
        <v>0.10390516039051603</v>
      </c>
      <c r="AX150" s="32">
        <f t="shared" ref="AX150" si="480">X150/SUM(X139:X150)</f>
        <v>8.17490494296578E-2</v>
      </c>
      <c r="AY150" s="32">
        <f t="shared" ref="AY150" si="481">Y150/SUM(Y139:Y150)</f>
        <v>9.4870323018316549E-2</v>
      </c>
      <c r="AZ150" s="32">
        <f t="shared" ref="AZ150" si="482">Z150/SUM(Z139:Z150)</f>
        <v>0.10006160630329757</v>
      </c>
      <c r="BA150" s="32">
        <f t="shared" ref="BA150" si="483">AA150/SUM(AA139:AA150)</f>
        <v>8.909814616887185E-2</v>
      </c>
    </row>
    <row r="151" spans="1:53">
      <c r="A151" s="30">
        <v>2014</v>
      </c>
      <c r="B151" s="4">
        <v>1</v>
      </c>
      <c r="C151" s="10">
        <v>54530</v>
      </c>
      <c r="D151" s="10">
        <v>4080</v>
      </c>
      <c r="E151" s="10">
        <v>1097</v>
      </c>
      <c r="F151" s="10">
        <v>207</v>
      </c>
      <c r="G151" s="10">
        <v>1003</v>
      </c>
      <c r="H151" s="10">
        <v>1095</v>
      </c>
      <c r="I151" s="10">
        <v>677</v>
      </c>
      <c r="J151" s="10">
        <v>5164</v>
      </c>
      <c r="K151" s="10">
        <v>876</v>
      </c>
      <c r="L151" s="10">
        <v>7316</v>
      </c>
      <c r="M151" s="10">
        <v>6092</v>
      </c>
      <c r="N151" s="10">
        <v>1223</v>
      </c>
      <c r="O151" s="10">
        <v>10868</v>
      </c>
      <c r="P151" s="10">
        <v>1404</v>
      </c>
      <c r="Q151" s="10">
        <v>684</v>
      </c>
      <c r="R151" s="10">
        <v>8780</v>
      </c>
      <c r="S151" s="10">
        <v>5031</v>
      </c>
      <c r="T151" s="10">
        <v>11598</v>
      </c>
      <c r="U151" s="10">
        <v>9598</v>
      </c>
      <c r="V151" s="10">
        <v>740</v>
      </c>
      <c r="W151" s="10">
        <v>623</v>
      </c>
      <c r="X151" s="10">
        <v>286</v>
      </c>
      <c r="Y151" s="10">
        <v>4380</v>
      </c>
      <c r="Z151" s="10">
        <v>3569</v>
      </c>
      <c r="AA151" s="10">
        <v>5745</v>
      </c>
    </row>
    <row r="152" spans="1:53">
      <c r="A152" s="30">
        <v>2014</v>
      </c>
      <c r="B152" s="4">
        <v>2</v>
      </c>
      <c r="C152" s="10">
        <v>40551</v>
      </c>
      <c r="D152" s="10">
        <v>2800</v>
      </c>
      <c r="E152" s="10">
        <v>1003</v>
      </c>
      <c r="F152" s="10">
        <v>143</v>
      </c>
      <c r="G152" s="10">
        <v>694</v>
      </c>
      <c r="H152" s="10">
        <v>546</v>
      </c>
      <c r="I152" s="10">
        <v>415</v>
      </c>
      <c r="J152" s="10">
        <v>3702</v>
      </c>
      <c r="K152" s="10">
        <v>747</v>
      </c>
      <c r="L152" s="10">
        <v>5687</v>
      </c>
      <c r="M152" s="10">
        <v>5027</v>
      </c>
      <c r="N152" s="10">
        <v>660</v>
      </c>
      <c r="O152" s="10">
        <v>6487</v>
      </c>
      <c r="P152" s="10">
        <v>1612</v>
      </c>
      <c r="Q152" s="10">
        <v>452</v>
      </c>
      <c r="R152" s="10">
        <v>4423</v>
      </c>
      <c r="S152" s="10">
        <v>4162</v>
      </c>
      <c r="T152" s="10">
        <v>9535</v>
      </c>
      <c r="U152" s="10">
        <v>7431</v>
      </c>
      <c r="V152" s="10">
        <v>589</v>
      </c>
      <c r="W152" s="10">
        <v>425</v>
      </c>
      <c r="X152" s="10">
        <v>327</v>
      </c>
      <c r="Y152" s="10">
        <v>3419</v>
      </c>
      <c r="Z152" s="10">
        <v>2671</v>
      </c>
      <c r="AA152" s="10">
        <v>4131</v>
      </c>
    </row>
    <row r="153" spans="1:53">
      <c r="A153" s="30">
        <v>2014</v>
      </c>
      <c r="B153" s="4">
        <v>3</v>
      </c>
      <c r="C153" s="10">
        <v>39568</v>
      </c>
      <c r="D153" s="10">
        <v>2898</v>
      </c>
      <c r="E153" s="10">
        <v>873</v>
      </c>
      <c r="F153" s="10">
        <v>194</v>
      </c>
      <c r="G153" s="10">
        <v>754</v>
      </c>
      <c r="H153" s="10">
        <v>640</v>
      </c>
      <c r="I153" s="10">
        <v>436</v>
      </c>
      <c r="J153" s="10">
        <v>4110</v>
      </c>
      <c r="K153" s="10">
        <v>839</v>
      </c>
      <c r="L153" s="10">
        <v>5558</v>
      </c>
      <c r="M153" s="10">
        <v>4902</v>
      </c>
      <c r="N153" s="10">
        <v>656</v>
      </c>
      <c r="O153" s="10">
        <v>6677</v>
      </c>
      <c r="P153" s="10">
        <v>1521</v>
      </c>
      <c r="Q153" s="10">
        <v>645</v>
      </c>
      <c r="R153" s="10">
        <v>4512</v>
      </c>
      <c r="S153" s="10">
        <v>3894</v>
      </c>
      <c r="T153" s="10">
        <v>7917</v>
      </c>
      <c r="U153" s="10">
        <v>7673</v>
      </c>
      <c r="V153" s="10">
        <v>565</v>
      </c>
      <c r="W153" s="10">
        <v>525</v>
      </c>
      <c r="X153" s="10">
        <v>287</v>
      </c>
      <c r="Y153" s="10">
        <v>3553</v>
      </c>
      <c r="Z153" s="10">
        <v>2743</v>
      </c>
      <c r="AA153" s="10">
        <v>4506</v>
      </c>
    </row>
    <row r="154" spans="1:53">
      <c r="A154" s="30">
        <v>2014</v>
      </c>
      <c r="B154" s="4">
        <v>4</v>
      </c>
      <c r="C154" s="10">
        <v>38815</v>
      </c>
      <c r="D154" s="10">
        <v>2928</v>
      </c>
      <c r="E154" s="10">
        <v>857</v>
      </c>
      <c r="F154" s="10">
        <v>219</v>
      </c>
      <c r="G154" s="10">
        <v>741</v>
      </c>
      <c r="H154" s="10">
        <v>691</v>
      </c>
      <c r="I154" s="10">
        <v>420</v>
      </c>
      <c r="J154" s="10">
        <v>4044</v>
      </c>
      <c r="K154" s="10">
        <v>833</v>
      </c>
      <c r="L154" s="10">
        <v>5536</v>
      </c>
      <c r="M154" s="10">
        <v>4820</v>
      </c>
      <c r="N154" s="10">
        <v>716</v>
      </c>
      <c r="O154" s="10">
        <v>5820</v>
      </c>
      <c r="P154" s="10">
        <v>1323</v>
      </c>
      <c r="Q154" s="10">
        <v>615</v>
      </c>
      <c r="R154" s="10">
        <v>3883</v>
      </c>
      <c r="S154" s="10">
        <v>3735</v>
      </c>
      <c r="T154" s="10">
        <v>7882</v>
      </c>
      <c r="U154" s="10">
        <v>8036</v>
      </c>
      <c r="V154" s="10">
        <v>650</v>
      </c>
      <c r="W154" s="10">
        <v>490</v>
      </c>
      <c r="X154" s="10">
        <v>327</v>
      </c>
      <c r="Y154" s="10">
        <v>3734</v>
      </c>
      <c r="Z154" s="10">
        <v>2834</v>
      </c>
      <c r="AA154" s="10">
        <v>4428</v>
      </c>
    </row>
    <row r="155" spans="1:53">
      <c r="A155" s="30">
        <v>2014</v>
      </c>
      <c r="B155" s="4">
        <v>5</v>
      </c>
      <c r="C155" s="10">
        <v>39035</v>
      </c>
      <c r="D155" s="10">
        <v>2935</v>
      </c>
      <c r="E155" s="10">
        <v>808</v>
      </c>
      <c r="F155" s="10">
        <v>224</v>
      </c>
      <c r="G155" s="10">
        <v>752</v>
      </c>
      <c r="H155" s="10">
        <v>730</v>
      </c>
      <c r="I155" s="10">
        <v>420</v>
      </c>
      <c r="J155" s="10">
        <v>4304</v>
      </c>
      <c r="K155" s="10">
        <v>864</v>
      </c>
      <c r="L155" s="10">
        <v>5308</v>
      </c>
      <c r="M155" s="10">
        <v>4568</v>
      </c>
      <c r="N155" s="10">
        <v>739</v>
      </c>
      <c r="O155" s="10">
        <v>5620</v>
      </c>
      <c r="P155" s="10">
        <v>1480</v>
      </c>
      <c r="Q155" s="10">
        <v>563</v>
      </c>
      <c r="R155" s="10">
        <v>3578</v>
      </c>
      <c r="S155" s="10">
        <v>4723</v>
      </c>
      <c r="T155" s="10">
        <v>7946</v>
      </c>
      <c r="U155" s="10">
        <v>7335</v>
      </c>
      <c r="V155" s="10">
        <v>572</v>
      </c>
      <c r="W155" s="10">
        <v>456</v>
      </c>
      <c r="X155" s="10">
        <v>322</v>
      </c>
      <c r="Y155" s="10">
        <v>3334</v>
      </c>
      <c r="Z155" s="10">
        <v>2651</v>
      </c>
      <c r="AA155" s="10">
        <v>4814</v>
      </c>
    </row>
    <row r="156" spans="1:53">
      <c r="A156" s="30">
        <v>2014</v>
      </c>
      <c r="B156" s="4">
        <v>6</v>
      </c>
      <c r="C156" s="10">
        <v>37130</v>
      </c>
      <c r="D156" s="10">
        <v>2727</v>
      </c>
      <c r="E156" s="10">
        <v>763</v>
      </c>
      <c r="F156" s="10">
        <v>250</v>
      </c>
      <c r="G156" s="10">
        <v>701</v>
      </c>
      <c r="H156" s="10">
        <v>604</v>
      </c>
      <c r="I156" s="10">
        <v>410</v>
      </c>
      <c r="J156" s="10">
        <v>4259</v>
      </c>
      <c r="K156" s="10">
        <v>871</v>
      </c>
      <c r="L156" s="10">
        <v>4757</v>
      </c>
      <c r="M156" s="10">
        <v>3962</v>
      </c>
      <c r="N156" s="10">
        <v>795</v>
      </c>
      <c r="O156" s="10">
        <v>5629</v>
      </c>
      <c r="P156" s="10">
        <v>1702</v>
      </c>
      <c r="Q156" s="10">
        <v>608</v>
      </c>
      <c r="R156" s="10">
        <v>3318</v>
      </c>
      <c r="S156" s="10">
        <v>3818</v>
      </c>
      <c r="T156" s="10">
        <v>7670</v>
      </c>
      <c r="U156" s="10">
        <v>7399</v>
      </c>
      <c r="V156" s="10">
        <v>627</v>
      </c>
      <c r="W156" s="10">
        <v>471</v>
      </c>
      <c r="X156" s="10">
        <v>303</v>
      </c>
      <c r="Y156" s="10">
        <v>3256</v>
      </c>
      <c r="Z156" s="10">
        <v>2743</v>
      </c>
      <c r="AA156" s="10">
        <v>4662</v>
      </c>
    </row>
    <row r="157" spans="1:53">
      <c r="A157" s="30">
        <v>2014</v>
      </c>
      <c r="B157" s="4">
        <v>7</v>
      </c>
      <c r="C157" s="10">
        <v>38666</v>
      </c>
      <c r="D157" s="10">
        <v>2698</v>
      </c>
      <c r="E157" s="10">
        <v>604</v>
      </c>
      <c r="F157" s="10">
        <v>226</v>
      </c>
      <c r="G157" s="10">
        <v>762</v>
      </c>
      <c r="H157" s="10">
        <v>650</v>
      </c>
      <c r="I157" s="10">
        <v>457</v>
      </c>
      <c r="J157" s="10">
        <v>4342</v>
      </c>
      <c r="K157" s="10">
        <v>856</v>
      </c>
      <c r="L157" s="10">
        <v>5542</v>
      </c>
      <c r="M157" s="10">
        <v>4755</v>
      </c>
      <c r="N157" s="10">
        <v>787</v>
      </c>
      <c r="O157" s="10">
        <v>5652</v>
      </c>
      <c r="P157" s="10">
        <v>1518</v>
      </c>
      <c r="Q157" s="10">
        <v>639</v>
      </c>
      <c r="R157" s="10">
        <v>3494</v>
      </c>
      <c r="S157" s="10">
        <v>4020</v>
      </c>
      <c r="T157" s="10">
        <v>7824</v>
      </c>
      <c r="U157" s="10">
        <v>7731</v>
      </c>
      <c r="V157" s="10">
        <v>695</v>
      </c>
      <c r="W157" s="10">
        <v>487</v>
      </c>
      <c r="X157" s="10">
        <v>328</v>
      </c>
      <c r="Y157" s="10">
        <v>3604</v>
      </c>
      <c r="Z157" s="10">
        <v>2618</v>
      </c>
      <c r="AA157" s="10">
        <v>4768</v>
      </c>
    </row>
    <row r="158" spans="1:53">
      <c r="A158" s="30">
        <v>2014</v>
      </c>
      <c r="B158" s="4">
        <v>8</v>
      </c>
      <c r="C158" s="10">
        <v>40057</v>
      </c>
      <c r="D158" s="10">
        <v>3541</v>
      </c>
      <c r="E158" s="10">
        <v>781</v>
      </c>
      <c r="F158" s="10">
        <v>231</v>
      </c>
      <c r="G158" s="10">
        <v>1205</v>
      </c>
      <c r="H158" s="10">
        <v>805</v>
      </c>
      <c r="I158" s="10">
        <v>520</v>
      </c>
      <c r="J158" s="10">
        <v>4494</v>
      </c>
      <c r="K158" s="10">
        <v>872</v>
      </c>
      <c r="L158" s="10">
        <v>4954</v>
      </c>
      <c r="M158" s="10">
        <v>4145</v>
      </c>
      <c r="N158" s="10">
        <v>810</v>
      </c>
      <c r="O158" s="10">
        <v>5741</v>
      </c>
      <c r="P158" s="10">
        <v>1288</v>
      </c>
      <c r="Q158" s="10">
        <v>705</v>
      </c>
      <c r="R158" s="10">
        <v>3748</v>
      </c>
      <c r="S158" s="10">
        <v>4316</v>
      </c>
      <c r="T158" s="10">
        <v>8596</v>
      </c>
      <c r="U158" s="10">
        <v>7542</v>
      </c>
      <c r="V158" s="10">
        <v>817</v>
      </c>
      <c r="W158" s="10">
        <v>566</v>
      </c>
      <c r="X158" s="10">
        <v>321</v>
      </c>
      <c r="Y158" s="10">
        <v>3422</v>
      </c>
      <c r="Z158" s="10">
        <v>2416</v>
      </c>
      <c r="AA158" s="10">
        <v>4988</v>
      </c>
    </row>
    <row r="159" spans="1:53">
      <c r="A159" s="30">
        <v>2014</v>
      </c>
      <c r="B159" s="4">
        <v>9</v>
      </c>
      <c r="C159" s="10">
        <v>37556</v>
      </c>
      <c r="D159" s="10">
        <v>3335</v>
      </c>
      <c r="E159" s="10">
        <v>783</v>
      </c>
      <c r="F159" s="10">
        <v>223</v>
      </c>
      <c r="G159" s="10">
        <v>1218</v>
      </c>
      <c r="H159" s="10">
        <v>652</v>
      </c>
      <c r="I159" s="10">
        <v>459</v>
      </c>
      <c r="J159" s="10">
        <v>4307</v>
      </c>
      <c r="K159" s="10">
        <v>870</v>
      </c>
      <c r="L159" s="10">
        <v>4382</v>
      </c>
      <c r="M159" s="10">
        <v>3794</v>
      </c>
      <c r="N159" s="10">
        <v>587</v>
      </c>
      <c r="O159" s="10">
        <v>6929</v>
      </c>
      <c r="P159" s="10">
        <v>1479</v>
      </c>
      <c r="Q159" s="10">
        <v>610</v>
      </c>
      <c r="R159" s="10">
        <v>4839</v>
      </c>
      <c r="S159" s="10">
        <v>3728</v>
      </c>
      <c r="T159" s="10">
        <v>7748</v>
      </c>
      <c r="U159" s="10">
        <v>6259</v>
      </c>
      <c r="V159" s="10">
        <v>550</v>
      </c>
      <c r="W159" s="10">
        <v>455</v>
      </c>
      <c r="X159" s="10">
        <v>226</v>
      </c>
      <c r="Y159" s="10">
        <v>2874</v>
      </c>
      <c r="Z159" s="10">
        <v>2155</v>
      </c>
      <c r="AA159" s="10">
        <v>4776</v>
      </c>
    </row>
    <row r="160" spans="1:53">
      <c r="A160" s="30">
        <v>2014</v>
      </c>
      <c r="B160" s="4">
        <v>10</v>
      </c>
      <c r="C160" s="10">
        <v>38323</v>
      </c>
      <c r="D160" s="10">
        <v>3292</v>
      </c>
      <c r="E160" s="10">
        <v>784</v>
      </c>
      <c r="F160" s="10">
        <v>229</v>
      </c>
      <c r="G160" s="10">
        <v>889</v>
      </c>
      <c r="H160" s="10">
        <v>935</v>
      </c>
      <c r="I160" s="10">
        <v>455</v>
      </c>
      <c r="J160" s="10">
        <v>4252</v>
      </c>
      <c r="K160" s="10">
        <v>829</v>
      </c>
      <c r="L160" s="10">
        <v>4668</v>
      </c>
      <c r="M160" s="10">
        <v>4024</v>
      </c>
      <c r="N160" s="10">
        <v>644</v>
      </c>
      <c r="O160" s="10">
        <v>7224</v>
      </c>
      <c r="P160" s="10">
        <v>1383</v>
      </c>
      <c r="Q160" s="10">
        <v>497</v>
      </c>
      <c r="R160" s="10">
        <v>5344</v>
      </c>
      <c r="S160" s="10">
        <v>3897</v>
      </c>
      <c r="T160" s="10">
        <v>7383</v>
      </c>
      <c r="U160" s="10">
        <v>6778</v>
      </c>
      <c r="V160" s="10">
        <v>602</v>
      </c>
      <c r="W160" s="10">
        <v>459</v>
      </c>
      <c r="X160" s="10">
        <v>218</v>
      </c>
      <c r="Y160" s="10">
        <v>3196</v>
      </c>
      <c r="Z160" s="10">
        <v>2304</v>
      </c>
      <c r="AA160" s="10">
        <v>4737</v>
      </c>
    </row>
    <row r="161" spans="1:53" ht="16">
      <c r="A161" s="30">
        <v>2014</v>
      </c>
      <c r="B161" s="4">
        <v>11</v>
      </c>
      <c r="C161" s="10">
        <v>41294</v>
      </c>
      <c r="D161" s="10">
        <v>3308</v>
      </c>
      <c r="E161" s="10">
        <v>869</v>
      </c>
      <c r="F161" s="10">
        <v>164</v>
      </c>
      <c r="G161" s="10">
        <v>815</v>
      </c>
      <c r="H161" s="10">
        <v>974</v>
      </c>
      <c r="I161" s="10">
        <v>486</v>
      </c>
      <c r="J161" s="10">
        <v>4123</v>
      </c>
      <c r="K161" s="10">
        <v>772</v>
      </c>
      <c r="L161" s="10">
        <v>4983</v>
      </c>
      <c r="M161" s="10">
        <v>4225</v>
      </c>
      <c r="N161" s="10">
        <v>758</v>
      </c>
      <c r="O161" s="10">
        <v>7779</v>
      </c>
      <c r="P161" s="10">
        <v>1280</v>
      </c>
      <c r="Q161" s="10">
        <v>654</v>
      </c>
      <c r="R161" s="10">
        <v>5845</v>
      </c>
      <c r="S161" s="10">
        <v>5229</v>
      </c>
      <c r="T161" s="10">
        <v>8349</v>
      </c>
      <c r="U161" s="10">
        <v>6751</v>
      </c>
      <c r="V161" s="10">
        <v>581</v>
      </c>
      <c r="W161" s="10">
        <v>435</v>
      </c>
      <c r="X161" s="10">
        <v>224</v>
      </c>
      <c r="Y161" s="10">
        <v>3317</v>
      </c>
      <c r="Z161" s="10">
        <v>2194</v>
      </c>
      <c r="AA161" s="10">
        <v>4670</v>
      </c>
      <c r="AC161" s="32">
        <f>C161/SUM(C151:C162)</f>
        <v>8.3720232423292615E-2</v>
      </c>
      <c r="AD161" s="32">
        <f t="shared" ref="AD161" si="484">D161/SUM(D151:D162)</f>
        <v>8.6753560095460383E-2</v>
      </c>
      <c r="AE161" s="32">
        <f t="shared" ref="AE161" si="485">E161/SUM(E151:E162)</f>
        <v>8.4780487804878055E-2</v>
      </c>
      <c r="AF161" s="32">
        <f t="shared" ref="AF161" si="486">F161/SUM(F151:F162)</f>
        <v>6.602254428341385E-2</v>
      </c>
      <c r="AG161" s="32">
        <f t="shared" ref="AG161" si="487">G161/SUM(G151:G162)</f>
        <v>7.8057657312517958E-2</v>
      </c>
      <c r="AH161" s="32">
        <f t="shared" ref="AH161" si="488">H161/SUM(H151:H162)</f>
        <v>0.1056055513390437</v>
      </c>
      <c r="AI161" s="32">
        <f t="shared" ref="AI161" si="489">I161/SUM(I151:I162)</f>
        <v>8.4757586327171258E-2</v>
      </c>
      <c r="AJ161" s="32">
        <f t="shared" ref="AJ161" si="490">J161/SUM(J151:J162)</f>
        <v>8.0246793437007344E-2</v>
      </c>
      <c r="AK161" s="32">
        <f t="shared" ref="AK161" si="491">K161/SUM(K151:K162)</f>
        <v>7.7207720772077201E-2</v>
      </c>
      <c r="AL161" s="32">
        <f t="shared" ref="AL161" si="492">L161/SUM(L151:L162)</f>
        <v>7.6065884076997048E-2</v>
      </c>
      <c r="AM161" s="32">
        <f t="shared" ref="AM161" si="493">M161/SUM(M151:M162)</f>
        <v>7.5255601866695165E-2</v>
      </c>
      <c r="AN161" s="32">
        <f t="shared" ref="AN161" si="494">N161/SUM(N151:N162)</f>
        <v>8.0948312686885945E-2</v>
      </c>
      <c r="AO161" s="32">
        <f t="shared" ref="AO161" si="495">O161/SUM(O151:O162)</f>
        <v>9.3648424144656059E-2</v>
      </c>
      <c r="AP161" s="32">
        <f t="shared" ref="AP161" si="496">P161/SUM(P151:P162)</f>
        <v>7.3512520101079712E-2</v>
      </c>
      <c r="AQ161" s="32">
        <f t="shared" ref="AQ161" si="497">Q161/SUM(Q151:Q162)</f>
        <v>8.9527720739219718E-2</v>
      </c>
      <c r="AR161" s="32">
        <f t="shared" ref="AR161" si="498">R161/SUM(R151:R162)</f>
        <v>0.10017309636840391</v>
      </c>
      <c r="AS161" s="32">
        <f t="shared" ref="AS161" si="499">S161/SUM(S151:S162)</f>
        <v>0.10003252156945268</v>
      </c>
      <c r="AT161" s="32">
        <f t="shared" ref="AT161" si="500">T161/SUM(T151:T162)</f>
        <v>8.1775174588871374E-2</v>
      </c>
      <c r="AU161" s="32">
        <f t="shared" ref="AU161" si="501">U161/SUM(U151:U162)</f>
        <v>7.4364962217179614E-2</v>
      </c>
      <c r="AV161" s="32">
        <f t="shared" ref="AV161" si="502">V161/SUM(V151:V162)</f>
        <v>7.6397107166337935E-2</v>
      </c>
      <c r="AW161" s="32">
        <f t="shared" ref="AW161" si="503">W161/SUM(W151:W162)</f>
        <v>7.2827724761426418E-2</v>
      </c>
      <c r="AX161" s="32">
        <f t="shared" ref="AX161" si="504">X161/SUM(X151:X162)</f>
        <v>6.5458796025715957E-2</v>
      </c>
      <c r="AY161" s="32">
        <f t="shared" ref="AY161" si="505">Y161/SUM(Y151:Y162)</f>
        <v>7.9202483285577843E-2</v>
      </c>
      <c r="AZ161" s="32">
        <f t="shared" ref="AZ161" si="506">Z161/SUM(Z151:Z162)</f>
        <v>6.8766650995141829E-2</v>
      </c>
      <c r="BA161" s="32">
        <f t="shared" ref="BA161" si="507">AA161/SUM(AA151:AA162)</f>
        <v>8.1803531390134535E-2</v>
      </c>
    </row>
    <row r="162" spans="1:53" ht="16">
      <c r="A162" s="30">
        <v>2014</v>
      </c>
      <c r="B162" s="4">
        <v>12</v>
      </c>
      <c r="C162" s="10">
        <v>47713</v>
      </c>
      <c r="D162" s="10">
        <v>3589</v>
      </c>
      <c r="E162" s="10">
        <v>1028</v>
      </c>
      <c r="F162" s="10">
        <v>174</v>
      </c>
      <c r="G162" s="10">
        <v>907</v>
      </c>
      <c r="H162" s="10">
        <v>901</v>
      </c>
      <c r="I162" s="10">
        <v>579</v>
      </c>
      <c r="J162" s="10">
        <v>4278</v>
      </c>
      <c r="K162" s="10">
        <v>770</v>
      </c>
      <c r="L162" s="10">
        <v>6818</v>
      </c>
      <c r="M162" s="10">
        <v>5828</v>
      </c>
      <c r="N162" s="10">
        <v>989</v>
      </c>
      <c r="O162" s="10">
        <v>8640</v>
      </c>
      <c r="P162" s="10">
        <v>1422</v>
      </c>
      <c r="Q162" s="10">
        <v>633</v>
      </c>
      <c r="R162" s="10">
        <v>6585</v>
      </c>
      <c r="S162" s="10">
        <v>5720</v>
      </c>
      <c r="T162" s="10">
        <v>9649</v>
      </c>
      <c r="U162" s="10">
        <v>8249</v>
      </c>
      <c r="V162" s="10">
        <v>617</v>
      </c>
      <c r="W162" s="10">
        <v>581</v>
      </c>
      <c r="X162" s="10">
        <v>253</v>
      </c>
      <c r="Y162" s="10">
        <v>3791</v>
      </c>
      <c r="Z162" s="10">
        <v>3007</v>
      </c>
      <c r="AA162" s="10">
        <v>4863</v>
      </c>
      <c r="AC162" s="32">
        <f>C162/SUM(C151:C162)</f>
        <v>9.6734233777608369E-2</v>
      </c>
      <c r="AD162" s="32">
        <f t="shared" ref="AD162" si="508">D162/SUM(D151:D162)</f>
        <v>9.4122892135008254E-2</v>
      </c>
      <c r="AE162" s="32">
        <f t="shared" ref="AE162" si="509">E162/SUM(E151:E162)</f>
        <v>0.10029268292682927</v>
      </c>
      <c r="AF162" s="32">
        <f t="shared" ref="AF162" si="510">F162/SUM(F151:F162)</f>
        <v>7.0048309178743967E-2</v>
      </c>
      <c r="AG162" s="32">
        <f t="shared" ref="AG162" si="511">G162/SUM(G151:G162)</f>
        <v>8.6869073843501579E-2</v>
      </c>
      <c r="AH162" s="32">
        <f t="shared" ref="AH162" si="512">H162/SUM(H151:H162)</f>
        <v>9.7690556218150273E-2</v>
      </c>
      <c r="AI162" s="32">
        <f t="shared" ref="AI162" si="513">I162/SUM(I151:I162)</f>
        <v>0.100976630624346</v>
      </c>
      <c r="AJ162" s="32">
        <f t="shared" ref="AJ162" si="514">J162/SUM(J151:J162)</f>
        <v>8.3263590182759487E-2</v>
      </c>
      <c r="AK162" s="32">
        <f t="shared" ref="AK162" si="515">K162/SUM(K151:K162)</f>
        <v>7.7007700770077014E-2</v>
      </c>
      <c r="AL162" s="32">
        <f t="shared" ref="AL162" si="516">L162/SUM(L151:L162)</f>
        <v>0.10407730235540155</v>
      </c>
      <c r="AM162" s="32">
        <f t="shared" ref="AM162" si="517">M162/SUM(M151:M162)</f>
        <v>0.10380820063410637</v>
      </c>
      <c r="AN162" s="32">
        <f t="shared" ref="AN162" si="518">N162/SUM(N151:N162)</f>
        <v>0.10561725758222981</v>
      </c>
      <c r="AO162" s="32">
        <f t="shared" ref="AO162" si="519">O162/SUM(O151:O162)</f>
        <v>0.10401367587219801</v>
      </c>
      <c r="AP162" s="32">
        <f t="shared" ref="AP162" si="520">P162/SUM(P151:P162)</f>
        <v>8.166781529979325E-2</v>
      </c>
      <c r="AQ162" s="32">
        <f t="shared" ref="AQ162" si="521">Q162/SUM(Q151:Q162)</f>
        <v>8.6652977412731008E-2</v>
      </c>
      <c r="AR162" s="32">
        <f t="shared" ref="AR162" si="522">R162/SUM(R151:R162)</f>
        <v>0.11285540454849269</v>
      </c>
      <c r="AS162" s="32">
        <f t="shared" ref="AS162" si="523">S162/SUM(S151:S162)</f>
        <v>0.10942551604078588</v>
      </c>
      <c r="AT162" s="32">
        <f t="shared" ref="AT162" si="524">T162/SUM(T151:T162)</f>
        <v>9.4508163805008968E-2</v>
      </c>
      <c r="AU162" s="32">
        <f t="shared" ref="AU162" si="525">U162/SUM(U151:U162)</f>
        <v>9.0866030710933882E-2</v>
      </c>
      <c r="AV162" s="32">
        <f t="shared" ref="AV162" si="526">V162/SUM(V151:V162)</f>
        <v>8.1130834976988822E-2</v>
      </c>
      <c r="AW162" s="32">
        <f t="shared" ref="AW162" si="527">W162/SUM(W151:W162)</f>
        <v>9.727105307215804E-2</v>
      </c>
      <c r="AX162" s="32">
        <f t="shared" ref="AX162" si="528">X162/SUM(X151:X162)</f>
        <v>7.3933372296902403E-2</v>
      </c>
      <c r="AY162" s="32">
        <f t="shared" ref="AY162" si="529">Y162/SUM(Y151:Y162)</f>
        <v>9.0520534861509072E-2</v>
      </c>
      <c r="AZ162" s="32">
        <f t="shared" ref="AZ162" si="530">Z162/SUM(Z151:Z162)</f>
        <v>9.4248550383952356E-2</v>
      </c>
      <c r="BA162" s="32">
        <f t="shared" ref="BA162" si="531">AA162/SUM(AA151:AA162)</f>
        <v>8.5184276905829595E-2</v>
      </c>
    </row>
    <row r="163" spans="1:53">
      <c r="A163" s="30">
        <v>2015</v>
      </c>
      <c r="B163" s="4">
        <v>1</v>
      </c>
      <c r="C163" s="10">
        <v>46598</v>
      </c>
      <c r="D163" s="10">
        <v>3737</v>
      </c>
      <c r="E163" s="10">
        <v>1009</v>
      </c>
      <c r="F163" s="10">
        <v>187</v>
      </c>
      <c r="G163" s="10">
        <v>957</v>
      </c>
      <c r="H163" s="10">
        <v>960</v>
      </c>
      <c r="I163" s="10">
        <v>623</v>
      </c>
      <c r="J163" s="10">
        <v>4486</v>
      </c>
      <c r="K163" s="10">
        <v>688</v>
      </c>
      <c r="L163" s="10">
        <v>6290</v>
      </c>
      <c r="M163" s="10">
        <v>5299</v>
      </c>
      <c r="N163" s="10">
        <v>991</v>
      </c>
      <c r="O163" s="10">
        <v>8703</v>
      </c>
      <c r="P163" s="10">
        <v>1493</v>
      </c>
      <c r="Q163" s="10">
        <v>724</v>
      </c>
      <c r="R163" s="10">
        <v>6487</v>
      </c>
      <c r="S163" s="10">
        <v>4461</v>
      </c>
      <c r="T163" s="10">
        <v>9120</v>
      </c>
      <c r="U163" s="10">
        <v>9113</v>
      </c>
      <c r="V163" s="10">
        <v>715</v>
      </c>
      <c r="W163" s="10">
        <v>564</v>
      </c>
      <c r="X163" s="10">
        <v>270</v>
      </c>
      <c r="Y163" s="10">
        <v>4372</v>
      </c>
      <c r="Z163" s="10">
        <v>3193</v>
      </c>
      <c r="AA163" s="10">
        <v>4980</v>
      </c>
    </row>
    <row r="164" spans="1:53">
      <c r="A164" s="30">
        <v>2015</v>
      </c>
      <c r="B164" s="4">
        <v>2</v>
      </c>
      <c r="C164" s="10">
        <v>46546</v>
      </c>
      <c r="D164" s="10">
        <v>4194</v>
      </c>
      <c r="E164" s="10">
        <v>1351</v>
      </c>
      <c r="F164" s="10">
        <v>148</v>
      </c>
      <c r="G164" s="10">
        <v>1054</v>
      </c>
      <c r="H164" s="10">
        <v>1048</v>
      </c>
      <c r="I164" s="10">
        <v>594</v>
      </c>
      <c r="J164" s="10">
        <v>4711</v>
      </c>
      <c r="K164" s="10">
        <v>665</v>
      </c>
      <c r="L164" s="10">
        <v>6279</v>
      </c>
      <c r="M164" s="10">
        <v>5292</v>
      </c>
      <c r="N164" s="10">
        <v>987</v>
      </c>
      <c r="O164" s="10">
        <v>8867</v>
      </c>
      <c r="P164" s="10">
        <v>1883</v>
      </c>
      <c r="Q164" s="10">
        <v>514</v>
      </c>
      <c r="R164" s="10">
        <v>6470</v>
      </c>
      <c r="S164" s="10">
        <v>4649</v>
      </c>
      <c r="T164" s="10">
        <v>8654</v>
      </c>
      <c r="U164" s="10">
        <v>8527</v>
      </c>
      <c r="V164" s="10">
        <v>565</v>
      </c>
      <c r="W164" s="10">
        <v>529</v>
      </c>
      <c r="X164" s="10">
        <v>335</v>
      </c>
      <c r="Y164" s="10">
        <v>4051</v>
      </c>
      <c r="Z164" s="10">
        <v>3047</v>
      </c>
      <c r="AA164" s="10">
        <v>5378</v>
      </c>
    </row>
    <row r="165" spans="1:53">
      <c r="A165" s="30">
        <v>2015</v>
      </c>
      <c r="B165" s="4">
        <v>3</v>
      </c>
      <c r="C165" s="10">
        <v>38424</v>
      </c>
      <c r="D165" s="10">
        <v>3014</v>
      </c>
      <c r="E165" s="10">
        <v>935</v>
      </c>
      <c r="F165" s="10">
        <v>183</v>
      </c>
      <c r="G165" s="10">
        <v>792</v>
      </c>
      <c r="H165" s="10">
        <v>653</v>
      </c>
      <c r="I165" s="10">
        <v>450</v>
      </c>
      <c r="J165" s="10">
        <v>4081</v>
      </c>
      <c r="K165" s="10">
        <v>698</v>
      </c>
      <c r="L165" s="10">
        <v>5375</v>
      </c>
      <c r="M165" s="10">
        <v>4796</v>
      </c>
      <c r="N165" s="10">
        <v>579</v>
      </c>
      <c r="O165" s="10">
        <v>7945</v>
      </c>
      <c r="P165" s="10">
        <v>1503</v>
      </c>
      <c r="Q165" s="10">
        <v>601</v>
      </c>
      <c r="R165" s="10">
        <v>5842</v>
      </c>
      <c r="S165" s="10">
        <v>3616</v>
      </c>
      <c r="T165" s="10">
        <v>6444</v>
      </c>
      <c r="U165" s="10">
        <v>7250</v>
      </c>
      <c r="V165" s="10">
        <v>578</v>
      </c>
      <c r="W165" s="10">
        <v>481</v>
      </c>
      <c r="X165" s="10">
        <v>272</v>
      </c>
      <c r="Y165" s="10">
        <v>3434</v>
      </c>
      <c r="Z165" s="10">
        <v>2486</v>
      </c>
      <c r="AA165" s="10">
        <v>4406</v>
      </c>
    </row>
    <row r="166" spans="1:53">
      <c r="A166" s="30">
        <v>2015</v>
      </c>
      <c r="B166" s="4">
        <v>4</v>
      </c>
      <c r="C166" s="10">
        <v>38011</v>
      </c>
      <c r="D166" s="10">
        <v>3053</v>
      </c>
      <c r="E166" s="10">
        <v>891</v>
      </c>
      <c r="F166" s="10">
        <v>222</v>
      </c>
      <c r="G166" s="10">
        <v>770</v>
      </c>
      <c r="H166" s="10">
        <v>699</v>
      </c>
      <c r="I166" s="10">
        <v>472</v>
      </c>
      <c r="J166" s="10">
        <v>4009</v>
      </c>
      <c r="K166" s="10">
        <v>726</v>
      </c>
      <c r="L166" s="10">
        <v>5265</v>
      </c>
      <c r="M166" s="10">
        <v>4577</v>
      </c>
      <c r="N166" s="10">
        <v>688</v>
      </c>
      <c r="O166" s="10">
        <v>7206</v>
      </c>
      <c r="P166" s="10">
        <v>1347</v>
      </c>
      <c r="Q166" s="10">
        <v>618</v>
      </c>
      <c r="R166" s="10">
        <v>5241</v>
      </c>
      <c r="S166" s="10">
        <v>3612</v>
      </c>
      <c r="T166" s="10">
        <v>6346</v>
      </c>
      <c r="U166" s="10">
        <v>7795</v>
      </c>
      <c r="V166" s="10">
        <v>677</v>
      </c>
      <c r="W166" s="10">
        <v>453</v>
      </c>
      <c r="X166" s="10">
        <v>325</v>
      </c>
      <c r="Y166" s="10">
        <v>3623</v>
      </c>
      <c r="Z166" s="10">
        <v>2717</v>
      </c>
      <c r="AA166" s="10">
        <v>4313</v>
      </c>
    </row>
    <row r="167" spans="1:53">
      <c r="A167" s="30">
        <v>2015</v>
      </c>
      <c r="B167" s="4">
        <v>5</v>
      </c>
      <c r="C167" s="10">
        <v>39013</v>
      </c>
      <c r="D167" s="10">
        <v>2992</v>
      </c>
      <c r="E167" s="10">
        <v>786</v>
      </c>
      <c r="F167" s="10">
        <v>210</v>
      </c>
      <c r="G167" s="10">
        <v>766</v>
      </c>
      <c r="H167" s="10">
        <v>772</v>
      </c>
      <c r="I167" s="10">
        <v>457</v>
      </c>
      <c r="J167" s="10">
        <v>4328</v>
      </c>
      <c r="K167" s="10">
        <v>800</v>
      </c>
      <c r="L167" s="10">
        <v>5162</v>
      </c>
      <c r="M167" s="10">
        <v>4435</v>
      </c>
      <c r="N167" s="10">
        <v>727</v>
      </c>
      <c r="O167" s="10">
        <v>6581</v>
      </c>
      <c r="P167" s="10">
        <v>1381</v>
      </c>
      <c r="Q167" s="10">
        <v>580</v>
      </c>
      <c r="R167" s="10">
        <v>4620</v>
      </c>
      <c r="S167" s="10">
        <v>5080</v>
      </c>
      <c r="T167" s="10">
        <v>6759</v>
      </c>
      <c r="U167" s="10">
        <v>7312</v>
      </c>
      <c r="V167" s="10">
        <v>591</v>
      </c>
      <c r="W167" s="10">
        <v>431</v>
      </c>
      <c r="X167" s="10">
        <v>317</v>
      </c>
      <c r="Y167" s="10">
        <v>3275</v>
      </c>
      <c r="Z167" s="10">
        <v>2699</v>
      </c>
      <c r="AA167" s="10">
        <v>4756</v>
      </c>
    </row>
    <row r="168" spans="1:53">
      <c r="A168" s="30">
        <v>2015</v>
      </c>
      <c r="B168" s="4">
        <v>6</v>
      </c>
      <c r="C168" s="10">
        <v>36974</v>
      </c>
      <c r="D168" s="10">
        <v>2821</v>
      </c>
      <c r="E168" s="10">
        <v>774</v>
      </c>
      <c r="F168" s="10">
        <v>235</v>
      </c>
      <c r="G168" s="10">
        <v>736</v>
      </c>
      <c r="H168" s="10">
        <v>634</v>
      </c>
      <c r="I168" s="10">
        <v>441</v>
      </c>
      <c r="J168" s="10">
        <v>4239</v>
      </c>
      <c r="K168" s="10">
        <v>823</v>
      </c>
      <c r="L168" s="10">
        <v>4553</v>
      </c>
      <c r="M168" s="10">
        <v>3825</v>
      </c>
      <c r="N168" s="10">
        <v>728</v>
      </c>
      <c r="O168" s="10">
        <v>6857</v>
      </c>
      <c r="P168" s="10">
        <v>1804</v>
      </c>
      <c r="Q168" s="10">
        <v>585</v>
      </c>
      <c r="R168" s="10">
        <v>4468</v>
      </c>
      <c r="S168" s="10">
        <v>3693</v>
      </c>
      <c r="T168" s="10">
        <v>6873</v>
      </c>
      <c r="U168" s="10">
        <v>7116</v>
      </c>
      <c r="V168" s="10">
        <v>562</v>
      </c>
      <c r="W168" s="10">
        <v>451</v>
      </c>
      <c r="X168" s="10">
        <v>304</v>
      </c>
      <c r="Y168" s="10">
        <v>3119</v>
      </c>
      <c r="Z168" s="10">
        <v>2680</v>
      </c>
      <c r="AA168" s="10">
        <v>4683</v>
      </c>
    </row>
    <row r="169" spans="1:53">
      <c r="A169" s="30">
        <v>2015</v>
      </c>
      <c r="B169" s="4">
        <v>7</v>
      </c>
      <c r="C169" s="10">
        <v>37556</v>
      </c>
      <c r="D169" s="10">
        <v>2893</v>
      </c>
      <c r="E169" s="10">
        <v>698</v>
      </c>
      <c r="F169" s="10">
        <v>205</v>
      </c>
      <c r="G169" s="10">
        <v>815</v>
      </c>
      <c r="H169" s="10">
        <v>716</v>
      </c>
      <c r="I169" s="10">
        <v>460</v>
      </c>
      <c r="J169" s="10">
        <v>4359</v>
      </c>
      <c r="K169" s="10">
        <v>774</v>
      </c>
      <c r="L169" s="10">
        <v>4856</v>
      </c>
      <c r="M169" s="10">
        <v>4132</v>
      </c>
      <c r="N169" s="10">
        <v>725</v>
      </c>
      <c r="O169" s="10">
        <v>6303</v>
      </c>
      <c r="P169" s="10">
        <v>1472</v>
      </c>
      <c r="Q169" s="10">
        <v>585</v>
      </c>
      <c r="R169" s="10">
        <v>4246</v>
      </c>
      <c r="S169" s="10">
        <v>3727</v>
      </c>
      <c r="T169" s="10">
        <v>7435</v>
      </c>
      <c r="U169" s="10">
        <v>7209</v>
      </c>
      <c r="V169" s="10">
        <v>654</v>
      </c>
      <c r="W169" s="10">
        <v>453</v>
      </c>
      <c r="X169" s="10">
        <v>308</v>
      </c>
      <c r="Y169" s="10">
        <v>3411</v>
      </c>
      <c r="Z169" s="10">
        <v>2383</v>
      </c>
      <c r="AA169" s="10">
        <v>4841</v>
      </c>
    </row>
    <row r="170" spans="1:53">
      <c r="A170" s="30">
        <v>2015</v>
      </c>
      <c r="B170" s="4">
        <v>8</v>
      </c>
      <c r="C170" s="10">
        <v>37918</v>
      </c>
      <c r="D170" s="10">
        <v>3177</v>
      </c>
      <c r="E170" s="10">
        <v>792</v>
      </c>
      <c r="F170" s="10">
        <v>225</v>
      </c>
      <c r="G170" s="10">
        <v>898</v>
      </c>
      <c r="H170" s="10">
        <v>773</v>
      </c>
      <c r="I170" s="10">
        <v>488</v>
      </c>
      <c r="J170" s="10">
        <v>4513</v>
      </c>
      <c r="K170" s="10">
        <v>808</v>
      </c>
      <c r="L170" s="10">
        <v>4394</v>
      </c>
      <c r="M170" s="10">
        <v>3621</v>
      </c>
      <c r="N170" s="10">
        <v>774</v>
      </c>
      <c r="O170" s="10">
        <v>6300</v>
      </c>
      <c r="P170" s="10">
        <v>1206</v>
      </c>
      <c r="Q170" s="10">
        <v>664</v>
      </c>
      <c r="R170" s="10">
        <v>4430</v>
      </c>
      <c r="S170" s="10">
        <v>3944</v>
      </c>
      <c r="T170" s="10">
        <v>7839</v>
      </c>
      <c r="U170" s="10">
        <v>6943</v>
      </c>
      <c r="V170" s="10">
        <v>782</v>
      </c>
      <c r="W170" s="10">
        <v>469</v>
      </c>
      <c r="X170" s="10">
        <v>293</v>
      </c>
      <c r="Y170" s="10">
        <v>3245</v>
      </c>
      <c r="Z170" s="10">
        <v>2154</v>
      </c>
      <c r="AA170" s="10">
        <v>5020</v>
      </c>
    </row>
    <row r="171" spans="1:53">
      <c r="A171" s="30">
        <v>2015</v>
      </c>
      <c r="B171" s="4">
        <v>9</v>
      </c>
      <c r="C171" s="10">
        <v>35200</v>
      </c>
      <c r="D171" s="10">
        <v>4093</v>
      </c>
      <c r="E171" s="10">
        <v>804</v>
      </c>
      <c r="F171" s="10">
        <v>234</v>
      </c>
      <c r="G171" s="10">
        <v>1832</v>
      </c>
      <c r="H171" s="10">
        <v>728</v>
      </c>
      <c r="I171" s="10">
        <v>496</v>
      </c>
      <c r="J171" s="10">
        <v>4381</v>
      </c>
      <c r="K171" s="10">
        <v>770</v>
      </c>
      <c r="L171" s="10">
        <v>3889</v>
      </c>
      <c r="M171" s="10">
        <v>3343</v>
      </c>
      <c r="N171" s="10">
        <v>546</v>
      </c>
      <c r="O171" s="10">
        <v>6545</v>
      </c>
      <c r="P171" s="10">
        <v>1350</v>
      </c>
      <c r="Q171" s="10">
        <v>599</v>
      </c>
      <c r="R171" s="10">
        <v>4596</v>
      </c>
      <c r="S171" s="10">
        <v>3537</v>
      </c>
      <c r="T171" s="10">
        <v>5977</v>
      </c>
      <c r="U171" s="10">
        <v>6007</v>
      </c>
      <c r="V171" s="10">
        <v>535</v>
      </c>
      <c r="W171" s="10">
        <v>447</v>
      </c>
      <c r="X171" s="10">
        <v>210</v>
      </c>
      <c r="Y171" s="10">
        <v>2857</v>
      </c>
      <c r="Z171" s="10">
        <v>1958</v>
      </c>
      <c r="AA171" s="10">
        <v>4909</v>
      </c>
    </row>
    <row r="172" spans="1:53">
      <c r="A172" s="30">
        <v>2015</v>
      </c>
      <c r="B172" s="4">
        <v>10</v>
      </c>
      <c r="C172" s="10">
        <v>37186</v>
      </c>
      <c r="D172" s="10">
        <v>3411</v>
      </c>
      <c r="E172" s="10">
        <v>788</v>
      </c>
      <c r="F172" s="10">
        <v>234</v>
      </c>
      <c r="G172" s="10">
        <v>932</v>
      </c>
      <c r="H172" s="10">
        <v>993</v>
      </c>
      <c r="I172" s="10">
        <v>463</v>
      </c>
      <c r="J172" s="10">
        <v>4316</v>
      </c>
      <c r="K172" s="10">
        <v>715</v>
      </c>
      <c r="L172" s="10">
        <v>4455</v>
      </c>
      <c r="M172" s="10">
        <v>3819</v>
      </c>
      <c r="N172" s="10">
        <v>636</v>
      </c>
      <c r="O172" s="10">
        <v>7643</v>
      </c>
      <c r="P172" s="10">
        <v>1425</v>
      </c>
      <c r="Q172" s="10">
        <v>476</v>
      </c>
      <c r="R172" s="10">
        <v>5742</v>
      </c>
      <c r="S172" s="10">
        <v>3811</v>
      </c>
      <c r="T172" s="10">
        <v>6127</v>
      </c>
      <c r="U172" s="10">
        <v>6708</v>
      </c>
      <c r="V172" s="10">
        <v>595</v>
      </c>
      <c r="W172" s="10">
        <v>432</v>
      </c>
      <c r="X172" s="10">
        <v>213</v>
      </c>
      <c r="Y172" s="10">
        <v>3120</v>
      </c>
      <c r="Z172" s="10">
        <v>2347</v>
      </c>
      <c r="AA172" s="10">
        <v>4816</v>
      </c>
    </row>
    <row r="173" spans="1:53" ht="16">
      <c r="A173" s="30">
        <v>2015</v>
      </c>
      <c r="B173" s="4">
        <v>11</v>
      </c>
      <c r="C173" s="10">
        <v>38073</v>
      </c>
      <c r="D173" s="10">
        <v>3350</v>
      </c>
      <c r="E173" s="10">
        <v>869</v>
      </c>
      <c r="F173" s="10">
        <v>168</v>
      </c>
      <c r="G173" s="10">
        <v>845</v>
      </c>
      <c r="H173" s="10">
        <v>994</v>
      </c>
      <c r="I173" s="10">
        <v>475</v>
      </c>
      <c r="J173" s="10">
        <v>4181</v>
      </c>
      <c r="K173" s="10">
        <v>739</v>
      </c>
      <c r="L173" s="10">
        <v>4549</v>
      </c>
      <c r="M173" s="10">
        <v>3852</v>
      </c>
      <c r="N173" s="10">
        <v>697</v>
      </c>
      <c r="O173" s="10">
        <v>7236</v>
      </c>
      <c r="P173" s="10">
        <v>1379</v>
      </c>
      <c r="Q173" s="10">
        <v>612</v>
      </c>
      <c r="R173" s="10">
        <v>5244</v>
      </c>
      <c r="S173" s="10">
        <v>4978</v>
      </c>
      <c r="T173" s="10">
        <v>6632</v>
      </c>
      <c r="U173" s="10">
        <v>6409</v>
      </c>
      <c r="V173" s="10">
        <v>547</v>
      </c>
      <c r="W173" s="10">
        <v>388</v>
      </c>
      <c r="X173" s="10">
        <v>210</v>
      </c>
      <c r="Y173" s="10">
        <v>3083</v>
      </c>
      <c r="Z173" s="10">
        <v>2181</v>
      </c>
      <c r="AA173" s="10">
        <v>4753</v>
      </c>
      <c r="AC173" s="32">
        <f>C173/SUM(C163:C174)</f>
        <v>8.0127200062295192E-2</v>
      </c>
      <c r="AD173" s="32">
        <f t="shared" ref="AD173" si="532">D173/SUM(D163:D174)</f>
        <v>8.3009143395197854E-2</v>
      </c>
      <c r="AE173" s="32">
        <f t="shared" ref="AE173" si="533">E173/SUM(E163:E174)</f>
        <v>8.1108829568788496E-2</v>
      </c>
      <c r="AF173" s="32">
        <f t="shared" ref="AF173" si="534">F173/SUM(F163:F174)</f>
        <v>6.9050554870530204E-2</v>
      </c>
      <c r="AG173" s="32">
        <f t="shared" ref="AG173" si="535">G173/SUM(G163:G174)</f>
        <v>7.4521562748037742E-2</v>
      </c>
      <c r="AH173" s="32">
        <f t="shared" ref="AH173" si="536">H173/SUM(H163:H174)</f>
        <v>0.10043447509346266</v>
      </c>
      <c r="AI173" s="32">
        <f t="shared" ref="AI173" si="537">I173/SUM(I163:I174)</f>
        <v>7.9524527038339191E-2</v>
      </c>
      <c r="AJ173" s="32">
        <f t="shared" ref="AJ173" si="538">J173/SUM(J163:J174)</f>
        <v>8.034976458153166E-2</v>
      </c>
      <c r="AK173" s="32">
        <f t="shared" ref="AK173" si="539">K173/SUM(K163:K174)</f>
        <v>8.2579059112750028E-2</v>
      </c>
      <c r="AL173" s="32">
        <f t="shared" ref="AL173" si="540">L173/SUM(L163:L174)</f>
        <v>7.4432227240002619E-2</v>
      </c>
      <c r="AM173" s="32">
        <f t="shared" ref="AM173" si="541">M173/SUM(M163:M174)</f>
        <v>7.3882271707232869E-2</v>
      </c>
      <c r="AN173" s="32">
        <f t="shared" ref="AN173" si="542">N173/SUM(N163:N174)</f>
        <v>7.7608284155439258E-2</v>
      </c>
      <c r="AO173" s="32">
        <f t="shared" ref="AO173" si="543">O173/SUM(O163:O174)</f>
        <v>8.2136735643665498E-2</v>
      </c>
      <c r="AP173" s="32">
        <f t="shared" ref="AP173" si="544">P173/SUM(P163:P174)</f>
        <v>7.8232257332501276E-2</v>
      </c>
      <c r="AQ173" s="32">
        <f t="shared" ref="AQ173" si="545">Q173/SUM(Q163:Q174)</f>
        <v>8.5343745642169858E-2</v>
      </c>
      <c r="AR173" s="32">
        <f t="shared" ref="AR173" si="546">R173/SUM(R163:R174)</f>
        <v>8.28436018957346E-2</v>
      </c>
      <c r="AS173" s="32">
        <f t="shared" ref="AS173" si="547">S173/SUM(S163:S174)</f>
        <v>9.9313702018992894E-2</v>
      </c>
      <c r="AT173" s="32">
        <f t="shared" ref="AT173" si="548">T173/SUM(T163:T174)</f>
        <v>7.6924861391421351E-2</v>
      </c>
      <c r="AU173" s="32">
        <f t="shared" ref="AU173" si="549">U173/SUM(U163:U174)</f>
        <v>7.2609242412226535E-2</v>
      </c>
      <c r="AV173" s="32">
        <f t="shared" ref="AV173" si="550">V173/SUM(V163:V174)</f>
        <v>7.3829126737751383E-2</v>
      </c>
      <c r="AW173" s="32">
        <f t="shared" ref="AW173" si="551">W173/SUM(W163:W174)</f>
        <v>6.8757752968279282E-2</v>
      </c>
      <c r="AX173" s="32">
        <f t="shared" ref="AX173" si="552">X173/SUM(X163:X174)</f>
        <v>6.363636363636363E-2</v>
      </c>
      <c r="AY173" s="32">
        <f t="shared" ref="AY173" si="553">Y173/SUM(Y163:Y174)</f>
        <v>7.5017641190354534E-2</v>
      </c>
      <c r="AZ173" s="32">
        <f t="shared" ref="AZ173" si="554">Z173/SUM(Z163:Z174)</f>
        <v>7.076573653471771E-2</v>
      </c>
      <c r="BA173" s="32">
        <f t="shared" ref="BA173" si="555">AA173/SUM(AA163:AA174)</f>
        <v>8.2069965811375489E-2</v>
      </c>
    </row>
    <row r="174" spans="1:53" ht="16">
      <c r="A174" s="30">
        <v>2015</v>
      </c>
      <c r="B174" s="4">
        <v>12</v>
      </c>
      <c r="C174" s="10">
        <v>43658</v>
      </c>
      <c r="D174" s="10">
        <v>3622</v>
      </c>
      <c r="E174" s="10">
        <v>1017</v>
      </c>
      <c r="F174" s="10">
        <v>182</v>
      </c>
      <c r="G174" s="10">
        <v>942</v>
      </c>
      <c r="H174" s="10">
        <v>927</v>
      </c>
      <c r="I174" s="10">
        <v>554</v>
      </c>
      <c r="J174" s="10">
        <v>4431</v>
      </c>
      <c r="K174" s="10">
        <v>743</v>
      </c>
      <c r="L174" s="10">
        <v>6049</v>
      </c>
      <c r="M174" s="10">
        <v>5146</v>
      </c>
      <c r="N174" s="10">
        <v>903</v>
      </c>
      <c r="O174" s="10">
        <v>7911</v>
      </c>
      <c r="P174" s="10">
        <v>1384</v>
      </c>
      <c r="Q174" s="10">
        <v>613</v>
      </c>
      <c r="R174" s="10">
        <v>5914</v>
      </c>
      <c r="S174" s="10">
        <v>5016</v>
      </c>
      <c r="T174" s="10">
        <v>8008</v>
      </c>
      <c r="U174" s="10">
        <v>7878</v>
      </c>
      <c r="V174" s="10">
        <v>608</v>
      </c>
      <c r="W174" s="10">
        <v>545</v>
      </c>
      <c r="X174" s="10">
        <v>243</v>
      </c>
      <c r="Y174" s="10">
        <v>3507</v>
      </c>
      <c r="Z174" s="10">
        <v>2975</v>
      </c>
      <c r="AA174" s="10">
        <v>5059</v>
      </c>
      <c r="AC174" s="32">
        <f>C174/SUM(C163:C174)</f>
        <v>9.1881209789606386E-2</v>
      </c>
      <c r="AD174" s="32">
        <f t="shared" ref="AD174" si="556">D174/SUM(D163:D174)</f>
        <v>8.9748990261912437E-2</v>
      </c>
      <c r="AE174" s="32">
        <f t="shared" ref="AE174" si="557">E174/SUM(E163:E174)</f>
        <v>9.4922531267500471E-2</v>
      </c>
      <c r="AF174" s="32">
        <f t="shared" ref="AF174" si="558">F174/SUM(F163:F174)</f>
        <v>7.4804767776407724E-2</v>
      </c>
      <c r="AG174" s="32">
        <f t="shared" ref="AG174" si="559">G174/SUM(G163:G174)</f>
        <v>8.3076109004321372E-2</v>
      </c>
      <c r="AH174" s="32">
        <f t="shared" ref="AH174" si="560">H174/SUM(H163:H174)</f>
        <v>9.3664746892997877E-2</v>
      </c>
      <c r="AI174" s="32">
        <f t="shared" ref="AI174" si="561">I174/SUM(I163:I174)</f>
        <v>9.275071153524192E-2</v>
      </c>
      <c r="AJ174" s="32">
        <f t="shared" ref="AJ174" si="562">J174/SUM(J163:J174)</f>
        <v>8.5154223119054476E-2</v>
      </c>
      <c r="AK174" s="32">
        <f t="shared" ref="AK174" si="563">K174/SUM(K163:K174)</f>
        <v>8.3026036428651251E-2</v>
      </c>
      <c r="AL174" s="32">
        <f t="shared" ref="AL174" si="564">L174/SUM(L163:L174)</f>
        <v>9.897571830617187E-2</v>
      </c>
      <c r="AM174" s="32">
        <f t="shared" ref="AM174" si="565">M174/SUM(M163:M174)</f>
        <v>9.8701497976485031E-2</v>
      </c>
      <c r="AN174" s="32">
        <f t="shared" ref="AN174" si="566">N174/SUM(N163:N174)</f>
        <v>0.10054559625876851</v>
      </c>
      <c r="AO174" s="32">
        <f t="shared" ref="AO174" si="567">O174/SUM(O163:O174)</f>
        <v>8.9798744565649222E-2</v>
      </c>
      <c r="AP174" s="32">
        <f t="shared" ref="AP174" si="568">P174/SUM(P163:P174)</f>
        <v>7.851591308787656E-2</v>
      </c>
      <c r="AQ174" s="32">
        <f t="shared" ref="AQ174" si="569">Q174/SUM(Q163:Q174)</f>
        <v>8.5483196206944639E-2</v>
      </c>
      <c r="AR174" s="32">
        <f t="shared" ref="AR174" si="570">R174/SUM(R163:R174)</f>
        <v>9.342812006319115E-2</v>
      </c>
      <c r="AS174" s="32">
        <f t="shared" ref="AS174" si="571">S174/SUM(S163:S174)</f>
        <v>0.1000718218817333</v>
      </c>
      <c r="AT174" s="32">
        <f t="shared" ref="AT174" si="572">T174/SUM(T163:T174)</f>
        <v>9.2885146263947851E-2</v>
      </c>
      <c r="AU174" s="32">
        <f t="shared" ref="AU174" si="573">U174/SUM(U163:U174)</f>
        <v>8.9251928806915376E-2</v>
      </c>
      <c r="AV174" s="32">
        <f t="shared" ref="AV174" si="574">V174/SUM(V163:V174)</f>
        <v>8.2062356593332428E-2</v>
      </c>
      <c r="AW174" s="32">
        <f t="shared" ref="AW174" si="575">W174/SUM(W163:W174)</f>
        <v>9.6579833421938682E-2</v>
      </c>
      <c r="AX174" s="32">
        <f t="shared" ref="AX174" si="576">X174/SUM(X163:X174)</f>
        <v>7.3636363636363639E-2</v>
      </c>
      <c r="AY174" s="32">
        <f t="shared" ref="AY174" si="577">Y174/SUM(Y163:Y174)</f>
        <v>8.5334695963208987E-2</v>
      </c>
      <c r="AZ174" s="32">
        <f t="shared" ref="AZ174" si="578">Z174/SUM(Z163:Z174)</f>
        <v>9.6528228423101881E-2</v>
      </c>
      <c r="BA174" s="32">
        <f t="shared" ref="BA174" si="579">AA174/SUM(AA163:AA174)</f>
        <v>8.7353662326898507E-2</v>
      </c>
    </row>
    <row r="175" spans="1:53">
      <c r="A175" s="30">
        <v>2016</v>
      </c>
      <c r="B175" s="4">
        <v>1</v>
      </c>
      <c r="C175" s="10">
        <v>43538</v>
      </c>
      <c r="D175" s="10">
        <v>4007</v>
      </c>
      <c r="E175" s="10">
        <v>1146</v>
      </c>
      <c r="F175" s="10">
        <v>196</v>
      </c>
      <c r="G175" s="10">
        <v>1009</v>
      </c>
      <c r="H175" s="10">
        <v>1004</v>
      </c>
      <c r="I175" s="10">
        <v>652</v>
      </c>
      <c r="J175" s="10">
        <v>4844</v>
      </c>
      <c r="K175" s="10">
        <v>715</v>
      </c>
      <c r="L175" s="10">
        <v>6088</v>
      </c>
      <c r="M175" s="10">
        <v>5041</v>
      </c>
      <c r="N175" s="10">
        <v>1047</v>
      </c>
      <c r="O175" s="10">
        <v>6968</v>
      </c>
      <c r="P175" s="10">
        <v>1335</v>
      </c>
      <c r="Q175" s="10">
        <v>722</v>
      </c>
      <c r="R175" s="10">
        <v>4911</v>
      </c>
      <c r="S175" s="10">
        <v>4298</v>
      </c>
      <c r="T175" s="10">
        <v>7626</v>
      </c>
      <c r="U175" s="10">
        <v>8992</v>
      </c>
      <c r="V175" s="10">
        <v>640</v>
      </c>
      <c r="W175" s="10">
        <v>564</v>
      </c>
      <c r="X175" s="10">
        <v>253</v>
      </c>
      <c r="Y175" s="10">
        <v>4214</v>
      </c>
      <c r="Z175" s="10">
        <v>3321</v>
      </c>
      <c r="AA175" s="10">
        <v>5402</v>
      </c>
    </row>
    <row r="176" spans="1:53">
      <c r="A176" s="30">
        <v>2016</v>
      </c>
      <c r="B176" s="4">
        <v>2</v>
      </c>
      <c r="C176" s="10">
        <v>36963</v>
      </c>
      <c r="D176" s="10">
        <v>3775</v>
      </c>
      <c r="E176" s="10">
        <v>1299</v>
      </c>
      <c r="F176" s="10">
        <v>161</v>
      </c>
      <c r="G176" s="10">
        <v>985</v>
      </c>
      <c r="H176" s="10">
        <v>834</v>
      </c>
      <c r="I176" s="10">
        <v>496</v>
      </c>
      <c r="J176" s="10">
        <v>4368</v>
      </c>
      <c r="K176" s="10">
        <v>639</v>
      </c>
      <c r="L176" s="10">
        <v>5130</v>
      </c>
      <c r="M176" s="10">
        <v>4346</v>
      </c>
      <c r="N176" s="10">
        <v>784</v>
      </c>
      <c r="O176" s="10">
        <v>6020</v>
      </c>
      <c r="P176" s="10">
        <v>1326</v>
      </c>
      <c r="Q176" s="10">
        <v>435</v>
      </c>
      <c r="R176" s="10">
        <v>4259</v>
      </c>
      <c r="S176" s="10">
        <v>3688</v>
      </c>
      <c r="T176" s="10">
        <v>5842</v>
      </c>
      <c r="U176" s="10">
        <v>7499</v>
      </c>
      <c r="V176" s="10">
        <v>526</v>
      </c>
      <c r="W176" s="10">
        <v>445</v>
      </c>
      <c r="X176" s="10">
        <v>302</v>
      </c>
      <c r="Y176" s="10">
        <v>3570</v>
      </c>
      <c r="Z176" s="10">
        <v>2656</v>
      </c>
      <c r="AA176" s="10">
        <v>4951</v>
      </c>
    </row>
    <row r="177" spans="1:53">
      <c r="A177" s="30">
        <v>2016</v>
      </c>
      <c r="B177" s="4">
        <v>3</v>
      </c>
      <c r="C177" s="10">
        <v>34650</v>
      </c>
      <c r="D177" s="10">
        <v>3085</v>
      </c>
      <c r="E177" s="10">
        <v>961</v>
      </c>
      <c r="F177" s="10">
        <v>193</v>
      </c>
      <c r="G177" s="10">
        <v>803</v>
      </c>
      <c r="H177" s="10">
        <v>678</v>
      </c>
      <c r="I177" s="10">
        <v>451</v>
      </c>
      <c r="J177" s="10">
        <v>4083</v>
      </c>
      <c r="K177" s="10">
        <v>684</v>
      </c>
      <c r="L177" s="10">
        <v>4822</v>
      </c>
      <c r="M177" s="10">
        <v>4270</v>
      </c>
      <c r="N177" s="10">
        <v>552</v>
      </c>
      <c r="O177" s="10">
        <v>6144</v>
      </c>
      <c r="P177" s="10">
        <v>1371</v>
      </c>
      <c r="Q177" s="10">
        <v>581</v>
      </c>
      <c r="R177" s="10">
        <v>4192</v>
      </c>
      <c r="S177" s="10">
        <v>3422</v>
      </c>
      <c r="T177" s="10">
        <v>5131</v>
      </c>
      <c r="U177" s="10">
        <v>7279</v>
      </c>
      <c r="V177" s="10">
        <v>531</v>
      </c>
      <c r="W177" s="10">
        <v>501</v>
      </c>
      <c r="X177" s="10">
        <v>261</v>
      </c>
      <c r="Y177" s="10">
        <v>3487</v>
      </c>
      <c r="Z177" s="10">
        <v>2500</v>
      </c>
      <c r="AA177" s="10">
        <v>4424</v>
      </c>
    </row>
    <row r="178" spans="1:53">
      <c r="A178" s="30">
        <v>2016</v>
      </c>
      <c r="B178" s="4">
        <v>4</v>
      </c>
      <c r="C178" s="10">
        <v>35154</v>
      </c>
      <c r="D178" s="10">
        <v>3204</v>
      </c>
      <c r="E178" s="10">
        <v>927</v>
      </c>
      <c r="F178" s="10">
        <v>242</v>
      </c>
      <c r="G178" s="10">
        <v>840</v>
      </c>
      <c r="H178" s="10">
        <v>763</v>
      </c>
      <c r="I178" s="10">
        <v>431</v>
      </c>
      <c r="J178" s="10">
        <v>4103</v>
      </c>
      <c r="K178" s="10">
        <v>718</v>
      </c>
      <c r="L178" s="10">
        <v>4954</v>
      </c>
      <c r="M178" s="10">
        <v>4306</v>
      </c>
      <c r="N178" s="10">
        <v>648</v>
      </c>
      <c r="O178" s="10">
        <v>5702</v>
      </c>
      <c r="P178" s="10">
        <v>1274</v>
      </c>
      <c r="Q178" s="10">
        <v>592</v>
      </c>
      <c r="R178" s="10">
        <v>3835</v>
      </c>
      <c r="S178" s="10">
        <v>3364</v>
      </c>
      <c r="T178" s="10">
        <v>5298</v>
      </c>
      <c r="U178" s="10">
        <v>7811</v>
      </c>
      <c r="V178" s="10">
        <v>614</v>
      </c>
      <c r="W178" s="10">
        <v>447</v>
      </c>
      <c r="X178" s="10">
        <v>295</v>
      </c>
      <c r="Y178" s="10">
        <v>3686</v>
      </c>
      <c r="Z178" s="10">
        <v>2769</v>
      </c>
      <c r="AA178" s="10">
        <v>4505</v>
      </c>
    </row>
    <row r="179" spans="1:53">
      <c r="A179" s="30">
        <v>2016</v>
      </c>
      <c r="B179" s="4">
        <v>5</v>
      </c>
      <c r="C179" s="10">
        <v>35759</v>
      </c>
      <c r="D179" s="10">
        <v>3083</v>
      </c>
      <c r="E179" s="10">
        <v>805</v>
      </c>
      <c r="F179" s="10">
        <v>216</v>
      </c>
      <c r="G179" s="10">
        <v>806</v>
      </c>
      <c r="H179" s="10">
        <v>826</v>
      </c>
      <c r="I179" s="10">
        <v>430</v>
      </c>
      <c r="J179" s="10">
        <v>4395</v>
      </c>
      <c r="K179" s="10">
        <v>783</v>
      </c>
      <c r="L179" s="10">
        <v>4863</v>
      </c>
      <c r="M179" s="10">
        <v>4181</v>
      </c>
      <c r="N179" s="10">
        <v>683</v>
      </c>
      <c r="O179" s="10">
        <v>5130</v>
      </c>
      <c r="P179" s="10">
        <v>1287</v>
      </c>
      <c r="Q179" s="10">
        <v>545</v>
      </c>
      <c r="R179" s="10">
        <v>3298</v>
      </c>
      <c r="S179" s="10">
        <v>4780</v>
      </c>
      <c r="T179" s="10">
        <v>5503</v>
      </c>
      <c r="U179" s="10">
        <v>7222</v>
      </c>
      <c r="V179" s="10">
        <v>556</v>
      </c>
      <c r="W179" s="10">
        <v>401</v>
      </c>
      <c r="X179" s="10">
        <v>289</v>
      </c>
      <c r="Y179" s="10">
        <v>3282</v>
      </c>
      <c r="Z179" s="10">
        <v>2694</v>
      </c>
      <c r="AA179" s="10">
        <v>4943</v>
      </c>
    </row>
    <row r="180" spans="1:53">
      <c r="A180" s="30">
        <v>2016</v>
      </c>
      <c r="B180" s="4">
        <v>6</v>
      </c>
      <c r="C180" s="10">
        <v>33683</v>
      </c>
      <c r="D180" s="10">
        <v>2902</v>
      </c>
      <c r="E180" s="10">
        <v>777</v>
      </c>
      <c r="F180" s="10">
        <v>236</v>
      </c>
      <c r="G180" s="10">
        <v>790</v>
      </c>
      <c r="H180" s="10">
        <v>674</v>
      </c>
      <c r="I180" s="10">
        <v>425</v>
      </c>
      <c r="J180" s="10">
        <v>4318</v>
      </c>
      <c r="K180" s="10">
        <v>791</v>
      </c>
      <c r="L180" s="10">
        <v>4515</v>
      </c>
      <c r="M180" s="10">
        <v>3798</v>
      </c>
      <c r="N180" s="10">
        <v>717</v>
      </c>
      <c r="O180" s="10">
        <v>5066</v>
      </c>
      <c r="P180" s="10">
        <v>1361</v>
      </c>
      <c r="Q180" s="10">
        <v>566</v>
      </c>
      <c r="R180" s="10">
        <v>3138</v>
      </c>
      <c r="S180" s="10">
        <v>3304</v>
      </c>
      <c r="T180" s="10">
        <v>5473</v>
      </c>
      <c r="U180" s="10">
        <v>7314</v>
      </c>
      <c r="V180" s="10">
        <v>556</v>
      </c>
      <c r="W180" s="10">
        <v>431</v>
      </c>
      <c r="X180" s="10">
        <v>287</v>
      </c>
      <c r="Y180" s="10">
        <v>3275</v>
      </c>
      <c r="Z180" s="10">
        <v>2765</v>
      </c>
      <c r="AA180" s="10">
        <v>4756</v>
      </c>
    </row>
    <row r="181" spans="1:53">
      <c r="A181" s="30">
        <v>2016</v>
      </c>
      <c r="B181" s="4">
        <v>7</v>
      </c>
      <c r="C181" s="10">
        <v>34659</v>
      </c>
      <c r="D181" s="10">
        <v>2931</v>
      </c>
      <c r="E181" s="10">
        <v>701</v>
      </c>
      <c r="F181" s="10">
        <v>208</v>
      </c>
      <c r="G181" s="10">
        <v>838</v>
      </c>
      <c r="H181" s="10">
        <v>729</v>
      </c>
      <c r="I181" s="10">
        <v>455</v>
      </c>
      <c r="J181" s="10">
        <v>4441</v>
      </c>
      <c r="K181" s="10">
        <v>759</v>
      </c>
      <c r="L181" s="10">
        <v>4924</v>
      </c>
      <c r="M181" s="10">
        <v>4201</v>
      </c>
      <c r="N181" s="10">
        <v>723</v>
      </c>
      <c r="O181" s="10">
        <v>5099</v>
      </c>
      <c r="P181" s="10">
        <v>1347</v>
      </c>
      <c r="Q181" s="10">
        <v>619</v>
      </c>
      <c r="R181" s="10">
        <v>3133</v>
      </c>
      <c r="S181" s="10">
        <v>3469</v>
      </c>
      <c r="T181" s="10">
        <v>5484</v>
      </c>
      <c r="U181" s="10">
        <v>7552</v>
      </c>
      <c r="V181" s="10">
        <v>676</v>
      </c>
      <c r="W181" s="10">
        <v>446</v>
      </c>
      <c r="X181" s="10">
        <v>307</v>
      </c>
      <c r="Y181" s="10">
        <v>3721</v>
      </c>
      <c r="Z181" s="10">
        <v>2403</v>
      </c>
      <c r="AA181" s="10">
        <v>4930</v>
      </c>
    </row>
    <row r="182" spans="1:53">
      <c r="A182" s="30">
        <v>2016</v>
      </c>
      <c r="B182" s="4">
        <v>8</v>
      </c>
      <c r="C182" s="10">
        <v>33923</v>
      </c>
      <c r="D182" s="10">
        <v>3456</v>
      </c>
      <c r="E182" s="10">
        <v>799</v>
      </c>
      <c r="F182" s="10">
        <v>233</v>
      </c>
      <c r="G182" s="10">
        <v>1049</v>
      </c>
      <c r="H182" s="10">
        <v>888</v>
      </c>
      <c r="I182" s="10">
        <v>487</v>
      </c>
      <c r="J182" s="10">
        <v>4469</v>
      </c>
      <c r="K182" s="10">
        <v>759</v>
      </c>
      <c r="L182" s="10">
        <v>4197</v>
      </c>
      <c r="M182" s="10">
        <v>3464</v>
      </c>
      <c r="N182" s="10">
        <v>733</v>
      </c>
      <c r="O182" s="10">
        <v>4801</v>
      </c>
      <c r="P182" s="10">
        <v>1138</v>
      </c>
      <c r="Q182" s="10">
        <v>632</v>
      </c>
      <c r="R182" s="10">
        <v>3031</v>
      </c>
      <c r="S182" s="10">
        <v>3520</v>
      </c>
      <c r="T182" s="10">
        <v>5764</v>
      </c>
      <c r="U182" s="10">
        <v>6958</v>
      </c>
      <c r="V182" s="10">
        <v>797</v>
      </c>
      <c r="W182" s="10">
        <v>458</v>
      </c>
      <c r="X182" s="10">
        <v>272</v>
      </c>
      <c r="Y182" s="10">
        <v>3217</v>
      </c>
      <c r="Z182" s="10">
        <v>2215</v>
      </c>
      <c r="AA182" s="10">
        <v>4977</v>
      </c>
    </row>
    <row r="183" spans="1:53">
      <c r="A183" s="30">
        <v>2016</v>
      </c>
      <c r="B183" s="4">
        <v>9</v>
      </c>
      <c r="C183" s="10">
        <v>33785</v>
      </c>
      <c r="D183" s="10">
        <v>3967</v>
      </c>
      <c r="E183" s="10">
        <v>810</v>
      </c>
      <c r="F183" s="10">
        <v>241</v>
      </c>
      <c r="G183" s="10">
        <v>1627</v>
      </c>
      <c r="H183" s="10">
        <v>791</v>
      </c>
      <c r="I183" s="10">
        <v>498</v>
      </c>
      <c r="J183" s="10">
        <v>4364</v>
      </c>
      <c r="K183" s="10">
        <v>780</v>
      </c>
      <c r="L183" s="10">
        <v>3957</v>
      </c>
      <c r="M183" s="10">
        <v>3410</v>
      </c>
      <c r="N183" s="10">
        <v>548</v>
      </c>
      <c r="O183" s="10">
        <v>5942</v>
      </c>
      <c r="P183" s="10">
        <v>1198</v>
      </c>
      <c r="Q183" s="10">
        <v>595</v>
      </c>
      <c r="R183" s="10">
        <v>4148</v>
      </c>
      <c r="S183" s="10">
        <v>3451</v>
      </c>
      <c r="T183" s="10">
        <v>5241</v>
      </c>
      <c r="U183" s="10">
        <v>6081</v>
      </c>
      <c r="V183" s="10">
        <v>522</v>
      </c>
      <c r="W183" s="10">
        <v>446</v>
      </c>
      <c r="X183" s="10">
        <v>213</v>
      </c>
      <c r="Y183" s="10">
        <v>2890</v>
      </c>
      <c r="Z183" s="10">
        <v>2010</v>
      </c>
      <c r="AA183" s="10">
        <v>4887</v>
      </c>
    </row>
    <row r="184" spans="1:53">
      <c r="A184" s="30">
        <v>2016</v>
      </c>
      <c r="B184" s="4">
        <v>10</v>
      </c>
      <c r="C184" s="10">
        <v>36117</v>
      </c>
      <c r="D184" s="10">
        <v>3453</v>
      </c>
      <c r="E184" s="10">
        <v>798</v>
      </c>
      <c r="F184" s="10">
        <v>242</v>
      </c>
      <c r="G184" s="10">
        <v>912</v>
      </c>
      <c r="H184" s="10">
        <v>1055</v>
      </c>
      <c r="I184" s="10">
        <v>447</v>
      </c>
      <c r="J184" s="10">
        <v>4467</v>
      </c>
      <c r="K184" s="10">
        <v>755</v>
      </c>
      <c r="L184" s="10">
        <v>4299</v>
      </c>
      <c r="M184" s="10">
        <v>3632</v>
      </c>
      <c r="N184" s="10">
        <v>667</v>
      </c>
      <c r="O184" s="10">
        <v>6563</v>
      </c>
      <c r="P184" s="10">
        <v>1147</v>
      </c>
      <c r="Q184" s="10">
        <v>490</v>
      </c>
      <c r="R184" s="10">
        <v>4925</v>
      </c>
      <c r="S184" s="10">
        <v>3779</v>
      </c>
      <c r="T184" s="10">
        <v>6129</v>
      </c>
      <c r="U184" s="10">
        <v>6672</v>
      </c>
      <c r="V184" s="10">
        <v>559</v>
      </c>
      <c r="W184" s="10">
        <v>439</v>
      </c>
      <c r="X184" s="10">
        <v>209</v>
      </c>
      <c r="Y184" s="10">
        <v>3065</v>
      </c>
      <c r="Z184" s="10">
        <v>2399</v>
      </c>
      <c r="AA184" s="10">
        <v>4973</v>
      </c>
    </row>
    <row r="185" spans="1:53" ht="16">
      <c r="A185" s="30">
        <v>2016</v>
      </c>
      <c r="B185" s="4">
        <v>11</v>
      </c>
      <c r="C185" s="10">
        <v>36000</v>
      </c>
      <c r="D185" s="10">
        <v>3380</v>
      </c>
      <c r="E185" s="10">
        <v>878</v>
      </c>
      <c r="F185" s="10">
        <v>169</v>
      </c>
      <c r="G185" s="10">
        <v>814</v>
      </c>
      <c r="H185" s="10">
        <v>1049</v>
      </c>
      <c r="I185" s="10">
        <v>471</v>
      </c>
      <c r="J185" s="10">
        <v>4134</v>
      </c>
      <c r="K185" s="10">
        <v>757</v>
      </c>
      <c r="L185" s="10">
        <v>4720</v>
      </c>
      <c r="M185" s="10">
        <v>4012</v>
      </c>
      <c r="N185" s="10">
        <v>708</v>
      </c>
      <c r="O185" s="10">
        <v>5932</v>
      </c>
      <c r="P185" s="10">
        <v>1172</v>
      </c>
      <c r="Q185" s="10">
        <v>623</v>
      </c>
      <c r="R185" s="10">
        <v>4138</v>
      </c>
      <c r="S185" s="10">
        <v>5063</v>
      </c>
      <c r="T185" s="10">
        <v>5673</v>
      </c>
      <c r="U185" s="10">
        <v>6341</v>
      </c>
      <c r="V185" s="10">
        <v>514</v>
      </c>
      <c r="W185" s="10">
        <v>398</v>
      </c>
      <c r="X185" s="10">
        <v>207</v>
      </c>
      <c r="Y185" s="10">
        <v>2990</v>
      </c>
      <c r="Z185" s="10">
        <v>2231</v>
      </c>
      <c r="AA185" s="10">
        <v>4705</v>
      </c>
      <c r="AC185" s="32">
        <f>C185/SUM(C175:C186)</f>
        <v>8.2451182029306819E-2</v>
      </c>
      <c r="AD185" s="32">
        <f t="shared" ref="AD185" si="580">D185/SUM(D175:D186)</f>
        <v>8.2334600019487475E-2</v>
      </c>
      <c r="AE185" s="32">
        <f t="shared" ref="AE185" si="581">E185/SUM(E175:E186)</f>
        <v>8.0388207288042482E-2</v>
      </c>
      <c r="AF185" s="32">
        <f t="shared" ref="AF185" si="582">F185/SUM(F175:F186)</f>
        <v>6.7036890122967083E-2</v>
      </c>
      <c r="AG185" s="32">
        <f t="shared" ref="AG185" si="583">G185/SUM(G175:G186)</f>
        <v>7.1197411003236247E-2</v>
      </c>
      <c r="AH185" s="32">
        <f t="shared" ref="AH185" si="584">H185/SUM(H175:H186)</f>
        <v>0.10131350202820166</v>
      </c>
      <c r="AI185" s="32">
        <f t="shared" ref="AI185" si="585">I185/SUM(I175:I186)</f>
        <v>8.0872252747252751E-2</v>
      </c>
      <c r="AJ185" s="32">
        <f t="shared" ref="AJ185" si="586">J185/SUM(J175:J186)</f>
        <v>7.8820927394752896E-2</v>
      </c>
      <c r="AK185" s="32">
        <f t="shared" ref="AK185" si="587">K185/SUM(K175:K186)</f>
        <v>8.4960718294051621E-2</v>
      </c>
      <c r="AL185" s="32">
        <f t="shared" ref="AL185" si="588">L185/SUM(L175:L186)</f>
        <v>8.09647151654459E-2</v>
      </c>
      <c r="AM185" s="32">
        <f t="shared" ref="AM185" si="589">M185/SUM(M175:M186)</f>
        <v>8.0900145184707214E-2</v>
      </c>
      <c r="AN185" s="32">
        <f t="shared" ref="AN185" si="590">N185/SUM(N175:N186)</f>
        <v>8.1313885379579648E-2</v>
      </c>
      <c r="AO185" s="32">
        <f t="shared" ref="AO185" si="591">O185/SUM(O175:O186)</f>
        <v>8.5135697575957639E-2</v>
      </c>
      <c r="AP185" s="32">
        <f t="shared" ref="AP185" si="592">P185/SUM(P175:P186)</f>
        <v>7.7324008708847397E-2</v>
      </c>
      <c r="AQ185" s="32">
        <f t="shared" ref="AQ185" si="593">Q185/SUM(Q175:Q186)</f>
        <v>8.8293650793650799E-2</v>
      </c>
      <c r="AR185" s="32">
        <f t="shared" ref="AR185" si="594">R185/SUM(R175:R186)</f>
        <v>8.7185537904007418E-2</v>
      </c>
      <c r="AS185" s="32">
        <f t="shared" ref="AS185" si="595">S185/SUM(S175:S186)</f>
        <v>0.10770278031866239</v>
      </c>
      <c r="AT185" s="32">
        <f t="shared" ref="AT185" si="596">T185/SUM(T175:T186)</f>
        <v>7.9506117472285684E-2</v>
      </c>
      <c r="AU185" s="32">
        <f t="shared" ref="AU185" si="597">U185/SUM(U175:U186)</f>
        <v>7.2161780772032044E-2</v>
      </c>
      <c r="AV185" s="32">
        <f t="shared" ref="AV185" si="598">V185/SUM(V175:V186)</f>
        <v>7.2486250176279785E-2</v>
      </c>
      <c r="AW185" s="32">
        <f t="shared" ref="AW185" si="599">W185/SUM(W175:W186)</f>
        <v>7.1441392927661107E-2</v>
      </c>
      <c r="AX185" s="32">
        <f t="shared" ref="AX185" si="600">X185/SUM(X175:X186)</f>
        <v>6.565176022835395E-2</v>
      </c>
      <c r="AY185" s="32">
        <f t="shared" ref="AY185" si="601">Y185/SUM(Y175:Y186)</f>
        <v>7.279721471526307E-2</v>
      </c>
      <c r="AZ185" s="32">
        <f t="shared" ref="AZ185" si="602">Z185/SUM(Z175:Z186)</f>
        <v>7.2004905757810489E-2</v>
      </c>
      <c r="BA185" s="32">
        <f t="shared" ref="BA185" si="603">AA185/SUM(AA175:AA186)</f>
        <v>8.0408107461462208E-2</v>
      </c>
    </row>
    <row r="186" spans="1:53" ht="16">
      <c r="A186" s="30">
        <v>2016</v>
      </c>
      <c r="B186" s="4">
        <v>12</v>
      </c>
      <c r="C186" s="10">
        <v>42391</v>
      </c>
      <c r="D186" s="10">
        <v>3809</v>
      </c>
      <c r="E186" s="10">
        <v>1021</v>
      </c>
      <c r="F186" s="10">
        <v>184</v>
      </c>
      <c r="G186" s="10">
        <v>960</v>
      </c>
      <c r="H186" s="10">
        <v>1063</v>
      </c>
      <c r="I186" s="10">
        <v>581</v>
      </c>
      <c r="J186" s="10">
        <v>4462</v>
      </c>
      <c r="K186" s="10">
        <v>770</v>
      </c>
      <c r="L186" s="10">
        <v>5828</v>
      </c>
      <c r="M186" s="10">
        <v>4931</v>
      </c>
      <c r="N186" s="10">
        <v>897</v>
      </c>
      <c r="O186" s="10">
        <v>6310</v>
      </c>
      <c r="P186" s="10">
        <v>1201</v>
      </c>
      <c r="Q186" s="10">
        <v>656</v>
      </c>
      <c r="R186" s="10">
        <v>4454</v>
      </c>
      <c r="S186" s="10">
        <v>4871</v>
      </c>
      <c r="T186" s="10">
        <v>8189</v>
      </c>
      <c r="U186" s="10">
        <v>8151</v>
      </c>
      <c r="V186" s="10">
        <v>600</v>
      </c>
      <c r="W186" s="10">
        <v>595</v>
      </c>
      <c r="X186" s="10">
        <v>258</v>
      </c>
      <c r="Y186" s="10">
        <v>3676</v>
      </c>
      <c r="Z186" s="10">
        <v>3021</v>
      </c>
      <c r="AA186" s="10">
        <v>5061</v>
      </c>
      <c r="AC186" s="32">
        <f>C186/SUM(C175:C186)</f>
        <v>9.70885571501207E-2</v>
      </c>
      <c r="AD186" s="32">
        <f t="shared" ref="AD186" si="604">D186/SUM(D175:D186)</f>
        <v>9.2784760791191662E-2</v>
      </c>
      <c r="AE186" s="32">
        <f t="shared" ref="AE186" si="605">E186/SUM(E175:E186)</f>
        <v>9.3481047427211139E-2</v>
      </c>
      <c r="AF186" s="32">
        <f t="shared" ref="AF186" si="606">F186/SUM(F175:F186)</f>
        <v>7.2986909956366516E-2</v>
      </c>
      <c r="AG186" s="32">
        <f t="shared" ref="AG186" si="607">G186/SUM(G175:G186)</f>
        <v>8.3967462608239313E-2</v>
      </c>
      <c r="AH186" s="32">
        <f t="shared" ref="AH186" si="608">H186/SUM(H175:H186)</f>
        <v>0.10266563646899748</v>
      </c>
      <c r="AI186" s="32">
        <f t="shared" ref="AI186" si="609">I186/SUM(I175:I186)</f>
        <v>9.9759615384615391E-2</v>
      </c>
      <c r="AJ186" s="32">
        <f t="shared" ref="AJ186" si="610">J186/SUM(J175:J186)</f>
        <v>8.5074740695546061E-2</v>
      </c>
      <c r="AK186" s="32">
        <f t="shared" ref="AK186" si="611">K186/SUM(K175:K186)</f>
        <v>8.6419753086419748E-2</v>
      </c>
      <c r="AL186" s="32">
        <f t="shared" ref="AL186" si="612">L186/SUM(L175:L186)</f>
        <v>9.9970838979707363E-2</v>
      </c>
      <c r="AM186" s="32">
        <f t="shared" ref="AM186" si="613">M186/SUM(M175:M186)</f>
        <v>9.943135989675754E-2</v>
      </c>
      <c r="AN186" s="32">
        <f t="shared" ref="AN186" si="614">N186/SUM(N175:N186)</f>
        <v>0.10302055817158608</v>
      </c>
      <c r="AO186" s="32">
        <f t="shared" ref="AO186" si="615">O186/SUM(O175:O186)</f>
        <v>9.0560730226617106E-2</v>
      </c>
      <c r="AP186" s="32">
        <f t="shared" ref="AP186" si="616">P186/SUM(P175:P186)</f>
        <v>7.9237316091574847E-2</v>
      </c>
      <c r="AQ186" s="32">
        <f t="shared" ref="AQ186" si="617">Q186/SUM(Q175:Q186)</f>
        <v>9.297052154195011E-2</v>
      </c>
      <c r="AR186" s="32">
        <f t="shared" ref="AR186" si="618">R186/SUM(R175:R186)</f>
        <v>9.3843495849311023E-2</v>
      </c>
      <c r="AS186" s="32">
        <f t="shared" ref="AS186" si="619">S186/SUM(S175:S186)</f>
        <v>0.10361845604033271</v>
      </c>
      <c r="AT186" s="32">
        <f t="shared" ref="AT186" si="620">T186/SUM(T175:T186)</f>
        <v>0.11476742393452273</v>
      </c>
      <c r="AU186" s="32">
        <f t="shared" ref="AU186" si="621">U186/SUM(U175:U186)</f>
        <v>9.2759923525127463E-2</v>
      </c>
      <c r="AV186" s="32">
        <f t="shared" ref="AV186" si="622">V186/SUM(V175:V186)</f>
        <v>8.4614299816669014E-2</v>
      </c>
      <c r="AW186" s="32">
        <f t="shared" ref="AW186" si="623">W186/SUM(W175:W186)</f>
        <v>0.10680308741698079</v>
      </c>
      <c r="AX186" s="32">
        <f t="shared" ref="AX186" si="624">X186/SUM(X175:X186)</f>
        <v>8.1826831588962895E-2</v>
      </c>
      <c r="AY186" s="32">
        <f t="shared" ref="AY186" si="625">Y186/SUM(Y175:Y186)</f>
        <v>8.9499184379032454E-2</v>
      </c>
      <c r="AZ186" s="32">
        <f t="shared" ref="AZ186" si="626">Z186/SUM(Z175:Z186)</f>
        <v>9.7501936483346249E-2</v>
      </c>
      <c r="BA186" s="32">
        <f t="shared" ref="BA186" si="627">AA186/SUM(AA175:AA186)</f>
        <v>8.6492121543562228E-2</v>
      </c>
    </row>
    <row r="187" spans="1:53">
      <c r="A187" s="30">
        <v>2017</v>
      </c>
      <c r="B187" s="4">
        <v>1</v>
      </c>
      <c r="C187" s="10">
        <v>43112</v>
      </c>
      <c r="D187" s="10">
        <v>4402</v>
      </c>
      <c r="E187" s="10">
        <v>1171</v>
      </c>
      <c r="F187" s="10">
        <v>203</v>
      </c>
      <c r="G187" s="10">
        <v>1077</v>
      </c>
      <c r="H187" s="10">
        <v>1250</v>
      </c>
      <c r="I187" s="10">
        <v>701</v>
      </c>
      <c r="J187" s="10">
        <v>5101</v>
      </c>
      <c r="K187" s="10">
        <v>769</v>
      </c>
      <c r="L187" s="10">
        <v>5862</v>
      </c>
      <c r="M187" s="10">
        <v>4772</v>
      </c>
      <c r="N187" s="10">
        <v>1090</v>
      </c>
      <c r="O187" s="10">
        <v>5726</v>
      </c>
      <c r="P187" s="10">
        <v>1216</v>
      </c>
      <c r="Q187" s="10">
        <v>655</v>
      </c>
      <c r="R187" s="10">
        <v>3855</v>
      </c>
      <c r="S187" s="10">
        <v>4420</v>
      </c>
      <c r="T187" s="10">
        <v>7313</v>
      </c>
      <c r="U187" s="10">
        <v>9518</v>
      </c>
      <c r="V187" s="10">
        <v>637</v>
      </c>
      <c r="W187" s="10">
        <v>576</v>
      </c>
      <c r="X187" s="10">
        <v>262</v>
      </c>
      <c r="Y187" s="10">
        <v>4331</v>
      </c>
      <c r="Z187" s="10">
        <v>3713</v>
      </c>
      <c r="AA187" s="10">
        <v>5756</v>
      </c>
    </row>
    <row r="188" spans="1:53" ht="12.75" customHeight="1">
      <c r="A188" s="30">
        <v>2017</v>
      </c>
      <c r="B188" s="4">
        <v>2</v>
      </c>
      <c r="C188" s="10">
        <v>34820</v>
      </c>
      <c r="D188" s="10">
        <v>3495</v>
      </c>
      <c r="E188" s="10">
        <v>1248</v>
      </c>
      <c r="F188" s="10">
        <v>157</v>
      </c>
      <c r="G188" s="10">
        <v>889</v>
      </c>
      <c r="H188" s="10">
        <v>768</v>
      </c>
      <c r="I188" s="10">
        <v>433</v>
      </c>
      <c r="J188" s="10">
        <v>3754</v>
      </c>
      <c r="K188" s="10">
        <v>672</v>
      </c>
      <c r="L188" s="10">
        <v>4613</v>
      </c>
      <c r="M188" s="10">
        <v>3990</v>
      </c>
      <c r="N188" s="10">
        <v>623</v>
      </c>
      <c r="O188" s="10">
        <v>5252</v>
      </c>
      <c r="P188" s="10">
        <v>1338</v>
      </c>
      <c r="Q188" s="10">
        <v>440</v>
      </c>
      <c r="R188" s="10">
        <v>3475</v>
      </c>
      <c r="S188" s="10">
        <v>3428</v>
      </c>
      <c r="T188" s="10">
        <v>5990</v>
      </c>
      <c r="U188" s="10">
        <v>7615</v>
      </c>
      <c r="V188" s="10">
        <v>532</v>
      </c>
      <c r="W188" s="10">
        <v>435</v>
      </c>
      <c r="X188" s="10">
        <v>301</v>
      </c>
      <c r="Y188" s="10">
        <v>3684</v>
      </c>
      <c r="Z188" s="10">
        <v>2662</v>
      </c>
      <c r="AA188" s="10">
        <v>4214</v>
      </c>
    </row>
    <row r="189" spans="1:53" ht="12.75" customHeight="1">
      <c r="A189" s="30">
        <v>2017</v>
      </c>
      <c r="B189" s="4">
        <v>3</v>
      </c>
      <c r="C189" s="10">
        <v>35691</v>
      </c>
      <c r="D189" s="10">
        <v>3172</v>
      </c>
      <c r="E189" s="10">
        <v>935</v>
      </c>
      <c r="F189" s="10">
        <v>196</v>
      </c>
      <c r="G189" s="10">
        <v>835</v>
      </c>
      <c r="H189" s="10">
        <v>759</v>
      </c>
      <c r="I189" s="10">
        <v>446</v>
      </c>
      <c r="J189" s="10">
        <v>4189</v>
      </c>
      <c r="K189" s="10">
        <v>746</v>
      </c>
      <c r="L189" s="10">
        <v>4880</v>
      </c>
      <c r="M189" s="10">
        <v>4352</v>
      </c>
      <c r="N189" s="10">
        <v>527</v>
      </c>
      <c r="O189" s="10">
        <v>6057</v>
      </c>
      <c r="P189" s="10">
        <v>1590</v>
      </c>
      <c r="Q189" s="10">
        <v>579</v>
      </c>
      <c r="R189" s="10">
        <v>3888</v>
      </c>
      <c r="S189" s="10">
        <v>3425</v>
      </c>
      <c r="T189" s="10">
        <v>5559</v>
      </c>
      <c r="U189" s="10">
        <v>7663</v>
      </c>
      <c r="V189" s="10">
        <v>556</v>
      </c>
      <c r="W189" s="10">
        <v>534</v>
      </c>
      <c r="X189" s="10">
        <v>255</v>
      </c>
      <c r="Y189" s="10">
        <v>3605</v>
      </c>
      <c r="Z189" s="10">
        <v>2713</v>
      </c>
      <c r="AA189" s="10">
        <v>4478</v>
      </c>
    </row>
    <row r="190" spans="1:53" ht="12.75" customHeight="1">
      <c r="A190" s="30">
        <v>2017</v>
      </c>
      <c r="B190" s="4">
        <v>4</v>
      </c>
      <c r="C190" s="10">
        <v>35206</v>
      </c>
      <c r="D190" s="10">
        <v>3304</v>
      </c>
      <c r="E190" s="10">
        <v>915</v>
      </c>
      <c r="F190" s="10">
        <v>237</v>
      </c>
      <c r="G190" s="10">
        <v>841</v>
      </c>
      <c r="H190" s="10">
        <v>861</v>
      </c>
      <c r="I190" s="10">
        <v>449</v>
      </c>
      <c r="J190" s="10">
        <v>4081</v>
      </c>
      <c r="K190" s="10">
        <v>739</v>
      </c>
      <c r="L190" s="10">
        <v>5045</v>
      </c>
      <c r="M190" s="10">
        <v>4392</v>
      </c>
      <c r="N190" s="10">
        <v>653</v>
      </c>
      <c r="O190" s="10">
        <v>4980</v>
      </c>
      <c r="P190" s="10">
        <v>1109</v>
      </c>
      <c r="Q190" s="10">
        <v>646</v>
      </c>
      <c r="R190" s="10">
        <v>3225</v>
      </c>
      <c r="S190" s="10">
        <v>3494</v>
      </c>
      <c r="T190" s="10">
        <v>5310</v>
      </c>
      <c r="U190" s="10">
        <v>8253</v>
      </c>
      <c r="V190" s="10">
        <v>640</v>
      </c>
      <c r="W190" s="10">
        <v>469</v>
      </c>
      <c r="X190" s="10">
        <v>305</v>
      </c>
      <c r="Y190" s="10">
        <v>3862</v>
      </c>
      <c r="Z190" s="10">
        <v>2976</v>
      </c>
      <c r="AA190" s="10">
        <v>4467</v>
      </c>
    </row>
    <row r="191" spans="1:53" ht="12.75" customHeight="1">
      <c r="A191" s="30">
        <v>2017</v>
      </c>
      <c r="B191" s="4">
        <v>5</v>
      </c>
      <c r="C191" s="10">
        <v>35898</v>
      </c>
      <c r="D191" s="10">
        <v>3178</v>
      </c>
      <c r="E191" s="10">
        <v>816</v>
      </c>
      <c r="F191" s="10">
        <v>223</v>
      </c>
      <c r="G191" s="10">
        <v>796</v>
      </c>
      <c r="H191" s="10">
        <v>923</v>
      </c>
      <c r="I191" s="10">
        <v>420</v>
      </c>
      <c r="J191" s="10">
        <v>4339</v>
      </c>
      <c r="K191" s="10">
        <v>788</v>
      </c>
      <c r="L191" s="10">
        <v>4826</v>
      </c>
      <c r="M191" s="10">
        <v>4165</v>
      </c>
      <c r="N191" s="10">
        <v>660</v>
      </c>
      <c r="O191" s="10">
        <v>4813</v>
      </c>
      <c r="P191" s="10">
        <v>1383</v>
      </c>
      <c r="Q191" s="10">
        <v>569</v>
      </c>
      <c r="R191" s="10">
        <v>2861</v>
      </c>
      <c r="S191" s="10">
        <v>4953</v>
      </c>
      <c r="T191" s="10">
        <v>5560</v>
      </c>
      <c r="U191" s="10">
        <v>7441</v>
      </c>
      <c r="V191" s="10">
        <v>551</v>
      </c>
      <c r="W191" s="10">
        <v>442</v>
      </c>
      <c r="X191" s="10">
        <v>299</v>
      </c>
      <c r="Y191" s="10">
        <v>3362</v>
      </c>
      <c r="Z191" s="10">
        <v>2787</v>
      </c>
      <c r="AA191" s="10">
        <v>4917</v>
      </c>
    </row>
    <row r="192" spans="1:53" ht="12.75" customHeight="1">
      <c r="A192" s="30">
        <v>2017</v>
      </c>
      <c r="B192" s="4">
        <v>6</v>
      </c>
      <c r="C192" s="10">
        <v>33723</v>
      </c>
      <c r="D192" s="10">
        <v>2977</v>
      </c>
      <c r="E192" s="10">
        <v>805</v>
      </c>
      <c r="F192" s="10">
        <v>241</v>
      </c>
      <c r="G192" s="10">
        <v>776</v>
      </c>
      <c r="H192" s="10">
        <v>753</v>
      </c>
      <c r="I192" s="10">
        <v>402</v>
      </c>
      <c r="J192" s="10">
        <v>4337</v>
      </c>
      <c r="K192" s="10">
        <v>785</v>
      </c>
      <c r="L192" s="10">
        <v>4428</v>
      </c>
      <c r="M192" s="10">
        <v>3744</v>
      </c>
      <c r="N192" s="10">
        <v>685</v>
      </c>
      <c r="O192" s="10">
        <v>5075</v>
      </c>
      <c r="P192" s="10">
        <v>1461</v>
      </c>
      <c r="Q192" s="10">
        <v>593</v>
      </c>
      <c r="R192" s="10">
        <v>3021</v>
      </c>
      <c r="S192" s="10">
        <v>3329</v>
      </c>
      <c r="T192" s="10">
        <v>5430</v>
      </c>
      <c r="U192" s="10">
        <v>7362</v>
      </c>
      <c r="V192" s="10">
        <v>526</v>
      </c>
      <c r="W192" s="10">
        <v>438</v>
      </c>
      <c r="X192" s="10">
        <v>276</v>
      </c>
      <c r="Y192" s="10">
        <v>3257</v>
      </c>
      <c r="Z192" s="10">
        <v>2864</v>
      </c>
      <c r="AA192" s="10">
        <v>4764</v>
      </c>
    </row>
    <row r="193" spans="1:53" ht="12.75" customHeight="1">
      <c r="A193" s="30">
        <v>2017</v>
      </c>
      <c r="B193" s="4">
        <v>7</v>
      </c>
      <c r="C193" s="10">
        <v>36035</v>
      </c>
      <c r="D193" s="10">
        <v>3063</v>
      </c>
      <c r="E193" s="10">
        <v>740</v>
      </c>
      <c r="F193" s="10">
        <v>216</v>
      </c>
      <c r="G193" s="10">
        <v>819</v>
      </c>
      <c r="H193" s="10">
        <v>852</v>
      </c>
      <c r="I193" s="10">
        <v>436</v>
      </c>
      <c r="J193" s="10">
        <v>4441</v>
      </c>
      <c r="K193" s="10">
        <v>770</v>
      </c>
      <c r="L193" s="10">
        <v>4947</v>
      </c>
      <c r="M193" s="10">
        <v>4265</v>
      </c>
      <c r="N193" s="10">
        <v>682</v>
      </c>
      <c r="O193" s="10">
        <v>5053</v>
      </c>
      <c r="P193" s="10">
        <v>1348</v>
      </c>
      <c r="Q193" s="10">
        <v>647</v>
      </c>
      <c r="R193" s="10">
        <v>3058</v>
      </c>
      <c r="S193" s="10">
        <v>3659</v>
      </c>
      <c r="T193" s="10">
        <v>6211</v>
      </c>
      <c r="U193" s="10">
        <v>7892</v>
      </c>
      <c r="V193" s="10">
        <v>689</v>
      </c>
      <c r="W193" s="10">
        <v>488</v>
      </c>
      <c r="X193" s="10">
        <v>296</v>
      </c>
      <c r="Y193" s="10">
        <v>3817</v>
      </c>
      <c r="Z193" s="10">
        <v>2602</v>
      </c>
      <c r="AA193" s="10">
        <v>4925</v>
      </c>
    </row>
    <row r="194" spans="1:53" ht="12.75" customHeight="1">
      <c r="A194" s="30">
        <v>2017</v>
      </c>
      <c r="B194" s="4">
        <v>8</v>
      </c>
      <c r="C194" s="10">
        <v>34849</v>
      </c>
      <c r="D194" s="10">
        <v>3322</v>
      </c>
      <c r="E194" s="10">
        <v>841</v>
      </c>
      <c r="F194" s="10">
        <v>243</v>
      </c>
      <c r="G194" s="10">
        <v>855</v>
      </c>
      <c r="H194" s="10">
        <v>927</v>
      </c>
      <c r="I194" s="10">
        <v>455</v>
      </c>
      <c r="J194" s="10">
        <v>4572</v>
      </c>
      <c r="K194" s="10">
        <v>784</v>
      </c>
      <c r="L194" s="10">
        <v>4137</v>
      </c>
      <c r="M194" s="10">
        <v>3442</v>
      </c>
      <c r="N194" s="10">
        <v>695</v>
      </c>
      <c r="O194" s="10">
        <v>5007</v>
      </c>
      <c r="P194" s="10">
        <v>1220</v>
      </c>
      <c r="Q194" s="10">
        <v>654</v>
      </c>
      <c r="R194" s="10">
        <v>3134</v>
      </c>
      <c r="S194" s="10">
        <v>3702</v>
      </c>
      <c r="T194" s="10">
        <v>6191</v>
      </c>
      <c r="U194" s="10">
        <v>7135</v>
      </c>
      <c r="V194" s="10">
        <v>811</v>
      </c>
      <c r="W194" s="10">
        <v>444</v>
      </c>
      <c r="X194" s="10">
        <v>271</v>
      </c>
      <c r="Y194" s="10">
        <v>3292</v>
      </c>
      <c r="Z194" s="10">
        <v>2316</v>
      </c>
      <c r="AA194" s="10">
        <v>5061</v>
      </c>
    </row>
    <row r="195" spans="1:53" ht="12.75" customHeight="1">
      <c r="A195" s="30">
        <v>2017</v>
      </c>
      <c r="B195" s="4">
        <v>9</v>
      </c>
      <c r="C195" s="10">
        <v>35708</v>
      </c>
      <c r="D195" s="10">
        <v>4331</v>
      </c>
      <c r="E195" s="10">
        <v>857</v>
      </c>
      <c r="F195" s="10">
        <v>256</v>
      </c>
      <c r="G195" s="10">
        <v>1773</v>
      </c>
      <c r="H195" s="10">
        <v>929</v>
      </c>
      <c r="I195" s="10">
        <v>516</v>
      </c>
      <c r="J195" s="10">
        <v>4480</v>
      </c>
      <c r="K195" s="10">
        <v>831</v>
      </c>
      <c r="L195" s="10">
        <v>4020</v>
      </c>
      <c r="M195" s="10">
        <v>3466</v>
      </c>
      <c r="N195" s="10">
        <v>554</v>
      </c>
      <c r="O195" s="10">
        <v>5628</v>
      </c>
      <c r="P195" s="10">
        <v>1346</v>
      </c>
      <c r="Q195" s="10">
        <v>626</v>
      </c>
      <c r="R195" s="10">
        <v>3656</v>
      </c>
      <c r="S195" s="10">
        <v>3776</v>
      </c>
      <c r="T195" s="10">
        <v>6017</v>
      </c>
      <c r="U195" s="10">
        <v>6625</v>
      </c>
      <c r="V195" s="10">
        <v>535</v>
      </c>
      <c r="W195" s="10">
        <v>496</v>
      </c>
      <c r="X195" s="10">
        <v>224</v>
      </c>
      <c r="Y195" s="10">
        <v>3260</v>
      </c>
      <c r="Z195" s="10">
        <v>2110</v>
      </c>
      <c r="AA195" s="10">
        <v>5040</v>
      </c>
    </row>
    <row r="196" spans="1:53" ht="12.75" customHeight="1">
      <c r="A196" s="30">
        <v>2017</v>
      </c>
      <c r="B196" s="4">
        <v>10</v>
      </c>
      <c r="C196" s="10">
        <v>37525</v>
      </c>
      <c r="D196" s="10">
        <v>3759</v>
      </c>
      <c r="E196" s="10">
        <v>842</v>
      </c>
      <c r="F196" s="10">
        <v>263</v>
      </c>
      <c r="G196" s="10">
        <v>986</v>
      </c>
      <c r="H196" s="10">
        <v>1219</v>
      </c>
      <c r="I196" s="10">
        <v>450</v>
      </c>
      <c r="J196" s="10">
        <v>4499</v>
      </c>
      <c r="K196" s="10">
        <v>817</v>
      </c>
      <c r="L196" s="10">
        <v>4568</v>
      </c>
      <c r="M196" s="10">
        <v>3886</v>
      </c>
      <c r="N196" s="10">
        <v>681</v>
      </c>
      <c r="O196" s="10">
        <v>6014</v>
      </c>
      <c r="P196" s="10">
        <v>1161</v>
      </c>
      <c r="Q196" s="10">
        <v>506</v>
      </c>
      <c r="R196" s="10">
        <v>4347</v>
      </c>
      <c r="S196" s="10">
        <v>4014</v>
      </c>
      <c r="T196" s="10">
        <v>6648</v>
      </c>
      <c r="U196" s="10">
        <v>7205</v>
      </c>
      <c r="V196" s="10">
        <v>545</v>
      </c>
      <c r="W196" s="10">
        <v>465</v>
      </c>
      <c r="X196" s="10">
        <v>212</v>
      </c>
      <c r="Y196" s="10">
        <v>3372</v>
      </c>
      <c r="Z196" s="10">
        <v>2612</v>
      </c>
      <c r="AA196" s="10">
        <v>5026</v>
      </c>
    </row>
    <row r="197" spans="1:53" ht="12.75" customHeight="1">
      <c r="A197" s="30">
        <v>2017</v>
      </c>
      <c r="B197" s="4">
        <v>11</v>
      </c>
      <c r="C197" s="10">
        <v>38718</v>
      </c>
      <c r="D197" s="10">
        <v>3500</v>
      </c>
      <c r="E197" s="10">
        <v>898</v>
      </c>
      <c r="F197" s="10">
        <v>175</v>
      </c>
      <c r="G197" s="10">
        <v>867</v>
      </c>
      <c r="H197" s="10">
        <v>1086</v>
      </c>
      <c r="I197" s="10">
        <v>474</v>
      </c>
      <c r="J197" s="10">
        <v>4198</v>
      </c>
      <c r="K197" s="10">
        <v>787</v>
      </c>
      <c r="L197" s="10">
        <v>4900</v>
      </c>
      <c r="M197" s="10">
        <v>4152</v>
      </c>
      <c r="N197" s="10">
        <v>747</v>
      </c>
      <c r="O197" s="10">
        <v>6810</v>
      </c>
      <c r="P197" s="10">
        <v>1232</v>
      </c>
      <c r="Q197" s="10">
        <v>630</v>
      </c>
      <c r="R197" s="10">
        <v>4949</v>
      </c>
      <c r="S197" s="10">
        <v>5352</v>
      </c>
      <c r="T197" s="10">
        <v>6118</v>
      </c>
      <c r="U197" s="10">
        <v>7054</v>
      </c>
      <c r="V197" s="10">
        <v>522</v>
      </c>
      <c r="W197" s="10">
        <v>430</v>
      </c>
      <c r="X197" s="10">
        <v>219</v>
      </c>
      <c r="Y197" s="10">
        <v>3398</v>
      </c>
      <c r="Z197" s="10">
        <v>2484</v>
      </c>
      <c r="AA197" s="10">
        <v>4801</v>
      </c>
      <c r="AC197" s="32">
        <f>C197/SUM(C187:C198)</f>
        <v>8.6785001019866095E-2</v>
      </c>
      <c r="AD197" s="32">
        <f t="shared" ref="AD197" si="628">D197/SUM(D187:D198)</f>
        <v>8.2638774112813729E-2</v>
      </c>
      <c r="AE197" s="32">
        <f t="shared" ref="AE197" si="629">E197/SUM(E187:E198)</f>
        <v>8.0639367816091947E-2</v>
      </c>
      <c r="AF197" s="32">
        <f t="shared" ref="AF197" si="630">F197/SUM(F187:F198)</f>
        <v>6.7255956956187551E-2</v>
      </c>
      <c r="AG197" s="32">
        <f t="shared" ref="AG197" si="631">G197/SUM(G187:G198)</f>
        <v>7.5358539765319421E-2</v>
      </c>
      <c r="AH197" s="32">
        <f t="shared" ref="AH197" si="632">H197/SUM(H187:H198)</f>
        <v>9.5724988981930367E-2</v>
      </c>
      <c r="AI197" s="32">
        <f t="shared" ref="AI197" si="633">I197/SUM(I187:I198)</f>
        <v>8.2248828735033835E-2</v>
      </c>
      <c r="AJ197" s="32">
        <f t="shared" ref="AJ197" si="634">J197/SUM(J187:J198)</f>
        <v>8.0224736278856443E-2</v>
      </c>
      <c r="AK197" s="32">
        <f t="shared" ref="AK197" si="635">K197/SUM(K187:K198)</f>
        <v>8.4934167925750051E-2</v>
      </c>
      <c r="AL197" s="32">
        <f t="shared" ref="AL197" si="636">L197/SUM(L187:L198)</f>
        <v>8.3894053794921847E-2</v>
      </c>
      <c r="AM197" s="32">
        <f t="shared" ref="AM197" si="637">M197/SUM(M187:M198)</f>
        <v>8.3244782164123746E-2</v>
      </c>
      <c r="AN197" s="32">
        <f t="shared" ref="AN197" si="638">N197/SUM(N187:N198)</f>
        <v>8.7593808630393996E-2</v>
      </c>
      <c r="AO197" s="32">
        <f t="shared" ref="AO197" si="639">O197/SUM(O187:O198)</f>
        <v>0.10088440513754944</v>
      </c>
      <c r="AP197" s="32">
        <f t="shared" ref="AP197" si="640">P197/SUM(P187:P198)</f>
        <v>7.8817733990147784E-2</v>
      </c>
      <c r="AQ197" s="32">
        <f t="shared" ref="AQ197" si="641">Q197/SUM(Q187:Q198)</f>
        <v>8.7330191294704734E-2</v>
      </c>
      <c r="AR197" s="32">
        <f t="shared" ref="AR197" si="642">R197/SUM(R187:R198)</f>
        <v>0.11081504702194357</v>
      </c>
      <c r="AS197" s="32">
        <f t="shared" ref="AS197" si="643">S197/SUM(S187:S198)</f>
        <v>0.11008947855600124</v>
      </c>
      <c r="AT197" s="32">
        <f t="shared" ref="AT197" si="644">T197/SUM(T187:T198)</f>
        <v>8.1524418682124053E-2</v>
      </c>
      <c r="AU197" s="32">
        <f t="shared" ref="AU197" si="645">U197/SUM(U187:U198)</f>
        <v>7.6162301064587878E-2</v>
      </c>
      <c r="AV197" s="32">
        <f t="shared" ref="AV197" si="646">V197/SUM(V187:V198)</f>
        <v>7.289484708839547E-2</v>
      </c>
      <c r="AW197" s="32">
        <f t="shared" ref="AW197" si="647">W197/SUM(W187:W198)</f>
        <v>7.448467001558981E-2</v>
      </c>
      <c r="AX197" s="32">
        <f t="shared" ref="AX197" si="648">X197/SUM(X187:X198)</f>
        <v>6.871666143708817E-2</v>
      </c>
      <c r="AY197" s="32">
        <f t="shared" ref="AY197" si="649">Y197/SUM(Y187:Y198)</f>
        <v>7.8412368755047882E-2</v>
      </c>
      <c r="AZ197" s="32">
        <f t="shared" ref="AZ197" si="650">Z197/SUM(Z187:Z198)</f>
        <v>7.4911788654663886E-2</v>
      </c>
      <c r="BA197" s="32">
        <f t="shared" ref="BA197" si="651">AA197/SUM(AA187:AA198)</f>
        <v>8.2203273748373398E-2</v>
      </c>
    </row>
    <row r="198" spans="1:53" ht="12.75" customHeight="1">
      <c r="A198" s="30">
        <v>2017</v>
      </c>
      <c r="B198" s="4">
        <v>12</v>
      </c>
      <c r="C198" s="10">
        <v>44852</v>
      </c>
      <c r="D198" s="10">
        <v>3850</v>
      </c>
      <c r="E198" s="10">
        <v>1068</v>
      </c>
      <c r="F198" s="10">
        <v>192</v>
      </c>
      <c r="G198" s="10">
        <v>991</v>
      </c>
      <c r="H198" s="10">
        <v>1018</v>
      </c>
      <c r="I198" s="10">
        <v>581</v>
      </c>
      <c r="J198" s="10">
        <v>4337</v>
      </c>
      <c r="K198" s="10">
        <v>778</v>
      </c>
      <c r="L198" s="10">
        <v>6181</v>
      </c>
      <c r="M198" s="10">
        <v>5251</v>
      </c>
      <c r="N198" s="10">
        <v>931</v>
      </c>
      <c r="O198" s="10">
        <v>7088</v>
      </c>
      <c r="P198" s="10">
        <v>1227</v>
      </c>
      <c r="Q198" s="10">
        <v>669</v>
      </c>
      <c r="R198" s="10">
        <v>5191</v>
      </c>
      <c r="S198" s="10">
        <v>5063</v>
      </c>
      <c r="T198" s="10">
        <v>8698</v>
      </c>
      <c r="U198" s="10">
        <v>8855</v>
      </c>
      <c r="V198" s="10">
        <v>617</v>
      </c>
      <c r="W198" s="10">
        <v>556</v>
      </c>
      <c r="X198" s="10">
        <v>267</v>
      </c>
      <c r="Y198" s="10">
        <v>4095</v>
      </c>
      <c r="Z198" s="10">
        <v>3320</v>
      </c>
      <c r="AA198" s="10">
        <v>4955</v>
      </c>
      <c r="AC198" s="32">
        <f>C198/SUM(C187:C198)</f>
        <v>0.10053414085807723</v>
      </c>
      <c r="AD198" s="32">
        <f t="shared" ref="AD198" si="652">D198/SUM(D187:D198)</f>
        <v>9.0902651524095102E-2</v>
      </c>
      <c r="AE198" s="32">
        <f t="shared" ref="AE198" si="653">E198/SUM(E187:E198)</f>
        <v>9.5905172413793108E-2</v>
      </c>
      <c r="AF198" s="32">
        <f t="shared" ref="AF198" si="654">F198/SUM(F187:F198)</f>
        <v>7.3789392774788617E-2</v>
      </c>
      <c r="AG198" s="32">
        <f t="shared" ref="AG198" si="655">G198/SUM(G187:G198)</f>
        <v>8.6136462407648842E-2</v>
      </c>
      <c r="AH198" s="32">
        <f t="shared" ref="AH198" si="656">H198/SUM(H187:H198)</f>
        <v>8.9731159100925523E-2</v>
      </c>
      <c r="AI198" s="32">
        <f t="shared" ref="AI198" si="657">I198/SUM(I187:I198)</f>
        <v>0.10081554745792122</v>
      </c>
      <c r="AJ198" s="32">
        <f t="shared" ref="AJ198" si="658">J198/SUM(J187:J198)</f>
        <v>8.2881057942210665E-2</v>
      </c>
      <c r="AK198" s="32">
        <f t="shared" ref="AK198" si="659">K198/SUM(K187:K198)</f>
        <v>8.3962875026980355E-2</v>
      </c>
      <c r="AL198" s="32">
        <f t="shared" ref="AL198" si="660">L198/SUM(L187:L198)</f>
        <v>0.10582635642987998</v>
      </c>
      <c r="AM198" s="32">
        <f t="shared" ref="AM198" si="661">M198/SUM(M187:M198)</f>
        <v>0.10527898630631354</v>
      </c>
      <c r="AN198" s="32">
        <f t="shared" ref="AN198" si="662">N198/SUM(N187:N198)</f>
        <v>0.10916979362101313</v>
      </c>
      <c r="AO198" s="32">
        <f t="shared" ref="AO198" si="663">O198/SUM(O187:O198)</f>
        <v>0.10500274061893546</v>
      </c>
      <c r="AP198" s="32">
        <f t="shared" ref="AP198" si="664">P198/SUM(P187:P198)</f>
        <v>7.8497856822979981E-2</v>
      </c>
      <c r="AQ198" s="32">
        <f t="shared" ref="AQ198" si="665">Q198/SUM(Q187:Q198)</f>
        <v>9.2736345993900751E-2</v>
      </c>
      <c r="AR198" s="32">
        <f t="shared" ref="AR198" si="666">R198/SUM(R187:R198)</f>
        <v>0.11623376623376623</v>
      </c>
      <c r="AS198" s="32">
        <f t="shared" ref="AS198" si="667">S198/SUM(S187:S198)</f>
        <v>0.10414481127224108</v>
      </c>
      <c r="AT198" s="32">
        <f t="shared" ref="AT198" si="668">T198/SUM(T187:T198)</f>
        <v>0.11590379105869811</v>
      </c>
      <c r="AU198" s="32">
        <f t="shared" ref="AU198" si="669">U198/SUM(U187:U198)</f>
        <v>9.5607765229221098E-2</v>
      </c>
      <c r="AV198" s="32">
        <f t="shared" ref="AV198" si="670">V198/SUM(V187:V198)</f>
        <v>8.616115067727971E-2</v>
      </c>
      <c r="AW198" s="32">
        <f t="shared" ref="AW198" si="671">W198/SUM(W187:W198)</f>
        <v>9.6310410531785906E-2</v>
      </c>
      <c r="AX198" s="32">
        <f t="shared" ref="AX198" si="672">X198/SUM(X187:X198)</f>
        <v>8.3777847505491054E-2</v>
      </c>
      <c r="AY198" s="32">
        <f t="shared" ref="AY198" si="673">Y198/SUM(Y187:Y198)</f>
        <v>9.4496365524402909E-2</v>
      </c>
      <c r="AZ198" s="32">
        <f t="shared" ref="AZ198" si="674">Z198/SUM(Z187:Z198)</f>
        <v>0.10012364667209506</v>
      </c>
      <c r="BA198" s="32">
        <f t="shared" ref="BA198" si="675">AA198/SUM(AA187:AA198)</f>
        <v>8.4840079446613245E-2</v>
      </c>
    </row>
    <row r="199" spans="1:53">
      <c r="A199" s="30">
        <v>2018</v>
      </c>
      <c r="B199" s="4">
        <v>1</v>
      </c>
      <c r="C199" s="10">
        <v>44929</v>
      </c>
      <c r="D199" s="10">
        <v>4170</v>
      </c>
      <c r="E199" s="10">
        <v>1155</v>
      </c>
      <c r="F199" s="10">
        <v>199</v>
      </c>
      <c r="G199" s="10">
        <v>1056</v>
      </c>
      <c r="H199" s="10">
        <v>1152</v>
      </c>
      <c r="I199" s="10">
        <v>608</v>
      </c>
      <c r="J199" s="10">
        <v>4411</v>
      </c>
      <c r="K199" s="10">
        <v>793</v>
      </c>
      <c r="L199" s="10">
        <v>5932</v>
      </c>
      <c r="M199" s="10">
        <v>4946</v>
      </c>
      <c r="N199" s="10">
        <v>985</v>
      </c>
      <c r="O199" s="10">
        <v>6907</v>
      </c>
      <c r="P199" s="10">
        <v>1508</v>
      </c>
      <c r="Q199" s="10">
        <v>716</v>
      </c>
      <c r="R199" s="10">
        <v>4683</v>
      </c>
      <c r="S199" s="10">
        <v>4219</v>
      </c>
      <c r="T199" s="10">
        <v>8093</v>
      </c>
      <c r="U199" s="10">
        <v>10405</v>
      </c>
      <c r="V199" s="10">
        <v>636</v>
      </c>
      <c r="W199" s="10">
        <v>565</v>
      </c>
      <c r="X199" s="10">
        <v>269</v>
      </c>
      <c r="Y199" s="10">
        <v>4856</v>
      </c>
      <c r="Z199" s="10">
        <v>4080</v>
      </c>
      <c r="AA199" s="10">
        <v>4923</v>
      </c>
    </row>
    <row r="200" spans="1:53" ht="12.75" customHeight="1">
      <c r="A200" s="30">
        <v>2018</v>
      </c>
      <c r="B200" s="4">
        <v>2</v>
      </c>
      <c r="C200" s="10">
        <v>45241</v>
      </c>
      <c r="D200" s="10">
        <v>4556</v>
      </c>
      <c r="E200" s="10">
        <v>1508</v>
      </c>
      <c r="F200" s="10">
        <v>169</v>
      </c>
      <c r="G200" s="10">
        <v>1146</v>
      </c>
      <c r="H200" s="10">
        <v>1104</v>
      </c>
      <c r="I200" s="10">
        <v>630</v>
      </c>
      <c r="J200" s="10">
        <v>4526</v>
      </c>
      <c r="K200" s="10">
        <v>712</v>
      </c>
      <c r="L200" s="10">
        <v>6566</v>
      </c>
      <c r="M200" s="10">
        <v>5527</v>
      </c>
      <c r="N200" s="10">
        <v>1039</v>
      </c>
      <c r="O200" s="10">
        <v>6733</v>
      </c>
      <c r="P200" s="10">
        <v>1553</v>
      </c>
      <c r="Q200" s="10">
        <v>480</v>
      </c>
      <c r="R200" s="10">
        <v>4700</v>
      </c>
      <c r="S200" s="10">
        <v>4515</v>
      </c>
      <c r="T200" s="10">
        <v>8028</v>
      </c>
      <c r="U200" s="10">
        <v>9605</v>
      </c>
      <c r="V200" s="10">
        <v>523</v>
      </c>
      <c r="W200" s="10">
        <v>524</v>
      </c>
      <c r="X200" s="10">
        <v>306</v>
      </c>
      <c r="Y200" s="10">
        <v>4524</v>
      </c>
      <c r="Z200" s="10">
        <v>3727</v>
      </c>
      <c r="AA200" s="10">
        <v>5220</v>
      </c>
    </row>
    <row r="201" spans="1:53" ht="12.75" customHeight="1">
      <c r="A201" s="30">
        <v>2018</v>
      </c>
      <c r="B201" s="4">
        <v>3</v>
      </c>
      <c r="C201" s="10">
        <v>39789</v>
      </c>
      <c r="D201" s="10">
        <v>3298</v>
      </c>
      <c r="E201" s="10">
        <v>926</v>
      </c>
      <c r="F201" s="10">
        <v>200</v>
      </c>
      <c r="G201" s="10">
        <v>871</v>
      </c>
      <c r="H201" s="10">
        <v>818</v>
      </c>
      <c r="I201" s="10">
        <v>483</v>
      </c>
      <c r="J201" s="10">
        <v>4271</v>
      </c>
      <c r="K201" s="10">
        <v>789</v>
      </c>
      <c r="L201" s="10">
        <v>5443</v>
      </c>
      <c r="M201" s="10">
        <v>4839</v>
      </c>
      <c r="N201" s="10">
        <v>603</v>
      </c>
      <c r="O201" s="10">
        <v>6329</v>
      </c>
      <c r="P201" s="10">
        <v>1535</v>
      </c>
      <c r="Q201" s="10">
        <v>602</v>
      </c>
      <c r="R201" s="10">
        <v>4192</v>
      </c>
      <c r="S201" s="10">
        <v>4024</v>
      </c>
      <c r="T201" s="10">
        <v>6882</v>
      </c>
      <c r="U201" s="10">
        <v>8754</v>
      </c>
      <c r="V201" s="10">
        <v>600</v>
      </c>
      <c r="W201" s="10">
        <v>570</v>
      </c>
      <c r="X201" s="10">
        <v>285</v>
      </c>
      <c r="Y201" s="10">
        <v>4199</v>
      </c>
      <c r="Z201" s="10">
        <v>3099</v>
      </c>
      <c r="AA201" s="10">
        <v>4622</v>
      </c>
    </row>
    <row r="202" spans="1:53" ht="12.75" customHeight="1">
      <c r="A202" s="30">
        <v>2018</v>
      </c>
      <c r="B202" s="4">
        <v>4</v>
      </c>
      <c r="C202" s="10">
        <v>39514</v>
      </c>
      <c r="D202" s="10">
        <v>3433</v>
      </c>
      <c r="E202" s="10">
        <v>943</v>
      </c>
      <c r="F202" s="10">
        <v>255</v>
      </c>
      <c r="G202" s="10">
        <v>869</v>
      </c>
      <c r="H202" s="10">
        <v>905</v>
      </c>
      <c r="I202" s="10">
        <v>461</v>
      </c>
      <c r="J202" s="10">
        <v>4126</v>
      </c>
      <c r="K202" s="10">
        <v>813</v>
      </c>
      <c r="L202" s="10">
        <v>5374</v>
      </c>
      <c r="M202" s="10">
        <v>4659</v>
      </c>
      <c r="N202" s="10">
        <v>715</v>
      </c>
      <c r="O202" s="10">
        <v>5740</v>
      </c>
      <c r="P202" s="10">
        <v>1290</v>
      </c>
      <c r="Q202" s="10">
        <v>655</v>
      </c>
      <c r="R202" s="10">
        <v>3795</v>
      </c>
      <c r="S202" s="10">
        <v>3932</v>
      </c>
      <c r="T202" s="10">
        <v>6612</v>
      </c>
      <c r="U202" s="10">
        <v>9484</v>
      </c>
      <c r="V202" s="10">
        <v>640</v>
      </c>
      <c r="W202" s="10">
        <v>480</v>
      </c>
      <c r="X202" s="10">
        <v>329</v>
      </c>
      <c r="Y202" s="10">
        <v>4551</v>
      </c>
      <c r="Z202" s="10">
        <v>3484</v>
      </c>
      <c r="AA202" s="10">
        <v>4546</v>
      </c>
    </row>
    <row r="203" spans="1:53" ht="12.75" customHeight="1">
      <c r="A203" s="30">
        <v>2018</v>
      </c>
      <c r="B203" s="4">
        <v>5</v>
      </c>
      <c r="C203" s="10">
        <v>40513</v>
      </c>
      <c r="D203" s="10">
        <v>3365</v>
      </c>
      <c r="E203" s="10">
        <v>826</v>
      </c>
      <c r="F203" s="10">
        <v>240</v>
      </c>
      <c r="G203" s="10">
        <v>845</v>
      </c>
      <c r="H203" s="10">
        <v>1015</v>
      </c>
      <c r="I203" s="10">
        <v>439</v>
      </c>
      <c r="J203" s="10">
        <v>4458</v>
      </c>
      <c r="K203" s="10">
        <v>926</v>
      </c>
      <c r="L203" s="10">
        <v>5151</v>
      </c>
      <c r="M203" s="10">
        <v>4412</v>
      </c>
      <c r="N203" s="10">
        <v>739</v>
      </c>
      <c r="O203" s="10">
        <v>5251</v>
      </c>
      <c r="P203" s="10">
        <v>1415</v>
      </c>
      <c r="Q203" s="10">
        <v>601</v>
      </c>
      <c r="R203" s="10">
        <v>3234</v>
      </c>
      <c r="S203" s="10">
        <v>5775</v>
      </c>
      <c r="T203" s="10">
        <v>6883</v>
      </c>
      <c r="U203" s="10">
        <v>8703</v>
      </c>
      <c r="V203" s="10">
        <v>559</v>
      </c>
      <c r="W203" s="10">
        <v>460</v>
      </c>
      <c r="X203" s="10">
        <v>341</v>
      </c>
      <c r="Y203" s="10">
        <v>3996</v>
      </c>
      <c r="Z203" s="10">
        <v>3347</v>
      </c>
      <c r="AA203" s="10">
        <v>5089</v>
      </c>
    </row>
    <row r="204" spans="1:53" ht="12.75" customHeight="1">
      <c r="A204" s="30">
        <v>2018</v>
      </c>
      <c r="B204" s="4">
        <v>6</v>
      </c>
      <c r="C204" s="10">
        <v>37747</v>
      </c>
      <c r="D204" s="10">
        <v>3240</v>
      </c>
      <c r="E204" s="10">
        <v>826</v>
      </c>
      <c r="F204" s="10">
        <v>257</v>
      </c>
      <c r="G204" s="10">
        <v>838</v>
      </c>
      <c r="H204" s="10">
        <v>884</v>
      </c>
      <c r="I204" s="10">
        <v>435</v>
      </c>
      <c r="J204" s="10">
        <v>4384</v>
      </c>
      <c r="K204" s="10">
        <v>894</v>
      </c>
      <c r="L204" s="10">
        <v>4704</v>
      </c>
      <c r="M204" s="10">
        <v>3941</v>
      </c>
      <c r="N204" s="10">
        <v>763</v>
      </c>
      <c r="O204" s="10">
        <v>5302</v>
      </c>
      <c r="P204" s="10">
        <v>1613</v>
      </c>
      <c r="Q204" s="10">
        <v>646</v>
      </c>
      <c r="R204" s="10">
        <v>3043</v>
      </c>
      <c r="S204" s="10">
        <v>3830</v>
      </c>
      <c r="T204" s="10">
        <v>6939</v>
      </c>
      <c r="U204" s="10">
        <v>8455</v>
      </c>
      <c r="V204" s="10">
        <v>542</v>
      </c>
      <c r="W204" s="10">
        <v>483</v>
      </c>
      <c r="X204" s="10">
        <v>296</v>
      </c>
      <c r="Y204" s="10">
        <v>3843</v>
      </c>
      <c r="Z204" s="10">
        <v>3291</v>
      </c>
      <c r="AA204" s="10">
        <v>4872</v>
      </c>
    </row>
    <row r="205" spans="1:53" ht="12.75" customHeight="1">
      <c r="A205" s="30">
        <v>2018</v>
      </c>
      <c r="B205" s="4">
        <v>7</v>
      </c>
      <c r="C205" s="10">
        <v>38849</v>
      </c>
      <c r="D205" s="10">
        <v>3148</v>
      </c>
      <c r="E205" s="10">
        <v>714</v>
      </c>
      <c r="F205" s="10">
        <v>223</v>
      </c>
      <c r="G205" s="10">
        <v>861</v>
      </c>
      <c r="H205" s="10">
        <v>904</v>
      </c>
      <c r="I205" s="10">
        <v>446</v>
      </c>
      <c r="J205" s="10">
        <v>4470</v>
      </c>
      <c r="K205" s="10">
        <v>887</v>
      </c>
      <c r="L205" s="10">
        <v>5089</v>
      </c>
      <c r="M205" s="10">
        <v>4370</v>
      </c>
      <c r="N205" s="10">
        <v>719</v>
      </c>
      <c r="O205" s="10">
        <v>5353</v>
      </c>
      <c r="P205" s="10">
        <v>1431</v>
      </c>
      <c r="Q205" s="10">
        <v>675</v>
      </c>
      <c r="R205" s="10">
        <v>3248</v>
      </c>
      <c r="S205" s="10">
        <v>3966</v>
      </c>
      <c r="T205" s="10">
        <v>7268</v>
      </c>
      <c r="U205" s="10">
        <v>8669</v>
      </c>
      <c r="V205" s="10">
        <v>686</v>
      </c>
      <c r="W205" s="10">
        <v>491</v>
      </c>
      <c r="X205" s="10">
        <v>302</v>
      </c>
      <c r="Y205" s="10">
        <v>4297</v>
      </c>
      <c r="Z205" s="10">
        <v>2892</v>
      </c>
      <c r="AA205" s="10">
        <v>4990</v>
      </c>
    </row>
    <row r="206" spans="1:53" ht="12.75" customHeight="1">
      <c r="A206" s="30">
        <v>2018</v>
      </c>
      <c r="B206" s="4">
        <v>8</v>
      </c>
      <c r="C206" s="10">
        <v>38109</v>
      </c>
      <c r="D206" s="10">
        <v>3526</v>
      </c>
      <c r="E206" s="10">
        <v>797</v>
      </c>
      <c r="F206" s="10">
        <v>246</v>
      </c>
      <c r="G206" s="10">
        <v>1007</v>
      </c>
      <c r="H206" s="10">
        <v>1017</v>
      </c>
      <c r="I206" s="10">
        <v>459</v>
      </c>
      <c r="J206" s="10">
        <v>4583</v>
      </c>
      <c r="K206" s="10">
        <v>864</v>
      </c>
      <c r="L206" s="10">
        <v>4412</v>
      </c>
      <c r="M206" s="10">
        <v>3618</v>
      </c>
      <c r="N206" s="10">
        <v>794</v>
      </c>
      <c r="O206" s="10">
        <v>5020</v>
      </c>
      <c r="P206" s="10">
        <v>1311</v>
      </c>
      <c r="Q206" s="10">
        <v>687</v>
      </c>
      <c r="R206" s="10">
        <v>3022</v>
      </c>
      <c r="S206" s="10">
        <v>4137</v>
      </c>
      <c r="T206" s="10">
        <v>7480</v>
      </c>
      <c r="U206" s="10">
        <v>8087</v>
      </c>
      <c r="V206" s="10">
        <v>792</v>
      </c>
      <c r="W206" s="10">
        <v>489</v>
      </c>
      <c r="X206" s="10">
        <v>279</v>
      </c>
      <c r="Y206" s="10">
        <v>3824</v>
      </c>
      <c r="Z206" s="10">
        <v>2703</v>
      </c>
      <c r="AA206" s="10">
        <v>5099</v>
      </c>
    </row>
    <row r="207" spans="1:53" ht="12.75" customHeight="1">
      <c r="A207" s="30">
        <v>2018</v>
      </c>
      <c r="B207" s="4">
        <v>9</v>
      </c>
      <c r="C207" s="10">
        <v>36575</v>
      </c>
      <c r="D207" s="10">
        <v>4451</v>
      </c>
      <c r="E207" s="10">
        <v>879</v>
      </c>
      <c r="F207" s="10">
        <v>264</v>
      </c>
      <c r="G207" s="10">
        <v>1872</v>
      </c>
      <c r="H207" s="10">
        <v>968</v>
      </c>
      <c r="I207" s="10">
        <v>468</v>
      </c>
      <c r="J207" s="10">
        <v>4640</v>
      </c>
      <c r="K207" s="10">
        <v>886</v>
      </c>
      <c r="L207" s="10">
        <v>3911</v>
      </c>
      <c r="M207" s="10">
        <v>3335</v>
      </c>
      <c r="N207" s="10">
        <v>576</v>
      </c>
      <c r="O207" s="10">
        <v>5696</v>
      </c>
      <c r="P207" s="10">
        <v>1189</v>
      </c>
      <c r="Q207" s="10">
        <v>638</v>
      </c>
      <c r="R207" s="10">
        <v>3868</v>
      </c>
      <c r="S207" s="10">
        <v>3841</v>
      </c>
      <c r="T207" s="10">
        <v>6131</v>
      </c>
      <c r="U207" s="10">
        <v>7019</v>
      </c>
      <c r="V207" s="10">
        <v>574</v>
      </c>
      <c r="W207" s="10">
        <v>509</v>
      </c>
      <c r="X207" s="10">
        <v>211</v>
      </c>
      <c r="Y207" s="10">
        <v>3422</v>
      </c>
      <c r="Z207" s="10">
        <v>2304</v>
      </c>
      <c r="AA207" s="10">
        <v>5242</v>
      </c>
    </row>
    <row r="208" spans="1:53" ht="12.75" customHeight="1">
      <c r="A208" s="30">
        <v>2018</v>
      </c>
      <c r="B208" s="4">
        <v>10</v>
      </c>
      <c r="C208" s="10">
        <v>39771</v>
      </c>
      <c r="D208" s="10">
        <v>3680</v>
      </c>
      <c r="E208" s="10">
        <v>808</v>
      </c>
      <c r="F208" s="10">
        <v>263</v>
      </c>
      <c r="G208" s="10">
        <v>944</v>
      </c>
      <c r="H208" s="10">
        <v>1258</v>
      </c>
      <c r="I208" s="10">
        <v>406</v>
      </c>
      <c r="J208" s="10">
        <v>4464</v>
      </c>
      <c r="K208" s="10">
        <v>902</v>
      </c>
      <c r="L208" s="10">
        <v>4726</v>
      </c>
      <c r="M208" s="10">
        <v>3982</v>
      </c>
      <c r="N208" s="10">
        <v>744</v>
      </c>
      <c r="O208" s="10">
        <v>6885</v>
      </c>
      <c r="P208" s="10">
        <v>1317</v>
      </c>
      <c r="Q208" s="10">
        <v>510</v>
      </c>
      <c r="R208" s="10">
        <v>5058</v>
      </c>
      <c r="S208" s="10">
        <v>4156</v>
      </c>
      <c r="T208" s="10">
        <v>6863</v>
      </c>
      <c r="U208" s="10">
        <v>8096</v>
      </c>
      <c r="V208" s="10">
        <v>575</v>
      </c>
      <c r="W208" s="10">
        <v>466</v>
      </c>
      <c r="X208" s="10">
        <v>220</v>
      </c>
      <c r="Y208" s="10">
        <v>3884</v>
      </c>
      <c r="Z208" s="10">
        <v>2951</v>
      </c>
      <c r="AA208" s="10">
        <v>4962</v>
      </c>
    </row>
    <row r="209" spans="1:53" ht="12.75" customHeight="1">
      <c r="A209" s="30">
        <v>2018</v>
      </c>
      <c r="B209" s="4">
        <v>11</v>
      </c>
      <c r="C209" s="10">
        <v>39248</v>
      </c>
      <c r="D209" s="10">
        <v>3566</v>
      </c>
      <c r="E209" s="10">
        <v>867</v>
      </c>
      <c r="F209" s="10">
        <v>180</v>
      </c>
      <c r="G209" s="10">
        <v>871</v>
      </c>
      <c r="H209" s="10">
        <v>1219</v>
      </c>
      <c r="I209" s="10">
        <v>429</v>
      </c>
      <c r="J209" s="10">
        <v>4194</v>
      </c>
      <c r="K209" s="10">
        <v>812</v>
      </c>
      <c r="L209" s="10">
        <v>4771</v>
      </c>
      <c r="M209" s="10">
        <v>4011</v>
      </c>
      <c r="N209" s="10">
        <v>760</v>
      </c>
      <c r="O209" s="10">
        <v>6631</v>
      </c>
      <c r="P209" s="10">
        <v>1316</v>
      </c>
      <c r="Q209" s="10">
        <v>648</v>
      </c>
      <c r="R209" s="10">
        <v>4667</v>
      </c>
      <c r="S209" s="10">
        <v>5561</v>
      </c>
      <c r="T209" s="10">
        <v>5908</v>
      </c>
      <c r="U209" s="10">
        <v>7806</v>
      </c>
      <c r="V209" s="10">
        <v>554</v>
      </c>
      <c r="W209" s="10">
        <v>425</v>
      </c>
      <c r="X209" s="10">
        <v>231</v>
      </c>
      <c r="Y209" s="10">
        <v>3754</v>
      </c>
      <c r="Z209" s="10">
        <v>2843</v>
      </c>
      <c r="AA209" s="10">
        <v>4807</v>
      </c>
      <c r="AC209" s="32">
        <f>C209/SUM(C199:C210)</f>
        <v>8.0895689740461033E-2</v>
      </c>
      <c r="AD209" s="32">
        <f t="shared" ref="AD209" si="676">D209/SUM(D199:D210)</f>
        <v>8.0463919851978885E-2</v>
      </c>
      <c r="AE209" s="32">
        <f t="shared" ref="AE209" si="677">E209/SUM(E199:E210)</f>
        <v>7.6509001058948117E-2</v>
      </c>
      <c r="AF209" s="32">
        <f t="shared" ref="AF209" si="678">F209/SUM(F199:F210)</f>
        <v>6.6839955440029714E-2</v>
      </c>
      <c r="AG209" s="32">
        <f t="shared" ref="AG209" si="679">G209/SUM(G199:G210)</f>
        <v>7.1534165571616293E-2</v>
      </c>
      <c r="AH209" s="32">
        <f t="shared" ref="AH209" si="680">H209/SUM(H199:H210)</f>
        <v>9.8872576851326138E-2</v>
      </c>
      <c r="AI209" s="32">
        <f t="shared" ref="AI209" si="681">I209/SUM(I199:I210)</f>
        <v>7.4131674442716428E-2</v>
      </c>
      <c r="AJ209" s="32">
        <f t="shared" ref="AJ209" si="682">J209/SUM(J199:J210)</f>
        <v>7.9175397859205979E-2</v>
      </c>
      <c r="AK209" s="32">
        <f t="shared" ref="AK209" si="683">K209/SUM(K199:K210)</f>
        <v>8.0683624801271864E-2</v>
      </c>
      <c r="AL209" s="32">
        <f t="shared" ref="AL209" si="684">L209/SUM(L199:L210)</f>
        <v>7.6574913730840216E-2</v>
      </c>
      <c r="AM209" s="32">
        <f t="shared" ref="AM209" si="685">M209/SUM(M199:M210)</f>
        <v>7.5842377945013806E-2</v>
      </c>
      <c r="AN209" s="32">
        <f t="shared" ref="AN209" si="686">N209/SUM(N199:N210)</f>
        <v>8.0696538543215124E-2</v>
      </c>
      <c r="AO209" s="32">
        <f t="shared" ref="AO209" si="687">O209/SUM(O199:O210)</f>
        <v>9.1755687164443461E-2</v>
      </c>
      <c r="AP209" s="32">
        <f t="shared" ref="AP209" si="688">P209/SUM(P199:P210)</f>
        <v>7.827742088984059E-2</v>
      </c>
      <c r="AQ209" s="32">
        <f t="shared" ref="AQ209" si="689">Q209/SUM(Q199:Q210)</f>
        <v>8.5896076352067863E-2</v>
      </c>
      <c r="AR209" s="32">
        <f t="shared" ref="AR209" si="690">R209/SUM(R199:R210)</f>
        <v>9.7409780634927265E-2</v>
      </c>
      <c r="AS209" s="32">
        <f t="shared" ref="AS209" si="691">S209/SUM(S199:S210)</f>
        <v>0.10441819854666992</v>
      </c>
      <c r="AT209" s="32">
        <f t="shared" ref="AT209" si="692">T209/SUM(T199:T210)</f>
        <v>6.923789098665166E-2</v>
      </c>
      <c r="AU209" s="32">
        <f t="shared" ref="AU209" si="693">U209/SUM(U199:U210)</f>
        <v>7.4583655803021176E-2</v>
      </c>
      <c r="AV209" s="32">
        <f t="shared" ref="AV209" si="694">V209/SUM(V199:V210)</f>
        <v>7.5446002996050657E-2</v>
      </c>
      <c r="AW209" s="32">
        <f t="shared" ref="AW209" si="695">W209/SUM(W199:W210)</f>
        <v>6.9935823597169655E-2</v>
      </c>
      <c r="AX209" s="32">
        <f t="shared" ref="AX209" si="696">X209/SUM(X199:X210)</f>
        <v>6.889352818371608E-2</v>
      </c>
      <c r="AY209" s="32">
        <f t="shared" ref="AY209" si="697">Y209/SUM(Y199:Y210)</f>
        <v>7.5798570447845576E-2</v>
      </c>
      <c r="AZ209" s="32">
        <f t="shared" ref="AZ209" si="698">Z209/SUM(Z199:Z210)</f>
        <v>7.4107864348460756E-2</v>
      </c>
      <c r="BA209" s="32">
        <f t="shared" ref="BA209" si="699">AA209/SUM(AA199:AA210)</f>
        <v>8.0863304511657644E-2</v>
      </c>
    </row>
    <row r="210" spans="1:53" ht="12.75" customHeight="1">
      <c r="A210" s="30">
        <v>2018</v>
      </c>
      <c r="B210" s="4">
        <v>12</v>
      </c>
      <c r="C210" s="10">
        <v>44883</v>
      </c>
      <c r="D210" s="10">
        <v>3885</v>
      </c>
      <c r="E210" s="10">
        <v>1083</v>
      </c>
      <c r="F210" s="10">
        <v>197</v>
      </c>
      <c r="G210" s="10">
        <v>996</v>
      </c>
      <c r="H210" s="10">
        <v>1085</v>
      </c>
      <c r="I210" s="10">
        <v>523</v>
      </c>
      <c r="J210" s="10">
        <v>4444</v>
      </c>
      <c r="K210" s="10">
        <v>786</v>
      </c>
      <c r="L210" s="10">
        <v>6226</v>
      </c>
      <c r="M210" s="10">
        <v>5246</v>
      </c>
      <c r="N210" s="10">
        <v>981</v>
      </c>
      <c r="O210" s="10">
        <v>6421</v>
      </c>
      <c r="P210" s="10">
        <v>1334</v>
      </c>
      <c r="Q210" s="10">
        <v>686</v>
      </c>
      <c r="R210" s="10">
        <v>4401</v>
      </c>
      <c r="S210" s="10">
        <v>5301</v>
      </c>
      <c r="T210" s="10">
        <v>8242</v>
      </c>
      <c r="U210" s="10">
        <v>9578</v>
      </c>
      <c r="V210" s="10">
        <v>662</v>
      </c>
      <c r="W210" s="10">
        <v>615</v>
      </c>
      <c r="X210" s="10">
        <v>284</v>
      </c>
      <c r="Y210" s="10">
        <v>4376</v>
      </c>
      <c r="Z210" s="10">
        <v>3642</v>
      </c>
      <c r="AA210" s="10">
        <v>5074</v>
      </c>
      <c r="AC210" s="32">
        <f>C210/SUM(C199:C210)</f>
        <v>9.251022326286977E-2</v>
      </c>
      <c r="AD210" s="32">
        <f t="shared" ref="AD210" si="700">D210/SUM(D199:D210)</f>
        <v>8.7661898100094768E-2</v>
      </c>
      <c r="AE210" s="32">
        <f t="shared" ref="AE210" si="701">E210/SUM(E199:E210)</f>
        <v>9.5570067066713726E-2</v>
      </c>
      <c r="AF210" s="32">
        <f t="shared" ref="AF210" si="702">F210/SUM(F199:F210)</f>
        <v>7.3152617898254738E-2</v>
      </c>
      <c r="AG210" s="32">
        <f t="shared" ref="AG210" si="703">G210/SUM(G199:G210)</f>
        <v>8.1800262812089353E-2</v>
      </c>
      <c r="AH210" s="32">
        <f t="shared" ref="AH210" si="704">H210/SUM(H199:H210)</f>
        <v>8.8003893259793978E-2</v>
      </c>
      <c r="AI210" s="32">
        <f t="shared" ref="AI210" si="705">I210/SUM(I199:I210)</f>
        <v>9.0374978399861763E-2</v>
      </c>
      <c r="AJ210" s="32">
        <f t="shared" ref="AJ210" si="706">J210/SUM(J199:J210)</f>
        <v>8.3894961393970291E-2</v>
      </c>
      <c r="AK210" s="32">
        <f t="shared" ref="AK210" si="707">K210/SUM(K199:K210)</f>
        <v>7.8100158982511922E-2</v>
      </c>
      <c r="AL210" s="32">
        <f t="shared" ref="AL210" si="708">L210/SUM(L199:L210)</f>
        <v>9.9927774656929619E-2</v>
      </c>
      <c r="AM210" s="32">
        <f t="shared" ref="AM210" si="709">M210/SUM(M199:M210)</f>
        <v>9.9194493816889162E-2</v>
      </c>
      <c r="AN210" s="32">
        <f t="shared" ref="AN210" si="710">N210/SUM(N199:N210)</f>
        <v>0.10416224251433426</v>
      </c>
      <c r="AO210" s="32">
        <f t="shared" ref="AO210" si="711">O210/SUM(O199:O210)</f>
        <v>8.8849836718879721E-2</v>
      </c>
      <c r="AP210" s="32">
        <f t="shared" ref="AP210" si="712">P210/SUM(P199:P210)</f>
        <v>7.9348084701403754E-2</v>
      </c>
      <c r="AQ210" s="32">
        <f t="shared" ref="AQ210" si="713">Q210/SUM(Q199:Q210)</f>
        <v>9.0933191940615055E-2</v>
      </c>
      <c r="AR210" s="32">
        <f t="shared" ref="AR210" si="714">R210/SUM(R199:R210)</f>
        <v>9.1857819707374083E-2</v>
      </c>
      <c r="AS210" s="32">
        <f t="shared" ref="AS210" si="715">S210/SUM(S199:S210)</f>
        <v>9.9536211202283273E-2</v>
      </c>
      <c r="AT210" s="32">
        <f t="shared" ref="AT210" si="716">T210/SUM(T199:T210)</f>
        <v>9.6590842503720895E-2</v>
      </c>
      <c r="AU210" s="32">
        <f t="shared" ref="AU210" si="717">U210/SUM(U199:U210)</f>
        <v>9.1514508747288864E-2</v>
      </c>
      <c r="AV210" s="32">
        <f t="shared" ref="AV210" si="718">V210/SUM(V199:V210)</f>
        <v>9.0153888056652601E-2</v>
      </c>
      <c r="AW210" s="32">
        <f t="shared" ref="AW210" si="719">W210/SUM(W199:W210)</f>
        <v>0.1012012506170808</v>
      </c>
      <c r="AX210" s="32">
        <f t="shared" ref="AX210" si="720">X210/SUM(X199:X210)</f>
        <v>8.470026841634358E-2</v>
      </c>
      <c r="AY210" s="32">
        <f t="shared" ref="AY210" si="721">Y210/SUM(Y199:Y210)</f>
        <v>8.8357630335581305E-2</v>
      </c>
      <c r="AZ210" s="32">
        <f t="shared" ref="AZ210" si="722">Z210/SUM(Z199:Z210)</f>
        <v>9.4935224044000732E-2</v>
      </c>
      <c r="BA210" s="32">
        <f t="shared" ref="BA210" si="723">AA210/SUM(AA199:AA210)</f>
        <v>8.5354775762877227E-2</v>
      </c>
    </row>
    <row r="211" spans="1:53">
      <c r="A211" s="30">
        <v>2019</v>
      </c>
      <c r="B211" s="4">
        <v>1</v>
      </c>
      <c r="C211" s="10">
        <v>48084</v>
      </c>
      <c r="D211" s="10">
        <v>4710</v>
      </c>
      <c r="E211" s="10">
        <v>1174</v>
      </c>
      <c r="F211" s="10">
        <v>211</v>
      </c>
      <c r="G211" s="10">
        <v>1163</v>
      </c>
      <c r="H211" s="10">
        <v>1480</v>
      </c>
      <c r="I211" s="10">
        <v>683</v>
      </c>
      <c r="J211" s="10">
        <v>4791</v>
      </c>
      <c r="K211" s="10">
        <v>785</v>
      </c>
      <c r="L211" s="10">
        <v>6293</v>
      </c>
      <c r="M211" s="10">
        <v>5100</v>
      </c>
      <c r="N211" s="10">
        <v>1194</v>
      </c>
      <c r="O211" s="10">
        <v>6579</v>
      </c>
      <c r="P211" s="10">
        <v>1649</v>
      </c>
      <c r="Q211" s="10">
        <v>775</v>
      </c>
      <c r="R211" s="10">
        <v>4154</v>
      </c>
      <c r="S211" s="10">
        <v>4857</v>
      </c>
      <c r="T211" s="10">
        <v>8427</v>
      </c>
      <c r="U211" s="10">
        <v>11641</v>
      </c>
      <c r="V211" s="10">
        <v>645</v>
      </c>
      <c r="W211" s="10">
        <v>613</v>
      </c>
      <c r="X211" s="10">
        <v>274</v>
      </c>
      <c r="Y211" s="10">
        <v>5511</v>
      </c>
      <c r="Z211" s="10">
        <v>4599</v>
      </c>
      <c r="AA211" s="10">
        <v>5428</v>
      </c>
    </row>
    <row r="212" spans="1:53" ht="12.75" customHeight="1">
      <c r="A212" s="30">
        <v>2019</v>
      </c>
      <c r="B212" s="4">
        <v>2</v>
      </c>
      <c r="C212" s="10">
        <v>40605</v>
      </c>
      <c r="D212" s="10">
        <v>3923</v>
      </c>
      <c r="E212" s="10">
        <v>1462</v>
      </c>
      <c r="F212" s="10">
        <v>174</v>
      </c>
      <c r="G212" s="10">
        <v>968</v>
      </c>
      <c r="H212" s="10">
        <v>845</v>
      </c>
      <c r="I212" s="10">
        <v>474</v>
      </c>
      <c r="J212" s="10">
        <v>4257</v>
      </c>
      <c r="K212" s="10">
        <v>698</v>
      </c>
      <c r="L212" s="10">
        <v>5866</v>
      </c>
      <c r="M212" s="10">
        <v>5007</v>
      </c>
      <c r="N212" s="10">
        <v>860</v>
      </c>
      <c r="O212" s="10">
        <v>5454</v>
      </c>
      <c r="P212" s="10">
        <v>1521</v>
      </c>
      <c r="Q212" s="10">
        <v>462</v>
      </c>
      <c r="R212" s="10">
        <v>3472</v>
      </c>
      <c r="S212" s="10">
        <v>4241</v>
      </c>
      <c r="T212" s="10">
        <v>7246</v>
      </c>
      <c r="U212" s="10">
        <v>8919</v>
      </c>
      <c r="V212" s="10">
        <v>538</v>
      </c>
      <c r="W212" s="10">
        <v>457</v>
      </c>
      <c r="X212" s="10">
        <v>290</v>
      </c>
      <c r="Y212" s="10">
        <v>4077</v>
      </c>
      <c r="Z212" s="10">
        <v>3557</v>
      </c>
      <c r="AA212" s="10">
        <v>4800</v>
      </c>
    </row>
    <row r="213" spans="1:53" ht="12.75" customHeight="1">
      <c r="A213" s="30">
        <v>2019</v>
      </c>
      <c r="B213" s="23">
        <v>3</v>
      </c>
      <c r="C213" s="24">
        <v>39716</v>
      </c>
      <c r="D213" s="24">
        <v>3418</v>
      </c>
      <c r="E213" s="24">
        <v>951</v>
      </c>
      <c r="F213" s="24">
        <v>215</v>
      </c>
      <c r="G213" s="24">
        <v>878</v>
      </c>
      <c r="H213" s="24">
        <v>905</v>
      </c>
      <c r="I213" s="24">
        <v>470</v>
      </c>
      <c r="J213" s="24">
        <v>4430</v>
      </c>
      <c r="K213" s="24">
        <v>839</v>
      </c>
      <c r="L213" s="24">
        <v>5359</v>
      </c>
      <c r="M213" s="24">
        <v>4713</v>
      </c>
      <c r="N213" s="24">
        <v>646</v>
      </c>
      <c r="O213" s="24">
        <v>5708</v>
      </c>
      <c r="P213" s="24">
        <v>1541</v>
      </c>
      <c r="Q213" s="24">
        <v>631</v>
      </c>
      <c r="R213" s="24">
        <v>3537</v>
      </c>
      <c r="S213" s="24">
        <v>4230</v>
      </c>
      <c r="T213" s="24">
        <v>6681</v>
      </c>
      <c r="U213" s="24">
        <v>9049</v>
      </c>
      <c r="V213" s="24">
        <v>583</v>
      </c>
      <c r="W213" s="24">
        <v>576</v>
      </c>
      <c r="X213" s="24">
        <v>268</v>
      </c>
      <c r="Y213" s="24">
        <v>4296</v>
      </c>
      <c r="Z213" s="24">
        <v>3325</v>
      </c>
      <c r="AA213" s="25">
        <v>4777</v>
      </c>
    </row>
    <row r="214" spans="1:53" ht="12.75" customHeight="1">
      <c r="A214" s="30">
        <v>2019</v>
      </c>
      <c r="B214" s="19">
        <v>4</v>
      </c>
      <c r="C214" s="27">
        <v>37724</v>
      </c>
      <c r="D214" s="27">
        <v>3476</v>
      </c>
      <c r="E214" s="27">
        <v>962</v>
      </c>
      <c r="F214" s="27">
        <v>269</v>
      </c>
      <c r="G214" s="27">
        <v>874</v>
      </c>
      <c r="H214" s="27">
        <v>930</v>
      </c>
      <c r="I214" s="27">
        <v>442</v>
      </c>
      <c r="J214" s="27">
        <v>4172</v>
      </c>
      <c r="K214" s="27">
        <v>839</v>
      </c>
      <c r="L214" s="27">
        <v>5207</v>
      </c>
      <c r="M214" s="27">
        <v>4525</v>
      </c>
      <c r="N214" s="27">
        <v>682</v>
      </c>
      <c r="O214" s="27">
        <v>5129</v>
      </c>
      <c r="P214" s="27">
        <v>1203</v>
      </c>
      <c r="Q214" s="27">
        <v>651</v>
      </c>
      <c r="R214" s="27">
        <v>3275</v>
      </c>
      <c r="S214" s="27">
        <v>3795</v>
      </c>
      <c r="T214" s="27">
        <v>5831</v>
      </c>
      <c r="U214" s="27">
        <v>9275</v>
      </c>
      <c r="V214" s="27">
        <v>592</v>
      </c>
      <c r="W214" s="27">
        <v>453</v>
      </c>
      <c r="X214" s="27">
        <v>302</v>
      </c>
      <c r="Y214" s="27">
        <v>4279</v>
      </c>
      <c r="Z214" s="27">
        <v>3649</v>
      </c>
      <c r="AA214" s="27">
        <v>4549</v>
      </c>
    </row>
    <row r="215" spans="1:53" ht="12.75" customHeight="1">
      <c r="A215" s="30">
        <v>2019</v>
      </c>
      <c r="B215" s="19">
        <v>5</v>
      </c>
      <c r="C215" s="27">
        <v>39931</v>
      </c>
      <c r="D215" s="27">
        <v>3462</v>
      </c>
      <c r="E215" s="27">
        <v>848</v>
      </c>
      <c r="F215" s="27">
        <v>268</v>
      </c>
      <c r="G215" s="27">
        <v>860</v>
      </c>
      <c r="H215" s="27">
        <v>1057</v>
      </c>
      <c r="I215" s="27">
        <v>429</v>
      </c>
      <c r="J215" s="27">
        <v>4421</v>
      </c>
      <c r="K215" s="27">
        <v>878</v>
      </c>
      <c r="L215" s="27">
        <v>4931</v>
      </c>
      <c r="M215" s="27">
        <v>4183</v>
      </c>
      <c r="N215" s="27">
        <v>748</v>
      </c>
      <c r="O215" s="27">
        <v>4761</v>
      </c>
      <c r="P215" s="27">
        <v>1411</v>
      </c>
      <c r="Q215" s="27">
        <v>593</v>
      </c>
      <c r="R215" s="27">
        <v>2757</v>
      </c>
      <c r="S215" s="27">
        <v>5795</v>
      </c>
      <c r="T215" s="27">
        <v>6682</v>
      </c>
      <c r="U215" s="27">
        <v>9001</v>
      </c>
      <c r="V215" s="27">
        <v>555</v>
      </c>
      <c r="W215" s="27">
        <v>459</v>
      </c>
      <c r="X215" s="27">
        <v>305</v>
      </c>
      <c r="Y215" s="27">
        <v>4056</v>
      </c>
      <c r="Z215" s="27">
        <v>3625</v>
      </c>
      <c r="AA215" s="27">
        <v>5020</v>
      </c>
    </row>
    <row r="216" spans="1:53" ht="12.75" customHeight="1">
      <c r="A216" s="30">
        <v>2019</v>
      </c>
      <c r="B216" s="19">
        <v>6</v>
      </c>
      <c r="C216" s="27">
        <v>35232</v>
      </c>
      <c r="D216" s="27">
        <v>3205</v>
      </c>
      <c r="E216" s="27">
        <v>870</v>
      </c>
      <c r="F216" s="27">
        <v>276</v>
      </c>
      <c r="G216" s="27">
        <v>827</v>
      </c>
      <c r="H216" s="27">
        <v>837</v>
      </c>
      <c r="I216" s="27">
        <v>395</v>
      </c>
      <c r="J216" s="27">
        <v>4457</v>
      </c>
      <c r="K216" s="27">
        <v>911</v>
      </c>
      <c r="L216" s="27">
        <v>4403</v>
      </c>
      <c r="M216" s="27">
        <v>3651</v>
      </c>
      <c r="N216" s="27">
        <v>752</v>
      </c>
      <c r="O216" s="27">
        <v>4682</v>
      </c>
      <c r="P216" s="27">
        <v>1480</v>
      </c>
      <c r="Q216" s="27">
        <v>648</v>
      </c>
      <c r="R216" s="27">
        <v>2554</v>
      </c>
      <c r="S216" s="27">
        <v>3601</v>
      </c>
      <c r="T216" s="27">
        <v>5753</v>
      </c>
      <c r="U216" s="27">
        <v>8220</v>
      </c>
      <c r="V216" s="27">
        <v>518</v>
      </c>
      <c r="W216" s="27">
        <v>481</v>
      </c>
      <c r="X216" s="27">
        <v>260</v>
      </c>
      <c r="Y216" s="27">
        <v>3669</v>
      </c>
      <c r="Z216" s="27">
        <v>3293</v>
      </c>
      <c r="AA216" s="27">
        <v>4899</v>
      </c>
    </row>
    <row r="217" spans="1:53" ht="12.75" customHeight="1">
      <c r="A217" s="30">
        <v>2019</v>
      </c>
      <c r="B217" s="19">
        <v>7</v>
      </c>
      <c r="C217" s="27">
        <v>34399</v>
      </c>
      <c r="D217" s="27">
        <v>3074</v>
      </c>
      <c r="E217" s="27">
        <v>778</v>
      </c>
      <c r="F217" s="27">
        <v>235</v>
      </c>
      <c r="G217" s="27">
        <v>855</v>
      </c>
      <c r="H217" s="27">
        <v>825</v>
      </c>
      <c r="I217" s="27">
        <v>382</v>
      </c>
      <c r="J217" s="27">
        <v>4514</v>
      </c>
      <c r="K217" s="27">
        <v>878</v>
      </c>
      <c r="L217" s="27">
        <v>4427</v>
      </c>
      <c r="M217" s="27">
        <v>3785</v>
      </c>
      <c r="N217" s="27">
        <v>642</v>
      </c>
      <c r="O217" s="27">
        <v>4658</v>
      </c>
      <c r="P217" s="27">
        <v>1355</v>
      </c>
      <c r="Q217" s="27">
        <v>616</v>
      </c>
      <c r="R217" s="27">
        <v>2686</v>
      </c>
      <c r="S217" s="27">
        <v>3554</v>
      </c>
      <c r="T217" s="27">
        <v>5504</v>
      </c>
      <c r="U217" s="27">
        <v>7790</v>
      </c>
      <c r="V217" s="27">
        <v>642</v>
      </c>
      <c r="W217" s="27">
        <v>463</v>
      </c>
      <c r="X217" s="27">
        <v>248</v>
      </c>
      <c r="Y217" s="27">
        <v>3586</v>
      </c>
      <c r="Z217" s="27">
        <v>2850</v>
      </c>
      <c r="AA217" s="27">
        <v>4962</v>
      </c>
    </row>
    <row r="218" spans="1:53" ht="12.75" customHeight="1">
      <c r="A218" s="30">
        <v>2019</v>
      </c>
      <c r="B218" s="19">
        <v>8</v>
      </c>
      <c r="C218" s="27">
        <v>29396</v>
      </c>
      <c r="D218" s="27">
        <v>3519</v>
      </c>
      <c r="E218" s="27">
        <v>884</v>
      </c>
      <c r="F218" s="27">
        <v>287</v>
      </c>
      <c r="G218" s="27">
        <v>1122</v>
      </c>
      <c r="H218" s="27">
        <v>870</v>
      </c>
      <c r="I218" s="27">
        <v>356</v>
      </c>
      <c r="J218" s="27">
        <v>4669</v>
      </c>
      <c r="K218" s="27">
        <v>867</v>
      </c>
      <c r="L218" s="27">
        <v>2992</v>
      </c>
      <c r="M218" s="27">
        <v>2404</v>
      </c>
      <c r="N218" s="27">
        <v>588</v>
      </c>
      <c r="O218" s="27">
        <v>4305</v>
      </c>
      <c r="P218" s="27">
        <v>1106</v>
      </c>
      <c r="Q218" s="27">
        <v>636</v>
      </c>
      <c r="R218" s="27">
        <v>2562</v>
      </c>
      <c r="S218" s="27">
        <v>2899</v>
      </c>
      <c r="T218" s="27">
        <v>3953</v>
      </c>
      <c r="U218" s="27">
        <v>6190</v>
      </c>
      <c r="V218" s="27">
        <v>772</v>
      </c>
      <c r="W218" s="27">
        <v>364</v>
      </c>
      <c r="X218" s="27">
        <v>207</v>
      </c>
      <c r="Y218" s="27">
        <v>2687</v>
      </c>
      <c r="Z218" s="27">
        <v>2161</v>
      </c>
      <c r="AA218" s="27">
        <v>5134</v>
      </c>
    </row>
    <row r="219" spans="1:53" ht="12.75" customHeight="1">
      <c r="A219" s="30">
        <v>2019</v>
      </c>
      <c r="B219" s="19">
        <v>9</v>
      </c>
      <c r="C219" s="27">
        <v>29912</v>
      </c>
      <c r="D219" s="27">
        <v>3826</v>
      </c>
      <c r="E219" s="27">
        <v>895</v>
      </c>
      <c r="F219" s="27">
        <v>287</v>
      </c>
      <c r="G219" s="27">
        <v>1454</v>
      </c>
      <c r="H219" s="27">
        <v>798</v>
      </c>
      <c r="I219" s="27">
        <v>392</v>
      </c>
      <c r="J219" s="27">
        <v>4518</v>
      </c>
      <c r="K219" s="27">
        <v>932</v>
      </c>
      <c r="L219" s="27">
        <v>2950</v>
      </c>
      <c r="M219" s="27">
        <v>2472</v>
      </c>
      <c r="N219" s="27">
        <v>478</v>
      </c>
      <c r="O219" s="27">
        <v>5420</v>
      </c>
      <c r="P219" s="27">
        <v>1009</v>
      </c>
      <c r="Q219" s="27">
        <v>595</v>
      </c>
      <c r="R219" s="27">
        <v>3817</v>
      </c>
      <c r="S219" s="27">
        <v>2840</v>
      </c>
      <c r="T219" s="27">
        <v>3679</v>
      </c>
      <c r="U219" s="27">
        <v>5747</v>
      </c>
      <c r="V219" s="27">
        <v>521</v>
      </c>
      <c r="W219" s="27">
        <v>415</v>
      </c>
      <c r="X219" s="27">
        <v>176</v>
      </c>
      <c r="Y219" s="27">
        <v>2682</v>
      </c>
      <c r="Z219" s="27">
        <v>1952</v>
      </c>
      <c r="AA219" s="27">
        <v>5005</v>
      </c>
    </row>
    <row r="220" spans="1:53" ht="12.75" customHeight="1">
      <c r="A220" s="30">
        <v>2019</v>
      </c>
      <c r="B220" s="29">
        <v>10</v>
      </c>
      <c r="C220" s="28">
        <v>30059</v>
      </c>
      <c r="D220" s="28">
        <v>3244</v>
      </c>
      <c r="E220" s="28">
        <v>850</v>
      </c>
      <c r="F220" s="28">
        <v>291</v>
      </c>
      <c r="G220" s="28">
        <v>813</v>
      </c>
      <c r="H220" s="28">
        <v>962</v>
      </c>
      <c r="I220" s="28">
        <v>327</v>
      </c>
      <c r="J220" s="28">
        <v>4488</v>
      </c>
      <c r="K220" s="28">
        <v>942</v>
      </c>
      <c r="L220" s="28">
        <v>2962</v>
      </c>
      <c r="M220" s="28">
        <v>2498</v>
      </c>
      <c r="N220" s="28">
        <v>464</v>
      </c>
      <c r="O220" s="28">
        <v>5737</v>
      </c>
      <c r="P220" s="28">
        <v>1067</v>
      </c>
      <c r="Q220" s="28">
        <v>465</v>
      </c>
      <c r="R220" s="28">
        <v>4204</v>
      </c>
      <c r="S220" s="28">
        <v>2866</v>
      </c>
      <c r="T220" s="28">
        <v>3914</v>
      </c>
      <c r="U220" s="28">
        <v>5908</v>
      </c>
      <c r="V220" s="28">
        <v>513</v>
      </c>
      <c r="W220" s="28">
        <v>376</v>
      </c>
      <c r="X220" s="28">
        <v>160</v>
      </c>
      <c r="Y220" s="28">
        <v>2596</v>
      </c>
      <c r="Z220" s="28">
        <v>2262</v>
      </c>
      <c r="AA220" s="28">
        <v>4945</v>
      </c>
    </row>
    <row r="221" spans="1:53" ht="12.75" customHeight="1">
      <c r="A221" s="30">
        <v>2019</v>
      </c>
      <c r="B221" s="29">
        <v>11</v>
      </c>
      <c r="C221" s="27">
        <v>29929</v>
      </c>
      <c r="D221" s="27">
        <v>3168</v>
      </c>
      <c r="E221" s="27">
        <v>929</v>
      </c>
      <c r="F221" s="27">
        <v>196</v>
      </c>
      <c r="G221" s="27">
        <v>740</v>
      </c>
      <c r="H221" s="27">
        <v>966</v>
      </c>
      <c r="I221" s="27">
        <v>337</v>
      </c>
      <c r="J221" s="27">
        <v>4302</v>
      </c>
      <c r="K221" s="27">
        <v>903</v>
      </c>
      <c r="L221" s="27">
        <v>3251</v>
      </c>
      <c r="M221" s="27">
        <v>2732</v>
      </c>
      <c r="N221" s="27">
        <v>519</v>
      </c>
      <c r="O221" s="27">
        <v>5525</v>
      </c>
      <c r="P221" s="27">
        <v>1170</v>
      </c>
      <c r="Q221" s="27">
        <v>570</v>
      </c>
      <c r="R221" s="27">
        <v>3785</v>
      </c>
      <c r="S221" s="27">
        <v>3717</v>
      </c>
      <c r="T221" s="27">
        <v>3310</v>
      </c>
      <c r="U221" s="27">
        <v>5754</v>
      </c>
      <c r="V221" s="27">
        <v>439</v>
      </c>
      <c r="W221" s="27">
        <v>327</v>
      </c>
      <c r="X221" s="27">
        <v>166</v>
      </c>
      <c r="Y221" s="27">
        <v>2501</v>
      </c>
      <c r="Z221" s="27">
        <v>2322</v>
      </c>
      <c r="AA221" s="27">
        <v>4885</v>
      </c>
      <c r="AC221" s="32">
        <f>C221/SUM(C211:C222)</f>
        <v>6.941506633268392E-2</v>
      </c>
      <c r="AD221" s="32">
        <f t="shared" ref="AD221" si="724">D221/SUM(D211:D222)</f>
        <v>7.3963391856555843E-2</v>
      </c>
      <c r="AE221" s="32">
        <f t="shared" ref="AE221" si="725">E221/SUM(E211:E222)</f>
        <v>7.9205388353653344E-2</v>
      </c>
      <c r="AF221" s="32">
        <f t="shared" ref="AF221" si="726">F221/SUM(F211:F222)</f>
        <v>6.7100308113659704E-2</v>
      </c>
      <c r="AG221" s="32">
        <f t="shared" ref="AG221" si="727">G221/SUM(G211:G222)</f>
        <v>6.4804273579122509E-2</v>
      </c>
      <c r="AH221" s="32">
        <f t="shared" ref="AH221" si="728">H221/SUM(H211:H222)</f>
        <v>8.3369293173383971E-2</v>
      </c>
      <c r="AI221" s="32">
        <f t="shared" ref="AI221" si="729">I221/SUM(I211:I222)</f>
        <v>6.5070476926047505E-2</v>
      </c>
      <c r="AJ221" s="32">
        <f t="shared" ref="AJ221" si="730">J221/SUM(J211:J222)</f>
        <v>8.0675105485232074E-2</v>
      </c>
      <c r="AK221" s="32">
        <f t="shared" ref="AK221" si="731">K221/SUM(K211:K222)</f>
        <v>8.7145338737695421E-2</v>
      </c>
      <c r="AL221" s="32">
        <f t="shared" ref="AL221" si="732">L221/SUM(L211:L222)</f>
        <v>6.0745917261482117E-2</v>
      </c>
      <c r="AM221" s="32">
        <f t="shared" ref="AM221" si="733">M221/SUM(M211:M222)</f>
        <v>6.0486638474992804E-2</v>
      </c>
      <c r="AN221" s="32">
        <f t="shared" ref="AN221" si="734">N221/SUM(N211:N222)</f>
        <v>6.2133365257991138E-2</v>
      </c>
      <c r="AO221" s="32">
        <f t="shared" ref="AO221" si="735">O221/SUM(O211:O222)</f>
        <v>8.69230043107517E-2</v>
      </c>
      <c r="AP221" s="32">
        <f t="shared" ref="AP221" si="736">P221/SUM(P211:P222)</f>
        <v>7.4036575333797386E-2</v>
      </c>
      <c r="AQ221" s="32">
        <f t="shared" ref="AQ221" si="737">Q221/SUM(Q211:Q222)</f>
        <v>7.7911427009294695E-2</v>
      </c>
      <c r="AR221" s="32">
        <f t="shared" ref="AR221" si="738">R221/SUM(R211:R222)</f>
        <v>9.3590821423272838E-2</v>
      </c>
      <c r="AS221" s="32">
        <f t="shared" ref="AS221" si="739">S221/SUM(S211:S222)</f>
        <v>8.0188984531745514E-2</v>
      </c>
      <c r="AT221" s="32">
        <f t="shared" ref="AT221" si="740">T221/SUM(T211:T222)</f>
        <v>4.9993203340935523E-2</v>
      </c>
      <c r="AU221" s="32">
        <f t="shared" ref="AU221" si="741">U221/SUM(U211:U222)</f>
        <v>6.0570971409322501E-2</v>
      </c>
      <c r="AV221" s="32">
        <f t="shared" ref="AV221" si="742">V221/SUM(V211:V222)</f>
        <v>6.3752541388324133E-2</v>
      </c>
      <c r="AW221" s="32">
        <f t="shared" ref="AW221" si="743">W221/SUM(W211:W222)</f>
        <v>5.9025270758122743E-2</v>
      </c>
      <c r="AX221" s="32">
        <f t="shared" ref="AX221" si="744">X221/SUM(X211:X222)</f>
        <v>5.7538994800693244E-2</v>
      </c>
      <c r="AY221" s="32">
        <f t="shared" ref="AY221" si="745">Y221/SUM(Y211:Y222)</f>
        <v>5.8158733111643372E-2</v>
      </c>
      <c r="AZ221" s="32">
        <f t="shared" ref="AZ221" si="746">Z221/SUM(Z211:Z222)</f>
        <v>6.3304252998909488E-2</v>
      </c>
      <c r="BA221" s="32">
        <f t="shared" ref="BA221" si="747">AA221/SUM(AA211:AA222)</f>
        <v>8.2284771000724302E-2</v>
      </c>
    </row>
    <row r="222" spans="1:53" ht="12.75" customHeight="1">
      <c r="A222" s="30">
        <v>2019</v>
      </c>
      <c r="B222" s="29">
        <v>12</v>
      </c>
      <c r="C222" s="27">
        <v>36173</v>
      </c>
      <c r="D222" s="27">
        <v>3807</v>
      </c>
      <c r="E222" s="27">
        <v>1126</v>
      </c>
      <c r="F222" s="27">
        <v>212</v>
      </c>
      <c r="G222" s="27">
        <v>865</v>
      </c>
      <c r="H222" s="27">
        <v>1112</v>
      </c>
      <c r="I222" s="27">
        <v>492</v>
      </c>
      <c r="J222" s="27">
        <v>4306</v>
      </c>
      <c r="K222" s="27">
        <v>890</v>
      </c>
      <c r="L222" s="27">
        <v>4877</v>
      </c>
      <c r="M222" s="27">
        <v>4097</v>
      </c>
      <c r="N222" s="27">
        <v>780</v>
      </c>
      <c r="O222" s="27">
        <v>5604</v>
      </c>
      <c r="P222" s="27">
        <v>1291</v>
      </c>
      <c r="Q222" s="27">
        <v>674</v>
      </c>
      <c r="R222" s="27">
        <v>3639</v>
      </c>
      <c r="S222" s="27">
        <v>3958</v>
      </c>
      <c r="T222" s="27">
        <v>5229</v>
      </c>
      <c r="U222" s="27">
        <v>7502</v>
      </c>
      <c r="V222" s="27">
        <v>568</v>
      </c>
      <c r="W222" s="27">
        <v>556</v>
      </c>
      <c r="X222" s="27">
        <v>229</v>
      </c>
      <c r="Y222" s="27">
        <v>3063</v>
      </c>
      <c r="Z222" s="27">
        <v>3085</v>
      </c>
      <c r="AA222" s="27">
        <v>4963</v>
      </c>
      <c r="AC222" s="32">
        <f>C222/SUM(C211:C222)</f>
        <v>8.3896929214212823E-2</v>
      </c>
      <c r="AD222" s="32">
        <f t="shared" ref="AD222" si="748">D222/SUM(D211:D222)</f>
        <v>8.8882144191258866E-2</v>
      </c>
      <c r="AE222" s="32">
        <f t="shared" ref="AE222" si="749">E222/SUM(E211:E222)</f>
        <v>9.6001364140165399E-2</v>
      </c>
      <c r="AF222" s="32">
        <f t="shared" ref="AF222" si="750">F222/SUM(F211:F222)</f>
        <v>7.2577884286203362E-2</v>
      </c>
      <c r="AG222" s="32">
        <f t="shared" ref="AG222" si="751">G222/SUM(G211:G222)</f>
        <v>7.5750941413433748E-2</v>
      </c>
      <c r="AH222" s="32">
        <f t="shared" ref="AH222" si="752">H222/SUM(H211:H222)</f>
        <v>9.5969621127125232E-2</v>
      </c>
      <c r="AI222" s="32">
        <f t="shared" ref="AI222" si="753">I222/SUM(I211:I222)</f>
        <v>9.4999034562656889E-2</v>
      </c>
      <c r="AJ222" s="32">
        <f t="shared" ref="AJ222" si="754">J222/SUM(J211:J222)</f>
        <v>8.0750117205813404E-2</v>
      </c>
      <c r="AK222" s="32">
        <f t="shared" ref="AK222" si="755">K222/SUM(K211:K222)</f>
        <v>8.5890754680563591E-2</v>
      </c>
      <c r="AL222" s="32">
        <f t="shared" ref="AL222" si="756">L222/SUM(L211:L222)</f>
        <v>9.1128218543293851E-2</v>
      </c>
      <c r="AM222" s="32">
        <f t="shared" ref="AM222" si="757">M222/SUM(M211:M222)</f>
        <v>9.0707817654482256E-2</v>
      </c>
      <c r="AN222" s="32">
        <f t="shared" ref="AN222" si="758">N222/SUM(N211:N222)</f>
        <v>9.337962408715432E-2</v>
      </c>
      <c r="AO222" s="32">
        <f t="shared" ref="AO222" si="759">O222/SUM(O211:O222)</f>
        <v>8.8165885277366976E-2</v>
      </c>
      <c r="AP222" s="32">
        <f t="shared" ref="AP222" si="760">P222/SUM(P211:P222)</f>
        <v>8.1693349364044807E-2</v>
      </c>
      <c r="AQ222" s="32">
        <f t="shared" ref="AQ222" si="761">Q222/SUM(Q211:Q222)</f>
        <v>9.212684527063969E-2</v>
      </c>
      <c r="AR222" s="32">
        <f t="shared" ref="AR222" si="762">R222/SUM(R211:R222)</f>
        <v>8.9980713120023731E-2</v>
      </c>
      <c r="AS222" s="32">
        <f t="shared" ref="AS222" si="763">S222/SUM(S211:S222)</f>
        <v>8.5388216512415599E-2</v>
      </c>
      <c r="AT222" s="32">
        <f t="shared" ref="AT222" si="764">T222/SUM(T211:T222)</f>
        <v>7.8977178329230166E-2</v>
      </c>
      <c r="AU222" s="32">
        <f t="shared" ref="AU222" si="765">U222/SUM(U211:U222)</f>
        <v>7.8971746178786481E-2</v>
      </c>
      <c r="AV222" s="32">
        <f t="shared" ref="AV222" si="766">V222/SUM(V211:V222)</f>
        <v>8.2486203891954685E-2</v>
      </c>
      <c r="AW222" s="32">
        <f t="shared" ref="AW222" si="767">W222/SUM(W211:W222)</f>
        <v>0.10036101083032491</v>
      </c>
      <c r="AX222" s="32">
        <f t="shared" ref="AX222" si="768">X222/SUM(X211:X222)</f>
        <v>7.9376083188908139E-2</v>
      </c>
      <c r="AY222" s="32">
        <f t="shared" ref="AY222" si="769">Y222/SUM(Y211:Y222)</f>
        <v>7.1227588772876313E-2</v>
      </c>
      <c r="AZ222" s="32">
        <f t="shared" ref="AZ222" si="770">Z222/SUM(Z211:Z222)</f>
        <v>8.4105779716466739E-2</v>
      </c>
      <c r="BA222" s="32">
        <f t="shared" ref="BA222" si="771">AA222/SUM(AA211:AA222)</f>
        <v>8.3598632236764531E-2</v>
      </c>
    </row>
    <row r="223" spans="1:53" ht="12.75" customHeight="1">
      <c r="A223" s="30">
        <v>2020</v>
      </c>
      <c r="B223" s="7">
        <v>1</v>
      </c>
      <c r="C223" s="27">
        <v>37774</v>
      </c>
      <c r="D223" s="27">
        <v>4389</v>
      </c>
      <c r="E223" s="27">
        <v>1258</v>
      </c>
      <c r="F223" s="27">
        <v>230</v>
      </c>
      <c r="G223" s="27">
        <v>1085</v>
      </c>
      <c r="H223" s="27">
        <v>1261</v>
      </c>
      <c r="I223" s="27">
        <v>556</v>
      </c>
      <c r="J223" s="27">
        <v>5277</v>
      </c>
      <c r="K223" s="27">
        <v>882</v>
      </c>
      <c r="L223" s="27">
        <v>4561</v>
      </c>
      <c r="M223" s="27">
        <v>3625</v>
      </c>
      <c r="N223" s="27">
        <v>936</v>
      </c>
      <c r="O223" s="27">
        <v>5226</v>
      </c>
      <c r="P223" s="27">
        <v>1316</v>
      </c>
      <c r="Q223" s="27">
        <v>604</v>
      </c>
      <c r="R223" s="27">
        <v>3306</v>
      </c>
      <c r="S223" s="27">
        <v>3545</v>
      </c>
      <c r="T223" s="27">
        <v>4919</v>
      </c>
      <c r="U223" s="27">
        <v>8973</v>
      </c>
      <c r="V223" s="27">
        <v>478</v>
      </c>
      <c r="W223" s="27">
        <v>514</v>
      </c>
      <c r="X223" s="27">
        <v>208</v>
      </c>
      <c r="Y223" s="27">
        <v>3731</v>
      </c>
      <c r="Z223" s="27">
        <v>4042</v>
      </c>
      <c r="AA223" s="27">
        <v>5995</v>
      </c>
    </row>
    <row r="224" spans="1:53">
      <c r="M224" s="8"/>
    </row>
    <row r="225" spans="1:27" ht="14.25" customHeight="1">
      <c r="A225" s="16"/>
      <c r="B225" s="20" t="s">
        <v>45</v>
      </c>
      <c r="C225" s="21" t="s">
        <v>43</v>
      </c>
      <c r="D225" s="20"/>
      <c r="E225" s="20"/>
      <c r="F225" s="20"/>
      <c r="G225" s="20"/>
      <c r="H225" s="20"/>
      <c r="I225" s="20"/>
      <c r="J225" s="20"/>
      <c r="K225" s="20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4.25" customHeight="1">
      <c r="A226" s="16"/>
      <c r="B226" s="20" t="s">
        <v>46</v>
      </c>
      <c r="C226" s="21" t="s">
        <v>47</v>
      </c>
      <c r="D226" s="20"/>
      <c r="E226" s="20"/>
      <c r="F226" s="20"/>
      <c r="G226" s="20"/>
      <c r="H226" s="20"/>
      <c r="I226" s="20"/>
      <c r="J226" s="20"/>
      <c r="K226" s="2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4.25" customHeight="1">
      <c r="A227" s="16"/>
      <c r="B227" s="20" t="s">
        <v>42</v>
      </c>
      <c r="C227" s="20" t="s">
        <v>44</v>
      </c>
      <c r="D227" s="20"/>
      <c r="E227" s="20"/>
      <c r="F227" s="20"/>
      <c r="G227" s="20"/>
      <c r="H227" s="20"/>
      <c r="I227" s="20"/>
      <c r="J227" s="20"/>
      <c r="K227" s="20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4.25" customHeight="1">
      <c r="A228" s="16"/>
      <c r="B228" s="20" t="s">
        <v>46</v>
      </c>
      <c r="C228" s="20" t="s">
        <v>48</v>
      </c>
      <c r="D228" s="20"/>
      <c r="E228" s="20"/>
      <c r="F228" s="20"/>
      <c r="G228" s="20"/>
      <c r="H228" s="20"/>
      <c r="I228" s="20"/>
      <c r="J228" s="20"/>
      <c r="K228" s="20"/>
      <c r="L228" s="17"/>
      <c r="M228" s="17"/>
      <c r="N228" s="17"/>
      <c r="O228" s="17"/>
      <c r="P228" s="17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9"/>
      <c r="B229" s="11"/>
      <c r="C229" s="11"/>
      <c r="D229" s="11"/>
      <c r="E229" s="11"/>
      <c r="F229" s="11"/>
      <c r="G229" s="11"/>
      <c r="H229" s="11"/>
    </row>
    <row r="230" spans="1:27" ht="15.75" customHeight="1">
      <c r="A230" s="16"/>
      <c r="B230" s="26" t="s">
        <v>49</v>
      </c>
      <c r="C230" s="16"/>
      <c r="D230" s="16"/>
      <c r="E230" s="16"/>
      <c r="F230" s="16"/>
      <c r="G230" s="16"/>
      <c r="H230" s="16"/>
    </row>
    <row r="231" spans="1:27" ht="15.75" customHeight="1">
      <c r="A231" s="16"/>
      <c r="B231" s="16" t="s">
        <v>50</v>
      </c>
      <c r="C231" s="16"/>
      <c r="D231" s="16"/>
      <c r="E231" s="16"/>
      <c r="F231" s="16"/>
      <c r="G231" s="16"/>
      <c r="H231" s="16"/>
    </row>
    <row r="232" spans="1:27" ht="15.75" customHeight="1">
      <c r="A232" s="16"/>
      <c r="B232" s="16" t="s">
        <v>7</v>
      </c>
      <c r="C232" s="16"/>
      <c r="D232" s="16"/>
      <c r="E232" s="16"/>
      <c r="F232" s="16"/>
      <c r="G232" s="16"/>
      <c r="H232" s="16"/>
    </row>
    <row r="233" spans="1:27" ht="15.75" customHeight="1">
      <c r="A233" s="16"/>
      <c r="B233" s="16" t="s">
        <v>8</v>
      </c>
      <c r="C233" s="16"/>
      <c r="D233" s="16"/>
      <c r="E233" s="16"/>
      <c r="F233" s="16"/>
    </row>
    <row r="234" spans="1:27" ht="15.75" customHeight="1">
      <c r="A234" s="16"/>
      <c r="B234" s="16" t="s">
        <v>2</v>
      </c>
      <c r="C234" s="16"/>
      <c r="D234" s="16"/>
      <c r="E234" s="16"/>
      <c r="F234" s="16"/>
    </row>
    <row r="235" spans="1:27" ht="15.75" customHeight="1">
      <c r="A235" s="16"/>
      <c r="B235" s="16" t="s">
        <v>9</v>
      </c>
      <c r="C235" s="16"/>
      <c r="D235" s="16"/>
      <c r="E235" s="16"/>
      <c r="F235" s="16"/>
    </row>
    <row r="236" spans="1:27" ht="15.75" customHeight="1">
      <c r="A236" s="16"/>
      <c r="B236" s="16" t="s">
        <v>10</v>
      </c>
      <c r="C236" s="16"/>
      <c r="D236" s="16"/>
      <c r="E236" s="16"/>
      <c r="F236" s="16"/>
    </row>
    <row r="238" spans="1:27" ht="15.75" customHeight="1">
      <c r="A238" s="18"/>
      <c r="B238" s="16"/>
      <c r="C238" s="16"/>
      <c r="D238" s="16"/>
      <c r="E238" s="16"/>
      <c r="F238" s="16"/>
      <c r="G238" s="16"/>
      <c r="H238" s="16"/>
      <c r="M238" s="8"/>
    </row>
    <row r="239" spans="1:27" ht="15.75" customHeight="1">
      <c r="A239" s="15"/>
      <c r="B239" s="15"/>
      <c r="C239" s="15"/>
      <c r="D239" s="15"/>
      <c r="E239" s="15"/>
      <c r="F239" s="15"/>
      <c r="G239" s="15"/>
      <c r="H239" s="15"/>
    </row>
  </sheetData>
  <phoneticPr fontId="1" type="noConversion"/>
  <pageMargins left="0" right="0" top="0" bottom="0" header="0.5" footer="0.5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索引 Index</vt:lpstr>
      <vt:lpstr>E089-1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series of value, value index and volume index of retail sales by type of retail outlet (Average of monthly indices from October 2014 – September 2015 = 100) 按零售商類別劃分的零售業銷貨價值, 零售價值指數和零售量指數的時間數列（2014年10月至2015年9月期內的每月平均指數 = 100）</dc:title>
  <dc:creator>Census and Statistics Department Hong Kong 香港政府統計處</dc:creator>
  <cp:lastModifiedBy>Borelli Andrea</cp:lastModifiedBy>
  <cp:lastPrinted>2019-01-28T03:24:25Z</cp:lastPrinted>
  <dcterms:created xsi:type="dcterms:W3CDTF">2014-01-03T06:53:21Z</dcterms:created>
  <dcterms:modified xsi:type="dcterms:W3CDTF">2020-03-28T14:28:43Z</dcterms:modified>
</cp:coreProperties>
</file>