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sa-my.sharepoint.com/personal/malqurashi_ksu_edu_sa/Documents/BA 565/462/Homework/"/>
    </mc:Choice>
  </mc:AlternateContent>
  <xr:revisionPtr revIDLastSave="432" documentId="8_{8F935972-2844-4615-BADD-4DA5E886A66A}" xr6:coauthVersionLast="47" xr6:coauthVersionMax="47" xr10:uidLastSave="{A1568BA5-0394-48D5-B461-BAC289E50A58}"/>
  <bookViews>
    <workbookView xWindow="-120" yWindow="-120" windowWidth="29040" windowHeight="15720" xr2:uid="{0B4732E4-41C1-4B23-8F53-61059664B239}"/>
  </bookViews>
  <sheets>
    <sheet name="Formulation" sheetId="1" r:id="rId1"/>
    <sheet name="Sensitivity Report 1" sheetId="3" r:id="rId2"/>
    <sheet name="Answer Report 1" sheetId="2" r:id="rId3"/>
  </sheets>
  <definedNames>
    <definedName name="solver_adj" localSheetId="0" hidden="1">Formulation!$B$7:$C$7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Formulation!$B$10</definedName>
    <definedName name="solver_lhs2" localSheetId="0" hidden="1">Formulation!$B$11</definedName>
    <definedName name="solver_lhs3" localSheetId="0" hidden="1">Formulation!$B$12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Formulation!$G$4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Formulation!$D$10</definedName>
    <definedName name="solver_rhs2" localSheetId="0" hidden="1">Formulation!$D$11</definedName>
    <definedName name="solver_rhs3" localSheetId="0" hidden="1">Formulation!$D$12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G4" i="1"/>
  <c r="B12" i="1"/>
  <c r="D11" i="1"/>
  <c r="B11" i="1"/>
  <c r="B10" i="1"/>
</calcChain>
</file>

<file path=xl/sharedStrings.xml><?xml version="1.0" encoding="utf-8"?>
<sst xmlns="http://schemas.openxmlformats.org/spreadsheetml/2006/main" count="105" uniqueCount="67">
  <si>
    <t>Jordanelle</t>
  </si>
  <si>
    <t>Deercrest</t>
  </si>
  <si>
    <t>Profit</t>
  </si>
  <si>
    <t>fabrication</t>
  </si>
  <si>
    <t>finishing</t>
  </si>
  <si>
    <t>Ratio</t>
  </si>
  <si>
    <t>Production</t>
  </si>
  <si>
    <t>LHS</t>
  </si>
  <si>
    <t>RHS</t>
  </si>
  <si>
    <t>≤</t>
  </si>
  <si>
    <t>≥</t>
  </si>
  <si>
    <t>Availability</t>
  </si>
  <si>
    <t>Obj. Fun.</t>
  </si>
  <si>
    <t>Worksheet: [Book1]Sheet1</t>
  </si>
  <si>
    <t>Report Created: 2/10/2025 4:48:42 PM</t>
  </si>
  <si>
    <t>Result: Solver found a solution.  All Constraints and optimality conditions are satisfied.</t>
  </si>
  <si>
    <t>Solver Engine</t>
  </si>
  <si>
    <t>Engine: Simplex LP</t>
  </si>
  <si>
    <t>Solution Time: 0.032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</si>
  <si>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</si>
  <si>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</si>
  <si>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</si>
  <si>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</si>
  <si>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</si>
  <si>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</si>
  <si>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</si>
  <si>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</si>
  <si>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</si>
  <si>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</si>
  <si>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</si>
  <si>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</si>
  <si>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</si>
  <si>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</si>
  <si>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</si>
  <si>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</si>
  <si>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$G$5</t>
  </si>
  <si>
    <t>$B$8</t>
  </si>
  <si>
    <t>Production Jordanelle</t>
  </si>
  <si>
    <t>Contin</t>
  </si>
  <si>
    <t>$C$8</t>
  </si>
  <si>
    <t>Production Deercrest</t>
  </si>
  <si>
    <t>$B$11</t>
  </si>
  <si>
    <t>fabrication LHS</t>
  </si>
  <si>
    <t>$B$11&lt;=$D$11</t>
  </si>
  <si>
    <t>Not Binding</t>
  </si>
  <si>
    <t>$B$12</t>
  </si>
  <si>
    <t>finishing LHS</t>
  </si>
  <si>
    <t>$B$12&lt;=$D$12</t>
  </si>
  <si>
    <t>Binding</t>
  </si>
  <si>
    <t>$B$13</t>
  </si>
  <si>
    <t>Ratio LHS</t>
  </si>
  <si>
    <t>$B$13&gt;=$D$13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</si>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</sst>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indexed="1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6" borderId="5" xfId="0" applyFill="1" applyBorder="1" applyAlignment="1">
      <alignment horizontal="center"/>
    </xf>
    <xf numFmtId="0" fontId="1" fillId="0" borderId="0" xfId="0" applyFont="1"/>
    <xf numFmtId="0" fontId="0" fillId="0" borderId="9" xfId="0" applyBorder="1"/>
    <xf numFmtId="0" fontId="3" fillId="0" borderId="8" xfId="0" applyFont="1" applyBorder="1" applyAlignment="1">
      <alignment horizontal="center"/>
    </xf>
    <xf numFmtId="0" fontId="0" fillId="0" borderId="10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8CE5-DE6F-4ED8-A564-0B7AB03CD9F8}">
  <dimension ref="A1:G12"/>
  <sheetViews>
    <sheetView tabSelected="1" zoomScale="250" zoomScaleNormal="250" workbookViewId="0"/>
  </sheetViews>
  <sheetFormatPr defaultRowHeight="15" x14ac:dyDescent="0.25"/>
  <cols>
    <col min="1" max="1" width="10.7109375" bestFit="1" customWidth="1"/>
    <col min="4" max="4" width="10.7109375" bestFit="1" customWidth="1"/>
  </cols>
  <sheetData>
    <row r="1" spans="1:7" x14ac:dyDescent="0.25">
      <c r="A1" s="6"/>
      <c r="B1" s="1" t="s">
        <v>0</v>
      </c>
      <c r="C1" s="1" t="s">
        <v>1</v>
      </c>
    </row>
    <row r="2" spans="1:7" x14ac:dyDescent="0.25">
      <c r="A2" s="1" t="s">
        <v>2</v>
      </c>
      <c r="B2" s="5">
        <v>50</v>
      </c>
      <c r="C2" s="5">
        <v>65</v>
      </c>
      <c r="D2" s="1" t="s">
        <v>11</v>
      </c>
    </row>
    <row r="3" spans="1:7" x14ac:dyDescent="0.25">
      <c r="A3" s="1" t="s">
        <v>3</v>
      </c>
      <c r="B3" s="5">
        <v>3.5</v>
      </c>
      <c r="C3" s="5">
        <v>4</v>
      </c>
      <c r="D3" s="5">
        <v>84</v>
      </c>
    </row>
    <row r="4" spans="1:7" ht="15.75" thickBot="1" x14ac:dyDescent="0.3">
      <c r="A4" s="1" t="s">
        <v>4</v>
      </c>
      <c r="B4" s="5">
        <v>1</v>
      </c>
      <c r="C4" s="5">
        <v>1.5</v>
      </c>
      <c r="D4" s="5">
        <v>21</v>
      </c>
      <c r="F4" t="s">
        <v>12</v>
      </c>
      <c r="G4" s="7">
        <f>SUMPRODUCT(B2:C2,B7:C7)</f>
        <v>945</v>
      </c>
    </row>
    <row r="5" spans="1:7" ht="15.75" thickTop="1" x14ac:dyDescent="0.25">
      <c r="A5" s="1" t="s">
        <v>5</v>
      </c>
      <c r="B5" s="5">
        <v>-2</v>
      </c>
      <c r="C5" s="5">
        <v>1</v>
      </c>
    </row>
    <row r="6" spans="1:7" ht="15.75" thickBot="1" x14ac:dyDescent="0.3"/>
    <row r="7" spans="1:7" ht="15.75" thickBot="1" x14ac:dyDescent="0.3">
      <c r="A7" s="2" t="s">
        <v>6</v>
      </c>
      <c r="B7" s="14">
        <v>5.25</v>
      </c>
      <c r="C7" s="15">
        <v>10.5</v>
      </c>
    </row>
    <row r="9" spans="1:7" x14ac:dyDescent="0.25">
      <c r="B9" s="3" t="s">
        <v>7</v>
      </c>
      <c r="C9" s="3"/>
      <c r="D9" s="3" t="s">
        <v>8</v>
      </c>
    </row>
    <row r="10" spans="1:7" x14ac:dyDescent="0.25">
      <c r="A10" s="1" t="s">
        <v>3</v>
      </c>
      <c r="B10" s="3">
        <f>SUMPRODUCT($B$7:$C$7,B3:C3)</f>
        <v>60.375</v>
      </c>
      <c r="C10" s="4" t="s">
        <v>9</v>
      </c>
      <c r="D10" s="3">
        <f>D3</f>
        <v>84</v>
      </c>
    </row>
    <row r="11" spans="1:7" x14ac:dyDescent="0.25">
      <c r="A11" s="1" t="s">
        <v>4</v>
      </c>
      <c r="B11" s="3">
        <f t="shared" ref="B11" si="0">SUMPRODUCT($B$7:$C$7,B4:C4)</f>
        <v>21</v>
      </c>
      <c r="C11" s="3" t="s">
        <v>9</v>
      </c>
      <c r="D11" s="3">
        <f>D4</f>
        <v>21</v>
      </c>
    </row>
    <row r="12" spans="1:7" x14ac:dyDescent="0.25">
      <c r="A12" s="1" t="s">
        <v>5</v>
      </c>
      <c r="B12" s="3">
        <f>SUMPRODUCT($B$7:$C$7,B5:C5)</f>
        <v>0</v>
      </c>
      <c r="C12" s="4" t="s">
        <v>10</v>
      </c>
      <c r="D1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C09B-E45A-4FB1-A81F-E8E730C27FC2}">
  <dimension ref="A1:H17"/>
  <sheetViews>
    <sheetView showGridLines="0" topLeftCell="A6" workbookViewId="0"/>
  </sheetViews>
  <sheetFormatPr defaultRowHeight="15" x14ac:dyDescent="0.25"/>
  <cols>
    <col min="1" max="1" width="2.28515625" customWidth="1"/>
    <col min="2" max="2" width="6.140625" bestFit="1" customWidth="1"/>
    <col min="3" max="3" width="20.5703125" bestFit="1" customWidth="1"/>
    <col min="4" max="4" width="7" bestFit="1" customWidth="1"/>
    <col min="5" max="5" width="9" bestFit="1" customWidth="1"/>
    <col min="6" max="6" width="11.28515625" bestFit="1" customWidth="1"/>
    <col min="7" max="8" width="12" bestFit="1" customWidth="1"/>
  </cols>
  <sheetData>
    <row r="1" spans="1:8" x14ac:dyDescent="0.25">
      <c r="A1" s="8" t="s">
        <v>52</v>
      </c>
    </row>
    <row r="2" spans="1:8" x14ac:dyDescent="0.25">
      <c r="A2" s="8" t="s">
        <v>13</v>
      </c>
    </row>
    <row r="3" spans="1:8" x14ac:dyDescent="0.25">
      <c r="A3" s="8" t="s">
        <v>14</v>
      </c>
    </row>
    <row r="6" spans="1:8" ht="15.75" thickBot="1" x14ac:dyDescent="0.3">
      <c r="A6" t="s">
        <v>28</v>
      </c>
    </row>
    <row r="7" spans="1:8" x14ac:dyDescent="0.25">
      <c r="B7" s="12"/>
      <c r="C7" s="12"/>
      <c r="D7" s="12" t="s">
        <v>53</v>
      </c>
      <c r="E7" s="12" t="s">
        <v>55</v>
      </c>
      <c r="F7" s="12" t="s">
        <v>57</v>
      </c>
      <c r="G7" s="12" t="s">
        <v>59</v>
      </c>
      <c r="H7" s="12" t="s">
        <v>59</v>
      </c>
    </row>
    <row r="8" spans="1:8" ht="15.75" thickBot="1" x14ac:dyDescent="0.3">
      <c r="B8" s="13" t="s">
        <v>24</v>
      </c>
      <c r="C8" s="13" t="s">
        <v>25</v>
      </c>
      <c r="D8" s="13" t="s">
        <v>54</v>
      </c>
      <c r="E8" s="13" t="s">
        <v>56</v>
      </c>
      <c r="F8" s="13" t="s">
        <v>58</v>
      </c>
      <c r="G8" s="13" t="s">
        <v>60</v>
      </c>
      <c r="H8" s="13" t="s">
        <v>61</v>
      </c>
    </row>
    <row r="9" spans="1:8" x14ac:dyDescent="0.25">
      <c r="B9" s="11" t="s">
        <v>36</v>
      </c>
      <c r="C9" s="11" t="s">
        <v>37</v>
      </c>
      <c r="D9" s="11">
        <v>5.25</v>
      </c>
      <c r="E9" s="11">
        <v>0</v>
      </c>
      <c r="F9" s="11">
        <v>50</v>
      </c>
      <c r="G9" s="11">
        <v>1E+30</v>
      </c>
      <c r="H9" s="11">
        <v>6.666666666666667</v>
      </c>
    </row>
    <row r="10" spans="1:8" ht="15.75" thickBot="1" x14ac:dyDescent="0.3">
      <c r="B10" s="9" t="s">
        <v>39</v>
      </c>
      <c r="C10" s="9" t="s">
        <v>40</v>
      </c>
      <c r="D10" s="9">
        <v>10.5</v>
      </c>
      <c r="E10" s="9">
        <v>0</v>
      </c>
      <c r="F10" s="9">
        <v>65</v>
      </c>
      <c r="G10" s="9">
        <v>10</v>
      </c>
      <c r="H10" s="9">
        <v>90</v>
      </c>
    </row>
    <row r="12" spans="1:8" ht="15.75" thickBot="1" x14ac:dyDescent="0.3">
      <c r="A12" t="s">
        <v>30</v>
      </c>
    </row>
    <row r="13" spans="1:8" x14ac:dyDescent="0.25">
      <c r="B13" s="12"/>
      <c r="C13" s="12"/>
      <c r="D13" s="12" t="s">
        <v>53</v>
      </c>
      <c r="E13" s="12" t="s">
        <v>62</v>
      </c>
      <c r="F13" s="12" t="s">
        <v>64</v>
      </c>
      <c r="G13" s="12" t="s">
        <v>59</v>
      </c>
      <c r="H13" s="12" t="s">
        <v>59</v>
      </c>
    </row>
    <row r="14" spans="1:8" ht="15.75" thickBot="1" x14ac:dyDescent="0.3">
      <c r="B14" s="13" t="s">
        <v>24</v>
      </c>
      <c r="C14" s="13" t="s">
        <v>25</v>
      </c>
      <c r="D14" s="13" t="s">
        <v>54</v>
      </c>
      <c r="E14" s="13" t="s">
        <v>63</v>
      </c>
      <c r="F14" s="13" t="s">
        <v>65</v>
      </c>
      <c r="G14" s="13" t="s">
        <v>60</v>
      </c>
      <c r="H14" s="13" t="s">
        <v>61</v>
      </c>
    </row>
    <row r="15" spans="1:8" x14ac:dyDescent="0.25">
      <c r="B15" s="11" t="s">
        <v>41</v>
      </c>
      <c r="C15" s="11" t="s">
        <v>42</v>
      </c>
      <c r="D15" s="11">
        <v>60.375</v>
      </c>
      <c r="E15" s="11">
        <v>0</v>
      </c>
      <c r="F15" s="11">
        <v>84</v>
      </c>
      <c r="G15" s="11">
        <v>1E+30</v>
      </c>
      <c r="H15" s="11">
        <v>23.625</v>
      </c>
    </row>
    <row r="16" spans="1:8" x14ac:dyDescent="0.25">
      <c r="B16" s="11" t="s">
        <v>45</v>
      </c>
      <c r="C16" s="11" t="s">
        <v>46</v>
      </c>
      <c r="D16" s="11">
        <v>21</v>
      </c>
      <c r="E16" s="11">
        <v>45</v>
      </c>
      <c r="F16" s="11">
        <v>21</v>
      </c>
      <c r="G16" s="11">
        <v>8.2173913043478262</v>
      </c>
      <c r="H16" s="11">
        <v>21</v>
      </c>
    </row>
    <row r="17" spans="2:8" ht="15.75" thickBot="1" x14ac:dyDescent="0.3">
      <c r="B17" s="9" t="s">
        <v>49</v>
      </c>
      <c r="C17" s="9" t="s">
        <v>50</v>
      </c>
      <c r="D17" s="9">
        <v>0</v>
      </c>
      <c r="E17" s="9">
        <v>-2.5</v>
      </c>
      <c r="F17" s="9">
        <v>0</v>
      </c>
      <c r="G17" s="9">
        <v>14</v>
      </c>
      <c r="H17" s="9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761E-D13D-4FFF-8001-6EF26022EE56}">
  <dimension ref="A1:G29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20.5703125" bestFit="1" customWidth="1"/>
    <col min="4" max="5" width="13.5703125" bestFit="1" customWidth="1"/>
    <col min="6" max="6" width="11.28515625" bestFit="1" customWidth="1"/>
    <col min="7" max="7" width="7" bestFit="1" customWidth="1"/>
  </cols>
  <sheetData>
    <row r="1" spans="1:5" x14ac:dyDescent="0.25">
      <c r="A1" s="8" t="s">
        <v>66</v>
      </c>
    </row>
    <row r="2" spans="1:5" x14ac:dyDescent="0.25">
      <c r="A2" s="8" t="s">
        <v>13</v>
      </c>
    </row>
    <row r="3" spans="1:5" x14ac:dyDescent="0.25">
      <c r="A3" s="8" t="s">
        <v>14</v>
      </c>
    </row>
    <row r="4" spans="1:5" x14ac:dyDescent="0.25">
      <c r="A4" s="8" t="s">
        <v>15</v>
      </c>
    </row>
    <row r="5" spans="1:5" x14ac:dyDescent="0.25">
      <c r="A5" s="8" t="s">
        <v>16</v>
      </c>
    </row>
    <row r="6" spans="1:5" x14ac:dyDescent="0.25">
      <c r="A6" s="8"/>
      <c r="B6" t="s">
        <v>17</v>
      </c>
    </row>
    <row r="7" spans="1:5" x14ac:dyDescent="0.25">
      <c r="A7" s="8"/>
      <c r="B7" t="s">
        <v>18</v>
      </c>
    </row>
    <row r="8" spans="1:5" x14ac:dyDescent="0.25">
      <c r="A8" s="8"/>
      <c r="B8" t="s">
        <v>19</v>
      </c>
    </row>
    <row r="9" spans="1:5" x14ac:dyDescent="0.25">
      <c r="A9" s="8" t="s">
        <v>20</v>
      </c>
    </row>
    <row r="10" spans="1:5" x14ac:dyDescent="0.25">
      <c r="B10" t="s">
        <v>21</v>
      </c>
    </row>
    <row r="11" spans="1:5" x14ac:dyDescent="0.25">
      <c r="B11" t="s">
        <v>22</v>
      </c>
    </row>
    <row r="14" spans="1:5" ht="15.75" thickBot="1" x14ac:dyDescent="0.3">
      <c r="A14" t="s">
        <v>23</v>
      </c>
    </row>
    <row r="15" spans="1:5" ht="15.75" thickBot="1" x14ac:dyDescent="0.3">
      <c r="B15" s="10" t="s">
        <v>24</v>
      </c>
      <c r="C15" s="10" t="s">
        <v>25</v>
      </c>
      <c r="D15" s="10" t="s">
        <v>26</v>
      </c>
      <c r="E15" s="10" t="s">
        <v>27</v>
      </c>
    </row>
    <row r="16" spans="1:5" ht="15.75" thickBot="1" x14ac:dyDescent="0.3">
      <c r="B16" s="9" t="s">
        <v>35</v>
      </c>
      <c r="C16" s="9" t="s">
        <v>12</v>
      </c>
      <c r="D16" s="9">
        <v>0</v>
      </c>
      <c r="E16" s="9">
        <v>945</v>
      </c>
    </row>
    <row r="19" spans="1:7" ht="15.75" thickBot="1" x14ac:dyDescent="0.3">
      <c r="A19" t="s">
        <v>28</v>
      </c>
    </row>
    <row r="20" spans="1:7" ht="15.75" thickBot="1" x14ac:dyDescent="0.3">
      <c r="B20" s="10" t="s">
        <v>24</v>
      </c>
      <c r="C20" s="10" t="s">
        <v>25</v>
      </c>
      <c r="D20" s="10" t="s">
        <v>26</v>
      </c>
      <c r="E20" s="10" t="s">
        <v>27</v>
      </c>
      <c r="F20" s="10" t="s">
        <v>29</v>
      </c>
    </row>
    <row r="21" spans="1:7" x14ac:dyDescent="0.25">
      <c r="B21" s="11" t="s">
        <v>36</v>
      </c>
      <c r="C21" s="11" t="s">
        <v>37</v>
      </c>
      <c r="D21" s="11">
        <v>0</v>
      </c>
      <c r="E21" s="11">
        <v>5.25</v>
      </c>
      <c r="F21" s="11" t="s">
        <v>38</v>
      </c>
    </row>
    <row r="22" spans="1:7" ht="15.75" thickBot="1" x14ac:dyDescent="0.3">
      <c r="B22" s="9" t="s">
        <v>39</v>
      </c>
      <c r="C22" s="9" t="s">
        <v>40</v>
      </c>
      <c r="D22" s="9">
        <v>0</v>
      </c>
      <c r="E22" s="9">
        <v>10.5</v>
      </c>
      <c r="F22" s="9" t="s">
        <v>38</v>
      </c>
    </row>
    <row r="25" spans="1:7" ht="15.75" thickBot="1" x14ac:dyDescent="0.3">
      <c r="A25" t="s">
        <v>30</v>
      </c>
    </row>
    <row r="26" spans="1:7" ht="15.75" thickBot="1" x14ac:dyDescent="0.3">
      <c r="B26" s="10" t="s">
        <v>24</v>
      </c>
      <c r="C26" s="10" t="s">
        <v>25</v>
      </c>
      <c r="D26" s="10" t="s">
        <v>31</v>
      </c>
      <c r="E26" s="10" t="s">
        <v>32</v>
      </c>
      <c r="F26" s="10" t="s">
        <v>33</v>
      </c>
      <c r="G26" s="10" t="s">
        <v>34</v>
      </c>
    </row>
    <row r="27" spans="1:7" x14ac:dyDescent="0.25">
      <c r="B27" s="11" t="s">
        <v>41</v>
      </c>
      <c r="C27" s="11" t="s">
        <v>42</v>
      </c>
      <c r="D27" s="11">
        <v>60.375</v>
      </c>
      <c r="E27" s="11" t="s">
        <v>43</v>
      </c>
      <c r="F27" s="11" t="s">
        <v>44</v>
      </c>
      <c r="G27" s="11">
        <v>23.625</v>
      </c>
    </row>
    <row r="28" spans="1:7" x14ac:dyDescent="0.25">
      <c r="B28" s="11" t="s">
        <v>45</v>
      </c>
      <c r="C28" s="11" t="s">
        <v>46</v>
      </c>
      <c r="D28" s="11">
        <v>21</v>
      </c>
      <c r="E28" s="11" t="s">
        <v>47</v>
      </c>
      <c r="F28" s="11" t="s">
        <v>48</v>
      </c>
      <c r="G28" s="11">
        <v>0</v>
      </c>
    </row>
    <row r="29" spans="1:7" ht="15.75" thickBot="1" x14ac:dyDescent="0.3">
      <c r="B29" s="9" t="s">
        <v>49</v>
      </c>
      <c r="C29" s="9" t="s">
        <v>50</v>
      </c>
      <c r="D29" s="9">
        <v>0</v>
      </c>
      <c r="E29" s="9" t="s">
        <v>51</v>
      </c>
      <c r="F29" s="9" t="s">
        <v>48</v>
      </c>
      <c r="G2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Formulation</vt:lpstr>
      <vt:lpstr>Sensitivity Report 1</vt:lpstr>
      <vt:lpstr>Answer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Mosab Alqurashi</dc:creator>
  <cp:lastModifiedBy>Mosab Alqurashi</cp:lastModifiedBy>
  <dcterms:created xsi:type="dcterms:W3CDTF">2025-02-10T13:41:51Z</dcterms:created>
  <dcterms:modified xsi:type="dcterms:W3CDTF">2025-02-17T10:05:12Z</dcterms:modified>
</cp:coreProperties>
</file>