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j\personal\uda\CarND-Functional-Safety-Project\Template_Files\"/>
    </mc:Choice>
  </mc:AlternateContent>
  <bookViews>
    <workbookView xWindow="0" yWindow="0" windowWidth="28800" windowHeight="1162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D35" i="4" l="1"/>
  <c r="A35" i="4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4" i="4"/>
  <c r="D34" i="4" s="1"/>
  <c r="D33" i="4"/>
  <c r="A33" i="4"/>
  <c r="D32" i="4"/>
  <c r="A32" i="4"/>
  <c r="A31" i="4"/>
  <c r="D31" i="4" s="1"/>
  <c r="A30" i="4"/>
  <c r="D30" i="4" s="1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<sst xmlns="http://schemas.openxmlformats.org/spreadsheetml/2006/main" count="603" uniqueCount="310">
  <si>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</si>
  <si>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</si>
  <si>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</si>
  <si>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</si>
  <si>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</si>
  <si>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</si>
  <si>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</si>
  <si>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</si>
  <si>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</si>
  <si>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</si>
  <si>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</si>
  <si>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</si>
  <si>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</si>
  <si>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</si>
  <si>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</si>
  <si>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</si>
  <si>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</si>
  <si>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</si>
  <si>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</si>
  <si>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</si>
  <si>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</si>
  <si>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</si>
  <si>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</si>
  <si>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</si>
  <si>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</si>
  <si>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</si>
  <si>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</si>
  <si>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</si>
  <si>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</si>
  <si>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</si>
  <si>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</si>
  <si>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</si>
  <si>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</si>
  <si>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</si>
  <si>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</si>
  <si>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</si>
  <si>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</si>
  <si>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</si>
  <si>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</si>
  <si>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</si>
  <si>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</si>
  <si>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</si>
  <si>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</si>
  <si>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</si>
  <si>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</si>
  <si>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</si>
  <si>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</si>
  <si>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</si>
  <si>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</si>
  <si>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</si>
  <si>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</si>
  <si>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</si>
  <si>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</si>
  <si>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</si>
  <si>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</si>
  <si>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</si>
  <si>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</si>
  <si>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</si>
  <si>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</si>
  <si>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</si>
  <si>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</si>
  <si>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</si>
  <si>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</si>
  <si>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</si>
  <si>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</si>
  <si>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</si>
  <si>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</si>
  <si>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</si>
  <si>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</si>
  <si>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</si>
  <si>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</si>
  <si>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</si>
  <si>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</si>
  <si>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</si>
  <si>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</si>
  <si>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</si>
  <si>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</si>
  <si>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</si>
  <si>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</si>
  <si>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</si>
  <si>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</si>
  <si>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</si>
  <si>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</si>
  <si>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</si>
  <si>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</si>
  <si>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</si>
  <si>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</si>
  <si>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</si>
  <si>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</si>
  <si>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</si>
  <si>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</si>
  <si>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</si>
  <si>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</si>
  <si>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</si>
  <si>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</si>
  <si>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</si>
  <si>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</si>
  <si>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</si>
  <si>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</si>
  <si>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</si>
  <si>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</si>
  <si>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</si>
  <si>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</si>
  <si>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</si>
  <si>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</si>
  <si>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</si>
  <si>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</si>
  <si>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</si>
  <si>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</si>
  <si>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</si>
  <si>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</si>
  <si>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</si>
  <si>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</si>
  <si>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</si>
  <si>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</si>
  <si>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</si>
  <si>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</si>
  <si>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</si>
  <si>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</si>
  <si>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</si>
  <si>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</si>
  <si>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</si>
  <si>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</si>
  <si>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</si>
  <si>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</si>
  <si>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</si>
  <si>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</si>
  <si>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</si>
  <si>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</si>
  <si>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</si>
  <si>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</si>
  <si>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</si>
  <si>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</si>
  <si>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</si>
  <si>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</si>
  <si>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</si>
  <si>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</si>
  <si>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</si>
  <si>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</si>
  <si>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</si>
  <si>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</si>
  <si>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</si>
  <si>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</si>
  <si>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</si>
  <si>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</si>
  <si>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</si>
  <si>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</si>
  <si>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</si>
  <si>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</si>
  <si>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</si>
  <si>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</si>
  <si>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</si>
  <si>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</si>
  <si>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</si>
  <si>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</si>
  <si>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</si>
  <si>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</si>
  <si>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</si>
  <si>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</si>
  <si>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</si>
  <si>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</si>
  <si>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</si>
  <si>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</si>
  <si>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</si>
  <si>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</si>
  <si>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</si>
  <si>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</si>
  <si>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</si>
  <si>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</si>
  <si>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</si>
  <si>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</si>
  <si>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</si>
  <si>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</si>
  <si>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</si>
  <si>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</si>
  <si>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</si>
  <si>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</si>
  <si>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</si>
  <si>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</si>
  <si>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</si>
  <si>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</si>
  <si>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</si>
  <si>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</si>
  <si>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</si>
  <si>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</si>
  <si>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</si>
  <si>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</si>
  <si>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</si>
  <si>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</si>
  <si>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</si>
  <si>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</si>
  <si>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</si>
  <si>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</si>
  <si>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</si>
  <si>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</si>
  <si>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</si>
  <si>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</si>
  <si>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</si>
  <si>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</si>
  <si>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</si>
  <si>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</si>
  <si>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</si>
  <si>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</si>
  <si>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</si>
  <si>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</si>
  <si>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</si>
  <si>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</si>
  <si>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</si>
  <si>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</si>
  <si>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</si>
  <si>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</si>
  <si>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</si>
  <si>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</si>
  <si>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</si>
  <si>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</si>
  <si>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</si>
  <si>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</si>
  <si>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</si>
  <si>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</si>
  <si>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</si>
  <si>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</si>
  <si>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</si>
  <si>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</si>
  <si>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</si>
  <si>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</si>
  <si>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</si>
  <si>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 (survival probable)</t>
  </si>
  <si>
    <t>More than 10 % probability of AIS 3-6 (and not S3)</t>
  </si>
  <si>
    <t>S3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</si>
  <si>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</si>
  <si>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</si>
  <si>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</si>
  <si>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</si>
  <si>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</si>
  <si>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</si>
  <si>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</si>
  <si>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</si>
  <si>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90 % or more of all drivers or other traffic participants are usually able to avoid harm</t>
  </si>
  <si>
    <t>C3</t>
  </si>
  <si>
    <t>Less than 90 % of all drivers or other traffic participants are usually able, or barely able, to avoid harm</t>
  </si>
  <si>
    <t>C</t>
  </si>
  <si>
    <t>D</t>
  </si>
  <si>
    <t>Actor effect is too much</t>
    <phoneticPr fontId="11" type="noConversion"/>
  </si>
  <si>
    <t>High haptic feedback can affect driver's ability to steer as intended. The driver could lose control of the vehicle and collide with another vehicle or with road infrastructure.</t>
    <phoneticPr fontId="11" type="noConversion"/>
  </si>
  <si>
    <t>OM03 - Normal driving</t>
    <phoneticPr fontId="11" type="noConversion"/>
  </si>
  <si>
    <t>OS04 - Highway</t>
    <phoneticPr fontId="11" type="noConversion"/>
  </si>
  <si>
    <t>EN06 - Rain(slippery road)</t>
    <phoneticPr fontId="11" type="noConversion"/>
  </si>
  <si>
    <r>
      <t>I</t>
    </r>
    <r>
      <rPr>
        <sz val="10"/>
        <rFont val="Arial"/>
        <family val="2"/>
      </rPr>
      <t>U01 - Correctly used</t>
    </r>
    <phoneticPr fontId="11" type="noConversion"/>
  </si>
  <si>
    <t>Normal driving on a highway during rain (slippery road) with high speed and correctly used system.</t>
    <phoneticPr fontId="11" type="noConversion"/>
  </si>
  <si>
    <t>DV04 - Actor effect is too much</t>
    <phoneticPr fontId="11" type="noConversion"/>
  </si>
  <si>
    <t>The LDW function applies an oscillating torque with very high torque (above limit).</t>
    <phoneticPr fontId="11" type="noConversion"/>
  </si>
  <si>
    <t>Occurs a few times a year for the great majority of drivers</t>
    <phoneticPr fontId="11" type="noConversion"/>
  </si>
  <si>
    <t>Life-threatening or fatal injuries</t>
    <phoneticPr fontId="11" type="noConversion"/>
  </si>
  <si>
    <r>
      <t>S</t>
    </r>
    <r>
      <rPr>
        <sz val="10"/>
        <rFont val="Arial"/>
        <family val="2"/>
      </rPr>
      <t>3 - Life-threatening or fatal injuries</t>
    </r>
    <phoneticPr fontId="11" type="noConversion"/>
  </si>
  <si>
    <t>Collision at high speed could make Life-threatening or fatal injuries</t>
    <phoneticPr fontId="11" type="noConversion"/>
  </si>
  <si>
    <t>Difficult to control or uncontrollable</t>
    <phoneticPr fontId="11" type="noConversion"/>
  </si>
  <si>
    <r>
      <t>C</t>
    </r>
    <r>
      <rPr>
        <sz val="10"/>
        <rFont val="Arial"/>
        <family val="2"/>
      </rPr>
      <t>3 - Difficult to control or uncontrollable</t>
    </r>
    <phoneticPr fontId="11" type="noConversion"/>
  </si>
  <si>
    <t xml:space="preserve">Slippering in rainy road with high speed, it is really hard to control steering wheel properly. </t>
    <phoneticPr fontId="11" type="noConversion"/>
  </si>
  <si>
    <t>C</t>
    <phoneticPr fontId="11" type="noConversion"/>
  </si>
  <si>
    <t>E3 - Medium probability</t>
    <phoneticPr fontId="11" type="noConversion"/>
  </si>
  <si>
    <t>The oscillating steering torque from the lane departure warning function shall be limited</t>
    <phoneticPr fontId="11" type="noConversion"/>
  </si>
  <si>
    <t>The lane keeping assistance function shall be time limited, and the additional steering torque shall end after a given time interval so that the driver cannot misuse the system for autonomous driving</t>
    <phoneticPr fontId="11" type="noConversion"/>
  </si>
  <si>
    <t>OS03 - Country Road</t>
  </si>
  <si>
    <r>
      <t>S</t>
    </r>
    <r>
      <rPr>
        <sz val="10"/>
        <rFont val="Arial"/>
        <family val="2"/>
      </rPr>
      <t>D02 - High speed</t>
    </r>
    <phoneticPr fontId="11" type="noConversion"/>
  </si>
  <si>
    <t>Incorrectly used</t>
    <phoneticPr fontId="11" type="noConversion"/>
  </si>
  <si>
    <r>
      <t>I</t>
    </r>
    <r>
      <rPr>
        <sz val="10"/>
        <rFont val="Arial"/>
        <family val="2"/>
      </rPr>
      <t>U02 - Incorrectly used</t>
    </r>
    <phoneticPr fontId="11" type="noConversion"/>
  </si>
  <si>
    <t>DV03 - Function is always activated</t>
    <phoneticPr fontId="11" type="noConversion"/>
  </si>
  <si>
    <t>Normal driving on country roads during normal conditions with high speed.</t>
    <phoneticPr fontId="11" type="noConversion"/>
  </si>
  <si>
    <t>the driver is misusing the lane keeping assistance function as an autonomous function</t>
    <phoneticPr fontId="11" type="noConversion"/>
  </si>
  <si>
    <t>EV00 - Collition with other vehicle.</t>
  </si>
  <si>
    <r>
      <t>E</t>
    </r>
    <r>
      <rPr>
        <sz val="10"/>
        <rFont val="Arial"/>
        <family val="2"/>
      </rPr>
      <t>2 - Low probability</t>
    </r>
    <phoneticPr fontId="11" type="noConversion"/>
  </si>
  <si>
    <r>
      <t xml:space="preserve">Probability of the </t>
    </r>
    <r>
      <rPr>
        <sz val="10"/>
        <rFont val="Arial"/>
        <family val="2"/>
      </rPr>
      <t>D</t>
    </r>
    <r>
      <rPr>
        <sz val="10"/>
        <rFont val="Arial"/>
        <family val="2"/>
      </rPr>
      <t>riving on highwary at rainy day is between 1% and 10%</t>
    </r>
    <phoneticPr fontId="11" type="noConversion"/>
  </si>
  <si>
    <r>
      <t xml:space="preserve">Probability of the </t>
    </r>
    <r>
      <rPr>
        <sz val="10"/>
        <rFont val="Arial"/>
        <family val="2"/>
      </rPr>
      <t>Misusing</t>
    </r>
    <r>
      <rPr>
        <sz val="10"/>
        <rFont val="Arial"/>
        <family val="2"/>
      </rPr>
      <t xml:space="preserve"> is be</t>
    </r>
    <r>
      <rPr>
        <sz val="10"/>
        <rFont val="Arial"/>
        <family val="2"/>
      </rPr>
      <t>low 1%.</t>
    </r>
    <phoneticPr fontId="11" type="noConversion"/>
  </si>
  <si>
    <t>it's too late to response and avoid the collision when driver realize the misusing the function.</t>
    <phoneticPr fontId="11" type="noConversion"/>
  </si>
  <si>
    <t>A driver uses the function inproperly</t>
    <phoneticPr fontId="11" type="noConversion"/>
  </si>
  <si>
    <t>City Road</t>
    <phoneticPr fontId="11" type="noConversion"/>
  </si>
  <si>
    <r>
      <t>O</t>
    </r>
    <r>
      <rPr>
        <sz val="10"/>
        <rFont val="Arial"/>
        <family val="2"/>
      </rPr>
      <t>S02 - City Road</t>
    </r>
    <phoneticPr fontId="11" type="noConversion"/>
  </si>
  <si>
    <t>Lane Departure Warning (LDW) function shall apply an oscillating steering torque to provide the driver with haptic feedback</t>
    <phoneticPr fontId="11" type="noConversion"/>
  </si>
  <si>
    <t>Sensor detection is wrong</t>
    <phoneticPr fontId="11" type="noConversion"/>
  </si>
  <si>
    <r>
      <t>D</t>
    </r>
    <r>
      <rPr>
        <sz val="10"/>
        <rFont val="Arial"/>
        <family val="2"/>
      </rPr>
      <t>V19 - Sensor detection is wrong</t>
    </r>
    <phoneticPr fontId="11" type="noConversion"/>
  </si>
  <si>
    <t>The LDW function applies an oscillating torque with very high torque (above limit).</t>
    <phoneticPr fontId="11" type="noConversion"/>
  </si>
  <si>
    <t>Collision with other vehicle</t>
    <phoneticPr fontId="11" type="noConversion"/>
  </si>
  <si>
    <t>The camera sensor receive the signal reversed and LDW function indicates the other position.</t>
    <phoneticPr fontId="11" type="noConversion"/>
  </si>
  <si>
    <t>The camera sensor doesn't work but Lane Keeping is activated.</t>
    <phoneticPr fontId="11" type="noConversion"/>
  </si>
  <si>
    <r>
      <t>E</t>
    </r>
    <r>
      <rPr>
        <sz val="10"/>
        <rFont val="Arial"/>
        <family val="2"/>
      </rPr>
      <t>N02 - Sun blares</t>
    </r>
    <phoneticPr fontId="11" type="noConversion"/>
  </si>
  <si>
    <r>
      <t>E</t>
    </r>
    <r>
      <rPr>
        <sz val="10"/>
        <rFont val="Arial"/>
        <family val="2"/>
      </rPr>
      <t>N03 - Fog</t>
    </r>
    <phoneticPr fontId="11" type="noConversion"/>
  </si>
  <si>
    <r>
      <t>A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driver takes both hands off of the steering wheel and treats the vehicle as if it were autonomous</t>
    </r>
    <phoneticPr fontId="11" type="noConversion"/>
  </si>
  <si>
    <r>
      <t xml:space="preserve">A driver </t>
    </r>
    <r>
      <rPr>
        <sz val="10"/>
        <rFont val="Arial"/>
        <family val="2"/>
      </rPr>
      <t>confuse the direction to move because haptic response occur in opposite side.</t>
    </r>
    <phoneticPr fontId="11" type="noConversion"/>
  </si>
  <si>
    <t>Other vehicle is too close but driver keeps going to intended position.</t>
    <phoneticPr fontId="11" type="noConversion"/>
  </si>
  <si>
    <r>
      <t>Probability of the reverse of sensing</t>
    </r>
    <r>
      <rPr>
        <sz val="10"/>
        <rFont val="Arial"/>
        <family val="2"/>
      </rPr>
      <t xml:space="preserve"> is be</t>
    </r>
    <r>
      <rPr>
        <sz val="10"/>
        <rFont val="Arial"/>
        <family val="2"/>
      </rPr>
      <t>low 1%.</t>
    </r>
    <phoneticPr fontId="11" type="noConversion"/>
  </si>
  <si>
    <t>SD02 - Low speed</t>
    <phoneticPr fontId="11" type="noConversion"/>
  </si>
  <si>
    <t>Normal driving on a highway during sun blares with low speed and correctly used system.</t>
    <phoneticPr fontId="11" type="noConversion"/>
  </si>
  <si>
    <t>Severe and life-threatening injuries</t>
    <phoneticPr fontId="11" type="noConversion"/>
  </si>
  <si>
    <t>Collision at high speed could make Life-threatening or fatal injuries</t>
    <phoneticPr fontId="11" type="noConversion"/>
  </si>
  <si>
    <t>Light and moderate injuries</t>
    <phoneticPr fontId="11" type="noConversion"/>
  </si>
  <si>
    <t>S1 - Light and moderate injuries</t>
    <phoneticPr fontId="11" type="noConversion"/>
  </si>
  <si>
    <r>
      <t>Collision at low</t>
    </r>
    <r>
      <rPr>
        <sz val="10"/>
        <rFont val="Arial"/>
        <family val="2"/>
      </rPr>
      <t xml:space="preserve"> speed could make </t>
    </r>
    <r>
      <rPr>
        <sz val="10"/>
        <rFont val="Arial"/>
        <family val="2"/>
      </rPr>
      <t>Light and moderate injuries</t>
    </r>
    <phoneticPr fontId="11" type="noConversion"/>
  </si>
  <si>
    <t>Normally controllable</t>
    <phoneticPr fontId="11" type="noConversion"/>
  </si>
  <si>
    <r>
      <t>C</t>
    </r>
    <r>
      <rPr>
        <sz val="10"/>
        <rFont val="Arial"/>
        <family val="2"/>
      </rPr>
      <t>2 - Normally controllable</t>
    </r>
    <phoneticPr fontId="11" type="noConversion"/>
  </si>
  <si>
    <t>B</t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</si>
  <si>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</si>
  <si>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t>The LDW indication shall indicate the direction correctly</t>
    <phoneticPr fontId="11" type="noConversion"/>
  </si>
  <si>
    <r>
      <t xml:space="preserve">Normal driving on a highway during </t>
    </r>
    <r>
      <rPr>
        <sz val="10"/>
        <rFont val="Arial"/>
        <family val="2"/>
      </rPr>
      <t>foggy</t>
    </r>
    <r>
      <rPr>
        <sz val="10"/>
        <rFont val="Arial"/>
        <family val="2"/>
      </rPr>
      <t xml:space="preserve"> with high speed and correctly used system.</t>
    </r>
    <phoneticPr fontId="11" type="noConversion"/>
  </si>
  <si>
    <r>
      <t>C</t>
    </r>
    <r>
      <rPr>
        <sz val="10"/>
        <rFont val="Arial"/>
        <family val="2"/>
      </rPr>
      <t>amera couldn't sense the road but driver don't know it's broken.</t>
    </r>
    <phoneticPr fontId="11" type="noConversion"/>
  </si>
  <si>
    <t>In curved road, the vehicle deviated from its lane</t>
    <phoneticPr fontId="11" type="noConversion"/>
  </si>
  <si>
    <r>
      <t>Probability of the broken of camera sensing</t>
    </r>
    <r>
      <rPr>
        <sz val="10"/>
        <rFont val="Arial"/>
        <family val="2"/>
      </rPr>
      <t xml:space="preserve"> is be</t>
    </r>
    <r>
      <rPr>
        <sz val="10"/>
        <rFont val="Arial"/>
        <family val="2"/>
      </rPr>
      <t>low 1%.</t>
    </r>
    <phoneticPr fontId="11" type="noConversion"/>
  </si>
  <si>
    <t>driver can see the other vehicle with side mirror</t>
    <phoneticPr fontId="11" type="noConversion"/>
  </si>
  <si>
    <t>driver can see the lane from front</t>
    <phoneticPr fontId="11" type="noConversion"/>
  </si>
  <si>
    <t>A</t>
    <phoneticPr fontId="11" type="noConversion"/>
  </si>
  <si>
    <t>The lane keeping assistance function shall indicate the it's malfunction.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</si>
</sst>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10" xfId="0" applyFont="1" applyBorder="1" applyAlignment="1">
      <alignment horizontal="left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3" t="s">
        <v>14</v>
      </c>
      <c r="C10" s="72"/>
      <c r="D10" s="72"/>
      <c r="E10" s="72"/>
      <c r="F10" s="72"/>
      <c r="G10" s="72"/>
      <c r="H10" s="72"/>
      <c r="I10" s="74" t="s">
        <v>27</v>
      </c>
      <c r="J10" s="72"/>
      <c r="K10" s="72"/>
      <c r="L10" s="72"/>
      <c r="M10" s="72"/>
      <c r="N10" s="72"/>
      <c r="O10" s="74" t="s">
        <v>33</v>
      </c>
      <c r="P10" s="72"/>
      <c r="Q10" s="72"/>
      <c r="R10" s="72"/>
      <c r="S10" s="72"/>
      <c r="T10" s="72"/>
      <c r="U10" s="71" t="s">
        <v>34</v>
      </c>
      <c r="V10" s="72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61" t="s">
        <v>244</v>
      </c>
      <c r="C12" s="61" t="s">
        <v>245</v>
      </c>
      <c r="D12" s="65" t="s">
        <v>246</v>
      </c>
      <c r="E12" s="61" t="s">
        <v>263</v>
      </c>
      <c r="F12" s="26"/>
      <c r="G12" s="61" t="s">
        <v>247</v>
      </c>
      <c r="H12" s="61" t="s">
        <v>248</v>
      </c>
      <c r="I12" s="26" t="s">
        <v>86</v>
      </c>
      <c r="J12" s="61" t="s">
        <v>249</v>
      </c>
      <c r="K12" s="63" t="s">
        <v>280</v>
      </c>
      <c r="L12" s="61" t="s">
        <v>269</v>
      </c>
      <c r="M12" s="61" t="s">
        <v>243</v>
      </c>
      <c r="N12" s="68" t="s">
        <v>250</v>
      </c>
      <c r="O12" s="61" t="s">
        <v>259</v>
      </c>
      <c r="P12" s="61" t="s">
        <v>271</v>
      </c>
      <c r="Q12" s="61" t="s">
        <v>253</v>
      </c>
      <c r="R12" s="61" t="s">
        <v>254</v>
      </c>
      <c r="S12" s="61" t="s">
        <v>256</v>
      </c>
      <c r="T12" s="61" t="s">
        <v>257</v>
      </c>
      <c r="U12" s="66" t="s">
        <v>258</v>
      </c>
      <c r="V12" s="67" t="s">
        <v>260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61" t="s">
        <v>244</v>
      </c>
      <c r="C13" s="26" t="s">
        <v>262</v>
      </c>
      <c r="D13" s="61" t="s">
        <v>106</v>
      </c>
      <c r="E13" s="61" t="s">
        <v>161</v>
      </c>
      <c r="F13" s="26"/>
      <c r="G13" s="61" t="s">
        <v>265</v>
      </c>
      <c r="H13" s="61" t="s">
        <v>267</v>
      </c>
      <c r="I13" s="26" t="s">
        <v>92</v>
      </c>
      <c r="J13" s="61" t="s">
        <v>266</v>
      </c>
      <c r="K13" s="61" t="s">
        <v>268</v>
      </c>
      <c r="L13" s="26" t="s">
        <v>269</v>
      </c>
      <c r="M13" s="61" t="s">
        <v>286</v>
      </c>
      <c r="N13" s="61" t="s">
        <v>274</v>
      </c>
      <c r="O13" s="61" t="s">
        <v>270</v>
      </c>
      <c r="P13" s="61" t="s">
        <v>272</v>
      </c>
      <c r="Q13" s="61" t="s">
        <v>253</v>
      </c>
      <c r="R13" s="61" t="s">
        <v>293</v>
      </c>
      <c r="S13" s="61" t="s">
        <v>256</v>
      </c>
      <c r="T13" s="61" t="s">
        <v>273</v>
      </c>
      <c r="U13" s="66" t="s">
        <v>299</v>
      </c>
      <c r="V13" s="67" t="s">
        <v>261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93</v>
      </c>
      <c r="B14" s="61" t="s">
        <v>244</v>
      </c>
      <c r="C14" s="69" t="s">
        <v>276</v>
      </c>
      <c r="D14" s="69" t="s">
        <v>284</v>
      </c>
      <c r="E14" s="61" t="s">
        <v>290</v>
      </c>
      <c r="F14" s="24"/>
      <c r="G14" s="61" t="s">
        <v>247</v>
      </c>
      <c r="H14" s="61" t="s">
        <v>291</v>
      </c>
      <c r="I14" s="61" t="s">
        <v>277</v>
      </c>
      <c r="J14" s="69" t="s">
        <v>279</v>
      </c>
      <c r="K14" s="69" t="s">
        <v>282</v>
      </c>
      <c r="L14" s="26" t="s">
        <v>269</v>
      </c>
      <c r="M14" s="69" t="s">
        <v>287</v>
      </c>
      <c r="N14" s="69" t="s">
        <v>288</v>
      </c>
      <c r="O14" s="61" t="s">
        <v>270</v>
      </c>
      <c r="P14" s="61" t="s">
        <v>289</v>
      </c>
      <c r="Q14" s="69" t="s">
        <v>295</v>
      </c>
      <c r="R14" s="69" t="s">
        <v>296</v>
      </c>
      <c r="S14" s="69" t="s">
        <v>298</v>
      </c>
      <c r="T14" s="69" t="s">
        <v>306</v>
      </c>
      <c r="U14" s="69" t="s">
        <v>300</v>
      </c>
      <c r="V14" s="70" t="s">
        <v>301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94</v>
      </c>
      <c r="B15" s="61" t="s">
        <v>244</v>
      </c>
      <c r="C15" s="61" t="s">
        <v>245</v>
      </c>
      <c r="D15" s="69" t="s">
        <v>285</v>
      </c>
      <c r="E15" s="61" t="s">
        <v>161</v>
      </c>
      <c r="F15" s="24"/>
      <c r="G15" s="61" t="s">
        <v>247</v>
      </c>
      <c r="H15" s="69" t="s">
        <v>302</v>
      </c>
      <c r="I15" s="26" t="s">
        <v>92</v>
      </c>
      <c r="J15" s="69" t="s">
        <v>279</v>
      </c>
      <c r="K15" s="69" t="s">
        <v>283</v>
      </c>
      <c r="L15" s="26" t="s">
        <v>269</v>
      </c>
      <c r="M15" s="69" t="s">
        <v>303</v>
      </c>
      <c r="N15" s="69" t="s">
        <v>304</v>
      </c>
      <c r="O15" s="61" t="s">
        <v>270</v>
      </c>
      <c r="P15" s="61" t="s">
        <v>305</v>
      </c>
      <c r="Q15" s="61" t="s">
        <v>253</v>
      </c>
      <c r="R15" s="61" t="s">
        <v>293</v>
      </c>
      <c r="S15" s="69" t="s">
        <v>298</v>
      </c>
      <c r="T15" s="69" t="s">
        <v>307</v>
      </c>
      <c r="U15" s="69" t="s">
        <v>308</v>
      </c>
      <c r="V15" s="70" t="s">
        <v>309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3" t="s">
        <v>14</v>
      </c>
      <c r="D4" s="72"/>
      <c r="E4" s="72"/>
      <c r="F4" s="72"/>
      <c r="G4" s="72"/>
      <c r="H4" s="72"/>
      <c r="I4" s="75"/>
      <c r="J4" s="74" t="s">
        <v>27</v>
      </c>
      <c r="K4" s="72"/>
      <c r="L4" s="72"/>
      <c r="M4" s="72"/>
      <c r="N4" s="72"/>
      <c r="O4" s="75"/>
      <c r="P4" s="74" t="s">
        <v>33</v>
      </c>
      <c r="Q4" s="72"/>
      <c r="R4" s="72"/>
      <c r="S4" s="72"/>
      <c r="T4" s="72"/>
      <c r="U4" s="75"/>
      <c r="V4" s="71" t="s">
        <v>34</v>
      </c>
      <c r="W4" s="75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3" t="s">
        <v>98</v>
      </c>
      <c r="D12" s="72"/>
      <c r="E12" s="72"/>
      <c r="F12" s="72"/>
      <c r="G12" s="72"/>
      <c r="H12" s="72"/>
      <c r="I12" s="72"/>
      <c r="J12" s="74" t="s">
        <v>27</v>
      </c>
      <c r="K12" s="72"/>
      <c r="L12" s="72"/>
      <c r="M12" s="72"/>
      <c r="N12" s="72"/>
      <c r="O12" s="72"/>
      <c r="P12" s="74" t="s">
        <v>33</v>
      </c>
      <c r="Q12" s="72"/>
      <c r="R12" s="72"/>
      <c r="S12" s="72"/>
      <c r="T12" s="72"/>
      <c r="U12" s="72"/>
      <c r="V12" s="71" t="s">
        <v>34</v>
      </c>
      <c r="W12" s="72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126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157</v>
      </c>
      <c r="V16" s="24" t="s">
        <v>158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160</v>
      </c>
      <c r="E17" s="24" t="s">
        <v>106</v>
      </c>
      <c r="F17" s="24" t="s">
        <v>161</v>
      </c>
      <c r="G17" s="24" t="s">
        <v>162</v>
      </c>
      <c r="H17" s="24" t="s">
        <v>108</v>
      </c>
      <c r="I17" s="24" t="s">
        <v>163</v>
      </c>
      <c r="J17" s="24" t="s">
        <v>68</v>
      </c>
      <c r="K17" s="24" t="s">
        <v>110</v>
      </c>
      <c r="L17" s="24" t="s">
        <v>70</v>
      </c>
      <c r="M17" s="24" t="s">
        <v>165</v>
      </c>
      <c r="N17" s="24" t="s">
        <v>166</v>
      </c>
      <c r="O17" s="24" t="s">
        <v>73</v>
      </c>
      <c r="P17" s="24" t="s">
        <v>74</v>
      </c>
      <c r="Q17" s="24" t="s">
        <v>167</v>
      </c>
      <c r="R17" s="24" t="s">
        <v>131</v>
      </c>
      <c r="S17" s="24" t="s">
        <v>168</v>
      </c>
      <c r="T17" s="24" t="s">
        <v>121</v>
      </c>
      <c r="U17" s="24" t="s">
        <v>169</v>
      </c>
      <c r="V17" s="24" t="s">
        <v>170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172</v>
      </c>
      <c r="C18" s="24" t="s">
        <v>104</v>
      </c>
      <c r="D18" s="24" t="s">
        <v>160</v>
      </c>
      <c r="E18" s="24" t="s">
        <v>114</v>
      </c>
      <c r="F18" s="24" t="s">
        <v>173</v>
      </c>
      <c r="G18" s="24" t="s">
        <v>115</v>
      </c>
      <c r="H18" s="24" t="s">
        <v>108</v>
      </c>
      <c r="I18" s="24" t="s">
        <v>175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128</v>
      </c>
      <c r="O18" s="24" t="s">
        <v>73</v>
      </c>
      <c r="P18" s="24" t="s">
        <v>129</v>
      </c>
      <c r="Q18" s="24" t="s">
        <v>177</v>
      </c>
      <c r="R18" s="24" t="s">
        <v>131</v>
      </c>
      <c r="S18" s="24" t="s">
        <v>168</v>
      </c>
      <c r="T18" s="24" t="s">
        <v>179</v>
      </c>
      <c r="U18" s="24" t="s">
        <v>169</v>
      </c>
      <c r="V18" s="24" t="s">
        <v>170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workbookViewId="0">
      <selection activeCell="C44" sqref="C4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62" t="s">
        <v>275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62" t="s">
        <v>264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142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146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148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151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153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156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0" workbookViewId="0">
      <selection activeCell="B21" sqref="B21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134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62" t="s">
        <v>242</v>
      </c>
      <c r="C7" s="12" t="s">
        <v>141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143</v>
      </c>
      <c r="C8" s="12" t="s">
        <v>141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144</v>
      </c>
      <c r="C9" s="12" t="s">
        <v>145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147</v>
      </c>
      <c r="C10" s="12" t="s">
        <v>145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149</v>
      </c>
      <c r="C11" s="12" t="s">
        <v>150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152</v>
      </c>
      <c r="C12" s="12" t="s">
        <v>150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154</v>
      </c>
      <c r="C13" s="12" t="s">
        <v>155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159</v>
      </c>
      <c r="C14" s="12" t="s">
        <v>155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164</v>
      </c>
      <c r="C15" s="12" t="s">
        <v>141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171</v>
      </c>
      <c r="C16" s="12" t="s">
        <v>141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174</v>
      </c>
      <c r="C17" s="12" t="s">
        <v>145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176</v>
      </c>
      <c r="C18" s="12" t="s">
        <v>145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178</v>
      </c>
      <c r="C19" s="12" t="s">
        <v>150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180</v>
      </c>
      <c r="C20" s="12" t="s">
        <v>150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181</v>
      </c>
      <c r="C21" s="12" t="s">
        <v>155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62" t="s">
        <v>278</v>
      </c>
      <c r="C22" s="12" t="s">
        <v>155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5" t="s">
        <v>182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8" t="s">
        <v>4</v>
      </c>
      <c r="B27" s="39" t="s">
        <v>183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1" t="str">
        <f t="shared" ref="A28:A41" si="2">"EV" &amp; TEXT(ROW()-ROW($A$35), "00")</f>
        <v>EV-07</v>
      </c>
      <c r="B28" s="42" t="s">
        <v>184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5" t="str">
        <f t="shared" si="2"/>
        <v>EV-06</v>
      </c>
      <c r="B29" s="46" t="s">
        <v>185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5" t="str">
        <f t="shared" si="2"/>
        <v>EV-05</v>
      </c>
      <c r="B30" s="46" t="s">
        <v>186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41" t="str">
        <f t="shared" si="2"/>
        <v>EV-03</v>
      </c>
      <c r="B32" s="42" t="s">
        <v>187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41" t="str">
        <f t="shared" si="2"/>
        <v>EV-02</v>
      </c>
      <c r="B33" s="42" t="s">
        <v>188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41" t="str">
        <f t="shared" si="2"/>
        <v>EV-01</v>
      </c>
      <c r="B34" s="42" t="s">
        <v>189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41" t="str">
        <f>"EV" &amp; TEXT(ROW()-ROW($A$35), "00")</f>
        <v>EV00</v>
      </c>
      <c r="B35" s="64" t="s">
        <v>281</v>
      </c>
      <c r="C35" s="43"/>
      <c r="D35" s="47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190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191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192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193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194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196</v>
      </c>
      <c r="C2" s="8" t="s">
        <v>197</v>
      </c>
      <c r="D2" s="8" t="s">
        <v>198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199</v>
      </c>
      <c r="B3" s="12" t="s">
        <v>200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201</v>
      </c>
      <c r="B4" s="12" t="s">
        <v>202</v>
      </c>
      <c r="C4" s="12" t="s">
        <v>203</v>
      </c>
      <c r="D4" s="12" t="s">
        <v>204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205</v>
      </c>
      <c r="B5" s="12" t="s">
        <v>206</v>
      </c>
      <c r="C5" s="12" t="s">
        <v>207</v>
      </c>
      <c r="D5" s="62" t="s">
        <v>251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208</v>
      </c>
      <c r="B6" s="12" t="s">
        <v>209</v>
      </c>
      <c r="C6" s="12" t="s">
        <v>210</v>
      </c>
      <c r="D6" s="12" t="s">
        <v>211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212</v>
      </c>
      <c r="B7" s="12" t="s">
        <v>213</v>
      </c>
      <c r="C7" s="12" t="s">
        <v>214</v>
      </c>
      <c r="D7" s="12" t="s">
        <v>215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196</v>
      </c>
      <c r="C11" s="8" t="s">
        <v>6</v>
      </c>
      <c r="D11" s="8" t="s">
        <v>217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218</v>
      </c>
      <c r="B12" s="12" t="s">
        <v>219</v>
      </c>
      <c r="C12" s="12" t="s">
        <v>219</v>
      </c>
      <c r="D12" s="12" t="s">
        <v>220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222</v>
      </c>
      <c r="B13" s="12" t="s">
        <v>223</v>
      </c>
      <c r="C13" s="62" t="s">
        <v>294</v>
      </c>
      <c r="D13" s="12" t="s">
        <v>224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225</v>
      </c>
      <c r="B14" s="62" t="s">
        <v>292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228</v>
      </c>
      <c r="B15" s="62" t="s">
        <v>252</v>
      </c>
      <c r="C15" s="12" t="s">
        <v>229</v>
      </c>
      <c r="D15" s="12" t="s">
        <v>230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196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231</v>
      </c>
      <c r="B20" s="12" t="s">
        <v>232</v>
      </c>
      <c r="C20" s="55" t="s">
        <v>232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233</v>
      </c>
      <c r="B21" s="12" t="s">
        <v>234</v>
      </c>
      <c r="C21" s="55" t="s">
        <v>235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236</v>
      </c>
      <c r="B22" s="62" t="s">
        <v>297</v>
      </c>
      <c r="C22" s="55" t="s">
        <v>237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238</v>
      </c>
      <c r="B23" s="62" t="s">
        <v>255</v>
      </c>
      <c r="C23" s="55" t="s">
        <v>239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9" sqref="G9"/>
    </sheetView>
  </sheetViews>
  <sheetFormatPr defaultColWidth="14.42578125" defaultRowHeight="15.75" customHeight="1" x14ac:dyDescent="0.2"/>
  <sheetData>
    <row r="2" spans="2:7" ht="15.75" customHeight="1" x14ac:dyDescent="0.2">
      <c r="B2" s="79" t="s">
        <v>221</v>
      </c>
      <c r="C2" s="80" t="s">
        <v>195</v>
      </c>
      <c r="D2" s="82" t="s">
        <v>216</v>
      </c>
      <c r="E2" s="83"/>
      <c r="F2" s="83"/>
      <c r="G2" s="84"/>
    </row>
    <row r="3" spans="2:7" ht="15.75" customHeight="1" x14ac:dyDescent="0.2">
      <c r="B3" s="78"/>
      <c r="C3" s="81"/>
      <c r="D3" s="57" t="s">
        <v>218</v>
      </c>
      <c r="E3" s="57" t="s">
        <v>222</v>
      </c>
      <c r="F3" s="57" t="s">
        <v>225</v>
      </c>
      <c r="G3" s="57" t="s">
        <v>228</v>
      </c>
    </row>
    <row r="4" spans="2:7" ht="15.75" customHeight="1" x14ac:dyDescent="0.2">
      <c r="B4" s="76" t="s">
        <v>233</v>
      </c>
      <c r="C4" s="60" t="s">
        <v>201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7"/>
      <c r="C5" s="60" t="s">
        <v>205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7"/>
      <c r="C6" s="60" t="s">
        <v>208</v>
      </c>
      <c r="D6" s="60" t="s">
        <v>81</v>
      </c>
      <c r="E6" s="60" t="s">
        <v>81</v>
      </c>
      <c r="F6" s="60" t="s">
        <v>81</v>
      </c>
      <c r="G6" s="60" t="s">
        <v>158</v>
      </c>
    </row>
    <row r="7" spans="2:7" ht="15.75" customHeight="1" x14ac:dyDescent="0.2">
      <c r="B7" s="78"/>
      <c r="C7" s="60" t="s">
        <v>212</v>
      </c>
      <c r="D7" s="60" t="s">
        <v>81</v>
      </c>
      <c r="E7" s="60" t="s">
        <v>81</v>
      </c>
      <c r="F7" s="60" t="s">
        <v>158</v>
      </c>
      <c r="G7" s="60" t="s">
        <v>170</v>
      </c>
    </row>
    <row r="8" spans="2:7" ht="15.75" customHeight="1" x14ac:dyDescent="0.2">
      <c r="B8" s="76" t="s">
        <v>236</v>
      </c>
      <c r="C8" s="60" t="s">
        <v>201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7"/>
      <c r="C9" s="60" t="s">
        <v>205</v>
      </c>
      <c r="D9" s="60" t="s">
        <v>81</v>
      </c>
      <c r="E9" s="60" t="s">
        <v>81</v>
      </c>
      <c r="F9" s="60" t="s">
        <v>81</v>
      </c>
      <c r="G9" s="60" t="s">
        <v>158</v>
      </c>
    </row>
    <row r="10" spans="2:7" ht="15.75" customHeight="1" x14ac:dyDescent="0.2">
      <c r="B10" s="77"/>
      <c r="C10" s="60" t="s">
        <v>208</v>
      </c>
      <c r="D10" s="60" t="s">
        <v>81</v>
      </c>
      <c r="E10" s="60" t="s">
        <v>81</v>
      </c>
      <c r="F10" s="60" t="s">
        <v>158</v>
      </c>
      <c r="G10" s="60" t="s">
        <v>170</v>
      </c>
    </row>
    <row r="11" spans="2:7" ht="15.75" customHeight="1" x14ac:dyDescent="0.2">
      <c r="B11" s="78"/>
      <c r="C11" s="60" t="s">
        <v>212</v>
      </c>
      <c r="D11" s="60" t="s">
        <v>81</v>
      </c>
      <c r="E11" s="60" t="s">
        <v>158</v>
      </c>
      <c r="F11" s="60" t="s">
        <v>170</v>
      </c>
      <c r="G11" s="60" t="s">
        <v>240</v>
      </c>
    </row>
    <row r="12" spans="2:7" ht="15.75" customHeight="1" x14ac:dyDescent="0.2">
      <c r="B12" s="76" t="s">
        <v>238</v>
      </c>
      <c r="C12" s="60" t="s">
        <v>201</v>
      </c>
      <c r="D12" s="60" t="s">
        <v>81</v>
      </c>
      <c r="E12" s="60" t="s">
        <v>81</v>
      </c>
      <c r="F12" s="60" t="s">
        <v>81</v>
      </c>
      <c r="G12" s="60" t="s">
        <v>158</v>
      </c>
    </row>
    <row r="13" spans="2:7" ht="15.75" customHeight="1" x14ac:dyDescent="0.2">
      <c r="B13" s="77"/>
      <c r="C13" s="60" t="s">
        <v>205</v>
      </c>
      <c r="D13" s="60" t="s">
        <v>81</v>
      </c>
      <c r="E13" s="60" t="s">
        <v>81</v>
      </c>
      <c r="F13" s="60" t="s">
        <v>158</v>
      </c>
      <c r="G13" s="60" t="s">
        <v>170</v>
      </c>
    </row>
    <row r="14" spans="2:7" ht="15.75" customHeight="1" x14ac:dyDescent="0.2">
      <c r="B14" s="77"/>
      <c r="C14" s="60" t="s">
        <v>208</v>
      </c>
      <c r="D14" s="60" t="s">
        <v>81</v>
      </c>
      <c r="E14" s="60" t="s">
        <v>158</v>
      </c>
      <c r="F14" s="60" t="s">
        <v>170</v>
      </c>
      <c r="G14" s="60" t="s">
        <v>240</v>
      </c>
    </row>
    <row r="15" spans="2:7" ht="15.75" customHeight="1" x14ac:dyDescent="0.2">
      <c r="B15" s="78"/>
      <c r="C15" s="60" t="s">
        <v>212</v>
      </c>
      <c r="D15" s="60" t="s">
        <v>81</v>
      </c>
      <c r="E15" s="60" t="s">
        <v>170</v>
      </c>
      <c r="F15" s="60" t="s">
        <v>240</v>
      </c>
      <c r="G15" s="60" t="s">
        <v>241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manadoona</dc:creator>
  <cp:lastModifiedBy>manadoona</cp:lastModifiedBy>
  <cp:lastPrinted>2019-05-05T08:03:11Z</cp:lastPrinted>
  <dcterms:modified xsi:type="dcterms:W3CDTF">2019-05-05T08:04:42Z</dcterms:modified>
</cp:coreProperties>
</file>