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<sst xmlns="http://schemas.openxmlformats.org/spreadsheetml/2006/main" count="30" uniqueCount="30">
  <si>
    <t>X</t>
  </si>
  <si>
    <t>N(x)</t>
  </si>
  <si>
    <t>CONCLUSIONES</t>
  </si>
  <si>
    <t xml:space="preserve">Las medidas de tendencia son relativamente similares como podemos ver en el histograma </t>
  </si>
  <si>
    <t xml:space="preserve">por lo que la tendencia central del proceso es adecuada y además los datos de mediana y </t>
  </si>
  <si>
    <t>moda son bastantes similares por lo que tenemos un proceso centrado con media =1,17864</t>
  </si>
  <si>
    <t>Nuestra variación tolerada es de (1.10,1.30) y el diametro de punterias es(1.09779,1,25949)</t>
  </si>
  <si>
    <t>Por lo tanto nuestra variación real del proceso es adecuada, ya que tenemos la mayoría de los</t>
  </si>
  <si>
    <t>datos dentro de nuestra variación tolerada. Entonces podemos afirmar que estamos fabricando</t>
  </si>
  <si>
    <t>productos dentro de nuestras especificaciones.</t>
  </si>
  <si>
    <t>RESULTADOS EXPERIMENTO</t>
  </si>
  <si>
    <t>Media:</t>
  </si>
  <si>
    <t>Moda :</t>
  </si>
  <si>
    <t>Mediana:</t>
  </si>
  <si>
    <t>Primer cuartil:</t>
  </si>
  <si>
    <t>Segundo cuartil:</t>
  </si>
  <si>
    <t>Tercer cuartil:</t>
  </si>
  <si>
    <t>Desviación estándar:</t>
  </si>
  <si>
    <t>Coef Variación:</t>
  </si>
  <si>
    <t>Sesgo:</t>
  </si>
  <si>
    <t xml:space="preserve">          - 0, 01125</t>
  </si>
  <si>
    <t>Curtosis:</t>
  </si>
  <si>
    <t>Cp:</t>
  </si>
  <si>
    <t>Cpi:</t>
  </si>
  <si>
    <t>Cps:</t>
  </si>
  <si>
    <t>Cpk:</t>
  </si>
  <si>
    <t>K:</t>
  </si>
  <si>
    <t>Límite aprox</t>
  </si>
  <si>
    <t>diametro 1:</t>
  </si>
  <si>
    <t>diametro 2: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</si>
</sst>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1.0"/>
      <color rgb="FF000000"/>
      <name val="Inconsolata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readingOrder="0"/>
    </xf>
    <xf borderId="0" fillId="3" fontId="0" numFmtId="0" xfId="0" applyAlignment="1" applyFont="1">
      <alignment readingOrder="0"/>
    </xf>
    <xf borderId="0" fillId="0" fontId="2" numFmtId="0" xfId="0" applyAlignment="1" applyFont="1">
      <alignment horizontal="right" readingOrder="0" vertical="bottom"/>
    </xf>
    <xf borderId="0" fillId="3" fontId="3" numFmtId="0" xfId="0" applyAlignment="1" applyFont="1">
      <alignment readingOrder="0"/>
    </xf>
    <xf borderId="0" fillId="3" fontId="1" numFmtId="0" xfId="0" applyFont="1"/>
    <xf borderId="0" fillId="0" fontId="1" numFmtId="0" xfId="0" applyFont="1"/>
    <xf borderId="0" fillId="0" fontId="4" numFmtId="0" xfId="0" applyAlignment="1" applyFont="1">
      <alignment readingOrder="0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904875</xdr:colOff>
      <xdr:row>0</xdr:row>
      <xdr:rowOff>190500</xdr:rowOff>
    </xdr:from>
    <xdr:ext cx="3876675" cy="2943225"/>
    <xdr:pic>
      <xdr:nvPicPr>
        <xdr:cNvPr id="0" name="image2.jp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933450</xdr:colOff>
      <xdr:row>15</xdr:row>
      <xdr:rowOff>152400</xdr:rowOff>
    </xdr:from>
    <xdr:ext cx="3819525" cy="3371850"/>
    <xdr:pic>
      <xdr:nvPicPr>
        <xdr:cNvPr id="0" name="image1.jp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K1" s="2" t="s">
        <v>2</v>
      </c>
    </row>
    <row r="2">
      <c r="A2" s="3">
        <v>1.11</v>
      </c>
      <c r="B2" s="4">
        <v>2.0</v>
      </c>
      <c r="I2" s="4" t="s">
        <v>3</v>
      </c>
    </row>
    <row r="3">
      <c r="A3" s="3">
        <v>1.12</v>
      </c>
      <c r="B3" s="4">
        <v>1.0</v>
      </c>
      <c r="I3" s="4" t="s">
        <v>4</v>
      </c>
    </row>
    <row r="4">
      <c r="A4" s="3">
        <v>1.13</v>
      </c>
      <c r="B4" s="4">
        <v>6.0</v>
      </c>
      <c r="I4" s="5" t="s">
        <v>5</v>
      </c>
    </row>
    <row r="5">
      <c r="A5" s="3">
        <v>1.14</v>
      </c>
      <c r="B5" s="4">
        <v>2.0</v>
      </c>
      <c r="I5" s="4" t="s">
        <v>6</v>
      </c>
    </row>
    <row r="6">
      <c r="A6" s="3">
        <v>1.15</v>
      </c>
      <c r="B6" s="4">
        <v>9.0</v>
      </c>
      <c r="I6" s="4" t="s">
        <v>7</v>
      </c>
    </row>
    <row r="7">
      <c r="A7" s="3">
        <v>1.16</v>
      </c>
      <c r="B7" s="4">
        <v>17.0</v>
      </c>
      <c r="I7" s="4" t="s">
        <v>8</v>
      </c>
    </row>
    <row r="8">
      <c r="A8" s="3">
        <v>1.17</v>
      </c>
      <c r="B8" s="4">
        <v>23.0</v>
      </c>
      <c r="I8" s="4" t="s">
        <v>9</v>
      </c>
    </row>
    <row r="9">
      <c r="A9" s="6">
        <v>1.18</v>
      </c>
      <c r="B9" s="4">
        <v>11.0</v>
      </c>
      <c r="I9" s="7"/>
    </row>
    <row r="10">
      <c r="A10" s="3">
        <v>1.19</v>
      </c>
      <c r="B10" s="4">
        <v>20.0</v>
      </c>
    </row>
    <row r="11">
      <c r="A11" s="3">
        <v>1.2</v>
      </c>
      <c r="B11" s="4">
        <v>19.0</v>
      </c>
    </row>
    <row r="12">
      <c r="A12" s="3">
        <v>1.21</v>
      </c>
      <c r="B12" s="4">
        <v>3.0</v>
      </c>
    </row>
    <row r="13">
      <c r="A13" s="3">
        <v>1.22</v>
      </c>
      <c r="B13" s="4">
        <v>6.0</v>
      </c>
    </row>
    <row r="14">
      <c r="A14" s="3">
        <v>1.23</v>
      </c>
      <c r="B14" s="4">
        <v>3.0</v>
      </c>
    </row>
    <row r="15">
      <c r="A15" s="3">
        <v>1.24</v>
      </c>
      <c r="B15" s="4">
        <v>2.0</v>
      </c>
    </row>
    <row r="16">
      <c r="A16" s="3">
        <v>1.25</v>
      </c>
      <c r="B16" s="4">
        <v>1.0</v>
      </c>
      <c r="J16" s="8"/>
    </row>
    <row r="17">
      <c r="B17" s="9">
        <f>SUM(B2:B16)</f>
        <v>125</v>
      </c>
    </row>
    <row r="18">
      <c r="A18" s="10" t="s">
        <v>10</v>
      </c>
    </row>
    <row r="19">
      <c r="A19" s="1" t="s">
        <v>11</v>
      </c>
      <c r="B19" s="11">
        <f>(A2*B2+A3*B3+A4*B4+A5*B5+A6*B6+A7*B7+A8*B8+A9*B9+A10*B10+A11*B11+A12*B12+A13*B13+A14*B14+A15*B15+A16*B16)/B17</f>
        <v>1.17864</v>
      </c>
    </row>
    <row r="20">
      <c r="A20" s="1" t="s">
        <v>12</v>
      </c>
      <c r="B20" s="1">
        <v>1.17</v>
      </c>
    </row>
    <row r="21">
      <c r="A21" s="1" t="s">
        <v>13</v>
      </c>
      <c r="B21" s="1">
        <v>1.18</v>
      </c>
    </row>
    <row r="22">
      <c r="A22" s="1" t="s">
        <v>14</v>
      </c>
      <c r="B22" s="1">
        <v>1.16</v>
      </c>
    </row>
    <row r="23">
      <c r="A23" s="1" t="s">
        <v>15</v>
      </c>
      <c r="B23" s="1">
        <v>1.18</v>
      </c>
    </row>
    <row r="24">
      <c r="A24" s="1" t="s">
        <v>16</v>
      </c>
      <c r="B24" s="1">
        <v>1.2</v>
      </c>
    </row>
    <row r="25">
      <c r="A25" s="1" t="s">
        <v>17</v>
      </c>
      <c r="B25" s="1">
        <v>0.02695</v>
      </c>
    </row>
    <row r="26">
      <c r="A26" s="1" t="s">
        <v>18</v>
      </c>
      <c r="B26" s="1">
        <v>0.02277</v>
      </c>
    </row>
    <row r="27">
      <c r="A27" s="1" t="s">
        <v>19</v>
      </c>
      <c r="B27" s="1" t="s">
        <v>20</v>
      </c>
    </row>
    <row r="28">
      <c r="A28" s="1" t="s">
        <v>21</v>
      </c>
      <c r="B28" s="1">
        <v>0.1187</v>
      </c>
    </row>
    <row r="29">
      <c r="A29" s="1" t="s">
        <v>22</v>
      </c>
      <c r="B29" s="1">
        <f>(1.3-1.1)/(6*B25)</f>
        <v>1.23685838</v>
      </c>
    </row>
    <row r="30">
      <c r="A30" s="1" t="s">
        <v>23</v>
      </c>
      <c r="B30" s="1">
        <f>(B19-1.1)/(3*B25)</f>
        <v>0.9726654298</v>
      </c>
    </row>
    <row r="31">
      <c r="A31" s="1" t="s">
        <v>24</v>
      </c>
      <c r="B31" s="1">
        <f>(1.3-B19)/(3*B25)</f>
        <v>1.50105133</v>
      </c>
    </row>
    <row r="32">
      <c r="A32" s="1" t="s">
        <v>25</v>
      </c>
      <c r="B32" s="1">
        <f>B30</f>
        <v>0.9726654298</v>
      </c>
    </row>
    <row r="33">
      <c r="A33" s="1" t="s">
        <v>26</v>
      </c>
      <c r="B33" s="1">
        <f>((B19-1.2)/0.1)*100</f>
        <v>-21.36</v>
      </c>
    </row>
    <row r="34">
      <c r="A34" s="1" t="s">
        <v>27</v>
      </c>
      <c r="B34" s="11">
        <f> 3*B25</f>
        <v>0.08085</v>
      </c>
    </row>
    <row r="35">
      <c r="A35" s="1" t="s">
        <v>28</v>
      </c>
      <c r="B35" s="11">
        <f>B19+B34</f>
        <v>1.25949</v>
      </c>
    </row>
    <row r="36">
      <c r="A36" s="1" t="s">
        <v>29</v>
      </c>
      <c r="B36" s="11">
        <f>B19-B34</f>
        <v>1.09779</v>
      </c>
    </row>
  </sheetData>
  <drawing r:id="rId1"/>
</worksheet>
</file>