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tene/Development/Vapor/STW/GDD/"/>
    </mc:Choice>
  </mc:AlternateContent>
  <xr:revisionPtr revIDLastSave="0" documentId="13_ncr:1_{35D70347-8AAC-674F-A308-379DEB38712D}" xr6:coauthVersionLast="47" xr6:coauthVersionMax="47" xr10:uidLastSave="{00000000-0000-0000-0000-000000000000}"/>
  <bookViews>
    <workbookView xWindow="360" yWindow="500" windowWidth="28040" windowHeight="15720" activeTab="2" xr2:uid="{83742A1F-CF2C-3943-B4C1-E117F34097DD}"/>
  </bookViews>
  <sheets>
    <sheet name="Blad1" sheetId="1" r:id="rId1"/>
    <sheet name="Export" sheetId="4" r:id="rId2"/>
    <sheet name="GDP" sheetId="3" r:id="rId3"/>
    <sheet name="Emissions source" sheetId="2" r:id="rId4"/>
  </sheets>
  <definedNames>
    <definedName name="_xlnm._FilterDatabase" localSheetId="0" hidden="1">Blad1!$A$1:$H$250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" i="1"/>
  <c r="F5" i="1"/>
  <c r="E5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" i="1"/>
  <c r="E9" i="1"/>
  <c r="E6" i="1"/>
  <c r="E28" i="1"/>
  <c r="E31" i="1"/>
  <c r="E3" i="1"/>
  <c r="E4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</calcChain>
</file>

<file path=xl/sharedStrings.xml><?xml version="1.0" encoding="utf-8"?>
<sst xmlns="http://schemas.openxmlformats.org/spreadsheetml/2006/main" count="3107" uniqueCount="1439">
  <si>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</si>
  <si>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</si>
  <si>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</si>
  <si>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</si>
  <si>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</si>
  <si>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</si>
  <si>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</si>
  <si>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</si>
  <si>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</si>
  <si>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</si>
  <si>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</si>
  <si>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</si>
  <si>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</si>
  <si>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</si>
  <si>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</si>
  <si>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</si>
  <si>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</si>
  <si>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</si>
  <si>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</si>
  <si>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</si>
  <si>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</si>
  <si>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</si>
  <si>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</si>
  <si>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</si>
  <si>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</si>
  <si>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</si>
  <si>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</si>
  <si>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</si>
  <si>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</si>
  <si>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</si>
  <si>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</si>
  <si>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</si>
  <si>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</si>
  <si>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</si>
  <si>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</si>
  <si>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</si>
  <si>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</si>
  <si>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</si>
  <si>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</si>
  <si>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</si>
  <si>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</si>
  <si>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</si>
  <si>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</si>
  <si>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</si>
  <si>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</si>
  <si>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</si>
  <si>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</si>
  <si>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</si>
  <si>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</si>
  <si>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</si>
  <si>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</si>
  <si>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</si>
  <si>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</si>
  <si>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</si>
  <si>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</si>
  <si>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</si>
  <si>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</si>
  <si>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</si>
  <si>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</si>
  <si>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</si>
  <si>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</si>
  <si>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</si>
  <si>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</si>
  <si>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</si>
  <si>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</si>
  <si>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</si>
  <si>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</si>
  <si>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</si>
  <si>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</si>
  <si>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</si>
  <si>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</si>
  <si>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</si>
  <si>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</si>
  <si>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</si>
  <si>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</si>
  <si>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</si>
  <si>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</si>
  <si>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</si>
  <si>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</si>
  <si>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</si>
  <si>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</si>
  <si>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</si>
  <si>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</si>
  <si>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</si>
  <si>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</si>
  <si>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</si>
  <si>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</si>
  <si>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</si>
  <si>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</si>
  <si>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</si>
  <si>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</si>
  <si>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</si>
  <si>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</si>
  <si>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</si>
  <si>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</si>
  <si>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</si>
  <si>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</si>
  <si>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</si>
  <si>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</si>
  <si>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</si>
  <si>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</si>
  <si>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</si>
  <si>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</si>
  <si>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</si>
  <si>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</si>
  <si>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</si>
  <si>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</si>
  <si>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</si>
  <si>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</si>
  <si>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</si>
  <si>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</si>
  <si>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</si>
  <si>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</si>
  <si>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</si>
  <si>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</si>
  <si>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</si>
  <si>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</si>
  <si>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KY</t>
  </si>
  <si>
    <t>CYM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</si>
  <si>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</si>
  <si>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</si>
  <si>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</si>
  <si>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</si>
  <si>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</si>
  <si>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</si>
  <si>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</si>
  <si>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</si>
  <si>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</si>
  <si>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</si>
  <si>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</si>
  <si>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</si>
  <si>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</si>
  <si>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</si>
  <si>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</si>
  <si>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</si>
  <si>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</si>
  <si>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</si>
  <si>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</si>
  <si>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</si>
  <si>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KM</t>
  </si>
  <si>
    <t>COM</t>
  </si>
  <si>
    <t>CD</t>
  </si>
  <si>
    <t>COD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</si>
  <si>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</si>
  <si>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</si>
  <si>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</si>
  <si>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</si>
  <si>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</si>
  <si>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</si>
  <si>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</si>
  <si>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</si>
  <si>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</si>
  <si>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</si>
  <si>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</si>
  <si>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</si>
  <si>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</si>
  <si>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</si>
  <si>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</si>
  <si>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</si>
  <si>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</si>
  <si>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</si>
  <si>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</si>
  <si>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</si>
  <si>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</si>
  <si>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</si>
  <si>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</si>
  <si>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</si>
  <si>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</si>
  <si>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</si>
  <si>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</si>
  <si>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</si>
  <si>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</si>
  <si>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</si>
  <si>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</si>
  <si>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</si>
  <si>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</si>
  <si>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</si>
  <si>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</si>
  <si>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</si>
  <si>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</si>
  <si>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</si>
  <si>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</si>
  <si>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</si>
  <si>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</si>
  <si>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</si>
  <si>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</si>
  <si>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</si>
  <si>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</si>
  <si>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</si>
  <si>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</si>
  <si>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</si>
  <si>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</si>
  <si>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</si>
  <si>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</si>
  <si>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</si>
  <si>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</si>
  <si>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</si>
  <si>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</si>
  <si>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</si>
  <si>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</si>
  <si>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</si>
  <si>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</si>
  <si>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</si>
  <si>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</si>
  <si>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</si>
  <si>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</si>
  <si>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</si>
  <si>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</si>
  <si>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</si>
  <si>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</si>
  <si>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</si>
  <si>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</si>
  <si>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</si>
  <si>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</si>
  <si>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</si>
  <si>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</si>
  <si>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</si>
  <si>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</si>
  <si>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</si>
  <si>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</si>
  <si>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</si>
  <si>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</si>
  <si>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</si>
  <si>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</si>
  <si>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</si>
  <si>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</si>
  <si>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</si>
  <si>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</si>
  <si>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</si>
  <si>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</si>
  <si>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</si>
  <si>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</si>
  <si>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</si>
  <si>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</si>
  <si>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</si>
  <si>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</si>
  <si>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</si>
  <si>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</si>
  <si>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</si>
  <si>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</si>
  <si>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</si>
  <si>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</si>
  <si>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</si>
  <si>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</si>
  <si>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</si>
  <si>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</si>
  <si>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</si>
  <si>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</si>
  <si>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</si>
  <si>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</si>
  <si>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</si>
  <si>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</si>
  <si>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</si>
  <si>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</si>
  <si>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</si>
  <si>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</si>
  <si>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</si>
  <si>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</si>
  <si>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</si>
  <si>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</si>
  <si>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</si>
  <si>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</si>
  <si>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</si>
  <si>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</si>
  <si>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</si>
  <si>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</si>
  <si>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</si>
  <si>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</si>
  <si>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</si>
  <si>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</si>
  <si>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</si>
  <si>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</si>
  <si>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</si>
  <si>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</si>
  <si>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</si>
  <si>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</si>
  <si>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</si>
  <si>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</si>
  <si>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</si>
  <si>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</si>
  <si>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</si>
  <si>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</si>
  <si>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</si>
  <si>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</si>
  <si>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</si>
  <si>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</si>
  <si>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</si>
  <si>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</si>
  <si>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</si>
  <si>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</si>
  <si>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</si>
  <si>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</si>
  <si>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</si>
  <si>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</si>
  <si>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</si>
  <si>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</si>
  <si>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</si>
  <si>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</si>
  <si>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</si>
  <si>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</si>
  <si>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</si>
  <si>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</si>
  <si>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</si>
  <si>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</si>
  <si>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</si>
  <si>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</si>
  <si>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</si>
  <si>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</si>
  <si>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</si>
  <si>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</si>
  <si>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</si>
  <si>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</si>
  <si>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</si>
  <si>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</si>
  <si>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</si>
  <si>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</si>
  <si>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</si>
  <si>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</si>
  <si>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</si>
  <si>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</si>
  <si>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</si>
  <si>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</si>
  <si>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</si>
  <si>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</si>
  <si>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</si>
  <si>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</si>
  <si>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</si>
  <si>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</si>
  <si>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</si>
  <si>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</si>
  <si>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</si>
  <si>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</si>
  <si>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</si>
  <si>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</si>
  <si>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</si>
  <si>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</si>
  <si>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</si>
  <si>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</si>
  <si>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KP</t>
  </si>
  <si>
    <t>PRK</t>
  </si>
  <si>
    <t>KR</t>
  </si>
  <si>
    <t>KOR</t>
  </si>
  <si>
    <t>Kuwait</t>
  </si>
  <si>
    <t>KW</t>
  </si>
  <si>
    <t>KWT</t>
  </si>
  <si>
    <t>Kyrgyzstan</t>
  </si>
  <si>
    <t>KG</t>
  </si>
  <si>
    <t>KGZ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</si>
  <si>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</si>
  <si>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</si>
  <si>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</si>
  <si>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</si>
  <si>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</si>
  <si>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</si>
  <si>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</si>
  <si>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</si>
  <si>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</si>
  <si>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</si>
  <si>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</si>
  <si>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</si>
  <si>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</si>
  <si>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</si>
  <si>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</si>
  <si>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</si>
  <si>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</si>
  <si>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</si>
  <si>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</si>
  <si>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</si>
  <si>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</si>
  <si>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</si>
  <si>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</si>
  <si>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</si>
  <si>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</si>
  <si>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</si>
  <si>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</si>
  <si>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</si>
  <si>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</si>
  <si>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</si>
  <si>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</si>
  <si>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</si>
  <si>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</si>
  <si>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</si>
  <si>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</si>
  <si>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</si>
  <si>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</si>
  <si>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</si>
  <si>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</si>
  <si>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</si>
  <si>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</si>
  <si>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</si>
  <si>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</si>
  <si>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</si>
  <si>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</si>
  <si>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</si>
  <si>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</si>
  <si>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</si>
  <si>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</si>
  <si>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</si>
  <si>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</si>
  <si>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</si>
  <si>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</si>
  <si>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</si>
  <si>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</si>
  <si>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</si>
  <si>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</si>
  <si>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</si>
  <si>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</si>
  <si>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</si>
  <si>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</si>
  <si>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</si>
  <si>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</si>
  <si>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</si>
  <si>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</si>
  <si>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</si>
  <si>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</si>
  <si>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</si>
  <si>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</si>
  <si>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</si>
  <si>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</si>
  <si>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</si>
  <si>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</si>
  <si>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</si>
  <si>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</si>
  <si>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</si>
  <si>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</si>
  <si>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</si>
  <si>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</si>
  <si>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</si>
  <si>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</si>
  <si>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</si>
  <si>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</si>
  <si>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</si>
  <si>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</si>
  <si>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</si>
  <si>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</si>
  <si>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</si>
  <si>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</si>
  <si>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</si>
  <si>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</si>
  <si>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</si>
  <si>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</si>
  <si>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</si>
  <si>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</si>
  <si>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</si>
  <si>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</si>
  <si>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</si>
  <si>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</si>
  <si>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</si>
  <si>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</si>
  <si>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</si>
  <si>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</si>
  <si>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</si>
  <si>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</si>
  <si>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</si>
  <si>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</si>
  <si>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</si>
  <si>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</si>
  <si>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</si>
  <si>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</si>
  <si>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</si>
  <si>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</si>
  <si>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</si>
  <si>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</si>
  <si>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</si>
  <si>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</si>
  <si>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</si>
  <si>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</si>
  <si>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</si>
  <si>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</si>
  <si>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</si>
  <si>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</si>
  <si>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</si>
  <si>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</si>
  <si>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</si>
  <si>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</si>
  <si>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</si>
  <si>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</si>
  <si>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</si>
  <si>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</si>
  <si>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</si>
  <si>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</si>
  <si>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</si>
  <si>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</si>
  <si>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</si>
  <si>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</si>
  <si>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</si>
  <si>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</si>
  <si>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</si>
  <si>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</si>
  <si>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</si>
  <si>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</si>
  <si>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</si>
  <si>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</si>
  <si>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</si>
  <si>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</si>
  <si>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</si>
  <si>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</si>
  <si>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</si>
  <si>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</si>
  <si>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</si>
  <si>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</si>
  <si>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</si>
  <si>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</si>
  <si>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</si>
  <si>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</si>
  <si>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</si>
  <si>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</si>
  <si>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</si>
  <si>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</si>
  <si>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</si>
  <si>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</si>
  <si>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</si>
  <si>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</si>
  <si>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</si>
  <si>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</si>
  <si>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</si>
  <si>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</si>
  <si>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</si>
  <si>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MK</t>
  </si>
  <si>
    <t>MKD</t>
  </si>
  <si>
    <t>Romania</t>
  </si>
  <si>
    <t>RO</t>
  </si>
  <si>
    <t>ROU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</si>
  <si>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</si>
  <si>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</si>
  <si>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</si>
  <si>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</si>
  <si>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</si>
  <si>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</si>
  <si>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</si>
  <si>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</si>
  <si>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</si>
  <si>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</si>
  <si>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</si>
  <si>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</si>
  <si>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</si>
  <si>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</si>
  <si>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</si>
  <si>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</si>
  <si>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</si>
  <si>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</si>
  <si>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</si>
  <si>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</si>
  <si>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</si>
  <si>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</si>
  <si>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</si>
  <si>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</si>
  <si>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</si>
  <si>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</si>
  <si>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</si>
  <si>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</si>
  <si>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</si>
  <si>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</si>
  <si>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</si>
  <si>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</si>
  <si>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</si>
  <si>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</si>
  <si>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</si>
  <si>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</si>
  <si>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</si>
  <si>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</si>
  <si>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</si>
  <si>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</si>
  <si>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</si>
  <si>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</si>
  <si>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</si>
  <si>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</si>
  <si>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</si>
  <si>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</si>
  <si>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</si>
  <si>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</si>
  <si>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</si>
  <si>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</si>
  <si>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</si>
  <si>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</si>
  <si>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</si>
  <si>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</si>
  <si>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</si>
  <si>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</si>
  <si>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</si>
  <si>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</si>
  <si>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</si>
  <si>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</si>
  <si>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</si>
  <si>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</si>
  <si>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</si>
  <si>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</si>
  <si>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</si>
  <si>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</si>
  <si>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</si>
  <si>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</si>
  <si>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</si>
  <si>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</si>
  <si>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</si>
  <si>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</si>
  <si>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</si>
  <si>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</si>
  <si>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</si>
  <si>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</si>
  <si>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</si>
  <si>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</si>
  <si>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</si>
  <si>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</si>
  <si>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</si>
  <si>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</si>
  <si>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</si>
  <si>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</si>
  <si>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</si>
  <si>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</si>
  <si>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</si>
  <si>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</si>
  <si>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</si>
  <si>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</si>
  <si>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</si>
  <si>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</si>
  <si>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</si>
  <si>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</si>
  <si>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</si>
  <si>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</si>
  <si>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</si>
  <si>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</si>
  <si>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</si>
  <si>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</si>
  <si>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</t>
  </si>
  <si>
    <t>SYR</t>
  </si>
  <si>
    <t>TW</t>
  </si>
  <si>
    <t>TWN</t>
  </si>
  <si>
    <t>Tajikistan</t>
  </si>
  <si>
    <t>TJ</t>
  </si>
  <si>
    <t>TJK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</si>
  <si>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</si>
  <si>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</si>
  <si>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</si>
  <si>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</si>
  <si>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</si>
  <si>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</si>
  <si>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</si>
  <si>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</si>
  <si>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</si>
  <si>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</si>
  <si>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</si>
  <si>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</si>
  <si>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</si>
  <si>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</si>
  <si>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</si>
  <si>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</si>
  <si>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</si>
  <si>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</si>
  <si>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</si>
  <si>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</si>
  <si>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</si>
  <si>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</si>
  <si>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</si>
  <si>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</si>
  <si>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</si>
  <si>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</si>
  <si>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</si>
  <si>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</si>
  <si>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</si>
  <si>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</si>
  <si>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</si>
  <si>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</si>
  <si>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</si>
  <si>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</si>
  <si>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</si>
  <si>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</si>
  <si>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</si>
  <si>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</si>
  <si>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</si>
  <si>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</si>
  <si>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AE</t>
  </si>
  <si>
    <t>ARE</t>
  </si>
  <si>
    <t>GB</t>
  </si>
  <si>
    <t>GBR</t>
  </si>
  <si>
    <t>United States Minor Outlying Islands (the)</t>
  </si>
  <si>
    <t>UM</t>
  </si>
  <si>
    <t>UMI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</si>
  <si>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</si>
  <si>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</si>
  <si>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</si>
  <si>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</si>
  <si>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</si>
  <si>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</si>
  <si>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</si>
  <si>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</si>
  <si>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</si>
  <si>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</si>
  <si>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</si>
  <si>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</t>
  </si>
  <si>
    <t>VEN</t>
  </si>
  <si>
    <t>VN</t>
  </si>
  <si>
    <t>VNM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</si>
  <si>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</si>
  <si>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</si>
  <si>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</si>
  <si>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</si>
  <si>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</si>
  <si>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</si>
  <si>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</si>
  <si>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</si>
  <si>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</si>
  <si>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</si>
  <si>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</si>
  <si>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</si>
  <si>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</si>
  <si>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</si>
  <si>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</si>
  <si>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</si>
  <si>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</si>
  <si>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</si>
  <si>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</si>
  <si>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</si>
  <si>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</si>
  <si>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</si>
  <si>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</si>
  <si>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Country</t>
  </si>
  <si>
    <t>Alpha-2 code</t>
  </si>
  <si>
    <t>Alpha-3 code</t>
  </si>
  <si>
    <t>Numeric</t>
  </si>
  <si>
    <t>Carbon emissions</t>
  </si>
  <si>
    <t>GDP</t>
  </si>
  <si>
    <t>10,432,751,400</t>
  </si>
  <si>
    <t>-0.28%</t>
  </si>
  <si>
    <t>7.38</t>
  </si>
  <si>
    <t>29.18%</t>
  </si>
  <si>
    <t>United States</t>
  </si>
  <si>
    <t>5,011,686,600</t>
  </si>
  <si>
    <t>-2.01%</t>
  </si>
  <si>
    <t>15.52</t>
  </si>
  <si>
    <t>14.02%</t>
  </si>
  <si>
    <t>2,533,638,100</t>
  </si>
  <si>
    <t>4.71%</t>
  </si>
  <si>
    <t>1.91</t>
  </si>
  <si>
    <t>7.09%</t>
  </si>
  <si>
    <t>Russia</t>
  </si>
  <si>
    <t>1,661,899,300</t>
  </si>
  <si>
    <t>-2.13%</t>
  </si>
  <si>
    <t>11.44</t>
  </si>
  <si>
    <t>4.65%</t>
  </si>
  <si>
    <t>1,239,592,060</t>
  </si>
  <si>
    <t>-1.21%</t>
  </si>
  <si>
    <t>9.70</t>
  </si>
  <si>
    <t>3.47%</t>
  </si>
  <si>
    <t>775,752,190</t>
  </si>
  <si>
    <t>1.28%</t>
  </si>
  <si>
    <t>9.44</t>
  </si>
  <si>
    <t>2.17%</t>
  </si>
  <si>
    <t>675,918,610</t>
  </si>
  <si>
    <t>-1.00%</t>
  </si>
  <si>
    <t>18.58</t>
  </si>
  <si>
    <t>1.89%</t>
  </si>
  <si>
    <t>Iran</t>
  </si>
  <si>
    <t>642,560,030</t>
  </si>
  <si>
    <t>2.22%</t>
  </si>
  <si>
    <t>8.08</t>
  </si>
  <si>
    <t>1.80%</t>
  </si>
  <si>
    <t>South Korea</t>
  </si>
  <si>
    <t>604,043,830</t>
  </si>
  <si>
    <t>0.45%</t>
  </si>
  <si>
    <t>11.85</t>
  </si>
  <si>
    <t>1.69%</t>
  </si>
  <si>
    <t>530,035,650</t>
  </si>
  <si>
    <t>6.41%</t>
  </si>
  <si>
    <t>2.03</t>
  </si>
  <si>
    <t>1.48%</t>
  </si>
  <si>
    <t>517,079,407</t>
  </si>
  <si>
    <t>0.92%</t>
  </si>
  <si>
    <t>15.94</t>
  </si>
  <si>
    <t>1.45%</t>
  </si>
  <si>
    <t>462,994,920</t>
  </si>
  <si>
    <t>-6.08%</t>
  </si>
  <si>
    <t>2.25</t>
  </si>
  <si>
    <t>1.29%</t>
  </si>
  <si>
    <t>441,412,750</t>
  </si>
  <si>
    <t>3.58</t>
  </si>
  <si>
    <t>1.23%</t>
  </si>
  <si>
    <t>414,988,700</t>
  </si>
  <si>
    <t>-0.98%</t>
  </si>
  <si>
    <t>17.10</t>
  </si>
  <si>
    <t>1.16%</t>
  </si>
  <si>
    <t>390,557,850</t>
  </si>
  <si>
    <t>-0.49%</t>
  </si>
  <si>
    <t>6.95</t>
  </si>
  <si>
    <t>1.09%</t>
  </si>
  <si>
    <t>368,122,740</t>
  </si>
  <si>
    <t>5.25%</t>
  </si>
  <si>
    <t>4.61</t>
  </si>
  <si>
    <t>1.03%</t>
  </si>
  <si>
    <t>United Kingdom</t>
  </si>
  <si>
    <t>367,860,350</t>
  </si>
  <si>
    <t>-6.38%</t>
  </si>
  <si>
    <t>5.55</t>
  </si>
  <si>
    <t>358,139,550</t>
  </si>
  <si>
    <t>0.84%</t>
  </si>
  <si>
    <t>5.90</t>
  </si>
  <si>
    <t>1.00%</t>
  </si>
  <si>
    <t>331,533,320</t>
  </si>
  <si>
    <t>2.11%</t>
  </si>
  <si>
    <t>5.13</t>
  </si>
  <si>
    <t>0.93%</t>
  </si>
  <si>
    <t>296,659,670</t>
  </si>
  <si>
    <t>2.67%</t>
  </si>
  <si>
    <t>7.81</t>
  </si>
  <si>
    <t>0.83%</t>
  </si>
  <si>
    <t>Taiwan</t>
  </si>
  <si>
    <t>276,724,868</t>
  </si>
  <si>
    <t>1.91%</t>
  </si>
  <si>
    <t>11.72</t>
  </si>
  <si>
    <t>0.77%</t>
  </si>
  <si>
    <t>271,040,160</t>
  </si>
  <si>
    <t>1.55%</t>
  </si>
  <si>
    <t>3.93</t>
  </si>
  <si>
    <t>0.76%</t>
  </si>
  <si>
    <t>266,251,542</t>
  </si>
  <si>
    <t>6.54%</t>
  </si>
  <si>
    <t>8.68</t>
  </si>
  <si>
    <t>0.74%</t>
  </si>
  <si>
    <t>251,892,320</t>
  </si>
  <si>
    <t>-3.12%</t>
  </si>
  <si>
    <t>5.40</t>
  </si>
  <si>
    <t>0.70%</t>
  </si>
  <si>
    <t>233,220,080</t>
  </si>
  <si>
    <t>8.03%</t>
  </si>
  <si>
    <t>5.22</t>
  </si>
  <si>
    <t>0.65%</t>
  </si>
  <si>
    <t>231,919,540</t>
  </si>
  <si>
    <t>1.64%</t>
  </si>
  <si>
    <t>13.01</t>
  </si>
  <si>
    <t>219,377,350</t>
  </si>
  <si>
    <t>4.72%</t>
  </si>
  <si>
    <t>2.32</t>
  </si>
  <si>
    <t>0.61%</t>
  </si>
  <si>
    <t>United Arab Emirates</t>
  </si>
  <si>
    <t>218,788,684</t>
  </si>
  <si>
    <t>4.43%</t>
  </si>
  <si>
    <t>23.37</t>
  </si>
  <si>
    <t>Vietnam</t>
  </si>
  <si>
    <t>206,042,140</t>
  </si>
  <si>
    <t>0.09%</t>
  </si>
  <si>
    <t>2.20</t>
  </si>
  <si>
    <t>0.58%</t>
  </si>
  <si>
    <t>200,708,270</t>
  </si>
  <si>
    <t>0.16%</t>
  </si>
  <si>
    <t>0.56%</t>
  </si>
  <si>
    <t>178,013,820</t>
  </si>
  <si>
    <t>9.13%</t>
  </si>
  <si>
    <t>0.87</t>
  </si>
  <si>
    <t>0.50%</t>
  </si>
  <si>
    <t>Venezuela</t>
  </si>
  <si>
    <t>175,884,256</t>
  </si>
  <si>
    <t>-1.90%</t>
  </si>
  <si>
    <t>5.89</t>
  </si>
  <si>
    <t>0.49%</t>
  </si>
  <si>
    <t>Netherlands</t>
  </si>
  <si>
    <t>163,419,285</t>
  </si>
  <si>
    <t>1.63%</t>
  </si>
  <si>
    <t>9.62</t>
  </si>
  <si>
    <t>0.46%</t>
  </si>
  <si>
    <t>162,646,160</t>
  </si>
  <si>
    <t>1.22%</t>
  </si>
  <si>
    <t>4.44</t>
  </si>
  <si>
    <t>156,220,560</t>
  </si>
  <si>
    <t>0.17%</t>
  </si>
  <si>
    <t>3.85</t>
  </si>
  <si>
    <t>0.44%</t>
  </si>
  <si>
    <t>Philippines</t>
  </si>
  <si>
    <t>126,922,662</t>
  </si>
  <si>
    <t>12.37%</t>
  </si>
  <si>
    <t>1.22</t>
  </si>
  <si>
    <t>0.35%</t>
  </si>
  <si>
    <t>Czech Republic (Czechia)</t>
  </si>
  <si>
    <t>111,825,428</t>
  </si>
  <si>
    <t>1.39%</t>
  </si>
  <si>
    <t>10.53</t>
  </si>
  <si>
    <t>0.31%</t>
  </si>
  <si>
    <t>109,347,340</t>
  </si>
  <si>
    <t>1.60%</t>
  </si>
  <si>
    <t>3.48</t>
  </si>
  <si>
    <t>101,492,225</t>
  </si>
  <si>
    <t>1.36%</t>
  </si>
  <si>
    <t>25.65</t>
  </si>
  <si>
    <t>0.28%</t>
  </si>
  <si>
    <t>98,990,085</t>
  </si>
  <si>
    <t>1.79%</t>
  </si>
  <si>
    <t>37.29</t>
  </si>
  <si>
    <t>94,722,813</t>
  </si>
  <si>
    <t>1.53%</t>
  </si>
  <si>
    <t>8.34</t>
  </si>
  <si>
    <t>0.26%</t>
  </si>
  <si>
    <t>87,835,773</t>
  </si>
  <si>
    <t>2.09%</t>
  </si>
  <si>
    <t>19.61</t>
  </si>
  <si>
    <t>0.25%</t>
  </si>
  <si>
    <t>82,634,214</t>
  </si>
  <si>
    <t>0.44</t>
  </si>
  <si>
    <t>0.23%</t>
  </si>
  <si>
    <t>81,258,525</t>
  </si>
  <si>
    <t>5.33%</t>
  </si>
  <si>
    <t>4.46</t>
  </si>
  <si>
    <t>79,279,216</t>
  </si>
  <si>
    <t>0.63%</t>
  </si>
  <si>
    <t>14.00</t>
  </si>
  <si>
    <t>0.22%</t>
  </si>
  <si>
    <t>78,770,824</t>
  </si>
  <si>
    <t>3.98</t>
  </si>
  <si>
    <t>77,667,594</t>
  </si>
  <si>
    <t>-0.84%</t>
  </si>
  <si>
    <t>1.61</t>
  </si>
  <si>
    <t>74,476,230</t>
  </si>
  <si>
    <t>4.50%</t>
  </si>
  <si>
    <t>0.47</t>
  </si>
  <si>
    <t>0.21%</t>
  </si>
  <si>
    <t>73,764,112</t>
  </si>
  <si>
    <t>1.54%</t>
  </si>
  <si>
    <t>8.43</t>
  </si>
  <si>
    <t>67,840,662</t>
  </si>
  <si>
    <t>-3.47%</t>
  </si>
  <si>
    <t>6.39</t>
  </si>
  <si>
    <t>0.19%</t>
  </si>
  <si>
    <t>65,201,588</t>
  </si>
  <si>
    <t>-0.38%</t>
  </si>
  <si>
    <t>8.04</t>
  </si>
  <si>
    <t>0.18%</t>
  </si>
  <si>
    <t>62,655,669</t>
  </si>
  <si>
    <t>4.90%</t>
  </si>
  <si>
    <t>6.63</t>
  </si>
  <si>
    <t>North Korea</t>
  </si>
  <si>
    <t>58,708,734</t>
  </si>
  <si>
    <t>19.49%</t>
  </si>
  <si>
    <t>57,694,464</t>
  </si>
  <si>
    <t>0.54%</t>
  </si>
  <si>
    <t>1.64</t>
  </si>
  <si>
    <t>57,692,879</t>
  </si>
  <si>
    <t>8.16%</t>
  </si>
  <si>
    <t>1.87</t>
  </si>
  <si>
    <t>52,696,075</t>
  </si>
  <si>
    <t>1.52%</t>
  </si>
  <si>
    <t>8.12</t>
  </si>
  <si>
    <t>0.15%</t>
  </si>
  <si>
    <t>51,183,960</t>
  </si>
  <si>
    <t>3.62%</t>
  </si>
  <si>
    <t>9.31</t>
  </si>
  <si>
    <t>0.14%</t>
  </si>
  <si>
    <t>51,018,899</t>
  </si>
  <si>
    <t>2.16%</t>
  </si>
  <si>
    <t>5.23</t>
  </si>
  <si>
    <t>50,872,910</t>
  </si>
  <si>
    <t>-6.00%</t>
  </si>
  <si>
    <t>7.11</t>
  </si>
  <si>
    <t>50,142,844</t>
  </si>
  <si>
    <t>-2.36%</t>
  </si>
  <si>
    <t>4.86</t>
  </si>
  <si>
    <t>48,381,759</t>
  </si>
  <si>
    <t>2.56%</t>
  </si>
  <si>
    <t>8.56</t>
  </si>
  <si>
    <t>47,066,386</t>
  </si>
  <si>
    <t>6.50</t>
  </si>
  <si>
    <t>0.13%</t>
  </si>
  <si>
    <t>44,694,415</t>
  </si>
  <si>
    <t>4.33%</t>
  </si>
  <si>
    <t>4.54</t>
  </si>
  <si>
    <t>43,456,012</t>
  </si>
  <si>
    <t>0.85%</t>
  </si>
  <si>
    <t>8.28</t>
  </si>
  <si>
    <t>0.12%</t>
  </si>
  <si>
    <t>41,168,059</t>
  </si>
  <si>
    <t>2.27%</t>
  </si>
  <si>
    <t>4.65</t>
  </si>
  <si>
    <t>40,065,690</t>
  </si>
  <si>
    <t>-4.85%</t>
  </si>
  <si>
    <t>2.43</t>
  </si>
  <si>
    <t>0.11%</t>
  </si>
  <si>
    <t>39,666,930</t>
  </si>
  <si>
    <t>-2.30%</t>
  </si>
  <si>
    <t>4.73</t>
  </si>
  <si>
    <t>39,086,565</t>
  </si>
  <si>
    <t>5.09%</t>
  </si>
  <si>
    <t>8.32</t>
  </si>
  <si>
    <t>Syria</t>
  </si>
  <si>
    <t>38,054,696</t>
  </si>
  <si>
    <t>1.78%</t>
  </si>
  <si>
    <t>2.18</t>
  </si>
  <si>
    <t>38,007,645</t>
  </si>
  <si>
    <t>5.23%</t>
  </si>
  <si>
    <t>6.65</t>
  </si>
  <si>
    <t>36,817,242</t>
  </si>
  <si>
    <t>1.74%</t>
  </si>
  <si>
    <t>6.77</t>
  </si>
  <si>
    <t>0.10%</t>
  </si>
  <si>
    <t>34,974,263</t>
  </si>
  <si>
    <t>-5.92%</t>
  </si>
  <si>
    <t>25.39</t>
  </si>
  <si>
    <t>33,614,235</t>
  </si>
  <si>
    <t>-0.41%</t>
  </si>
  <si>
    <t>3.45</t>
  </si>
  <si>
    <t>33,276,202</t>
  </si>
  <si>
    <t>-0.14%</t>
  </si>
  <si>
    <t>7.14</t>
  </si>
  <si>
    <t>30,566,933</t>
  </si>
  <si>
    <t>3.13%</t>
  </si>
  <si>
    <t>1.06</t>
  </si>
  <si>
    <t>30,389,116</t>
  </si>
  <si>
    <t>1.65%</t>
  </si>
  <si>
    <t>2.68</t>
  </si>
  <si>
    <t>0.08%</t>
  </si>
  <si>
    <t>29,395,965</t>
  </si>
  <si>
    <t>0.82%</t>
  </si>
  <si>
    <t>2.60</t>
  </si>
  <si>
    <t>25,674,120</t>
  </si>
  <si>
    <t>0.86%</t>
  </si>
  <si>
    <t>7.58</t>
  </si>
  <si>
    <t>0.07%</t>
  </si>
  <si>
    <t>25,647,990</t>
  </si>
  <si>
    <t>1.62%</t>
  </si>
  <si>
    <t>0.94</t>
  </si>
  <si>
    <t>24,458,384</t>
  </si>
  <si>
    <t>2.50%</t>
  </si>
  <si>
    <t>17.15</t>
  </si>
  <si>
    <t>Dominican Republic</t>
  </si>
  <si>
    <t>23,466,740</t>
  </si>
  <si>
    <t>2.88%</t>
  </si>
  <si>
    <t>2.26</t>
  </si>
  <si>
    <t>22,772,370</t>
  </si>
  <si>
    <t>1.83%</t>
  </si>
  <si>
    <t>2.38</t>
  </si>
  <si>
    <t>0.06%</t>
  </si>
  <si>
    <t>22,402,414</t>
  </si>
  <si>
    <t>1.01%</t>
  </si>
  <si>
    <t>17.02</t>
  </si>
  <si>
    <t>21,863,288</t>
  </si>
  <si>
    <t>1.95%</t>
  </si>
  <si>
    <t>3.26</t>
  </si>
  <si>
    <t>Bolivia</t>
  </si>
  <si>
    <t>19,463,728</t>
  </si>
  <si>
    <t>2.03%</t>
  </si>
  <si>
    <t>1.76</t>
  </si>
  <si>
    <t>0.05%</t>
  </si>
  <si>
    <t>19,408,194</t>
  </si>
  <si>
    <t>3.02%</t>
  </si>
  <si>
    <t>18,574,260</t>
  </si>
  <si>
    <t>18.09%</t>
  </si>
  <si>
    <t>6.08</t>
  </si>
  <si>
    <t>18,539,316</t>
  </si>
  <si>
    <t>2.42%</t>
  </si>
  <si>
    <t>1.12</t>
  </si>
  <si>
    <t>18,454,691</t>
  </si>
  <si>
    <t>8.55%</t>
  </si>
  <si>
    <t>0.88</t>
  </si>
  <si>
    <t>16,701,776</t>
  </si>
  <si>
    <t>5.61%</t>
  </si>
  <si>
    <t>0.31</t>
  </si>
  <si>
    <t>16,334,919</t>
  </si>
  <si>
    <t>3.60%</t>
  </si>
  <si>
    <t>0.33</t>
  </si>
  <si>
    <t>16,249,039</t>
  </si>
  <si>
    <t>25.90</t>
  </si>
  <si>
    <t>14,722,601</t>
  </si>
  <si>
    <t>2.35%</t>
  </si>
  <si>
    <t>7.10</t>
  </si>
  <si>
    <t>0.04%</t>
  </si>
  <si>
    <t>14,469,986</t>
  </si>
  <si>
    <t>3.54%</t>
  </si>
  <si>
    <t>0.51</t>
  </si>
  <si>
    <t>13,685,264</t>
  </si>
  <si>
    <t>2.66%</t>
  </si>
  <si>
    <t>4.74</t>
  </si>
  <si>
    <t>Sudan</t>
  </si>
  <si>
    <t>13,294,106</t>
  </si>
  <si>
    <t>4.18%</t>
  </si>
  <si>
    <t>11,599,764</t>
  </si>
  <si>
    <t>2.37%</t>
  </si>
  <si>
    <t>2.87</t>
  </si>
  <si>
    <t>0.03%</t>
  </si>
  <si>
    <t>10,438,855</t>
  </si>
  <si>
    <t>4.03%</t>
  </si>
  <si>
    <t>0.10</t>
  </si>
  <si>
    <t>10,144,632</t>
  </si>
  <si>
    <t>3.45%</t>
  </si>
  <si>
    <t>17.51</t>
  </si>
  <si>
    <t>10,062,628</t>
  </si>
  <si>
    <t>-4.17%</t>
  </si>
  <si>
    <t>0.72</t>
  </si>
  <si>
    <t>10,056,492</t>
  </si>
  <si>
    <t>0.42</t>
  </si>
  <si>
    <t>9,900,004</t>
  </si>
  <si>
    <t>7.13%</t>
  </si>
  <si>
    <t>0.28</t>
  </si>
  <si>
    <t>Tanzania</t>
  </si>
  <si>
    <t>9,731,560</t>
  </si>
  <si>
    <t>0.18</t>
  </si>
  <si>
    <t>9,454,331</t>
  </si>
  <si>
    <t>2.21%</t>
  </si>
  <si>
    <t>0.40</t>
  </si>
  <si>
    <t>9,320,279</t>
  </si>
  <si>
    <t>2.25%</t>
  </si>
  <si>
    <t>1.01</t>
  </si>
  <si>
    <t>9,086,988</t>
  </si>
  <si>
    <t>1.10</t>
  </si>
  <si>
    <t>8,946,575</t>
  </si>
  <si>
    <t>1.82%</t>
  </si>
  <si>
    <t>3.08</t>
  </si>
  <si>
    <t>North Macedonia</t>
  </si>
  <si>
    <t>8,896,732</t>
  </si>
  <si>
    <t>4.28</t>
  </si>
  <si>
    <t>0.02%</t>
  </si>
  <si>
    <t>8,610,414</t>
  </si>
  <si>
    <t>2.94%</t>
  </si>
  <si>
    <t>2.14</t>
  </si>
  <si>
    <t>8,328,890</t>
  </si>
  <si>
    <t>1.70</t>
  </si>
  <si>
    <t>Moldova</t>
  </si>
  <si>
    <t>8,258,774</t>
  </si>
  <si>
    <t>2.99%</t>
  </si>
  <si>
    <t>8,247,295</t>
  </si>
  <si>
    <t>3.69%</t>
  </si>
  <si>
    <t>0.55</t>
  </si>
  <si>
    <t>8,157,157</t>
  </si>
  <si>
    <t>3.41%</t>
  </si>
  <si>
    <t>4.13</t>
  </si>
  <si>
    <t>7,833,787</t>
  </si>
  <si>
    <t>10.10%</t>
  </si>
  <si>
    <t>0.29</t>
  </si>
  <si>
    <t>Brunei</t>
  </si>
  <si>
    <t>7,672,127</t>
  </si>
  <si>
    <t>18.28</t>
  </si>
  <si>
    <t>6,941,784</t>
  </si>
  <si>
    <t>2.53%</t>
  </si>
  <si>
    <t>1.14</t>
  </si>
  <si>
    <t>6,872,427</t>
  </si>
  <si>
    <t>3.73%</t>
  </si>
  <si>
    <t>5.87</t>
  </si>
  <si>
    <t>6,853,766</t>
  </si>
  <si>
    <t>1.08</t>
  </si>
  <si>
    <t>DR Congo</t>
  </si>
  <si>
    <t>6,564,773</t>
  </si>
  <si>
    <t>3.77%</t>
  </si>
  <si>
    <t>0.08</t>
  </si>
  <si>
    <t>6,563,709</t>
  </si>
  <si>
    <t>4.13%</t>
  </si>
  <si>
    <t>0.60</t>
  </si>
  <si>
    <t>6,508,013</t>
  </si>
  <si>
    <t>1.90</t>
  </si>
  <si>
    <t>6,496,958</t>
  </si>
  <si>
    <t>7.68%</t>
  </si>
  <si>
    <t>0.41</t>
  </si>
  <si>
    <t>6,438,429</t>
  </si>
  <si>
    <t>-3.74%</t>
  </si>
  <si>
    <t>2.98</t>
  </si>
  <si>
    <t>6,049,757</t>
  </si>
  <si>
    <t>3.37%</t>
  </si>
  <si>
    <t>0.70</t>
  </si>
  <si>
    <t>5,998,469</t>
  </si>
  <si>
    <t>1.97%</t>
  </si>
  <si>
    <t>0.89</t>
  </si>
  <si>
    <t>5,859,171</t>
  </si>
  <si>
    <t>0.21</t>
  </si>
  <si>
    <t>5,694,208</t>
  </si>
  <si>
    <t>1.12%</t>
  </si>
  <si>
    <t>2.84</t>
  </si>
  <si>
    <t>5,325,447</t>
  </si>
  <si>
    <t>1.86%</t>
  </si>
  <si>
    <t>0.84</t>
  </si>
  <si>
    <t>0.01%</t>
  </si>
  <si>
    <t>Congo</t>
  </si>
  <si>
    <t>5,212,302</t>
  </si>
  <si>
    <t>1.05</t>
  </si>
  <si>
    <t>5,208,319</t>
  </si>
  <si>
    <t>4.45%</t>
  </si>
  <si>
    <t>1.80</t>
  </si>
  <si>
    <t>5,009,493</t>
  </si>
  <si>
    <t>3.82%</t>
  </si>
  <si>
    <t>0.13</t>
  </si>
  <si>
    <t>4,597,845</t>
  </si>
  <si>
    <t>3.06%</t>
  </si>
  <si>
    <t>1.57</t>
  </si>
  <si>
    <t>Laos</t>
  </si>
  <si>
    <t>4,531,276</t>
  </si>
  <si>
    <t>7.92%</t>
  </si>
  <si>
    <t>0.66</t>
  </si>
  <si>
    <t>Bahamas</t>
  </si>
  <si>
    <t>4,404,247</t>
  </si>
  <si>
    <t>1.51%</t>
  </si>
  <si>
    <t>11.65</t>
  </si>
  <si>
    <t>4,230,584</t>
  </si>
  <si>
    <t>3.67%</t>
  </si>
  <si>
    <t>0.26</t>
  </si>
  <si>
    <t>4,038,496</t>
  </si>
  <si>
    <t>0.37</t>
  </si>
  <si>
    <t>3,923,884</t>
  </si>
  <si>
    <t>11.81</t>
  </si>
  <si>
    <t>3,901,830</t>
  </si>
  <si>
    <t>4.42%</t>
  </si>
  <si>
    <t>1.65</t>
  </si>
  <si>
    <t>3,253,057</t>
  </si>
  <si>
    <t>1.61%</t>
  </si>
  <si>
    <t>4.22</t>
  </si>
  <si>
    <t>3,192,307</t>
  </si>
  <si>
    <t>0.00%</t>
  </si>
  <si>
    <t>2.53</t>
  </si>
  <si>
    <t>3,106,518</t>
  </si>
  <si>
    <t>7.19%</t>
  </si>
  <si>
    <t>5.07</t>
  </si>
  <si>
    <t>3,086,897</t>
  </si>
  <si>
    <t>1.71%</t>
  </si>
  <si>
    <t>3,026,047</t>
  </si>
  <si>
    <t>2.85%</t>
  </si>
  <si>
    <t>0.12</t>
  </si>
  <si>
    <t>2,715,477</t>
  </si>
  <si>
    <t>1.72%</t>
  </si>
  <si>
    <t>7.21</t>
  </si>
  <si>
    <t>2,564,345</t>
  </si>
  <si>
    <t>3.32%</t>
  </si>
  <si>
    <t>0.62</t>
  </si>
  <si>
    <t>2,478,038</t>
  </si>
  <si>
    <t>1.84%</t>
  </si>
  <si>
    <t>6.20</t>
  </si>
  <si>
    <t>2,352,070</t>
  </si>
  <si>
    <t>3.14%</t>
  </si>
  <si>
    <t>2,338,717</t>
  </si>
  <si>
    <t>7.22%</t>
  </si>
  <si>
    <t>8.53</t>
  </si>
  <si>
    <t>2,321,546</t>
  </si>
  <si>
    <t>5.47%</t>
  </si>
  <si>
    <t>2,257,870</t>
  </si>
  <si>
    <t>3.48%</t>
  </si>
  <si>
    <t>5.18</t>
  </si>
  <si>
    <t>2,156,371</t>
  </si>
  <si>
    <t>1.77</t>
  </si>
  <si>
    <t>2,152,933</t>
  </si>
  <si>
    <t>0.32%</t>
  </si>
  <si>
    <t>3.81</t>
  </si>
  <si>
    <t>Niger</t>
  </si>
  <si>
    <t>2,088,475</t>
  </si>
  <si>
    <t>2,071,798</t>
  </si>
  <si>
    <t>3.20%</t>
  </si>
  <si>
    <t>1,815,598</t>
  </si>
  <si>
    <t>3.26%</t>
  </si>
  <si>
    <t>0.11</t>
  </si>
  <si>
    <t>1,703,193</t>
  </si>
  <si>
    <t>7.28%</t>
  </si>
  <si>
    <t>1.95</t>
  </si>
  <si>
    <t>1,682,100</t>
  </si>
  <si>
    <t>6.14%</t>
  </si>
  <si>
    <t>2.28</t>
  </si>
  <si>
    <t>1,670,941</t>
  </si>
  <si>
    <t>2.14%</t>
  </si>
  <si>
    <t>1,606,421</t>
  </si>
  <si>
    <t>2.57%</t>
  </si>
  <si>
    <t>0.09</t>
  </si>
  <si>
    <t>1,541,447</t>
  </si>
  <si>
    <t>1.88%</t>
  </si>
  <si>
    <t>5.39</t>
  </si>
  <si>
    <t>1,508,851</t>
  </si>
  <si>
    <t>2.97%</t>
  </si>
  <si>
    <t>1.62</t>
  </si>
  <si>
    <t>1,473,719</t>
  </si>
  <si>
    <t>1.73%</t>
  </si>
  <si>
    <t>5.50</t>
  </si>
  <si>
    <t>1,403,087</t>
  </si>
  <si>
    <t>1,272,332</t>
  </si>
  <si>
    <t>3.43%</t>
  </si>
  <si>
    <t>0.17</t>
  </si>
  <si>
    <t>1,268,442</t>
  </si>
  <si>
    <t>1,233,015</t>
  </si>
  <si>
    <t>2.59</t>
  </si>
  <si>
    <t>1,132,331</t>
  </si>
  <si>
    <t>3.55%</t>
  </si>
  <si>
    <t>1.30</t>
  </si>
  <si>
    <t>1,114,105</t>
  </si>
  <si>
    <t>3.02</t>
  </si>
  <si>
    <t>1,093,618</t>
  </si>
  <si>
    <t>2.81%</t>
  </si>
  <si>
    <t>1,003,249</t>
  </si>
  <si>
    <t>7.18%</t>
  </si>
  <si>
    <t>3.65</t>
  </si>
  <si>
    <t>3.49%</t>
  </si>
  <si>
    <t>0.22</t>
  </si>
  <si>
    <t>4.79%</t>
  </si>
  <si>
    <t>0.20</t>
  </si>
  <si>
    <t>2.61%</t>
  </si>
  <si>
    <t>0.59</t>
  </si>
  <si>
    <t>10.09</t>
  </si>
  <si>
    <t>3.38</t>
  </si>
  <si>
    <t>3.53%</t>
  </si>
  <si>
    <t>16.98</t>
  </si>
  <si>
    <t>5.03</t>
  </si>
  <si>
    <t>Central African Republic</t>
  </si>
  <si>
    <t>2.62%</t>
  </si>
  <si>
    <t>5.43</t>
  </si>
  <si>
    <t>4.63%</t>
  </si>
  <si>
    <t>4.64</t>
  </si>
  <si>
    <t>Cayman Islands</t>
  </si>
  <si>
    <t>6.49</t>
  </si>
  <si>
    <t>St. Vincent &amp; Grenadines</t>
  </si>
  <si>
    <t>3.31</t>
  </si>
  <si>
    <t>2.59%</t>
  </si>
  <si>
    <t>2.58%</t>
  </si>
  <si>
    <t>0.15</t>
  </si>
  <si>
    <t>2.74</t>
  </si>
  <si>
    <t>Gambia</t>
  </si>
  <si>
    <t>2.49</t>
  </si>
  <si>
    <t>0.39</t>
  </si>
  <si>
    <t>Saint Kitts &amp; Nevis</t>
  </si>
  <si>
    <t>2.61</t>
  </si>
  <si>
    <t>0.49</t>
  </si>
  <si>
    <t>Comoros</t>
  </si>
  <si>
    <t>0.14</t>
  </si>
  <si>
    <t>British Virgin Islands</t>
  </si>
  <si>
    <t>3.40</t>
  </si>
  <si>
    <t>0.19</t>
  </si>
  <si>
    <t>Turks and Caicos</t>
  </si>
  <si>
    <t>1.79</t>
  </si>
  <si>
    <t>Sao Tome &amp; Principe</t>
  </si>
  <si>
    <t>2.60%</t>
  </si>
  <si>
    <t>Falkland Islands</t>
  </si>
  <si>
    <t>16.59</t>
  </si>
  <si>
    <t>2.35</t>
  </si>
  <si>
    <t>Cook Islands</t>
  </si>
  <si>
    <t>2.13</t>
  </si>
  <si>
    <t>2.10</t>
  </si>
  <si>
    <t>Saint Helena</t>
  </si>
  <si>
    <t>Saint Pierre &amp; Miquelon</t>
  </si>
  <si>
    <t>1.49</t>
  </si>
  <si>
    <t>Faeroe Islands</t>
  </si>
  <si>
    <t>0.60%</t>
  </si>
  <si>
    <t>0.04</t>
  </si>
  <si>
    <t>0.03</t>
  </si>
  <si>
    <t>CO2 Emissions (tons 2016)</t>
  </si>
  <si>
    <t>1 year change</t>
  </si>
  <si>
    <t>Population (2016)</t>
  </si>
  <si>
    <t>Per capita</t>
  </si>
  <si>
    <t>Share of world</t>
  </si>
  <si>
    <t>don't import</t>
  </si>
  <si>
    <t>Marshall Islands</t>
  </si>
  <si>
    <t>Population</t>
  </si>
  <si>
    <t>Americas</t>
  </si>
  <si>
    <t>22,675,271</t>
  </si>
  <si>
    <t>20,936,600</t>
  </si>
  <si>
    <t>Asia</t>
  </si>
  <si>
    <t>16,642,318</t>
  </si>
  <si>
    <t>[n 2]2021</t>
  </si>
  <si>
    <t>14,722,731</t>
  </si>
  <si>
    <t>5,378,136</t>
  </si>
  <si>
    <t>4,975,415</t>
  </si>
  <si>
    <t>Europe</t>
  </si>
  <si>
    <t>4,319,286</t>
  </si>
  <si>
    <t>3,806,060</t>
  </si>
  <si>
    <t>3,124,650</t>
  </si>
  <si>
    <t>2,707,744</t>
  </si>
  <si>
    <t>3,049,704</t>
  </si>
  <si>
    <t>2,622,984</t>
  </si>
  <si>
    <t>2,938,271</t>
  </si>
  <si>
    <t>2,603,004</t>
  </si>
  <si>
    <t>2,106,287</t>
  </si>
  <si>
    <t>1,886,445</t>
  </si>
  <si>
    <t>1,883,487</t>
  </si>
  <si>
    <t>1,643,408</t>
  </si>
  <si>
    <t>1,806,707</t>
  </si>
  <si>
    <t>1,630,525</t>
  </si>
  <si>
    <t>1,710,734</t>
  </si>
  <si>
    <t>1,483,498</t>
  </si>
  <si>
    <t>Oceania</t>
  </si>
  <si>
    <t>1,617,543</t>
  </si>
  <si>
    <t>1,330,901</t>
  </si>
  <si>
    <t>1,491,772</t>
  </si>
  <si>
    <t>1,444,733</t>
  </si>
  <si>
    <t>1,461,552</t>
  </si>
  <si>
    <t>1,281,199</t>
  </si>
  <si>
    <t>1,192,480</t>
  </si>
  <si>
    <t>1,076,163</t>
  </si>
  <si>
    <t>1,158,783</t>
  </si>
  <si>
    <t>1,058,424</t>
  </si>
  <si>
    <t>1,012,598</t>
  </si>
  <si>
    <t>[n 4]2021</t>
  </si>
  <si>
    <t>Africa</t>
  </si>
  <si>
    <t>[15] 2021</t>
  </si>
  <si>
    <t>[n 5]2021</t>
  </si>
  <si>
    <t>[n 6]2021</t>
  </si>
  <si>
    <t>[n 6]2019</t>
  </si>
  <si>
    <t>[n 7]2019</t>
  </si>
  <si>
    <t>N/A</t>
  </si>
  <si>
    <t>[n 8]2019</t>
  </si>
  <si>
    <t>[n 9]2021</t>
  </si>
  <si>
    <t>[n 10]2019</t>
  </si>
  <si>
    <t>[n 11]2020</t>
  </si>
  <si>
    <t>[n 12]2021</t>
  </si>
  <si>
    <t>[n 12]2019</t>
  </si>
  <si>
    <t>[n 13]2021</t>
  </si>
  <si>
    <t>[n 13]2019</t>
  </si>
  <si>
    <t>Region</t>
  </si>
  <si>
    <t>IMF Estimate</t>
  </si>
  <si>
    <t>IMF Year</t>
  </si>
  <si>
    <t>UN Estimate</t>
  </si>
  <si>
    <t>World Bank Estimate</t>
  </si>
  <si>
    <t>World Bank Year</t>
  </si>
  <si>
    <t>Palestine</t>
  </si>
  <si>
    <t>Kosovo</t>
  </si>
  <si>
    <t>Zanzibar</t>
  </si>
  <si>
    <t>Micronesia</t>
  </si>
  <si>
    <t>Sint Maarten</t>
  </si>
  <si>
    <t>São Tomé and Príncipe</t>
  </si>
  <si>
    <t>Cape Verde</t>
  </si>
  <si>
    <t>0.01</t>
  </si>
  <si>
    <t>0.00</t>
  </si>
  <si>
    <t>0.56</t>
  </si>
  <si>
    <t>1.16</t>
  </si>
  <si>
    <t>0.07</t>
  </si>
  <si>
    <t>0.02</t>
  </si>
  <si>
    <t>0.05</t>
  </si>
  <si>
    <t>1.29</t>
  </si>
  <si>
    <t>1.89</t>
  </si>
  <si>
    <t>0.23</t>
  </si>
  <si>
    <t>29.18</t>
  </si>
  <si>
    <t>0.61</t>
  </si>
  <si>
    <t>0.06</t>
  </si>
  <si>
    <t>0.93</t>
  </si>
  <si>
    <t>2.17</t>
  </si>
  <si>
    <t>7.09</t>
  </si>
  <si>
    <t>1.48</t>
  </si>
  <si>
    <t>0.45</t>
  </si>
  <si>
    <t>1.00</t>
  </si>
  <si>
    <t>3.47</t>
  </si>
  <si>
    <t>0.65</t>
  </si>
  <si>
    <t>0.16</t>
  </si>
  <si>
    <t>1.69</t>
  </si>
  <si>
    <t>0.74</t>
  </si>
  <si>
    <t>1.23</t>
  </si>
  <si>
    <t>0.46</t>
  </si>
  <si>
    <t>0.25</t>
  </si>
  <si>
    <t>0.50</t>
  </si>
  <si>
    <t>0.35</t>
  </si>
  <si>
    <t>0.83</t>
  </si>
  <si>
    <t>1.45</t>
  </si>
  <si>
    <t>1.09</t>
  </si>
  <si>
    <t>0.77</t>
  </si>
  <si>
    <t>0.76</t>
  </si>
  <si>
    <t>1.03</t>
  </si>
  <si>
    <t>14.02</t>
  </si>
  <si>
    <t>0.58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</si>
</sst>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2CCF-3C30-F54B-A3C3-BA9BFD142CA2}">
  <sheetPr filterMode="1"/>
  <dimension ref="A1:H250"/>
  <sheetViews>
    <sheetView workbookViewId="0">
      <selection activeCell="E2" sqref="A1:H250"/>
    </sheetView>
  </sheetViews>
  <sheetFormatPr baseColWidth="10" defaultRowHeight="16" x14ac:dyDescent="0.2"/>
  <cols>
    <col min="1" max="1" width="50.83203125" bestFit="1" customWidth="1"/>
    <col min="5" max="5" width="15.5" bestFit="1" customWidth="1"/>
    <col min="6" max="6" width="15.5" style="2" customWidth="1"/>
    <col min="7" max="7" width="19.1640625" customWidth="1"/>
  </cols>
  <sheetData>
    <row r="1" spans="1:8" x14ac:dyDescent="0.2">
      <c r="A1" t="s">
        <v>715</v>
      </c>
      <c r="B1" t="s">
        <v>716</v>
      </c>
      <c r="C1" t="s">
        <v>717</v>
      </c>
      <c r="D1" t="s">
        <v>718</v>
      </c>
      <c r="E1" t="s">
        <v>719</v>
      </c>
      <c r="F1" s="2" t="s">
        <v>1334</v>
      </c>
      <c r="G1" t="s">
        <v>720</v>
      </c>
    </row>
    <row r="2" spans="1:8" x14ac:dyDescent="0.2">
      <c r="A2" t="s">
        <v>0</v>
      </c>
      <c r="B2" t="s">
        <v>1</v>
      </c>
      <c r="C2" t="s">
        <v>2</v>
      </c>
      <c r="D2">
        <v>4</v>
      </c>
      <c r="E2" t="str">
        <f>VLOOKUP(A2,'Emissions source'!$A$1:$F$210,6,FALSE)</f>
        <v>0.03%</v>
      </c>
      <c r="F2" s="2">
        <f>VLOOKUP(A2,'Emissions source'!$A$1:$F$210,4,FALSE)</f>
        <v>35383032</v>
      </c>
      <c r="G2">
        <f>VLOOKUP(A2,GDP!$A$1:$H$214,5,FALSE)</f>
        <v>17876</v>
      </c>
    </row>
    <row r="3" spans="1:8" x14ac:dyDescent="0.2">
      <c r="A3" t="s">
        <v>3</v>
      </c>
      <c r="B3" t="s">
        <v>4</v>
      </c>
      <c r="C3" t="s">
        <v>5</v>
      </c>
      <c r="D3">
        <v>8</v>
      </c>
      <c r="E3" t="str">
        <f>VLOOKUP(A3,'Emissions source'!$A$1:$F$210,6,FALSE)</f>
        <v>0.01%</v>
      </c>
      <c r="F3" s="2">
        <f>VLOOKUP(A3,'Emissions source'!$A$1:$F$210,4,FALSE)</f>
        <v>2886438</v>
      </c>
      <c r="G3">
        <f>VLOOKUP(A3,GDP!$A$1:$H$214,5,FALSE)</f>
        <v>15278</v>
      </c>
    </row>
    <row r="4" spans="1:8" x14ac:dyDescent="0.2">
      <c r="A4" t="s">
        <v>6</v>
      </c>
      <c r="B4" t="s">
        <v>7</v>
      </c>
      <c r="C4" t="s">
        <v>8</v>
      </c>
      <c r="D4">
        <v>12</v>
      </c>
      <c r="E4" t="str">
        <f>VLOOKUP(A4,'Emissions source'!$A$1:$F$210,6,FALSE)</f>
        <v>0.44%</v>
      </c>
      <c r="F4" s="2">
        <f>VLOOKUP(A4,'Emissions source'!$A$1:$F$210,4,FALSE)</f>
        <v>40551392</v>
      </c>
      <c r="G4">
        <f>VLOOKUP(A4,GDP!$A$1:$H$214,5,FALSE)</f>
        <v>171157</v>
      </c>
    </row>
    <row r="5" spans="1:8" x14ac:dyDescent="0.2">
      <c r="A5" t="s">
        <v>552</v>
      </c>
      <c r="B5" t="s">
        <v>9</v>
      </c>
      <c r="C5" t="s">
        <v>10</v>
      </c>
      <c r="D5">
        <v>16</v>
      </c>
      <c r="E5" t="str">
        <f>VLOOKUP(A5,'Emissions source'!$A$1:$F$210,6,FALSE)</f>
        <v>0.00%</v>
      </c>
      <c r="F5" s="2">
        <f>VLOOKUP(A5,'Emissions source'!$A$1:$F$210,4,FALSE)</f>
        <v>194535</v>
      </c>
      <c r="G5">
        <f>VLOOKUP(A5,GDP!$A$1:$H$214,5,FALSE)</f>
        <v>844</v>
      </c>
    </row>
    <row r="6" spans="1:8" hidden="1" x14ac:dyDescent="0.2">
      <c r="A6" t="s">
        <v>11</v>
      </c>
      <c r="B6" t="s">
        <v>12</v>
      </c>
      <c r="C6" t="s">
        <v>13</v>
      </c>
      <c r="D6">
        <v>20</v>
      </c>
      <c r="E6" t="e">
        <f>VLOOKUP(A6,'Emissions source'!$A$1:$F$210,6,FALSE)</f>
        <v>#N/A</v>
      </c>
      <c r="F6" s="2" t="e">
        <f>VLOOKUP(A6,'Emissions source'!$A$1:$F$210,4,FALSE)</f>
        <v>#N/A</v>
      </c>
      <c r="G6">
        <f>VLOOKUP(A6,GDP!$A$1:$H$214,5,FALSE)</f>
        <v>3154</v>
      </c>
      <c r="H6" t="s">
        <v>1332</v>
      </c>
    </row>
    <row r="7" spans="1:8" x14ac:dyDescent="0.2">
      <c r="A7" t="s">
        <v>14</v>
      </c>
      <c r="B7" t="s">
        <v>15</v>
      </c>
      <c r="C7" t="s">
        <v>16</v>
      </c>
      <c r="D7">
        <v>24</v>
      </c>
      <c r="E7" t="str">
        <f>VLOOKUP(A7,'Emissions source'!$A$1:$F$210,6,FALSE)</f>
        <v>0.09%</v>
      </c>
      <c r="F7" s="2">
        <f>VLOOKUP(A7,'Emissions source'!$A$1:$F$210,4,FALSE)</f>
        <v>28842489</v>
      </c>
      <c r="G7">
        <f>VLOOKUP(A7,GDP!$A$1:$H$214,5,FALSE)</f>
        <v>85</v>
      </c>
    </row>
    <row r="8" spans="1:8" x14ac:dyDescent="0.2">
      <c r="A8" t="s">
        <v>17</v>
      </c>
      <c r="B8" t="s">
        <v>18</v>
      </c>
      <c r="C8" t="s">
        <v>19</v>
      </c>
      <c r="D8">
        <v>660</v>
      </c>
      <c r="E8" t="str">
        <f>VLOOKUP(A8,'Emissions source'!$A$1:$F$210,6,FALSE)</f>
        <v>0.00%</v>
      </c>
      <c r="F8" s="2">
        <f>VLOOKUP(A8,'Emissions source'!$A$1:$F$210,4,FALSE)</f>
        <v>14429</v>
      </c>
      <c r="G8">
        <f>VLOOKUP(A8,GDP!$A$1:$H$214,5,FALSE)</f>
        <v>379</v>
      </c>
    </row>
    <row r="9" spans="1:8" hidden="1" x14ac:dyDescent="0.2">
      <c r="A9" t="s">
        <v>20</v>
      </c>
      <c r="B9" t="s">
        <v>21</v>
      </c>
      <c r="C9" t="s">
        <v>22</v>
      </c>
      <c r="D9">
        <v>10</v>
      </c>
      <c r="E9" t="e">
        <f>VLOOKUP(A9,'Emissions source'!$A$1:$F$210,6,FALSE)</f>
        <v>#N/A</v>
      </c>
      <c r="F9" s="2" t="e">
        <f>VLOOKUP(A9,'Emissions source'!$A$1:$F$210,4,FALSE)</f>
        <v>#N/A</v>
      </c>
      <c r="G9" t="e">
        <f>VLOOKUP(A9,GDP!$A$1:$H$214,5,FALSE)</f>
        <v>#N/A</v>
      </c>
      <c r="H9" t="s">
        <v>1332</v>
      </c>
    </row>
    <row r="10" spans="1:8" x14ac:dyDescent="0.2">
      <c r="A10" t="s">
        <v>23</v>
      </c>
      <c r="B10" t="s">
        <v>24</v>
      </c>
      <c r="C10" t="s">
        <v>25</v>
      </c>
      <c r="D10">
        <v>28</v>
      </c>
      <c r="E10" t="str">
        <f>VLOOKUP(A10,'Emissions source'!$A$1:$F$210,6,FALSE)</f>
        <v>0.00%</v>
      </c>
      <c r="F10" s="2">
        <f>VLOOKUP(A10,'Emissions source'!$A$1:$F$210,4,FALSE)</f>
        <v>94527</v>
      </c>
      <c r="G10">
        <f>VLOOKUP(A10,GDP!$A$1:$H$214,5,FALSE)</f>
        <v>1661</v>
      </c>
    </row>
    <row r="11" spans="1:8" x14ac:dyDescent="0.2">
      <c r="A11" t="s">
        <v>26</v>
      </c>
      <c r="B11" t="s">
        <v>27</v>
      </c>
      <c r="C11" t="s">
        <v>28</v>
      </c>
      <c r="D11">
        <v>32</v>
      </c>
      <c r="E11" t="str">
        <f>VLOOKUP(A11,'Emissions source'!$A$1:$F$210,6,FALSE)</f>
        <v>0.56%</v>
      </c>
      <c r="F11" s="2">
        <f>VLOOKUP(A11,'Emissions source'!$A$1:$F$210,4,FALSE)</f>
        <v>43508460</v>
      </c>
      <c r="G11">
        <f>VLOOKUP(A11,GDP!$A$1:$H$214,5,FALSE)</f>
        <v>449663</v>
      </c>
    </row>
    <row r="12" spans="1:8" x14ac:dyDescent="0.2">
      <c r="A12" t="s">
        <v>29</v>
      </c>
      <c r="B12" t="s">
        <v>30</v>
      </c>
      <c r="C12" t="s">
        <v>31</v>
      </c>
      <c r="D12">
        <v>51</v>
      </c>
      <c r="E12" t="str">
        <f>VLOOKUP(A12,'Emissions source'!$A$1:$F$210,6,FALSE)</f>
        <v>0.01%</v>
      </c>
      <c r="F12" s="2">
        <f>VLOOKUP(A12,'Emissions source'!$A$1:$F$210,4,FALSE)</f>
        <v>2936143</v>
      </c>
      <c r="G12">
        <f>VLOOKUP(A12,GDP!$A$1:$H$214,5,FALSE)</f>
        <v>13672</v>
      </c>
    </row>
    <row r="13" spans="1:8" x14ac:dyDescent="0.2">
      <c r="A13" t="s">
        <v>32</v>
      </c>
      <c r="B13" t="s">
        <v>33</v>
      </c>
      <c r="C13" t="s">
        <v>34</v>
      </c>
      <c r="D13">
        <v>533</v>
      </c>
      <c r="E13" t="str">
        <f>VLOOKUP(A13,'Emissions source'!$A$1:$F$210,6,FALSE)</f>
        <v>0.00%</v>
      </c>
      <c r="F13" s="2">
        <f>VLOOKUP(A13,'Emissions source'!$A$1:$F$210,4,FALSE)</f>
        <v>104872</v>
      </c>
      <c r="G13">
        <f>VLOOKUP(A13,GDP!$A$1:$H$214,5,FALSE)</f>
        <v>3293</v>
      </c>
    </row>
    <row r="14" spans="1:8" x14ac:dyDescent="0.2">
      <c r="A14" t="s">
        <v>35</v>
      </c>
      <c r="B14" t="s">
        <v>36</v>
      </c>
      <c r="C14" t="s">
        <v>37</v>
      </c>
      <c r="D14">
        <v>36</v>
      </c>
      <c r="E14" t="str">
        <f>VLOOKUP(A14,'Emissions source'!$A$1:$F$210,6,FALSE)</f>
        <v>1.16%</v>
      </c>
      <c r="F14" s="2">
        <f>VLOOKUP(A14,'Emissions source'!$A$1:$F$210,4,FALSE)</f>
        <v>24262712</v>
      </c>
      <c r="G14">
        <f>VLOOKUP(A14,GDP!$A$1:$H$214,5,FALSE)</f>
        <v>1380207</v>
      </c>
    </row>
    <row r="15" spans="1:8" x14ac:dyDescent="0.2">
      <c r="A15" t="s">
        <v>38</v>
      </c>
      <c r="B15" t="s">
        <v>39</v>
      </c>
      <c r="C15" t="s">
        <v>40</v>
      </c>
      <c r="D15">
        <v>40</v>
      </c>
      <c r="E15" t="str">
        <f>VLOOKUP(A15,'Emissions source'!$A$1:$F$210,6,FALSE)</f>
        <v>0.21%</v>
      </c>
      <c r="F15" s="2">
        <f>VLOOKUP(A15,'Emissions source'!$A$1:$F$210,4,FALSE)</f>
        <v>8747301</v>
      </c>
      <c r="G15">
        <f>VLOOKUP(A15,GDP!$A$1:$H$214,5,FALSE)</f>
        <v>445075</v>
      </c>
    </row>
    <row r="16" spans="1:8" x14ac:dyDescent="0.2">
      <c r="A16" t="s">
        <v>41</v>
      </c>
      <c r="B16" t="s">
        <v>42</v>
      </c>
      <c r="C16" t="s">
        <v>43</v>
      </c>
      <c r="D16">
        <v>31</v>
      </c>
      <c r="E16" t="str">
        <f>VLOOKUP(A16,'Emissions source'!$A$1:$F$210,6,FALSE)</f>
        <v>0.09%</v>
      </c>
      <c r="F16" s="2">
        <f>VLOOKUP(A16,'Emissions source'!$A$1:$F$210,4,FALSE)</f>
        <v>9736043</v>
      </c>
      <c r="G16">
        <f>VLOOKUP(A16,GDP!$A$1:$H$214,5,FALSE)</f>
        <v>48047</v>
      </c>
    </row>
    <row r="17" spans="1:8" x14ac:dyDescent="0.2">
      <c r="A17" t="s">
        <v>1179</v>
      </c>
      <c r="B17" t="s">
        <v>44</v>
      </c>
      <c r="C17" t="s">
        <v>45</v>
      </c>
      <c r="D17">
        <v>44</v>
      </c>
      <c r="E17" t="str">
        <f>VLOOKUP(A17,'Emissions source'!$A$1:$F$210,6,FALSE)</f>
        <v>0.01%</v>
      </c>
      <c r="F17" s="2">
        <f>VLOOKUP(A17,'Emissions source'!$A$1:$F$210,4,FALSE)</f>
        <v>37793</v>
      </c>
      <c r="G17">
        <f>VLOOKUP(A17,GDP!$A$1:$H$214,5,FALSE)</f>
        <v>13578</v>
      </c>
    </row>
    <row r="18" spans="1:8" x14ac:dyDescent="0.2">
      <c r="A18" t="s">
        <v>46</v>
      </c>
      <c r="B18" t="s">
        <v>47</v>
      </c>
      <c r="C18" t="s">
        <v>48</v>
      </c>
      <c r="D18">
        <v>48</v>
      </c>
      <c r="E18" t="str">
        <f>VLOOKUP(A18,'Emissions source'!$A$1:$F$210,6,FALSE)</f>
        <v>0.07%</v>
      </c>
      <c r="F18" s="2">
        <f>VLOOKUP(A18,'Emissions source'!$A$1:$F$210,4,FALSE)</f>
        <v>1425792</v>
      </c>
      <c r="G18">
        <f>VLOOKUP(A18,GDP!$A$1:$H$214,5,FALSE)</f>
        <v>38574</v>
      </c>
    </row>
    <row r="19" spans="1:8" x14ac:dyDescent="0.2">
      <c r="A19" t="s">
        <v>49</v>
      </c>
      <c r="B19" t="s">
        <v>50</v>
      </c>
      <c r="C19" t="s">
        <v>51</v>
      </c>
      <c r="D19">
        <v>50</v>
      </c>
      <c r="E19" t="str">
        <f>VLOOKUP(A19,'Emissions source'!$A$1:$F$210,6,FALSE)</f>
        <v>0.21%</v>
      </c>
      <c r="F19" s="2">
        <f>VLOOKUP(A19,'Emissions source'!$A$1:$F$210,4,FALSE)</f>
        <v>157977153</v>
      </c>
      <c r="G19">
        <f>VLOOKUP(A19,GDP!$A$1:$H$214,5,FALSE)</f>
        <v>317465</v>
      </c>
    </row>
    <row r="20" spans="1:8" x14ac:dyDescent="0.2">
      <c r="A20" t="s">
        <v>52</v>
      </c>
      <c r="B20" t="s">
        <v>53</v>
      </c>
      <c r="C20" t="s">
        <v>54</v>
      </c>
      <c r="D20">
        <v>52</v>
      </c>
      <c r="E20" t="str">
        <f>VLOOKUP(A20,'Emissions source'!$A$1:$F$210,6,FALSE)</f>
        <v>0.00%</v>
      </c>
      <c r="F20" s="2">
        <f>VLOOKUP(A20,'Emissions source'!$A$1:$F$210,4,FALSE)</f>
        <v>285796</v>
      </c>
      <c r="G20">
        <f>VLOOKUP(A20,GDP!$A$1:$H$214,5,FALSE)</f>
        <v>5209</v>
      </c>
    </row>
    <row r="21" spans="1:8" x14ac:dyDescent="0.2">
      <c r="A21" t="s">
        <v>55</v>
      </c>
      <c r="B21" t="s">
        <v>56</v>
      </c>
      <c r="C21" t="s">
        <v>57</v>
      </c>
      <c r="D21">
        <v>112</v>
      </c>
      <c r="E21" t="str">
        <f>VLOOKUP(A21,'Emissions source'!$A$1:$F$210,6,FALSE)</f>
        <v>0.18%</v>
      </c>
      <c r="F21" s="2">
        <f>VLOOKUP(A21,'Emissions source'!$A$1:$F$210,4,FALSE)</f>
        <v>9445643</v>
      </c>
      <c r="G21">
        <f>VLOOKUP(A21,GDP!$A$1:$H$214,5,FALSE)</f>
        <v>6308</v>
      </c>
    </row>
    <row r="22" spans="1:8" x14ac:dyDescent="0.2">
      <c r="A22" t="s">
        <v>58</v>
      </c>
      <c r="B22" t="s">
        <v>59</v>
      </c>
      <c r="C22" t="s">
        <v>60</v>
      </c>
      <c r="D22">
        <v>56</v>
      </c>
      <c r="E22" t="str">
        <f>VLOOKUP(A22,'Emissions source'!$A$1:$F$210,6,FALSE)</f>
        <v>0.26%</v>
      </c>
      <c r="F22" s="2">
        <f>VLOOKUP(A22,'Emissions source'!$A$1:$F$210,4,FALSE)</f>
        <v>11354420</v>
      </c>
      <c r="G22">
        <f>VLOOKUP(A22,GDP!$A$1:$H$214,5,FALSE)</f>
        <v>533097</v>
      </c>
    </row>
    <row r="23" spans="1:8" x14ac:dyDescent="0.2">
      <c r="A23" t="s">
        <v>61</v>
      </c>
      <c r="B23" t="s">
        <v>62</v>
      </c>
      <c r="C23" t="s">
        <v>63</v>
      </c>
      <c r="D23">
        <v>84</v>
      </c>
      <c r="E23" t="str">
        <f>VLOOKUP(A23,'Emissions source'!$A$1:$F$210,6,FALSE)</f>
        <v>0.00%</v>
      </c>
      <c r="F23" s="2">
        <f>VLOOKUP(A23,'Emissions source'!$A$1:$F$210,4,FALSE)</f>
        <v>3684</v>
      </c>
      <c r="G23">
        <f>VLOOKUP(A23,GDP!$A$1:$H$214,5,FALSE)</f>
        <v>1906</v>
      </c>
    </row>
    <row r="24" spans="1:8" x14ac:dyDescent="0.2">
      <c r="A24" t="s">
        <v>64</v>
      </c>
      <c r="B24" t="s">
        <v>65</v>
      </c>
      <c r="C24" t="s">
        <v>66</v>
      </c>
      <c r="D24">
        <v>204</v>
      </c>
      <c r="E24" t="str">
        <f>VLOOKUP(A24,'Emissions source'!$A$1:$F$210,6,FALSE)</f>
        <v>0.02%</v>
      </c>
      <c r="F24" s="2">
        <f>VLOOKUP(A24,'Emissions source'!$A$1:$F$210,4,FALSE)</f>
        <v>10872063</v>
      </c>
      <c r="G24">
        <f>VLOOKUP(A24,GDP!$A$1:$H$214,5,FALSE)</f>
        <v>14403</v>
      </c>
    </row>
    <row r="25" spans="1:8" x14ac:dyDescent="0.2">
      <c r="A25" t="s">
        <v>67</v>
      </c>
      <c r="B25" t="s">
        <v>68</v>
      </c>
      <c r="C25" t="s">
        <v>69</v>
      </c>
      <c r="D25">
        <v>60</v>
      </c>
      <c r="E25" t="str">
        <f>VLOOKUP(A25,'Emissions source'!$A$1:$F$210,6,FALSE)</f>
        <v>0.00%</v>
      </c>
      <c r="F25" s="2">
        <f>VLOOKUP(A25,'Emissions source'!$A$1:$F$210,4,FALSE)</f>
        <v>63362</v>
      </c>
      <c r="G25">
        <f>VLOOKUP(A25,GDP!$A$1:$H$214,5,FALSE)</f>
        <v>7361</v>
      </c>
    </row>
    <row r="26" spans="1:8" x14ac:dyDescent="0.2">
      <c r="A26" t="s">
        <v>70</v>
      </c>
      <c r="B26" t="s">
        <v>71</v>
      </c>
      <c r="C26" t="s">
        <v>72</v>
      </c>
      <c r="D26">
        <v>64</v>
      </c>
      <c r="E26" t="str">
        <f>VLOOKUP(A26,'Emissions source'!$A$1:$F$210,6,FALSE)</f>
        <v>0.00%</v>
      </c>
      <c r="F26" s="2">
        <f>VLOOKUP(A26,'Emissions source'!$A$1:$F$210,4,FALSE)</f>
        <v>736708</v>
      </c>
      <c r="G26">
        <f>VLOOKUP(A26,GDP!$A$1:$H$214,5,FALSE)</f>
        <v>2564</v>
      </c>
    </row>
    <row r="27" spans="1:8" x14ac:dyDescent="0.2">
      <c r="A27" t="s">
        <v>1032</v>
      </c>
      <c r="B27" t="s">
        <v>73</v>
      </c>
      <c r="C27" t="s">
        <v>74</v>
      </c>
      <c r="D27">
        <v>68</v>
      </c>
      <c r="E27" t="str">
        <f>VLOOKUP(A27,'Emissions source'!$A$1:$F$210,6,FALSE)</f>
        <v>0.05%</v>
      </c>
      <c r="F27" s="2">
        <f>VLOOKUP(A27,'Emissions source'!$A$1:$F$210,4,FALSE)</f>
        <v>11031814</v>
      </c>
      <c r="G27">
        <f>VLOOKUP(A27,GDP!$A$1:$H$214,5,FALSE)</f>
        <v>40895</v>
      </c>
    </row>
    <row r="28" spans="1:8" hidden="1" x14ac:dyDescent="0.2">
      <c r="A28" t="s">
        <v>75</v>
      </c>
      <c r="B28" t="s">
        <v>76</v>
      </c>
      <c r="C28" t="s">
        <v>77</v>
      </c>
      <c r="D28">
        <v>535</v>
      </c>
      <c r="E28" t="e">
        <f>VLOOKUP(A28,'Emissions source'!$A$1:$F$210,6,FALSE)</f>
        <v>#N/A</v>
      </c>
      <c r="F28" s="2" t="e">
        <f>VLOOKUP(A28,'Emissions source'!$A$1:$F$210,4,FALSE)</f>
        <v>#N/A</v>
      </c>
      <c r="G28" t="e">
        <f>VLOOKUP(A28,GDP!$A$1:$H$214,5,FALSE)</f>
        <v>#N/A</v>
      </c>
      <c r="H28" t="s">
        <v>1332</v>
      </c>
    </row>
    <row r="29" spans="1:8" x14ac:dyDescent="0.2">
      <c r="A29" t="s">
        <v>78</v>
      </c>
      <c r="B29" t="s">
        <v>79</v>
      </c>
      <c r="C29" t="s">
        <v>80</v>
      </c>
      <c r="D29">
        <v>70</v>
      </c>
      <c r="E29" t="str">
        <f>VLOOKUP(A29,'Emissions source'!$A$1:$F$210,6,FALSE)</f>
        <v>0.07%</v>
      </c>
      <c r="F29" s="2">
        <f>VLOOKUP(A29,'Emissions source'!$A$1:$F$210,4,FALSE)</f>
        <v>3386266</v>
      </c>
      <c r="G29">
        <f>VLOOKUP(A29,GDP!$A$1:$H$214,5,FALSE)</f>
        <v>20164</v>
      </c>
    </row>
    <row r="30" spans="1:8" x14ac:dyDescent="0.2">
      <c r="A30" t="s">
        <v>81</v>
      </c>
      <c r="B30" t="s">
        <v>82</v>
      </c>
      <c r="C30" t="s">
        <v>83</v>
      </c>
      <c r="D30">
        <v>72</v>
      </c>
      <c r="E30" t="str">
        <f>VLOOKUP(A30,'Emissions source'!$A$1:$F$210,6,FALSE)</f>
        <v>0.02%</v>
      </c>
      <c r="F30" s="2">
        <f>VLOOKUP(A30,'Emissions source'!$A$1:$F$210,4,FALSE)</f>
        <v>2159927</v>
      </c>
      <c r="G30">
        <f>VLOOKUP(A30,GDP!$A$1:$H$214,5,FALSE)</f>
        <v>1834</v>
      </c>
    </row>
    <row r="31" spans="1:8" hidden="1" x14ac:dyDescent="0.2">
      <c r="A31" t="s">
        <v>84</v>
      </c>
      <c r="B31" t="s">
        <v>85</v>
      </c>
      <c r="C31" t="s">
        <v>86</v>
      </c>
      <c r="D31">
        <v>74</v>
      </c>
      <c r="E31" t="e">
        <f>VLOOKUP(A31,'Emissions source'!$A$1:$F$210,6,FALSE)</f>
        <v>#N/A</v>
      </c>
      <c r="F31" s="2" t="e">
        <f>VLOOKUP(A31,'Emissions source'!$A$1:$F$210,4,FALSE)</f>
        <v>#N/A</v>
      </c>
      <c r="G31" t="e">
        <f>VLOOKUP(A31,GDP!$A$1:$H$214,5,FALSE)</f>
        <v>#N/A</v>
      </c>
      <c r="H31" t="s">
        <v>1332</v>
      </c>
    </row>
    <row r="32" spans="1:8" x14ac:dyDescent="0.2">
      <c r="A32" t="s">
        <v>87</v>
      </c>
      <c r="B32" t="s">
        <v>88</v>
      </c>
      <c r="C32" t="s">
        <v>89</v>
      </c>
      <c r="D32">
        <v>76</v>
      </c>
      <c r="E32" t="str">
        <f>VLOOKUP(A32,'Emissions source'!$A$1:$F$210,6,FALSE)</f>
        <v>1.29%</v>
      </c>
      <c r="F32" s="2">
        <f>VLOOKUP(A32,'Emissions source'!$A$1:$F$210,4,FALSE)</f>
        <v>206163053</v>
      </c>
      <c r="G32">
        <f>VLOOKUP(A32,GDP!$A$1:$H$214,5,FALSE)</f>
        <v>1847795</v>
      </c>
    </row>
    <row r="33" spans="1:8" hidden="1" x14ac:dyDescent="0.2">
      <c r="A33" t="s">
        <v>90</v>
      </c>
      <c r="B33" t="s">
        <v>91</v>
      </c>
      <c r="C33" t="s">
        <v>92</v>
      </c>
      <c r="D33">
        <v>86</v>
      </c>
      <c r="E33" t="e">
        <f>VLOOKUP(A33,'Emissions source'!$A$1:$F$210,6,FALSE)</f>
        <v>#N/A</v>
      </c>
      <c r="F33" s="2" t="e">
        <f>VLOOKUP(A33,'Emissions source'!$A$1:$F$210,4,FALSE)</f>
        <v>#N/A</v>
      </c>
      <c r="G33" t="e">
        <f>VLOOKUP(A33,GDP!$A$1:$H$214,5,FALSE)</f>
        <v>#N/A</v>
      </c>
      <c r="H33" t="s">
        <v>1332</v>
      </c>
    </row>
    <row r="34" spans="1:8" hidden="1" x14ac:dyDescent="0.2">
      <c r="A34" t="s">
        <v>93</v>
      </c>
      <c r="B34" t="s">
        <v>94</v>
      </c>
      <c r="C34" t="s">
        <v>95</v>
      </c>
      <c r="D34">
        <v>96</v>
      </c>
      <c r="E34" t="e">
        <f>VLOOKUP(A34,'Emissions source'!$A$1:$F$210,6,FALSE)</f>
        <v>#N/A</v>
      </c>
      <c r="F34" s="2" t="e">
        <f>VLOOKUP(A34,'Emissions source'!$A$1:$F$210,4,FALSE)</f>
        <v>#N/A</v>
      </c>
      <c r="G34" t="e">
        <f>VLOOKUP(A34,GDP!$A$1:$H$214,5,FALSE)</f>
        <v>#N/A</v>
      </c>
      <c r="H34" t="s">
        <v>1332</v>
      </c>
    </row>
    <row r="35" spans="1:8" x14ac:dyDescent="0.2">
      <c r="A35" t="s">
        <v>96</v>
      </c>
      <c r="B35" t="s">
        <v>97</v>
      </c>
      <c r="C35" t="s">
        <v>98</v>
      </c>
      <c r="D35">
        <v>100</v>
      </c>
      <c r="E35" t="str">
        <f>VLOOKUP(A35,'Emissions source'!$A$1:$F$210,6,FALSE)</f>
        <v>0.14%</v>
      </c>
      <c r="F35" s="2">
        <f>VLOOKUP(A35,'Emissions source'!$A$1:$F$210,4,FALSE)</f>
        <v>7151953</v>
      </c>
      <c r="G35">
        <f>VLOOKUP(A35,GDP!$A$1:$H$214,5,FALSE)</f>
        <v>67925</v>
      </c>
    </row>
    <row r="36" spans="1:8" x14ac:dyDescent="0.2">
      <c r="A36" t="s">
        <v>99</v>
      </c>
      <c r="B36" t="s">
        <v>100</v>
      </c>
      <c r="C36" t="s">
        <v>101</v>
      </c>
      <c r="D36">
        <v>854</v>
      </c>
      <c r="E36" t="str">
        <f>VLOOKUP(A36,'Emissions source'!$A$1:$F$210,6,FALSE)</f>
        <v>0.01%</v>
      </c>
      <c r="F36" s="2">
        <f>VLOOKUP(A36,'Emissions source'!$A$1:$F$210,4,FALSE)</f>
        <v>18646357</v>
      </c>
      <c r="G36">
        <f>VLOOKUP(A36,GDP!$A$1:$H$214,5,FALSE)</f>
        <v>1599</v>
      </c>
    </row>
    <row r="37" spans="1:8" x14ac:dyDescent="0.2">
      <c r="A37" t="s">
        <v>102</v>
      </c>
      <c r="B37" t="s">
        <v>103</v>
      </c>
      <c r="C37" t="s">
        <v>104</v>
      </c>
      <c r="D37">
        <v>108</v>
      </c>
      <c r="E37" t="str">
        <f>VLOOKUP(A37,'Emissions source'!$A$1:$F$210,6,FALSE)</f>
        <v>0.00%</v>
      </c>
      <c r="F37" s="2">
        <f>VLOOKUP(A37,'Emissions source'!$A$1:$F$210,4,FALSE)</f>
        <v>10487995</v>
      </c>
      <c r="G37">
        <f>VLOOKUP(A37,GDP!$A$1:$H$214,5,FALSE)</f>
        <v>3002</v>
      </c>
    </row>
    <row r="38" spans="1:8" hidden="1" x14ac:dyDescent="0.2">
      <c r="A38" t="s">
        <v>105</v>
      </c>
      <c r="B38" t="s">
        <v>106</v>
      </c>
      <c r="C38" t="s">
        <v>107</v>
      </c>
      <c r="D38">
        <v>132</v>
      </c>
      <c r="E38" t="str">
        <f>VLOOKUP(A38,'Emissions source'!$A$1:$F$210,6,FALSE)</f>
        <v>0.00%</v>
      </c>
      <c r="F38" s="2">
        <f>VLOOKUP(A38,'Emissions source'!$A$1:$F$210,4,FALSE)</f>
        <v>531146</v>
      </c>
      <c r="G38" t="e">
        <f>VLOOKUP(A38,GDP!$A$1:$H$214,5,FALSE)</f>
        <v>#N/A</v>
      </c>
      <c r="H38" t="s">
        <v>1332</v>
      </c>
    </row>
    <row r="39" spans="1:8" x14ac:dyDescent="0.2">
      <c r="A39" t="s">
        <v>108</v>
      </c>
      <c r="B39" t="s">
        <v>109</v>
      </c>
      <c r="C39" t="s">
        <v>110</v>
      </c>
      <c r="D39">
        <v>116</v>
      </c>
      <c r="E39" t="str">
        <f>VLOOKUP(A39,'Emissions source'!$A$1:$F$210,6,FALSE)</f>
        <v>0.02%</v>
      </c>
      <c r="F39" s="2">
        <f>VLOOKUP(A39,'Emissions source'!$A$1:$F$210,4,FALSE)</f>
        <v>15766292</v>
      </c>
      <c r="G39">
        <f>VLOOKUP(A39,GDP!$A$1:$H$214,5,FALSE)</f>
        <v>27097</v>
      </c>
    </row>
    <row r="40" spans="1:8" x14ac:dyDescent="0.2">
      <c r="A40" t="s">
        <v>111</v>
      </c>
      <c r="B40" t="s">
        <v>112</v>
      </c>
      <c r="C40" t="s">
        <v>113</v>
      </c>
      <c r="D40">
        <v>120</v>
      </c>
      <c r="E40" t="str">
        <f>VLOOKUP(A40,'Emissions source'!$A$1:$F$210,6,FALSE)</f>
        <v>0.03%</v>
      </c>
      <c r="F40" s="2">
        <f>VLOOKUP(A40,'Emissions source'!$A$1:$F$210,4,FALSE)</f>
        <v>23926551</v>
      </c>
      <c r="G40">
        <f>VLOOKUP(A40,GDP!$A$1:$H$214,5,FALSE)</f>
        <v>38861</v>
      </c>
    </row>
    <row r="41" spans="1:8" x14ac:dyDescent="0.2">
      <c r="A41" t="s">
        <v>114</v>
      </c>
      <c r="B41" t="s">
        <v>115</v>
      </c>
      <c r="C41" t="s">
        <v>116</v>
      </c>
      <c r="D41">
        <v>124</v>
      </c>
      <c r="E41" t="str">
        <f>VLOOKUP(A41,'Emissions source'!$A$1:$F$210,6,FALSE)</f>
        <v>1.89%</v>
      </c>
      <c r="F41" s="2">
        <f>VLOOKUP(A41,'Emissions source'!$A$1:$F$210,4,FALSE)</f>
        <v>36382944</v>
      </c>
      <c r="G41">
        <f>VLOOKUP(A41,GDP!$A$1:$H$214,5,FALSE)</f>
        <v>1741496</v>
      </c>
    </row>
    <row r="42" spans="1:8" x14ac:dyDescent="0.2">
      <c r="A42" t="s">
        <v>1291</v>
      </c>
      <c r="B42" t="s">
        <v>117</v>
      </c>
      <c r="C42" t="s">
        <v>118</v>
      </c>
      <c r="D42">
        <v>136</v>
      </c>
      <c r="E42" t="str">
        <f>VLOOKUP(A42,'Emissions source'!$A$1:$F$210,6,FALSE)</f>
        <v>0.00%</v>
      </c>
      <c r="F42" s="2">
        <f>VLOOKUP(A42,'Emissions source'!$A$1:$F$210,4,FALSE)</f>
        <v>62569</v>
      </c>
      <c r="G42">
        <f>VLOOKUP(A42,GDP!$A$1:$H$214,5,FALSE)</f>
        <v>602</v>
      </c>
    </row>
    <row r="43" spans="1:8" x14ac:dyDescent="0.2">
      <c r="A43" t="s">
        <v>1286</v>
      </c>
      <c r="B43" t="s">
        <v>119</v>
      </c>
      <c r="C43" t="s">
        <v>120</v>
      </c>
      <c r="D43">
        <v>140</v>
      </c>
      <c r="E43" t="str">
        <f>VLOOKUP(A43,'Emissions source'!$A$1:$F$210,6,FALSE)</f>
        <v>0.00%</v>
      </c>
      <c r="F43" s="2">
        <f>VLOOKUP(A43,'Emissions source'!$A$1:$F$210,4,FALSE)</f>
        <v>4537686</v>
      </c>
      <c r="G43">
        <f>VLOOKUP(A43,GDP!$A$1:$H$214,5,FALSE)</f>
        <v>222</v>
      </c>
    </row>
    <row r="44" spans="1:8" x14ac:dyDescent="0.2">
      <c r="A44" t="s">
        <v>121</v>
      </c>
      <c r="B44" t="s">
        <v>122</v>
      </c>
      <c r="C44" t="s">
        <v>123</v>
      </c>
      <c r="D44">
        <v>148</v>
      </c>
      <c r="E44" t="str">
        <f>VLOOKUP(A44,'Emissions source'!$A$1:$F$210,6,FALSE)</f>
        <v>0.00%</v>
      </c>
      <c r="F44" s="2">
        <f>VLOOKUP(A44,'Emissions source'!$A$1:$F$210,4,FALSE)</f>
        <v>14561660</v>
      </c>
      <c r="G44">
        <f>VLOOKUP(A44,GDP!$A$1:$H$214,5,FALSE)</f>
        <v>11271</v>
      </c>
    </row>
    <row r="45" spans="1:8" x14ac:dyDescent="0.2">
      <c r="A45" t="s">
        <v>124</v>
      </c>
      <c r="B45" t="s">
        <v>125</v>
      </c>
      <c r="C45" t="s">
        <v>126</v>
      </c>
      <c r="D45">
        <v>152</v>
      </c>
      <c r="E45" t="str">
        <f>VLOOKUP(A45,'Emissions source'!$A$1:$F$210,6,FALSE)</f>
        <v>0.23%</v>
      </c>
      <c r="F45" s="2">
        <f>VLOOKUP(A45,'Emissions source'!$A$1:$F$210,4,FALSE)</f>
        <v>18209068</v>
      </c>
      <c r="G45">
        <f>VLOOKUP(A45,GDP!$A$1:$H$214,5,FALSE)</f>
        <v>282318</v>
      </c>
    </row>
    <row r="46" spans="1:8" x14ac:dyDescent="0.2">
      <c r="A46" t="s">
        <v>127</v>
      </c>
      <c r="B46" t="s">
        <v>128</v>
      </c>
      <c r="C46" t="s">
        <v>129</v>
      </c>
      <c r="D46">
        <v>156</v>
      </c>
      <c r="E46" t="str">
        <f>VLOOKUP(A46,'Emissions source'!$A$1:$F$210,6,FALSE)</f>
        <v>29.18%</v>
      </c>
      <c r="F46" s="2">
        <f>VLOOKUP(A46,'Emissions source'!$A$1:$F$210,4,FALSE)</f>
        <v>1414049351</v>
      </c>
      <c r="G46">
        <f>VLOOKUP(A46,GDP!$A$1:$H$214,5,FALSE)</f>
        <v>14342933</v>
      </c>
    </row>
    <row r="47" spans="1:8" hidden="1" x14ac:dyDescent="0.2">
      <c r="A47" t="s">
        <v>130</v>
      </c>
      <c r="B47" t="s">
        <v>131</v>
      </c>
      <c r="C47" t="s">
        <v>132</v>
      </c>
      <c r="D47">
        <v>162</v>
      </c>
      <c r="E47" t="e">
        <f>VLOOKUP(A47,'Emissions source'!$A$1:$F$210,6,FALSE)</f>
        <v>#N/A</v>
      </c>
      <c r="F47" s="2" t="e">
        <f>VLOOKUP(A47,'Emissions source'!$A$1:$F$210,4,FALSE)</f>
        <v>#N/A</v>
      </c>
      <c r="G47" t="e">
        <f>VLOOKUP(A47,GDP!$A$1:$H$214,5,FALSE)</f>
        <v>#N/A</v>
      </c>
      <c r="H47" t="s">
        <v>1332</v>
      </c>
    </row>
    <row r="48" spans="1:8" hidden="1" x14ac:dyDescent="0.2">
      <c r="A48" t="s">
        <v>133</v>
      </c>
      <c r="B48" t="s">
        <v>134</v>
      </c>
      <c r="C48" t="s">
        <v>135</v>
      </c>
      <c r="D48">
        <v>166</v>
      </c>
      <c r="E48" t="e">
        <f>VLOOKUP(A48,'Emissions source'!$A$1:$F$210,6,FALSE)</f>
        <v>#N/A</v>
      </c>
      <c r="F48" s="2" t="e">
        <f>VLOOKUP(A48,'Emissions source'!$A$1:$F$210,4,FALSE)</f>
        <v>#N/A</v>
      </c>
      <c r="G48" t="e">
        <f>VLOOKUP(A48,GDP!$A$1:$H$214,5,FALSE)</f>
        <v>#N/A</v>
      </c>
      <c r="H48" t="s">
        <v>1332</v>
      </c>
    </row>
    <row r="49" spans="1:8" x14ac:dyDescent="0.2">
      <c r="A49" t="s">
        <v>136</v>
      </c>
      <c r="B49" t="s">
        <v>137</v>
      </c>
      <c r="C49" t="s">
        <v>138</v>
      </c>
      <c r="D49">
        <v>170</v>
      </c>
      <c r="E49" t="str">
        <f>VLOOKUP(A49,'Emissions source'!$A$1:$F$210,6,FALSE)</f>
        <v>0.22%</v>
      </c>
      <c r="F49" s="2">
        <f>VLOOKUP(A49,'Emissions source'!$A$1:$F$210,4,FALSE)</f>
        <v>48175052</v>
      </c>
      <c r="G49">
        <f>VLOOKUP(A49,GDP!$A$1:$H$214,5,FALSE)</f>
        <v>323802</v>
      </c>
    </row>
    <row r="50" spans="1:8" x14ac:dyDescent="0.2">
      <c r="A50" t="s">
        <v>1305</v>
      </c>
      <c r="B50" t="s">
        <v>139</v>
      </c>
      <c r="C50" t="s">
        <v>140</v>
      </c>
      <c r="D50">
        <v>174</v>
      </c>
      <c r="E50" t="str">
        <f>VLOOKUP(A50,'Emissions source'!$A$1:$F$210,6,FALSE)</f>
        <v>0.00%</v>
      </c>
      <c r="F50" s="2">
        <f>VLOOKUP(A50,'Emissions source'!$A$1:$F$210,4,FALSE)</f>
        <v>795592</v>
      </c>
      <c r="G50">
        <f>VLOOKUP(A50,GDP!$A$1:$H$214,5,FALSE)</f>
        <v>1165</v>
      </c>
    </row>
    <row r="51" spans="1:8" x14ac:dyDescent="0.2">
      <c r="A51" t="s">
        <v>1133</v>
      </c>
      <c r="B51" t="s">
        <v>141</v>
      </c>
      <c r="C51" t="s">
        <v>142</v>
      </c>
      <c r="D51">
        <v>180</v>
      </c>
      <c r="E51" t="str">
        <f>VLOOKUP(A51,'Emissions source'!$A$1:$F$210,6,FALSE)</f>
        <v>0.02%</v>
      </c>
      <c r="F51" s="2">
        <f>VLOOKUP(A51,'Emissions source'!$A$1:$F$210,4,FALSE)</f>
        <v>78789127</v>
      </c>
      <c r="G51">
        <f>VLOOKUP(A51,GDP!$A$1:$H$214,5,FALSE)</f>
        <v>47319</v>
      </c>
    </row>
    <row r="52" spans="1:8" x14ac:dyDescent="0.2">
      <c r="A52" t="s">
        <v>1163</v>
      </c>
      <c r="B52" t="s">
        <v>143</v>
      </c>
      <c r="C52" t="s">
        <v>144</v>
      </c>
      <c r="D52">
        <v>178</v>
      </c>
      <c r="E52" t="str">
        <f>VLOOKUP(A52,'Emissions source'!$A$1:$F$210,6,FALSE)</f>
        <v>0.01%</v>
      </c>
      <c r="F52" s="2">
        <f>VLOOKUP(A52,'Emissions source'!$A$1:$F$210,4,FALSE)</f>
        <v>4980996</v>
      </c>
      <c r="G52">
        <f>VLOOKUP(A52,GDP!$A$1:$H$214,5,FALSE)</f>
        <v>12397</v>
      </c>
    </row>
    <row r="53" spans="1:8" hidden="1" x14ac:dyDescent="0.2">
      <c r="A53" t="s">
        <v>145</v>
      </c>
      <c r="B53" t="s">
        <v>146</v>
      </c>
      <c r="C53" t="s">
        <v>147</v>
      </c>
      <c r="D53">
        <v>184</v>
      </c>
      <c r="E53" t="e">
        <f>VLOOKUP(A53,'Emissions source'!$A$1:$F$210,6,FALSE)</f>
        <v>#N/A</v>
      </c>
      <c r="F53" s="2" t="e">
        <f>VLOOKUP(A53,'Emissions source'!$A$1:$F$210,4,FALSE)</f>
        <v>#N/A</v>
      </c>
      <c r="G53" t="e">
        <f>VLOOKUP(A53,GDP!$A$1:$H$214,5,FALSE)</f>
        <v>#N/A</v>
      </c>
      <c r="H53" t="s">
        <v>1332</v>
      </c>
    </row>
    <row r="54" spans="1:8" x14ac:dyDescent="0.2">
      <c r="A54" t="s">
        <v>148</v>
      </c>
      <c r="B54" t="s">
        <v>149</v>
      </c>
      <c r="C54" t="s">
        <v>150</v>
      </c>
      <c r="D54">
        <v>188</v>
      </c>
      <c r="E54" t="str">
        <f>VLOOKUP(A54,'Emissions source'!$A$1:$F$210,6,FALSE)</f>
        <v>0.02%</v>
      </c>
      <c r="F54" s="2">
        <f>VLOOKUP(A54,'Emissions source'!$A$1:$F$210,4,FALSE)</f>
        <v>4899345</v>
      </c>
      <c r="G54">
        <f>VLOOKUP(A54,GDP!$A$1:$H$214,5,FALSE)</f>
        <v>61773</v>
      </c>
    </row>
    <row r="55" spans="1:8" x14ac:dyDescent="0.2">
      <c r="A55" t="s">
        <v>151</v>
      </c>
      <c r="B55" t="s">
        <v>152</v>
      </c>
      <c r="C55" t="s">
        <v>153</v>
      </c>
      <c r="D55">
        <v>191</v>
      </c>
      <c r="E55" t="str">
        <f>VLOOKUP(A55,'Emissions source'!$A$1:$F$210,6,FALSE)</f>
        <v>0.05%</v>
      </c>
      <c r="F55" s="2">
        <f>VLOOKUP(A55,'Emissions source'!$A$1:$F$210,4,FALSE)</f>
        <v>4208602</v>
      </c>
      <c r="G55">
        <f>VLOOKUP(A55,GDP!$A$1:$H$214,5,FALSE)</f>
        <v>60415</v>
      </c>
    </row>
    <row r="56" spans="1:8" x14ac:dyDescent="0.2">
      <c r="A56" t="s">
        <v>154</v>
      </c>
      <c r="B56" t="s">
        <v>155</v>
      </c>
      <c r="C56" t="s">
        <v>156</v>
      </c>
      <c r="D56">
        <v>192</v>
      </c>
      <c r="E56" t="str">
        <f>VLOOKUP(A56,'Emissions source'!$A$1:$F$210,6,FALSE)</f>
        <v>0.08%</v>
      </c>
      <c r="F56" s="2">
        <f>VLOOKUP(A56,'Emissions source'!$A$1:$F$210,4,FALSE)</f>
        <v>11335104</v>
      </c>
      <c r="G56">
        <f>VLOOKUP(A56,GDP!$A$1:$H$214,5,FALSE)</f>
        <v>105355</v>
      </c>
    </row>
    <row r="57" spans="1:8" hidden="1" x14ac:dyDescent="0.2">
      <c r="A57" t="s">
        <v>157</v>
      </c>
      <c r="B57" t="s">
        <v>158</v>
      </c>
      <c r="C57" t="s">
        <v>159</v>
      </c>
      <c r="D57">
        <v>531</v>
      </c>
      <c r="E57" t="e">
        <f>VLOOKUP(A57,'Emissions source'!$A$1:$F$210,6,FALSE)</f>
        <v>#N/A</v>
      </c>
      <c r="F57" s="2" t="e">
        <f>VLOOKUP(A57,'Emissions source'!$A$1:$F$210,4,FALSE)</f>
        <v>#N/A</v>
      </c>
      <c r="G57">
        <f>VLOOKUP(A57,GDP!$A$1:$H$214,5,FALSE)</f>
        <v>3101</v>
      </c>
      <c r="H57" t="s">
        <v>1332</v>
      </c>
    </row>
    <row r="58" spans="1:8" x14ac:dyDescent="0.2">
      <c r="A58" t="s">
        <v>160</v>
      </c>
      <c r="B58" t="s">
        <v>161</v>
      </c>
      <c r="C58" t="s">
        <v>162</v>
      </c>
      <c r="D58">
        <v>196</v>
      </c>
      <c r="E58" t="str">
        <f>VLOOKUP(A58,'Emissions source'!$A$1:$F$210,6,FALSE)</f>
        <v>0.02%</v>
      </c>
      <c r="F58" s="2">
        <f>VLOOKUP(A58,'Emissions source'!$A$1:$F$210,4,FALSE)</f>
        <v>1170187</v>
      </c>
      <c r="G58">
        <f>VLOOKUP(A58,GDP!$A$1:$H$214,5,FALSE)</f>
        <v>24565</v>
      </c>
    </row>
    <row r="59" spans="1:8" x14ac:dyDescent="0.2">
      <c r="A59" t="s">
        <v>870</v>
      </c>
      <c r="B59" t="s">
        <v>163</v>
      </c>
      <c r="C59" t="s">
        <v>164</v>
      </c>
      <c r="D59">
        <v>203</v>
      </c>
      <c r="E59" t="str">
        <f>VLOOKUP(A59,'Emissions source'!$A$1:$F$210,6,FALSE)</f>
        <v>0.31%</v>
      </c>
      <c r="F59" s="2">
        <f>VLOOKUP(A59,'Emissions source'!$A$1:$F$210,4,FALSE)</f>
        <v>10618857</v>
      </c>
      <c r="G59">
        <f>VLOOKUP(A59,GDP!$A$1:$H$214,5,FALSE)</f>
        <v>25068</v>
      </c>
    </row>
    <row r="60" spans="1:8" x14ac:dyDescent="0.2">
      <c r="A60" t="s">
        <v>165</v>
      </c>
      <c r="B60" t="s">
        <v>166</v>
      </c>
      <c r="C60" t="s">
        <v>167</v>
      </c>
      <c r="D60">
        <v>384</v>
      </c>
      <c r="E60" t="str">
        <f>VLOOKUP(A60,'Emissions source'!$A$1:$F$210,6,FALSE)</f>
        <v>0.03%</v>
      </c>
      <c r="F60" s="2">
        <f>VLOOKUP(A60,'Emissions source'!$A$1:$F$210,4,FALSE)</f>
        <v>23822714</v>
      </c>
      <c r="G60">
        <f>VLOOKUP(A60,GDP!$A$1:$H$214,5,FALSE)</f>
        <v>58539</v>
      </c>
    </row>
    <row r="61" spans="1:8" x14ac:dyDescent="0.2">
      <c r="A61" t="s">
        <v>168</v>
      </c>
      <c r="B61" t="s">
        <v>169</v>
      </c>
      <c r="C61" t="s">
        <v>170</v>
      </c>
      <c r="D61">
        <v>208</v>
      </c>
      <c r="E61" t="str">
        <f>VLOOKUP(A61,'Emissions source'!$A$1:$F$210,6,FALSE)</f>
        <v>0.11%</v>
      </c>
      <c r="F61" s="2">
        <f>VLOOKUP(A61,'Emissions source'!$A$1:$F$210,4,FALSE)</f>
        <v>5711349</v>
      </c>
      <c r="G61">
        <f>VLOOKUP(A61,GDP!$A$1:$H$214,5,FALSE)</f>
        <v>350104</v>
      </c>
    </row>
    <row r="62" spans="1:8" x14ac:dyDescent="0.2">
      <c r="A62" t="s">
        <v>171</v>
      </c>
      <c r="B62" t="s">
        <v>172</v>
      </c>
      <c r="C62" t="s">
        <v>173</v>
      </c>
      <c r="D62">
        <v>262</v>
      </c>
      <c r="E62" t="str">
        <f>VLOOKUP(A62,'Emissions source'!$A$1:$F$210,6,FALSE)</f>
        <v>0.00%</v>
      </c>
      <c r="F62" s="2">
        <f>VLOOKUP(A62,'Emissions source'!$A$1:$F$210,4,FALSE)</f>
        <v>929112</v>
      </c>
      <c r="G62">
        <f>VLOOKUP(A62,GDP!$A$1:$H$214,5,FALSE)</f>
        <v>3166</v>
      </c>
    </row>
    <row r="63" spans="1:8" x14ac:dyDescent="0.2">
      <c r="A63" t="s">
        <v>174</v>
      </c>
      <c r="B63" t="s">
        <v>175</v>
      </c>
      <c r="C63" t="s">
        <v>176</v>
      </c>
      <c r="D63">
        <v>212</v>
      </c>
      <c r="E63" t="str">
        <f>VLOOKUP(A63,'Emissions source'!$A$1:$F$210,6,FALSE)</f>
        <v>0.00%</v>
      </c>
      <c r="F63" s="2">
        <f>VLOOKUP(A63,'Emissions source'!$A$1:$F$210,4,FALSE)</f>
        <v>71307</v>
      </c>
      <c r="G63">
        <f>VLOOKUP(A63,GDP!$A$1:$H$214,5,FALSE)</f>
        <v>582</v>
      </c>
    </row>
    <row r="64" spans="1:8" x14ac:dyDescent="0.2">
      <c r="A64" t="s">
        <v>1018</v>
      </c>
      <c r="B64" t="s">
        <v>177</v>
      </c>
      <c r="C64" t="s">
        <v>178</v>
      </c>
      <c r="D64">
        <v>214</v>
      </c>
      <c r="E64" t="str">
        <f>VLOOKUP(A64,'Emissions source'!$A$1:$F$210,6,FALSE)</f>
        <v>0.07%</v>
      </c>
      <c r="F64" s="2">
        <f>VLOOKUP(A64,'Emissions source'!$A$1:$F$210,4,FALSE)</f>
        <v>10397741</v>
      </c>
      <c r="G64">
        <f>VLOOKUP(A64,GDP!$A$1:$H$214,5,FALSE)</f>
        <v>88941</v>
      </c>
    </row>
    <row r="65" spans="1:8" x14ac:dyDescent="0.2">
      <c r="A65" t="s">
        <v>179</v>
      </c>
      <c r="B65" t="s">
        <v>180</v>
      </c>
      <c r="C65" t="s">
        <v>181</v>
      </c>
      <c r="D65">
        <v>218</v>
      </c>
      <c r="E65" t="str">
        <f>VLOOKUP(A65,'Emissions source'!$A$1:$F$210,6,FALSE)</f>
        <v>0.11%</v>
      </c>
      <c r="F65" s="2">
        <f>VLOOKUP(A65,'Emissions source'!$A$1:$F$210,4,FALSE)</f>
        <v>16491116</v>
      </c>
      <c r="G65">
        <f>VLOOKUP(A65,GDP!$A$1:$H$214,5,FALSE)</f>
        <v>107435</v>
      </c>
    </row>
    <row r="66" spans="1:8" x14ac:dyDescent="0.2">
      <c r="A66" t="s">
        <v>182</v>
      </c>
      <c r="B66" t="s">
        <v>183</v>
      </c>
      <c r="C66" t="s">
        <v>184</v>
      </c>
      <c r="D66">
        <v>818</v>
      </c>
      <c r="E66" t="str">
        <f>VLOOKUP(A66,'Emissions source'!$A$1:$F$210,6,FALSE)</f>
        <v>0.61%</v>
      </c>
      <c r="F66" s="2">
        <f>VLOOKUP(A66,'Emissions source'!$A$1:$F$210,4,FALSE)</f>
        <v>94447073</v>
      </c>
      <c r="G66">
        <f>VLOOKUP(A66,GDP!$A$1:$H$214,5,FALSE)</f>
        <v>317359</v>
      </c>
    </row>
    <row r="67" spans="1:8" x14ac:dyDescent="0.2">
      <c r="A67" t="s">
        <v>185</v>
      </c>
      <c r="B67" t="s">
        <v>186</v>
      </c>
      <c r="C67" t="s">
        <v>187</v>
      </c>
      <c r="D67">
        <v>222</v>
      </c>
      <c r="E67" t="str">
        <f>VLOOKUP(A67,'Emissions source'!$A$1:$F$210,6,FALSE)</f>
        <v>0.02%</v>
      </c>
      <c r="F67" s="2">
        <f>VLOOKUP(A67,'Emissions source'!$A$1:$F$210,4,FALSE)</f>
        <v>6356143</v>
      </c>
      <c r="G67">
        <f>VLOOKUP(A67,GDP!$A$1:$H$214,5,FALSE)</f>
        <v>27022</v>
      </c>
    </row>
    <row r="68" spans="1:8" x14ac:dyDescent="0.2">
      <c r="A68" t="s">
        <v>188</v>
      </c>
      <c r="B68" t="s">
        <v>189</v>
      </c>
      <c r="C68" t="s">
        <v>190</v>
      </c>
      <c r="D68">
        <v>226</v>
      </c>
      <c r="E68" t="str">
        <f>VLOOKUP(A68,'Emissions source'!$A$1:$F$210,6,FALSE)</f>
        <v>0.01%</v>
      </c>
      <c r="F68" s="2">
        <f>VLOOKUP(A68,'Emissions source'!$A$1:$F$210,4,FALSE)</f>
        <v>1215180</v>
      </c>
      <c r="G68">
        <f>VLOOKUP(A68,GDP!$A$1:$H$214,5,FALSE)</f>
        <v>11024</v>
      </c>
    </row>
    <row r="69" spans="1:8" x14ac:dyDescent="0.2">
      <c r="A69" t="s">
        <v>191</v>
      </c>
      <c r="B69" t="s">
        <v>192</v>
      </c>
      <c r="C69" t="s">
        <v>193</v>
      </c>
      <c r="D69">
        <v>232</v>
      </c>
      <c r="E69" t="str">
        <f>VLOOKUP(A69,'Emissions source'!$A$1:$F$210,6,FALSE)</f>
        <v>0.00%</v>
      </c>
      <c r="F69" s="2">
        <f>VLOOKUP(A69,'Emissions source'!$A$1:$F$210,4,FALSE)</f>
        <v>3376557</v>
      </c>
      <c r="G69">
        <f>VLOOKUP(A69,GDP!$A$1:$H$214,5,FALSE)</f>
        <v>1981</v>
      </c>
    </row>
    <row r="70" spans="1:8" x14ac:dyDescent="0.2">
      <c r="A70" t="s">
        <v>194</v>
      </c>
      <c r="B70" t="s">
        <v>195</v>
      </c>
      <c r="C70" t="s">
        <v>196</v>
      </c>
      <c r="D70">
        <v>233</v>
      </c>
      <c r="E70" t="str">
        <f>VLOOKUP(A70,'Emissions source'!$A$1:$F$210,6,FALSE)</f>
        <v>0.06%</v>
      </c>
      <c r="F70" s="2">
        <f>VLOOKUP(A70,'Emissions source'!$A$1:$F$210,4,FALSE)</f>
        <v>1316510</v>
      </c>
      <c r="G70">
        <f>VLOOKUP(A70,GDP!$A$1:$H$214,5,FALSE)</f>
        <v>31471</v>
      </c>
    </row>
    <row r="71" spans="1:8" x14ac:dyDescent="0.2">
      <c r="A71" t="s">
        <v>197</v>
      </c>
      <c r="B71" t="s">
        <v>198</v>
      </c>
      <c r="C71" t="s">
        <v>199</v>
      </c>
      <c r="D71">
        <v>748</v>
      </c>
      <c r="E71" t="str">
        <f>VLOOKUP(A71,'Emissions source'!$A$1:$F$210,6,FALSE)</f>
        <v>0.00%</v>
      </c>
      <c r="F71" s="2">
        <f>VLOOKUP(A71,'Emissions source'!$A$1:$F$210,4,FALSE)</f>
        <v>1113997</v>
      </c>
      <c r="G71">
        <f>VLOOKUP(A71,GDP!$A$1:$H$214,5,FALSE)</f>
        <v>4594</v>
      </c>
    </row>
    <row r="72" spans="1:8" x14ac:dyDescent="0.2">
      <c r="A72" t="s">
        <v>200</v>
      </c>
      <c r="B72" t="s">
        <v>201</v>
      </c>
      <c r="C72" t="s">
        <v>202</v>
      </c>
      <c r="D72">
        <v>231</v>
      </c>
      <c r="E72" t="str">
        <f>VLOOKUP(A72,'Emissions source'!$A$1:$F$210,6,FALSE)</f>
        <v>0.03%</v>
      </c>
      <c r="F72" s="2">
        <f>VLOOKUP(A72,'Emissions source'!$A$1:$F$210,4,FALSE)</f>
        <v>103603462</v>
      </c>
      <c r="G72">
        <f>VLOOKUP(A72,GDP!$A$1:$H$214,5,FALSE)</f>
        <v>9275</v>
      </c>
    </row>
    <row r="73" spans="1:8" hidden="1" x14ac:dyDescent="0.2">
      <c r="A73" t="s">
        <v>1314</v>
      </c>
      <c r="B73" t="s">
        <v>203</v>
      </c>
      <c r="C73" t="s">
        <v>204</v>
      </c>
      <c r="D73">
        <v>238</v>
      </c>
      <c r="E73" t="str">
        <f>VLOOKUP(A73,'Emissions source'!$A$1:$F$210,6,FALSE)</f>
        <v>0.00%</v>
      </c>
      <c r="F73" s="2">
        <f>VLOOKUP(A73,'Emissions source'!$A$1:$F$210,4,FALSE)</f>
        <v>2928</v>
      </c>
      <c r="G73" t="e">
        <f>VLOOKUP(A73,GDP!$A$1:$H$214,5,FALSE)</f>
        <v>#N/A</v>
      </c>
      <c r="H73" t="s">
        <v>1332</v>
      </c>
    </row>
    <row r="74" spans="1:8" hidden="1" x14ac:dyDescent="0.2">
      <c r="A74" t="s">
        <v>205</v>
      </c>
      <c r="B74" t="s">
        <v>206</v>
      </c>
      <c r="C74" t="s">
        <v>207</v>
      </c>
      <c r="D74">
        <v>234</v>
      </c>
      <c r="E74" t="e">
        <f>VLOOKUP(A74,'Emissions source'!$A$1:$F$210,6,FALSE)</f>
        <v>#N/A</v>
      </c>
      <c r="F74" s="2" t="e">
        <f>VLOOKUP(A74,'Emissions source'!$A$1:$F$210,4,FALSE)</f>
        <v>#N/A</v>
      </c>
      <c r="G74" t="e">
        <f>VLOOKUP(A74,GDP!$A$1:$H$214,5,FALSE)</f>
        <v>#N/A</v>
      </c>
      <c r="H74" t="s">
        <v>1332</v>
      </c>
    </row>
    <row r="75" spans="1:8" x14ac:dyDescent="0.2">
      <c r="A75" t="s">
        <v>208</v>
      </c>
      <c r="B75" t="s">
        <v>209</v>
      </c>
      <c r="C75" t="s">
        <v>210</v>
      </c>
      <c r="D75">
        <v>242</v>
      </c>
      <c r="E75" t="str">
        <f>VLOOKUP(A75,'Emissions source'!$A$1:$F$210,6,FALSE)</f>
        <v>0.00%</v>
      </c>
      <c r="F75" s="2">
        <f>VLOOKUP(A75,'Emissions source'!$A$1:$F$210,4,FALSE)</f>
        <v>872399</v>
      </c>
      <c r="G75">
        <f>VLOOKUP(A75,GDP!$A$1:$H$214,5,FALSE)</f>
        <v>5504</v>
      </c>
    </row>
    <row r="76" spans="1:8" x14ac:dyDescent="0.2">
      <c r="A76" t="s">
        <v>211</v>
      </c>
      <c r="B76" t="s">
        <v>212</v>
      </c>
      <c r="C76" t="s">
        <v>213</v>
      </c>
      <c r="D76">
        <v>246</v>
      </c>
      <c r="E76" t="str">
        <f>VLOOKUP(A76,'Emissions source'!$A$1:$F$210,6,FALSE)</f>
        <v>0.14%</v>
      </c>
      <c r="F76" s="2">
        <f>VLOOKUP(A76,'Emissions source'!$A$1:$F$210,4,FALSE)</f>
        <v>5497713</v>
      </c>
      <c r="G76">
        <f>VLOOKUP(A76,GDP!$A$1:$H$214,5,FALSE)</f>
        <v>269296</v>
      </c>
    </row>
    <row r="77" spans="1:8" x14ac:dyDescent="0.2">
      <c r="A77" t="s">
        <v>214</v>
      </c>
      <c r="B77" t="s">
        <v>215</v>
      </c>
      <c r="C77" t="s">
        <v>216</v>
      </c>
      <c r="D77">
        <v>250</v>
      </c>
      <c r="E77" t="str">
        <f>VLOOKUP(A77,'Emissions source'!$A$1:$F$210,6,FALSE)</f>
        <v>0.93%</v>
      </c>
      <c r="F77" s="2">
        <f>VLOOKUP(A77,'Emissions source'!$A$1:$F$210,4,FALSE)</f>
        <v>64667596</v>
      </c>
      <c r="G77">
        <f>VLOOKUP(A77,GDP!$A$1:$H$214,5,FALSE)</f>
        <v>2715518</v>
      </c>
    </row>
    <row r="78" spans="1:8" hidden="1" x14ac:dyDescent="0.2">
      <c r="A78" t="s">
        <v>217</v>
      </c>
      <c r="B78" t="s">
        <v>218</v>
      </c>
      <c r="C78" t="s">
        <v>219</v>
      </c>
      <c r="D78">
        <v>254</v>
      </c>
      <c r="E78" t="str">
        <f>VLOOKUP(A78,'Emissions source'!$A$1:$F$210,6,FALSE)</f>
        <v>0.00%</v>
      </c>
      <c r="F78" s="2">
        <f>VLOOKUP(A78,'Emissions source'!$A$1:$F$210,4,FALSE)</f>
        <v>267821</v>
      </c>
      <c r="G78" t="e">
        <f>VLOOKUP(A78,GDP!$A$1:$H$214,5,FALSE)</f>
        <v>#N/A</v>
      </c>
      <c r="H78" t="s">
        <v>1332</v>
      </c>
    </row>
    <row r="79" spans="1:8" x14ac:dyDescent="0.2">
      <c r="A79" t="s">
        <v>220</v>
      </c>
      <c r="B79" t="s">
        <v>221</v>
      </c>
      <c r="C79" t="s">
        <v>222</v>
      </c>
      <c r="D79">
        <v>258</v>
      </c>
      <c r="E79" t="str">
        <f>VLOOKUP(A79,'Emissions source'!$A$1:$F$210,6,FALSE)</f>
        <v>0.00%</v>
      </c>
      <c r="F79" s="2">
        <f>VLOOKUP(A79,'Emissions source'!$A$1:$F$210,4,FALSE)</f>
        <v>274575</v>
      </c>
      <c r="G79">
        <f>VLOOKUP(A79,GDP!$A$1:$H$214,5,FALSE)</f>
        <v>6023</v>
      </c>
    </row>
    <row r="80" spans="1:8" hidden="1" x14ac:dyDescent="0.2">
      <c r="A80" t="s">
        <v>223</v>
      </c>
      <c r="B80" t="s">
        <v>224</v>
      </c>
      <c r="C80" t="s">
        <v>225</v>
      </c>
      <c r="D80">
        <v>260</v>
      </c>
      <c r="E80" t="e">
        <f>VLOOKUP(A80,'Emissions source'!$A$1:$F$210,6,FALSE)</f>
        <v>#N/A</v>
      </c>
      <c r="F80" s="2" t="e">
        <f>VLOOKUP(A80,'Emissions source'!$A$1:$F$210,4,FALSE)</f>
        <v>#N/A</v>
      </c>
      <c r="G80" t="e">
        <f>VLOOKUP(A80,GDP!$A$1:$H$214,5,FALSE)</f>
        <v>#N/A</v>
      </c>
      <c r="H80" t="s">
        <v>1332</v>
      </c>
    </row>
    <row r="81" spans="1:8" x14ac:dyDescent="0.2">
      <c r="A81" t="s">
        <v>226</v>
      </c>
      <c r="B81" t="s">
        <v>227</v>
      </c>
      <c r="C81" t="s">
        <v>228</v>
      </c>
      <c r="D81">
        <v>266</v>
      </c>
      <c r="E81" t="str">
        <f>VLOOKUP(A81,'Emissions source'!$A$1:$F$210,6,FALSE)</f>
        <v>0.02%</v>
      </c>
      <c r="F81" s="2">
        <f>VLOOKUP(A81,'Emissions source'!$A$1:$F$210,4,FALSE)</f>
        <v>2007873</v>
      </c>
      <c r="G81">
        <f>VLOOKUP(A81,GDP!$A$1:$H$214,5,FALSE)</f>
        <v>16887</v>
      </c>
    </row>
    <row r="82" spans="1:8" x14ac:dyDescent="0.2">
      <c r="A82" t="s">
        <v>1299</v>
      </c>
      <c r="B82" t="s">
        <v>229</v>
      </c>
      <c r="C82" t="s">
        <v>230</v>
      </c>
      <c r="D82">
        <v>270</v>
      </c>
      <c r="E82" t="str">
        <f>VLOOKUP(A82,'Emissions source'!$A$1:$F$210,6,FALSE)</f>
        <v>0.00%</v>
      </c>
      <c r="F82" s="2">
        <f>VLOOKUP(A82,'Emissions source'!$A$1:$F$210,4,FALSE)</f>
        <v>2149136</v>
      </c>
      <c r="G82">
        <f>VLOOKUP(A82,GDP!$A$1:$H$214,5,FALSE)</f>
        <v>1822</v>
      </c>
    </row>
    <row r="83" spans="1:8" x14ac:dyDescent="0.2">
      <c r="A83" t="s">
        <v>231</v>
      </c>
      <c r="B83" t="s">
        <v>232</v>
      </c>
      <c r="C83" t="s">
        <v>233</v>
      </c>
      <c r="D83">
        <v>268</v>
      </c>
      <c r="E83" t="str">
        <f>VLOOKUP(A83,'Emissions source'!$A$1:$F$210,6,FALSE)</f>
        <v>0.02%</v>
      </c>
      <c r="F83" s="2">
        <f>VLOOKUP(A83,'Emissions source'!$A$1:$F$210,4,FALSE)</f>
        <v>4015450</v>
      </c>
      <c r="G83">
        <f>VLOOKUP(A83,GDP!$A$1:$H$214,5,FALSE)</f>
        <v>17742</v>
      </c>
    </row>
    <row r="84" spans="1:8" x14ac:dyDescent="0.2">
      <c r="A84" t="s">
        <v>234</v>
      </c>
      <c r="B84" t="s">
        <v>235</v>
      </c>
      <c r="C84" t="s">
        <v>236</v>
      </c>
      <c r="D84">
        <v>276</v>
      </c>
      <c r="E84" t="str">
        <f>VLOOKUP(A84,'Emissions source'!$A$1:$F$210,6,FALSE)</f>
        <v>2.17%</v>
      </c>
      <c r="F84" s="2">
        <f>VLOOKUP(A84,'Emissions source'!$A$1:$F$210,4,FALSE)</f>
        <v>82193768</v>
      </c>
      <c r="G84">
        <f>VLOOKUP(A84,GDP!$A$1:$H$214,5,FALSE)</f>
        <v>3861123</v>
      </c>
    </row>
    <row r="85" spans="1:8" x14ac:dyDescent="0.2">
      <c r="A85" t="s">
        <v>237</v>
      </c>
      <c r="B85" t="s">
        <v>238</v>
      </c>
      <c r="C85" t="s">
        <v>239</v>
      </c>
      <c r="D85">
        <v>288</v>
      </c>
      <c r="E85" t="str">
        <f>VLOOKUP(A85,'Emissions source'!$A$1:$F$210,6,FALSE)</f>
        <v>0.04%</v>
      </c>
      <c r="F85" s="2">
        <f>VLOOKUP(A85,'Emissions source'!$A$1:$F$210,4,FALSE)</f>
        <v>28481945</v>
      </c>
      <c r="G85">
        <f>VLOOKUP(A85,GDP!$A$1:$H$214,5,FALSE)</f>
        <v>66999</v>
      </c>
    </row>
    <row r="86" spans="1:8" hidden="1" x14ac:dyDescent="0.2">
      <c r="A86" t="s">
        <v>240</v>
      </c>
      <c r="B86" t="s">
        <v>241</v>
      </c>
      <c r="C86" t="s">
        <v>242</v>
      </c>
      <c r="D86">
        <v>292</v>
      </c>
      <c r="E86" t="str">
        <f>VLOOKUP(A86,'Emissions source'!$A$1:$F$210,6,FALSE)</f>
        <v>0.00%</v>
      </c>
      <c r="F86" s="2">
        <f>VLOOKUP(A86,'Emissions source'!$A$1:$F$210,4,FALSE)</f>
        <v>33737</v>
      </c>
      <c r="G86" t="e">
        <f>VLOOKUP(A86,GDP!$A$1:$H$214,5,FALSE)</f>
        <v>#N/A</v>
      </c>
      <c r="H86" t="s">
        <v>1332</v>
      </c>
    </row>
    <row r="87" spans="1:8" x14ac:dyDescent="0.2">
      <c r="A87" t="s">
        <v>243</v>
      </c>
      <c r="B87" t="s">
        <v>244</v>
      </c>
      <c r="C87" t="s">
        <v>245</v>
      </c>
      <c r="D87">
        <v>300</v>
      </c>
      <c r="E87" t="str">
        <f>VLOOKUP(A87,'Emissions source'!$A$1:$F$210,6,FALSE)</f>
        <v>0.19%</v>
      </c>
      <c r="F87" s="2">
        <f>VLOOKUP(A87,'Emissions source'!$A$1:$F$210,4,FALSE)</f>
        <v>10615185</v>
      </c>
      <c r="G87">
        <f>VLOOKUP(A87,GDP!$A$1:$H$214,5,FALSE)</f>
        <v>205326</v>
      </c>
    </row>
    <row r="88" spans="1:8" x14ac:dyDescent="0.2">
      <c r="A88" t="s">
        <v>246</v>
      </c>
      <c r="B88" t="s">
        <v>247</v>
      </c>
      <c r="C88" t="s">
        <v>248</v>
      </c>
      <c r="D88">
        <v>304</v>
      </c>
      <c r="E88" t="str">
        <f>VLOOKUP(A88,'Emissions source'!$A$1:$F$210,6,FALSE)</f>
        <v>0.00%</v>
      </c>
      <c r="F88" s="2">
        <f>VLOOKUP(A88,'Emissions source'!$A$1:$F$210,4,FALSE)</f>
        <v>56412</v>
      </c>
      <c r="G88">
        <f>VLOOKUP(A88,GDP!$A$1:$H$214,5,FALSE)</f>
        <v>3023</v>
      </c>
    </row>
    <row r="89" spans="1:8" x14ac:dyDescent="0.2">
      <c r="A89" t="s">
        <v>249</v>
      </c>
      <c r="B89" t="s">
        <v>250</v>
      </c>
      <c r="C89" t="s">
        <v>251</v>
      </c>
      <c r="D89">
        <v>308</v>
      </c>
      <c r="E89" t="str">
        <f>VLOOKUP(A89,'Emissions source'!$A$1:$F$210,6,FALSE)</f>
        <v>0.00%</v>
      </c>
      <c r="F89" s="2">
        <f>VLOOKUP(A89,'Emissions source'!$A$1:$F$210,4,FALSE)</f>
        <v>110261</v>
      </c>
      <c r="G89">
        <f>VLOOKUP(A89,GDP!$A$1:$H$214,5,FALSE)</f>
        <v>1211</v>
      </c>
    </row>
    <row r="90" spans="1:8" hidden="1" x14ac:dyDescent="0.2">
      <c r="A90" t="s">
        <v>252</v>
      </c>
      <c r="B90" t="s">
        <v>253</v>
      </c>
      <c r="C90" t="s">
        <v>254</v>
      </c>
      <c r="D90">
        <v>312</v>
      </c>
      <c r="E90" t="str">
        <f>VLOOKUP(A90,'Emissions source'!$A$1:$F$210,6,FALSE)</f>
        <v>0.01%</v>
      </c>
      <c r="F90" s="2">
        <f>VLOOKUP(A90,'Emissions source'!$A$1:$F$210,4,FALSE)</f>
        <v>399763</v>
      </c>
      <c r="G90" t="e">
        <f>VLOOKUP(A90,GDP!$A$1:$H$214,5,FALSE)</f>
        <v>#N/A</v>
      </c>
      <c r="H90" t="s">
        <v>1332</v>
      </c>
    </row>
    <row r="91" spans="1:8" hidden="1" x14ac:dyDescent="0.2">
      <c r="A91" t="s">
        <v>255</v>
      </c>
      <c r="B91" t="s">
        <v>256</v>
      </c>
      <c r="C91" t="s">
        <v>257</v>
      </c>
      <c r="D91">
        <v>316</v>
      </c>
      <c r="E91" t="e">
        <f>VLOOKUP(A91,'Emissions source'!$A$1:$F$210,6,FALSE)</f>
        <v>#N/A</v>
      </c>
      <c r="F91" s="2" t="e">
        <f>VLOOKUP(A91,'Emissions source'!$A$1:$F$210,4,FALSE)</f>
        <v>#N/A</v>
      </c>
      <c r="G91" t="e">
        <f>VLOOKUP(A91,GDP!$A$1:$H$214,5,FALSE)</f>
        <v>#N/A</v>
      </c>
      <c r="H91" t="s">
        <v>1332</v>
      </c>
    </row>
    <row r="92" spans="1:8" x14ac:dyDescent="0.2">
      <c r="A92" t="s">
        <v>258</v>
      </c>
      <c r="B92" t="s">
        <v>259</v>
      </c>
      <c r="C92" t="s">
        <v>260</v>
      </c>
      <c r="D92">
        <v>320</v>
      </c>
      <c r="E92" t="str">
        <f>VLOOKUP(A92,'Emissions source'!$A$1:$F$210,6,FALSE)</f>
        <v>0.05%</v>
      </c>
      <c r="F92" s="2">
        <f>VLOOKUP(A92,'Emissions source'!$A$1:$F$210,4,FALSE)</f>
        <v>16583076</v>
      </c>
      <c r="G92">
        <f>VLOOKUP(A92,GDP!$A$1:$H$214,5,FALSE)</f>
        <v>7671</v>
      </c>
    </row>
    <row r="93" spans="1:8" hidden="1" x14ac:dyDescent="0.2">
      <c r="A93" t="s">
        <v>261</v>
      </c>
      <c r="B93" t="s">
        <v>262</v>
      </c>
      <c r="C93" t="s">
        <v>263</v>
      </c>
      <c r="D93">
        <v>831</v>
      </c>
      <c r="E93" t="e">
        <f>VLOOKUP(A93,'Emissions source'!$A$1:$F$210,6,FALSE)</f>
        <v>#N/A</v>
      </c>
      <c r="F93" s="2" t="e">
        <f>VLOOKUP(A93,'Emissions source'!$A$1:$F$210,4,FALSE)</f>
        <v>#N/A</v>
      </c>
      <c r="G93" t="e">
        <f>VLOOKUP(A93,GDP!$A$1:$H$214,5,FALSE)</f>
        <v>#N/A</v>
      </c>
      <c r="H93" t="s">
        <v>1332</v>
      </c>
    </row>
    <row r="94" spans="1:8" x14ac:dyDescent="0.2">
      <c r="A94" t="s">
        <v>264</v>
      </c>
      <c r="B94" t="s">
        <v>265</v>
      </c>
      <c r="C94" t="s">
        <v>266</v>
      </c>
      <c r="D94">
        <v>324</v>
      </c>
      <c r="E94" t="str">
        <f>VLOOKUP(A94,'Emissions source'!$A$1:$F$210,6,FALSE)</f>
        <v>0.01%</v>
      </c>
      <c r="F94" s="2">
        <f>VLOOKUP(A94,'Emissions source'!$A$1:$F$210,4,FALSE)</f>
        <v>11738429</v>
      </c>
      <c r="G94">
        <f>VLOOKUP(A94,GDP!$A$1:$H$214,5,FALSE)</f>
        <v>12354</v>
      </c>
    </row>
    <row r="95" spans="1:8" x14ac:dyDescent="0.2">
      <c r="A95" t="s">
        <v>267</v>
      </c>
      <c r="B95" t="s">
        <v>268</v>
      </c>
      <c r="C95" t="s">
        <v>269</v>
      </c>
      <c r="D95">
        <v>624</v>
      </c>
      <c r="E95" t="str">
        <f>VLOOKUP(A95,'Emissions source'!$A$1:$F$210,6,FALSE)</f>
        <v>0.00%</v>
      </c>
      <c r="F95" s="2">
        <f>VLOOKUP(A95,'Emissions source'!$A$1:$F$210,4,FALSE)</f>
        <v>1782438</v>
      </c>
      <c r="G95">
        <f>VLOOKUP(A95,GDP!$A$1:$H$214,5,FALSE)</f>
        <v>1322</v>
      </c>
    </row>
    <row r="96" spans="1:8" x14ac:dyDescent="0.2">
      <c r="A96" t="s">
        <v>270</v>
      </c>
      <c r="B96" t="s">
        <v>271</v>
      </c>
      <c r="C96" t="s">
        <v>272</v>
      </c>
      <c r="D96">
        <v>328</v>
      </c>
      <c r="E96" t="str">
        <f>VLOOKUP(A96,'Emissions source'!$A$1:$F$210,6,FALSE)</f>
        <v>0.01%</v>
      </c>
      <c r="F96" s="2">
        <f>VLOOKUP(A96,'Emissions source'!$A$1:$F$210,4,FALSE)</f>
        <v>771368</v>
      </c>
      <c r="G96">
        <f>VLOOKUP(A96,GDP!$A$1:$H$214,5,FALSE)</f>
        <v>5173</v>
      </c>
    </row>
    <row r="97" spans="1:8" x14ac:dyDescent="0.2">
      <c r="A97" t="s">
        <v>273</v>
      </c>
      <c r="B97" t="s">
        <v>274</v>
      </c>
      <c r="C97" t="s">
        <v>275</v>
      </c>
      <c r="D97">
        <v>332</v>
      </c>
      <c r="E97" t="str">
        <f>VLOOKUP(A97,'Emissions source'!$A$1:$F$210,6,FALSE)</f>
        <v>0.01%</v>
      </c>
      <c r="F97" s="2">
        <f>VLOOKUP(A97,'Emissions source'!$A$1:$F$210,4,FALSE)</f>
        <v>10839970</v>
      </c>
      <c r="G97">
        <f>VLOOKUP(A97,GDP!$A$1:$H$214,5,FALSE)</f>
        <v>8051</v>
      </c>
    </row>
    <row r="98" spans="1:8" hidden="1" x14ac:dyDescent="0.2">
      <c r="A98" t="s">
        <v>276</v>
      </c>
      <c r="B98" t="s">
        <v>277</v>
      </c>
      <c r="C98" t="s">
        <v>278</v>
      </c>
      <c r="D98">
        <v>334</v>
      </c>
      <c r="E98" t="e">
        <f>VLOOKUP(A98,'Emissions source'!$A$1:$F$210,6,FALSE)</f>
        <v>#N/A</v>
      </c>
      <c r="F98" s="2" t="e">
        <f>VLOOKUP(A98,'Emissions source'!$A$1:$F$210,4,FALSE)</f>
        <v>#N/A</v>
      </c>
      <c r="G98" t="e">
        <f>VLOOKUP(A98,GDP!$A$1:$H$214,5,FALSE)</f>
        <v>#N/A</v>
      </c>
      <c r="H98" t="s">
        <v>1332</v>
      </c>
    </row>
    <row r="99" spans="1:8" hidden="1" x14ac:dyDescent="0.2">
      <c r="A99" t="s">
        <v>279</v>
      </c>
      <c r="B99" t="s">
        <v>280</v>
      </c>
      <c r="C99" t="s">
        <v>281</v>
      </c>
      <c r="D99">
        <v>336</v>
      </c>
      <c r="E99" t="e">
        <f>VLOOKUP(A99,'Emissions source'!$A$1:$F$210,6,FALSE)</f>
        <v>#N/A</v>
      </c>
      <c r="F99" s="2" t="e">
        <f>VLOOKUP(A99,'Emissions source'!$A$1:$F$210,4,FALSE)</f>
        <v>#N/A</v>
      </c>
      <c r="G99" t="e">
        <f>VLOOKUP(A99,GDP!$A$1:$H$214,5,FALSE)</f>
        <v>#N/A</v>
      </c>
      <c r="H99" t="s">
        <v>1332</v>
      </c>
    </row>
    <row r="100" spans="1:8" x14ac:dyDescent="0.2">
      <c r="A100" t="s">
        <v>282</v>
      </c>
      <c r="B100" t="s">
        <v>283</v>
      </c>
      <c r="C100" t="s">
        <v>284</v>
      </c>
      <c r="D100">
        <v>340</v>
      </c>
      <c r="E100" t="str">
        <f>VLOOKUP(A100,'Emissions source'!$A$1:$F$210,6,FALSE)</f>
        <v>0.03%</v>
      </c>
      <c r="F100" s="2">
        <f>VLOOKUP(A100,'Emissions source'!$A$1:$F$210,4,FALSE)</f>
        <v>9270795</v>
      </c>
      <c r="G100">
        <f>VLOOKUP(A100,GDP!$A$1:$H$214,5,FALSE)</f>
        <v>25095</v>
      </c>
    </row>
    <row r="101" spans="1:8" x14ac:dyDescent="0.2">
      <c r="A101" t="s">
        <v>285</v>
      </c>
      <c r="B101" t="s">
        <v>286</v>
      </c>
      <c r="C101" t="s">
        <v>287</v>
      </c>
      <c r="D101">
        <v>344</v>
      </c>
      <c r="E101" t="str">
        <f>VLOOKUP(A101,'Emissions source'!$A$1:$F$210,6,FALSE)</f>
        <v>0.13%</v>
      </c>
      <c r="F101" s="2">
        <f>VLOOKUP(A101,'Emissions source'!$A$1:$F$210,4,FALSE)</f>
        <v>7243542</v>
      </c>
      <c r="G101">
        <f>VLOOKUP(A101,GDP!$A$1:$H$214,5,FALSE)</f>
        <v>36571</v>
      </c>
    </row>
    <row r="102" spans="1:8" x14ac:dyDescent="0.2">
      <c r="A102" t="s">
        <v>288</v>
      </c>
      <c r="B102" t="s">
        <v>289</v>
      </c>
      <c r="C102" t="s">
        <v>290</v>
      </c>
      <c r="D102">
        <v>348</v>
      </c>
      <c r="E102" t="str">
        <f>VLOOKUP(A102,'Emissions source'!$A$1:$F$210,6,FALSE)</f>
        <v>0.14%</v>
      </c>
      <c r="F102" s="2">
        <f>VLOOKUP(A102,'Emissions source'!$A$1:$F$210,4,FALSE)</f>
        <v>9752975</v>
      </c>
      <c r="G102">
        <f>VLOOKUP(A102,GDP!$A$1:$H$214,5,FALSE)</f>
        <v>163469</v>
      </c>
    </row>
    <row r="103" spans="1:8" x14ac:dyDescent="0.2">
      <c r="A103" t="s">
        <v>291</v>
      </c>
      <c r="B103" t="s">
        <v>292</v>
      </c>
      <c r="C103" t="s">
        <v>293</v>
      </c>
      <c r="D103">
        <v>352</v>
      </c>
      <c r="E103" t="str">
        <f>VLOOKUP(A103,'Emissions source'!$A$1:$F$210,6,FALSE)</f>
        <v>0.01%</v>
      </c>
      <c r="F103" s="2">
        <f>VLOOKUP(A103,'Emissions source'!$A$1:$F$210,4,FALSE)</f>
        <v>332206</v>
      </c>
      <c r="G103">
        <f>VLOOKUP(A103,GDP!$A$1:$H$214,5,FALSE)</f>
        <v>24188</v>
      </c>
    </row>
    <row r="104" spans="1:8" x14ac:dyDescent="0.2">
      <c r="A104" t="s">
        <v>294</v>
      </c>
      <c r="B104" t="s">
        <v>295</v>
      </c>
      <c r="C104" t="s">
        <v>296</v>
      </c>
      <c r="D104">
        <v>356</v>
      </c>
      <c r="E104" t="str">
        <f>VLOOKUP(A104,'Emissions source'!$A$1:$F$210,6,FALSE)</f>
        <v>7.09%</v>
      </c>
      <c r="F104" s="2">
        <f>VLOOKUP(A104,'Emissions source'!$A$1:$F$210,4,FALSE)</f>
        <v>1324517249</v>
      </c>
      <c r="G104">
        <f>VLOOKUP(A104,GDP!$A$1:$H$214,5,FALSE)</f>
        <v>2891582</v>
      </c>
    </row>
    <row r="105" spans="1:8" x14ac:dyDescent="0.2">
      <c r="A105" t="s">
        <v>297</v>
      </c>
      <c r="B105" t="s">
        <v>298</v>
      </c>
      <c r="C105" t="s">
        <v>299</v>
      </c>
      <c r="D105">
        <v>360</v>
      </c>
      <c r="E105" t="str">
        <f>VLOOKUP(A105,'Emissions source'!$A$1:$F$210,6,FALSE)</f>
        <v>1.48%</v>
      </c>
      <c r="F105" s="2">
        <f>VLOOKUP(A105,'Emissions source'!$A$1:$F$210,4,FALSE)</f>
        <v>261556381</v>
      </c>
      <c r="G105">
        <f>VLOOKUP(A105,GDP!$A$1:$H$214,5,FALSE)</f>
        <v>1119190</v>
      </c>
    </row>
    <row r="106" spans="1:8" x14ac:dyDescent="0.2">
      <c r="A106" t="s">
        <v>751</v>
      </c>
      <c r="B106" t="s">
        <v>300</v>
      </c>
      <c r="C106" t="s">
        <v>301</v>
      </c>
      <c r="D106">
        <v>364</v>
      </c>
      <c r="E106" t="str">
        <f>VLOOKUP(A106,'Emissions source'!$A$1:$F$210,6,FALSE)</f>
        <v>1.80%</v>
      </c>
      <c r="F106" s="2">
        <f>VLOOKUP(A106,'Emissions source'!$A$1:$F$210,4,FALSE)</f>
        <v>79563989</v>
      </c>
      <c r="G106">
        <f>VLOOKUP(A106,GDP!$A$1:$H$214,5,FALSE)</f>
        <v>603779</v>
      </c>
    </row>
    <row r="107" spans="1:8" x14ac:dyDescent="0.2">
      <c r="A107" t="s">
        <v>302</v>
      </c>
      <c r="B107" t="s">
        <v>303</v>
      </c>
      <c r="C107" t="s">
        <v>304</v>
      </c>
      <c r="D107">
        <v>368</v>
      </c>
      <c r="E107" t="str">
        <f>VLOOKUP(A107,'Emissions source'!$A$1:$F$210,6,FALSE)</f>
        <v>0.45%</v>
      </c>
      <c r="F107" s="2">
        <f>VLOOKUP(A107,'Emissions source'!$A$1:$F$210,4,FALSE)</f>
        <v>36610632</v>
      </c>
      <c r="G107">
        <f>VLOOKUP(A107,GDP!$A$1:$H$214,5,FALSE)</f>
        <v>225232</v>
      </c>
    </row>
    <row r="108" spans="1:8" x14ac:dyDescent="0.2">
      <c r="A108" t="s">
        <v>305</v>
      </c>
      <c r="B108" t="s">
        <v>306</v>
      </c>
      <c r="C108" t="s">
        <v>307</v>
      </c>
      <c r="D108">
        <v>372</v>
      </c>
      <c r="E108" t="str">
        <f>VLOOKUP(A108,'Emissions source'!$A$1:$F$210,6,FALSE)</f>
        <v>0.11%</v>
      </c>
      <c r="F108" s="2">
        <f>VLOOKUP(A108,'Emissions source'!$A$1:$F$210,4,FALSE)</f>
        <v>4695779</v>
      </c>
      <c r="G108">
        <f>VLOOKUP(A108,GDP!$A$1:$H$214,5,FALSE)</f>
        <v>39859</v>
      </c>
    </row>
    <row r="109" spans="1:8" hidden="1" x14ac:dyDescent="0.2">
      <c r="A109" t="s">
        <v>308</v>
      </c>
      <c r="B109" t="s">
        <v>309</v>
      </c>
      <c r="C109" t="s">
        <v>310</v>
      </c>
      <c r="D109">
        <v>833</v>
      </c>
      <c r="E109" t="e">
        <f>VLOOKUP(A109,'Emissions source'!$A$1:$F$210,6,FALSE)</f>
        <v>#N/A</v>
      </c>
      <c r="F109" s="2" t="e">
        <f>VLOOKUP(A109,'Emissions source'!$A$1:$F$210,4,FALSE)</f>
        <v>#N/A</v>
      </c>
      <c r="G109" t="e">
        <f>VLOOKUP(A109,GDP!$A$1:$H$214,5,FALSE)</f>
        <v>#N/A</v>
      </c>
      <c r="H109" s="1" t="s">
        <v>1332</v>
      </c>
    </row>
    <row r="110" spans="1:8" x14ac:dyDescent="0.2">
      <c r="A110" t="s">
        <v>311</v>
      </c>
      <c r="B110" t="s">
        <v>312</v>
      </c>
      <c r="C110" t="s">
        <v>313</v>
      </c>
      <c r="D110">
        <v>376</v>
      </c>
      <c r="E110" t="str">
        <f>VLOOKUP(A110,'Emissions source'!$A$1:$F$210,6,FALSE)</f>
        <v>0.18%</v>
      </c>
      <c r="F110" s="2">
        <f>VLOOKUP(A110,'Emissions source'!$A$1:$F$210,4,FALSE)</f>
        <v>8108985</v>
      </c>
      <c r="G110">
        <f>VLOOKUP(A110,GDP!$A$1:$H$214,5,FALSE)</f>
        <v>395098</v>
      </c>
    </row>
    <row r="111" spans="1:8" x14ac:dyDescent="0.2">
      <c r="A111" t="s">
        <v>314</v>
      </c>
      <c r="B111" t="s">
        <v>315</v>
      </c>
      <c r="C111" t="s">
        <v>316</v>
      </c>
      <c r="D111">
        <v>380</v>
      </c>
      <c r="E111" t="str">
        <f>VLOOKUP(A111,'Emissions source'!$A$1:$F$210,6,FALSE)</f>
        <v>1.00%</v>
      </c>
      <c r="F111" s="2">
        <f>VLOOKUP(A111,'Emissions source'!$A$1:$F$210,4,FALSE)</f>
        <v>60663060</v>
      </c>
      <c r="G111">
        <f>VLOOKUP(A111,GDP!$A$1:$H$214,5,FALSE)</f>
        <v>2003576</v>
      </c>
    </row>
    <row r="112" spans="1:8" x14ac:dyDescent="0.2">
      <c r="A112" t="s">
        <v>317</v>
      </c>
      <c r="B112" t="s">
        <v>318</v>
      </c>
      <c r="C112" t="s">
        <v>319</v>
      </c>
      <c r="D112">
        <v>388</v>
      </c>
      <c r="E112" t="str">
        <f>VLOOKUP(A112,'Emissions source'!$A$1:$F$210,6,FALSE)</f>
        <v>0.03%</v>
      </c>
      <c r="F112" s="2">
        <f>VLOOKUP(A112,'Emissions source'!$A$1:$F$210,4,FALSE)</f>
        <v>2906236</v>
      </c>
      <c r="G112">
        <f>VLOOKUP(A112,GDP!$A$1:$H$214,5,FALSE)</f>
        <v>1583</v>
      </c>
    </row>
    <row r="113" spans="1:8" x14ac:dyDescent="0.2">
      <c r="A113" t="s">
        <v>320</v>
      </c>
      <c r="B113" t="s">
        <v>321</v>
      </c>
      <c r="C113" t="s">
        <v>322</v>
      </c>
      <c r="D113">
        <v>392</v>
      </c>
      <c r="E113" t="str">
        <f>VLOOKUP(A113,'Emissions source'!$A$1:$F$210,6,FALSE)</f>
        <v>3.47%</v>
      </c>
      <c r="F113" s="2">
        <f>VLOOKUP(A113,'Emissions source'!$A$1:$F$210,4,FALSE)</f>
        <v>127763265</v>
      </c>
      <c r="G113">
        <f>VLOOKUP(A113,GDP!$A$1:$H$214,5,FALSE)</f>
        <v>5082465</v>
      </c>
    </row>
    <row r="114" spans="1:8" hidden="1" x14ac:dyDescent="0.2">
      <c r="A114" t="s">
        <v>323</v>
      </c>
      <c r="B114" t="s">
        <v>324</v>
      </c>
      <c r="C114" t="s">
        <v>325</v>
      </c>
      <c r="D114">
        <v>832</v>
      </c>
      <c r="E114" t="e">
        <f>VLOOKUP(A114,'Emissions source'!$A$1:$F$210,6,FALSE)</f>
        <v>#N/A</v>
      </c>
      <c r="F114" s="2" t="e">
        <f>VLOOKUP(A114,'Emissions source'!$A$1:$F$210,4,FALSE)</f>
        <v>#N/A</v>
      </c>
      <c r="G114" t="e">
        <f>VLOOKUP(A114,GDP!$A$1:$H$214,5,FALSE)</f>
        <v>#N/A</v>
      </c>
      <c r="H114" s="1" t="s">
        <v>1332</v>
      </c>
    </row>
    <row r="115" spans="1:8" x14ac:dyDescent="0.2">
      <c r="A115" t="s">
        <v>326</v>
      </c>
      <c r="B115" t="s">
        <v>327</v>
      </c>
      <c r="C115" t="s">
        <v>328</v>
      </c>
      <c r="D115">
        <v>400</v>
      </c>
      <c r="E115" t="str">
        <f>VLOOKUP(A115,'Emissions source'!$A$1:$F$210,6,FALSE)</f>
        <v>0.06%</v>
      </c>
      <c r="F115" s="2">
        <f>VLOOKUP(A115,'Emissions source'!$A$1:$F$210,4,FALSE)</f>
        <v>9554286</v>
      </c>
      <c r="G115">
        <f>VLOOKUP(A115,GDP!$A$1:$H$214,5,FALSE)</f>
        <v>44502</v>
      </c>
    </row>
    <row r="116" spans="1:8" x14ac:dyDescent="0.2">
      <c r="A116" t="s">
        <v>329</v>
      </c>
      <c r="B116" t="s">
        <v>330</v>
      </c>
      <c r="C116" t="s">
        <v>331</v>
      </c>
      <c r="D116">
        <v>398</v>
      </c>
      <c r="E116" t="str">
        <f>VLOOKUP(A116,'Emissions source'!$A$1:$F$210,6,FALSE)</f>
        <v>0.65%</v>
      </c>
      <c r="F116" s="2">
        <f>VLOOKUP(A116,'Emissions source'!$A$1:$F$210,4,FALSE)</f>
        <v>17830901</v>
      </c>
      <c r="G116">
        <f>VLOOKUP(A116,GDP!$A$1:$H$214,5,FALSE)</f>
        <v>181667</v>
      </c>
    </row>
    <row r="117" spans="1:8" x14ac:dyDescent="0.2">
      <c r="A117" t="s">
        <v>332</v>
      </c>
      <c r="B117" t="s">
        <v>333</v>
      </c>
      <c r="C117" t="s">
        <v>334</v>
      </c>
      <c r="D117">
        <v>404</v>
      </c>
      <c r="E117" t="str">
        <f>VLOOKUP(A117,'Emissions source'!$A$1:$F$210,6,FALSE)</f>
        <v>0.05%</v>
      </c>
      <c r="F117" s="2">
        <f>VLOOKUP(A117,'Emissions source'!$A$1:$F$210,4,FALSE)</f>
        <v>49051534</v>
      </c>
      <c r="G117">
        <f>VLOOKUP(A117,GDP!$A$1:$H$214,5,FALSE)</f>
        <v>95501</v>
      </c>
    </row>
    <row r="118" spans="1:8" x14ac:dyDescent="0.2">
      <c r="A118" t="s">
        <v>335</v>
      </c>
      <c r="B118" t="s">
        <v>336</v>
      </c>
      <c r="C118" t="s">
        <v>337</v>
      </c>
      <c r="D118">
        <v>296</v>
      </c>
      <c r="E118" t="str">
        <f>VLOOKUP(A118,'Emissions source'!$A$1:$F$210,6,FALSE)</f>
        <v>0.00%</v>
      </c>
      <c r="F118" s="2">
        <f>VLOOKUP(A118,'Emissions source'!$A$1:$F$210,4,FALSE)</f>
        <v>112524</v>
      </c>
      <c r="G118">
        <f>VLOOKUP(A118,GDP!$A$1:$H$214,5,FALSE)</f>
        <v>194</v>
      </c>
    </row>
    <row r="119" spans="1:8" x14ac:dyDescent="0.2">
      <c r="A119" t="s">
        <v>926</v>
      </c>
      <c r="B119" t="s">
        <v>338</v>
      </c>
      <c r="C119" t="s">
        <v>339</v>
      </c>
      <c r="D119">
        <v>408</v>
      </c>
      <c r="E119" t="str">
        <f>VLOOKUP(A119,'Emissions source'!$A$1:$F$210,6,FALSE)</f>
        <v>0.16%</v>
      </c>
      <c r="F119" s="2">
        <f>VLOOKUP(A119,'Emissions source'!$A$1:$F$210,4,FALSE)</f>
        <v>25307665</v>
      </c>
      <c r="G119">
        <f>VLOOKUP(A119,GDP!$A$1:$H$214,5,FALSE)</f>
        <v>16331</v>
      </c>
    </row>
    <row r="120" spans="1:8" x14ac:dyDescent="0.2">
      <c r="A120" t="s">
        <v>756</v>
      </c>
      <c r="B120" t="s">
        <v>340</v>
      </c>
      <c r="C120" t="s">
        <v>341</v>
      </c>
      <c r="D120">
        <v>410</v>
      </c>
      <c r="E120" t="str">
        <f>VLOOKUP(A120,'Emissions source'!$A$1:$F$210,6,FALSE)</f>
        <v>1.69%</v>
      </c>
      <c r="F120" s="2">
        <f>VLOOKUP(A120,'Emissions source'!$A$1:$F$210,4,FALSE)</f>
        <v>50983457</v>
      </c>
      <c r="G120">
        <f>VLOOKUP(A120,GDP!$A$1:$H$214,5,FALSE)</f>
        <v>1646539</v>
      </c>
    </row>
    <row r="121" spans="1:8" x14ac:dyDescent="0.2">
      <c r="A121" t="s">
        <v>342</v>
      </c>
      <c r="B121" t="s">
        <v>343</v>
      </c>
      <c r="C121" t="s">
        <v>344</v>
      </c>
      <c r="D121">
        <v>414</v>
      </c>
      <c r="E121" t="str">
        <f>VLOOKUP(A121,'Emissions source'!$A$1:$F$210,6,FALSE)</f>
        <v>0.28%</v>
      </c>
      <c r="F121" s="2">
        <f>VLOOKUP(A121,'Emissions source'!$A$1:$F$210,4,FALSE)</f>
        <v>3956875</v>
      </c>
      <c r="G121">
        <f>VLOOKUP(A121,GDP!$A$1:$H$214,5,FALSE)</f>
        <v>134623</v>
      </c>
    </row>
    <row r="122" spans="1:8" x14ac:dyDescent="0.2">
      <c r="A122" t="s">
        <v>345</v>
      </c>
      <c r="B122" t="s">
        <v>346</v>
      </c>
      <c r="C122" t="s">
        <v>347</v>
      </c>
      <c r="D122">
        <v>417</v>
      </c>
      <c r="E122" t="str">
        <f>VLOOKUP(A122,'Emissions source'!$A$1:$F$210,6,FALSE)</f>
        <v>0.02%</v>
      </c>
      <c r="F122" s="2">
        <f>VLOOKUP(A122,'Emissions source'!$A$1:$F$210,4,FALSE)</f>
        <v>6074330</v>
      </c>
      <c r="G122">
        <f>VLOOKUP(A122,GDP!$A$1:$H$214,5,FALSE)</f>
        <v>8454</v>
      </c>
    </row>
    <row r="123" spans="1:8" x14ac:dyDescent="0.2">
      <c r="A123" t="s">
        <v>1175</v>
      </c>
      <c r="B123" t="s">
        <v>348</v>
      </c>
      <c r="C123" t="s">
        <v>349</v>
      </c>
      <c r="D123">
        <v>418</v>
      </c>
      <c r="E123" t="str">
        <f>VLOOKUP(A123,'Emissions source'!$A$1:$F$210,6,FALSE)</f>
        <v>0.01%</v>
      </c>
      <c r="F123" s="2">
        <f>VLOOKUP(A123,'Emissions source'!$A$1:$F$210,4,FALSE)</f>
        <v>6845846</v>
      </c>
      <c r="G123">
        <f>VLOOKUP(A123,GDP!$A$1:$H$214,5,FALSE)</f>
        <v>18822</v>
      </c>
    </row>
    <row r="124" spans="1:8" x14ac:dyDescent="0.2">
      <c r="A124" t="s">
        <v>350</v>
      </c>
      <c r="B124" t="s">
        <v>351</v>
      </c>
      <c r="C124" t="s">
        <v>352</v>
      </c>
      <c r="D124">
        <v>428</v>
      </c>
      <c r="E124" t="str">
        <f>VLOOKUP(A124,'Emissions source'!$A$1:$F$210,6,FALSE)</f>
        <v>0.02%</v>
      </c>
      <c r="F124" s="2">
        <f>VLOOKUP(A124,'Emissions source'!$A$1:$F$210,4,FALSE)</f>
        <v>1974266</v>
      </c>
      <c r="G124">
        <f>VLOOKUP(A124,GDP!$A$1:$H$214,5,FALSE)</f>
        <v>34102</v>
      </c>
    </row>
    <row r="125" spans="1:8" x14ac:dyDescent="0.2">
      <c r="A125" t="s">
        <v>353</v>
      </c>
      <c r="B125" t="s">
        <v>354</v>
      </c>
      <c r="C125" t="s">
        <v>355</v>
      </c>
      <c r="D125">
        <v>422</v>
      </c>
      <c r="E125" t="str">
        <f>VLOOKUP(A125,'Emissions source'!$A$1:$F$210,6,FALSE)</f>
        <v>0.06%</v>
      </c>
      <c r="F125" s="2">
        <f>VLOOKUP(A125,'Emissions source'!$A$1:$F$210,4,FALSE)</f>
        <v>6714281</v>
      </c>
      <c r="G125">
        <f>VLOOKUP(A125,GDP!$A$1:$H$214,5,FALSE)</f>
        <v>56409</v>
      </c>
    </row>
    <row r="126" spans="1:8" x14ac:dyDescent="0.2">
      <c r="A126" t="s">
        <v>356</v>
      </c>
      <c r="B126" t="s">
        <v>357</v>
      </c>
      <c r="C126" t="s">
        <v>358</v>
      </c>
      <c r="D126">
        <v>426</v>
      </c>
      <c r="E126" t="str">
        <f>VLOOKUP(A126,'Emissions source'!$A$1:$F$210,6,FALSE)</f>
        <v>0.00%</v>
      </c>
      <c r="F126" s="2">
        <f>VLOOKUP(A126,'Emissions source'!$A$1:$F$210,4,FALSE)</f>
        <v>2075030</v>
      </c>
      <c r="G126">
        <f>VLOOKUP(A126,GDP!$A$1:$H$214,5,FALSE)</f>
        <v>246</v>
      </c>
    </row>
    <row r="127" spans="1:8" x14ac:dyDescent="0.2">
      <c r="A127" t="s">
        <v>359</v>
      </c>
      <c r="B127" t="s">
        <v>360</v>
      </c>
      <c r="C127" t="s">
        <v>361</v>
      </c>
      <c r="D127">
        <v>430</v>
      </c>
      <c r="E127" t="str">
        <f>VLOOKUP(A127,'Emissions source'!$A$1:$F$210,6,FALSE)</f>
        <v>0.00%</v>
      </c>
      <c r="F127" s="2">
        <f>VLOOKUP(A127,'Emissions source'!$A$1:$F$210,4,FALSE)</f>
        <v>4586787</v>
      </c>
      <c r="G127">
        <f>VLOOKUP(A127,GDP!$A$1:$H$214,5,FALSE)</f>
        <v>2582</v>
      </c>
    </row>
    <row r="128" spans="1:8" x14ac:dyDescent="0.2">
      <c r="A128" t="s">
        <v>362</v>
      </c>
      <c r="B128" t="s">
        <v>363</v>
      </c>
      <c r="C128" t="s">
        <v>364</v>
      </c>
      <c r="D128">
        <v>434</v>
      </c>
      <c r="E128" t="str">
        <f>VLOOKUP(A128,'Emissions source'!$A$1:$F$210,6,FALSE)</f>
        <v>0.15%</v>
      </c>
      <c r="F128" s="2">
        <f>VLOOKUP(A128,'Emissions source'!$A$1:$F$210,4,FALSE)</f>
        <v>6492162</v>
      </c>
      <c r="G128">
        <f>VLOOKUP(A128,GDP!$A$1:$H$214,5,FALSE)</f>
        <v>326</v>
      </c>
    </row>
    <row r="129" spans="1:8" hidden="1" x14ac:dyDescent="0.2">
      <c r="A129" t="s">
        <v>365</v>
      </c>
      <c r="B129" t="s">
        <v>366</v>
      </c>
      <c r="C129" t="s">
        <v>367</v>
      </c>
      <c r="D129">
        <v>438</v>
      </c>
      <c r="E129" t="e">
        <f>VLOOKUP(A129,'Emissions source'!$A$1:$F$210,6,FALSE)</f>
        <v>#N/A</v>
      </c>
      <c r="F129" s="2" t="e">
        <f>VLOOKUP(A129,'Emissions source'!$A$1:$F$210,4,FALSE)</f>
        <v>#N/A</v>
      </c>
      <c r="G129">
        <f>VLOOKUP(A129,GDP!$A$1:$H$214,5,FALSE)</f>
        <v>6797</v>
      </c>
      <c r="H129" s="1" t="s">
        <v>1332</v>
      </c>
    </row>
    <row r="130" spans="1:8" x14ac:dyDescent="0.2">
      <c r="A130" t="s">
        <v>368</v>
      </c>
      <c r="B130" t="s">
        <v>369</v>
      </c>
      <c r="C130" t="s">
        <v>370</v>
      </c>
      <c r="D130">
        <v>440</v>
      </c>
      <c r="E130" t="str">
        <f>VLOOKUP(A130,'Emissions source'!$A$1:$F$210,6,FALSE)</f>
        <v>0.04%</v>
      </c>
      <c r="F130" s="2">
        <f>VLOOKUP(A130,'Emissions source'!$A$1:$F$210,4,FALSE)</f>
        <v>2889557</v>
      </c>
      <c r="G130">
        <f>VLOOKUP(A130,GDP!$A$1:$H$214,5,FALSE)</f>
        <v>54627</v>
      </c>
    </row>
    <row r="131" spans="1:8" x14ac:dyDescent="0.2">
      <c r="A131" t="s">
        <v>371</v>
      </c>
      <c r="B131" t="s">
        <v>372</v>
      </c>
      <c r="C131" t="s">
        <v>373</v>
      </c>
      <c r="D131">
        <v>442</v>
      </c>
      <c r="E131" t="str">
        <f>VLOOKUP(A131,'Emissions source'!$A$1:$F$210,6,FALSE)</f>
        <v>0.03%</v>
      </c>
      <c r="F131" s="2">
        <f>VLOOKUP(A131,'Emissions source'!$A$1:$F$210,4,FALSE)</f>
        <v>579264</v>
      </c>
      <c r="G131">
        <f>VLOOKUP(A131,GDP!$A$1:$H$214,5,FALSE)</f>
        <v>71104</v>
      </c>
    </row>
    <row r="132" spans="1:8" x14ac:dyDescent="0.2">
      <c r="A132" t="s">
        <v>374</v>
      </c>
      <c r="B132" t="s">
        <v>375</v>
      </c>
      <c r="C132" t="s">
        <v>376</v>
      </c>
      <c r="D132">
        <v>446</v>
      </c>
      <c r="E132" t="str">
        <f>VLOOKUP(A132,'Emissions source'!$A$1:$F$210,6,FALSE)</f>
        <v>0.01%</v>
      </c>
      <c r="F132" s="2">
        <f>VLOOKUP(A132,'Emissions source'!$A$1:$F$210,4,FALSE)</f>
        <v>612836</v>
      </c>
      <c r="G132">
        <f>VLOOKUP(A132,GDP!$A$1:$H$214,5,FALSE)</f>
        <v>53859</v>
      </c>
    </row>
    <row r="133" spans="1:8" x14ac:dyDescent="0.2">
      <c r="A133" t="s">
        <v>377</v>
      </c>
      <c r="B133" t="s">
        <v>378</v>
      </c>
      <c r="C133" t="s">
        <v>379</v>
      </c>
      <c r="D133">
        <v>450</v>
      </c>
      <c r="E133" t="str">
        <f>VLOOKUP(A133,'Emissions source'!$A$1:$F$210,6,FALSE)</f>
        <v>0.01%</v>
      </c>
      <c r="F133" s="2">
        <f>VLOOKUP(A133,'Emissions source'!$A$1:$F$210,4,FALSE)</f>
        <v>24894370</v>
      </c>
      <c r="G133">
        <f>VLOOKUP(A133,GDP!$A$1:$H$214,5,FALSE)</f>
        <v>14104</v>
      </c>
    </row>
    <row r="134" spans="1:8" x14ac:dyDescent="0.2">
      <c r="A134" t="s">
        <v>380</v>
      </c>
      <c r="B134" t="s">
        <v>381</v>
      </c>
      <c r="C134" t="s">
        <v>382</v>
      </c>
      <c r="D134">
        <v>454</v>
      </c>
      <c r="E134" t="str">
        <f>VLOOKUP(A134,'Emissions source'!$A$1:$F$210,6,FALSE)</f>
        <v>0.01%</v>
      </c>
      <c r="F134" s="2">
        <f>VLOOKUP(A134,'Emissions source'!$A$1:$F$210,4,FALSE)</f>
        <v>17205261</v>
      </c>
      <c r="G134">
        <f>VLOOKUP(A134,GDP!$A$1:$H$214,5,FALSE)</f>
        <v>8099</v>
      </c>
    </row>
    <row r="135" spans="1:8" x14ac:dyDescent="0.2">
      <c r="A135" t="s">
        <v>383</v>
      </c>
      <c r="B135" t="s">
        <v>384</v>
      </c>
      <c r="C135" t="s">
        <v>385</v>
      </c>
      <c r="D135">
        <v>458</v>
      </c>
      <c r="E135" t="str">
        <f>VLOOKUP(A135,'Emissions source'!$A$1:$F$210,6,FALSE)</f>
        <v>0.74%</v>
      </c>
      <c r="F135" s="2">
        <f>VLOOKUP(A135,'Emissions source'!$A$1:$F$210,4,FALSE)</f>
        <v>30684654</v>
      </c>
      <c r="G135">
        <f>VLOOKUP(A135,GDP!$A$1:$H$214,5,FALSE)</f>
        <v>364684</v>
      </c>
    </row>
    <row r="136" spans="1:8" x14ac:dyDescent="0.2">
      <c r="A136" t="s">
        <v>386</v>
      </c>
      <c r="B136" t="s">
        <v>387</v>
      </c>
      <c r="C136" t="s">
        <v>388</v>
      </c>
      <c r="D136">
        <v>462</v>
      </c>
      <c r="E136" t="str">
        <f>VLOOKUP(A136,'Emissions source'!$A$1:$F$210,6,FALSE)</f>
        <v>0.00%</v>
      </c>
      <c r="F136" s="2">
        <f>VLOOKUP(A136,'Emissions source'!$A$1:$F$210,4,FALSE)</f>
        <v>475512</v>
      </c>
      <c r="G136">
        <f>VLOOKUP(A136,GDP!$A$1:$H$214,5,FALSE)</f>
        <v>5642</v>
      </c>
    </row>
    <row r="137" spans="1:8" x14ac:dyDescent="0.2">
      <c r="A137" t="s">
        <v>389</v>
      </c>
      <c r="B137" t="s">
        <v>390</v>
      </c>
      <c r="C137" t="s">
        <v>391</v>
      </c>
      <c r="D137">
        <v>466</v>
      </c>
      <c r="E137" t="str">
        <f>VLOOKUP(A137,'Emissions source'!$A$1:$F$210,6,FALSE)</f>
        <v>0.00%</v>
      </c>
      <c r="F137" s="2">
        <f>VLOOKUP(A137,'Emissions source'!$A$1:$F$210,4,FALSE)</f>
        <v>17965443</v>
      </c>
      <c r="G137">
        <f>VLOOKUP(A137,GDP!$A$1:$H$214,5,FALSE)</f>
        <v>17432</v>
      </c>
    </row>
    <row r="138" spans="1:8" x14ac:dyDescent="0.2">
      <c r="A138" t="s">
        <v>392</v>
      </c>
      <c r="B138" t="s">
        <v>393</v>
      </c>
      <c r="C138" t="s">
        <v>394</v>
      </c>
      <c r="D138">
        <v>470</v>
      </c>
      <c r="E138" t="str">
        <f>VLOOKUP(A138,'Emissions source'!$A$1:$F$210,6,FALSE)</f>
        <v>0.01%</v>
      </c>
      <c r="F138" s="2">
        <f>VLOOKUP(A138,'Emissions source'!$A$1:$F$210,4,FALSE)</f>
        <v>436097</v>
      </c>
      <c r="G138">
        <f>VLOOKUP(A138,GDP!$A$1:$H$214,5,FALSE)</f>
        <v>14863</v>
      </c>
    </row>
    <row r="139" spans="1:8" hidden="1" x14ac:dyDescent="0.2">
      <c r="A139" t="s">
        <v>395</v>
      </c>
      <c r="B139" t="s">
        <v>396</v>
      </c>
      <c r="C139" t="s">
        <v>397</v>
      </c>
      <c r="D139">
        <v>584</v>
      </c>
      <c r="E139" t="e">
        <f>VLOOKUP(A139,'Emissions source'!$A$1:$F$210,6,FALSE)</f>
        <v>#N/A</v>
      </c>
      <c r="F139" s="2" t="e">
        <f>VLOOKUP(A139,'Emissions source'!$A$1:$F$210,4,FALSE)</f>
        <v>#N/A</v>
      </c>
      <c r="G139" t="e">
        <f>VLOOKUP(A139,GDP!$A$1:$H$214,5,FALSE)</f>
        <v>#N/A</v>
      </c>
      <c r="H139" s="1" t="s">
        <v>1332</v>
      </c>
    </row>
    <row r="140" spans="1:8" hidden="1" x14ac:dyDescent="0.2">
      <c r="A140" t="s">
        <v>398</v>
      </c>
      <c r="B140" t="s">
        <v>399</v>
      </c>
      <c r="C140" t="s">
        <v>400</v>
      </c>
      <c r="D140">
        <v>474</v>
      </c>
      <c r="E140" t="str">
        <f>VLOOKUP(A140,'Emissions source'!$A$1:$F$210,6,FALSE)</f>
        <v>0.01%</v>
      </c>
      <c r="F140" s="2">
        <f>VLOOKUP(A140,'Emissions source'!$A$1:$F$210,4,FALSE)</f>
        <v>376791</v>
      </c>
      <c r="G140" t="e">
        <f>VLOOKUP(A140,GDP!$A$1:$H$214,5,FALSE)</f>
        <v>#N/A</v>
      </c>
      <c r="H140" s="1" t="s">
        <v>1332</v>
      </c>
    </row>
    <row r="141" spans="1:8" x14ac:dyDescent="0.2">
      <c r="A141" t="s">
        <v>401</v>
      </c>
      <c r="B141" t="s">
        <v>402</v>
      </c>
      <c r="C141" t="s">
        <v>403</v>
      </c>
      <c r="D141">
        <v>478</v>
      </c>
      <c r="E141" t="str">
        <f>VLOOKUP(A141,'Emissions source'!$A$1:$F$210,6,FALSE)</f>
        <v>0.01%</v>
      </c>
      <c r="F141" s="2">
        <f>VLOOKUP(A141,'Emissions source'!$A$1:$F$210,4,FALSE)</f>
        <v>4163533</v>
      </c>
      <c r="G141">
        <f>VLOOKUP(A141,GDP!$A$1:$H$214,5,FALSE)</f>
        <v>7593</v>
      </c>
    </row>
    <row r="142" spans="1:8" x14ac:dyDescent="0.2">
      <c r="A142" t="s">
        <v>404</v>
      </c>
      <c r="B142" t="s">
        <v>405</v>
      </c>
      <c r="C142" t="s">
        <v>406</v>
      </c>
      <c r="D142">
        <v>480</v>
      </c>
      <c r="E142" t="str">
        <f>VLOOKUP(A142,'Emissions source'!$A$1:$F$210,6,FALSE)</f>
        <v>0.01%</v>
      </c>
      <c r="F142" s="2">
        <f>VLOOKUP(A142,'Emissions source'!$A$1:$F$210,4,FALSE)</f>
        <v>1261865</v>
      </c>
      <c r="G142">
        <f>VLOOKUP(A142,GDP!$A$1:$H$214,5,FALSE)</f>
        <v>1418</v>
      </c>
    </row>
    <row r="143" spans="1:8" hidden="1" x14ac:dyDescent="0.2">
      <c r="A143" t="s">
        <v>407</v>
      </c>
      <c r="B143" t="s">
        <v>408</v>
      </c>
      <c r="C143" t="s">
        <v>409</v>
      </c>
      <c r="D143">
        <v>175</v>
      </c>
      <c r="E143" t="e">
        <f>VLOOKUP(A143,'Emissions source'!$A$1:$F$210,6,FALSE)</f>
        <v>#N/A</v>
      </c>
      <c r="F143" s="2" t="e">
        <f>VLOOKUP(A143,'Emissions source'!$A$1:$F$210,4,FALSE)</f>
        <v>#N/A</v>
      </c>
      <c r="G143" t="e">
        <f>VLOOKUP(A143,GDP!$A$1:$H$214,5,FALSE)</f>
        <v>#N/A</v>
      </c>
      <c r="H143" s="1" t="s">
        <v>1332</v>
      </c>
    </row>
    <row r="144" spans="1:8" x14ac:dyDescent="0.2">
      <c r="A144" t="s">
        <v>410</v>
      </c>
      <c r="B144" t="s">
        <v>411</v>
      </c>
      <c r="C144" t="s">
        <v>412</v>
      </c>
      <c r="D144">
        <v>484</v>
      </c>
      <c r="E144" t="str">
        <f>VLOOKUP(A144,'Emissions source'!$A$1:$F$210,6,FALSE)</f>
        <v>1.23%</v>
      </c>
      <c r="F144" s="2">
        <f>VLOOKUP(A144,'Emissions source'!$A$1:$F$210,4,FALSE)</f>
        <v>123333376</v>
      </c>
      <c r="G144">
        <f>VLOOKUP(A144,GDP!$A$1:$H$214,5,FALSE)</f>
        <v>1256440</v>
      </c>
    </row>
    <row r="145" spans="1:8" hidden="1" x14ac:dyDescent="0.2">
      <c r="A145" t="s">
        <v>413</v>
      </c>
      <c r="B145" t="s">
        <v>414</v>
      </c>
      <c r="C145" t="s">
        <v>415</v>
      </c>
      <c r="D145">
        <v>583</v>
      </c>
      <c r="E145" t="e">
        <f>VLOOKUP(A145,'Emissions source'!$A$1:$F$210,6,FALSE)</f>
        <v>#N/A</v>
      </c>
      <c r="F145" s="2" t="e">
        <f>VLOOKUP(A145,'Emissions source'!$A$1:$F$210,4,FALSE)</f>
        <v>#N/A</v>
      </c>
      <c r="G145" t="e">
        <f>VLOOKUP(A145,GDP!$A$1:$H$214,5,FALSE)</f>
        <v>#N/A</v>
      </c>
      <c r="H145" s="1" t="s">
        <v>1332</v>
      </c>
    </row>
    <row r="146" spans="1:8" hidden="1" x14ac:dyDescent="0.2">
      <c r="A146" t="s">
        <v>416</v>
      </c>
      <c r="B146" t="s">
        <v>417</v>
      </c>
      <c r="C146" t="s">
        <v>418</v>
      </c>
      <c r="D146">
        <v>498</v>
      </c>
      <c r="E146" t="e">
        <f>VLOOKUP(A146,'Emissions source'!$A$1:$F$210,6,FALSE)</f>
        <v>#N/A</v>
      </c>
      <c r="F146" s="2" t="e">
        <f>VLOOKUP(A146,'Emissions source'!$A$1:$F$210,4,FALSE)</f>
        <v>#N/A</v>
      </c>
      <c r="G146" t="e">
        <f>VLOOKUP(A146,GDP!$A$1:$H$214,5,FALSE)</f>
        <v>#N/A</v>
      </c>
      <c r="H146" s="1" t="s">
        <v>1332</v>
      </c>
    </row>
    <row r="147" spans="1:8" hidden="1" x14ac:dyDescent="0.2">
      <c r="A147" t="s">
        <v>419</v>
      </c>
      <c r="B147" t="s">
        <v>420</v>
      </c>
      <c r="C147" t="s">
        <v>421</v>
      </c>
      <c r="D147">
        <v>492</v>
      </c>
      <c r="E147" t="e">
        <f>VLOOKUP(A147,'Emissions source'!$A$1:$F$210,6,FALSE)</f>
        <v>#N/A</v>
      </c>
      <c r="F147" s="2" t="e">
        <f>VLOOKUP(A147,'Emissions source'!$A$1:$F$210,4,FALSE)</f>
        <v>#N/A</v>
      </c>
      <c r="G147">
        <f>VLOOKUP(A147,GDP!$A$1:$H$214,5,FALSE)</f>
        <v>7423</v>
      </c>
      <c r="H147" s="1" t="s">
        <v>1332</v>
      </c>
    </row>
    <row r="148" spans="1:8" x14ac:dyDescent="0.2">
      <c r="A148" t="s">
        <v>422</v>
      </c>
      <c r="B148" t="s">
        <v>423</v>
      </c>
      <c r="C148" t="s">
        <v>424</v>
      </c>
      <c r="D148">
        <v>496</v>
      </c>
      <c r="E148" t="str">
        <f>VLOOKUP(A148,'Emissions source'!$A$1:$F$210,6,FALSE)</f>
        <v>0.05%</v>
      </c>
      <c r="F148" s="2">
        <f>VLOOKUP(A148,'Emissions source'!$A$1:$F$210,4,FALSE)</f>
        <v>3056364</v>
      </c>
      <c r="G148">
        <f>VLOOKUP(A148,GDP!$A$1:$H$214,5,FALSE)</f>
        <v>13852</v>
      </c>
    </row>
    <row r="149" spans="1:8" x14ac:dyDescent="0.2">
      <c r="A149" t="s">
        <v>425</v>
      </c>
      <c r="B149" t="s">
        <v>426</v>
      </c>
      <c r="C149" t="s">
        <v>427</v>
      </c>
      <c r="D149">
        <v>499</v>
      </c>
      <c r="E149" t="str">
        <f>VLOOKUP(A149,'Emissions source'!$A$1:$F$210,6,FALSE)</f>
        <v>0.05%</v>
      </c>
      <c r="F149" s="2">
        <f>VLOOKUP(A149,'Emissions source'!$A$1:$F$210,4,FALSE)</f>
        <v>627264</v>
      </c>
      <c r="G149">
        <f>VLOOKUP(A149,GDP!$A$1:$H$214,5,FALSE)</f>
        <v>5542</v>
      </c>
    </row>
    <row r="150" spans="1:8" hidden="1" x14ac:dyDescent="0.2">
      <c r="A150" t="s">
        <v>428</v>
      </c>
      <c r="B150" t="s">
        <v>429</v>
      </c>
      <c r="C150" t="s">
        <v>430</v>
      </c>
      <c r="D150">
        <v>500</v>
      </c>
      <c r="E150" t="e">
        <f>VLOOKUP(A150,'Emissions source'!$A$1:$F$210,6,FALSE)</f>
        <v>#N/A</v>
      </c>
      <c r="F150" s="2" t="e">
        <f>VLOOKUP(A150,'Emissions source'!$A$1:$F$210,4,FALSE)</f>
        <v>#N/A</v>
      </c>
      <c r="G150">
        <f>VLOOKUP(A150,GDP!$A$1:$H$214,5,FALSE)</f>
        <v>67</v>
      </c>
      <c r="H150" s="1" t="s">
        <v>1332</v>
      </c>
    </row>
    <row r="151" spans="1:8" x14ac:dyDescent="0.2">
      <c r="A151" t="s">
        <v>431</v>
      </c>
      <c r="B151" t="s">
        <v>432</v>
      </c>
      <c r="C151" t="s">
        <v>433</v>
      </c>
      <c r="D151">
        <v>504</v>
      </c>
      <c r="E151" t="str">
        <f>VLOOKUP(A151,'Emissions source'!$A$1:$F$210,6,FALSE)</f>
        <v>0.16%</v>
      </c>
      <c r="F151" s="2">
        <f>VLOOKUP(A151,'Emissions source'!$A$1:$F$210,4,FALSE)</f>
        <v>35126283</v>
      </c>
      <c r="G151">
        <f>VLOOKUP(A151,GDP!$A$1:$H$214,5,FALSE)</f>
        <v>1197</v>
      </c>
    </row>
    <row r="152" spans="1:8" x14ac:dyDescent="0.2">
      <c r="A152" t="s">
        <v>434</v>
      </c>
      <c r="B152" t="s">
        <v>435</v>
      </c>
      <c r="C152" t="s">
        <v>436</v>
      </c>
      <c r="D152">
        <v>508</v>
      </c>
      <c r="E152" t="str">
        <f>VLOOKUP(A152,'Emissions source'!$A$1:$F$210,6,FALSE)</f>
        <v>0.02%</v>
      </c>
      <c r="F152" s="2">
        <f>VLOOKUP(A152,'Emissions source'!$A$1:$F$210,4,FALSE)</f>
        <v>27829938</v>
      </c>
      <c r="G152">
        <f>VLOOKUP(A152,GDP!$A$1:$H$214,5,FALSE)</f>
        <v>15296</v>
      </c>
    </row>
    <row r="153" spans="1:8" x14ac:dyDescent="0.2">
      <c r="A153" t="s">
        <v>437</v>
      </c>
      <c r="B153" t="s">
        <v>438</v>
      </c>
      <c r="C153" t="s">
        <v>439</v>
      </c>
      <c r="D153">
        <v>104</v>
      </c>
      <c r="E153" t="str">
        <f>VLOOKUP(A153,'Emissions source'!$A$1:$F$210,6,FALSE)</f>
        <v>0.05%</v>
      </c>
      <c r="F153" s="2">
        <f>VLOOKUP(A153,'Emissions source'!$A$1:$F$210,4,FALSE)</f>
        <v>53045201</v>
      </c>
      <c r="G153">
        <f>VLOOKUP(A153,GDP!$A$1:$H$214,5,FALSE)</f>
        <v>76784</v>
      </c>
    </row>
    <row r="154" spans="1:8" x14ac:dyDescent="0.2">
      <c r="A154" t="s">
        <v>440</v>
      </c>
      <c r="B154" t="s">
        <v>441</v>
      </c>
      <c r="C154" t="s">
        <v>442</v>
      </c>
      <c r="D154">
        <v>516</v>
      </c>
      <c r="E154" t="str">
        <f>VLOOKUP(A154,'Emissions source'!$A$1:$F$210,6,FALSE)</f>
        <v>0.01%</v>
      </c>
      <c r="F154" s="2">
        <f>VLOOKUP(A154,'Emissions source'!$A$1:$F$210,4,FALSE)</f>
        <v>2358044</v>
      </c>
      <c r="G154">
        <f>VLOOKUP(A154,GDP!$A$1:$H$214,5,FALSE)</f>
        <v>12366</v>
      </c>
    </row>
    <row r="155" spans="1:8" hidden="1" x14ac:dyDescent="0.2">
      <c r="A155" t="s">
        <v>443</v>
      </c>
      <c r="B155" t="s">
        <v>444</v>
      </c>
      <c r="C155" t="s">
        <v>445</v>
      </c>
      <c r="D155">
        <v>520</v>
      </c>
      <c r="E155" t="e">
        <f>VLOOKUP(A155,'Emissions source'!$A$1:$F$210,6,FALSE)</f>
        <v>#N/A</v>
      </c>
      <c r="F155" s="2" t="e">
        <f>VLOOKUP(A155,'Emissions source'!$A$1:$F$210,4,FALSE)</f>
        <v>#N/A</v>
      </c>
      <c r="G155">
        <f>VLOOKUP(A155,GDP!$A$1:$H$214,5,FALSE)</f>
        <v>132</v>
      </c>
      <c r="H155" s="1" t="s">
        <v>1332</v>
      </c>
    </row>
    <row r="156" spans="1:8" x14ac:dyDescent="0.2">
      <c r="A156" t="s">
        <v>446</v>
      </c>
      <c r="B156" t="s">
        <v>447</v>
      </c>
      <c r="C156" t="s">
        <v>448</v>
      </c>
      <c r="D156">
        <v>524</v>
      </c>
      <c r="E156" t="str">
        <f>VLOOKUP(A156,'Emissions source'!$A$1:$F$210,6,FALSE)</f>
        <v>0.02%</v>
      </c>
      <c r="F156" s="2">
        <f>VLOOKUP(A156,'Emissions source'!$A$1:$F$210,4,FALSE)</f>
        <v>27263433</v>
      </c>
      <c r="G156">
        <f>VLOOKUP(A156,GDP!$A$1:$H$214,5,FALSE)</f>
        <v>30714</v>
      </c>
    </row>
    <row r="157" spans="1:8" x14ac:dyDescent="0.2">
      <c r="A157" t="s">
        <v>853</v>
      </c>
      <c r="B157" t="s">
        <v>449</v>
      </c>
      <c r="C157" t="s">
        <v>450</v>
      </c>
      <c r="D157">
        <v>528</v>
      </c>
      <c r="E157" t="str">
        <f>VLOOKUP(A157,'Emissions source'!$A$1:$F$210,6,FALSE)</f>
        <v>0.46%</v>
      </c>
      <c r="F157" s="2">
        <f>VLOOKUP(A157,'Emissions source'!$A$1:$F$210,4,FALSE)</f>
        <v>16981295</v>
      </c>
      <c r="G157">
        <f>VLOOKUP(A157,GDP!$A$1:$H$214,5,FALSE)</f>
        <v>90705</v>
      </c>
    </row>
    <row r="158" spans="1:8" x14ac:dyDescent="0.2">
      <c r="A158" t="s">
        <v>451</v>
      </c>
      <c r="B158" t="s">
        <v>452</v>
      </c>
      <c r="C158" t="s">
        <v>453</v>
      </c>
      <c r="D158">
        <v>540</v>
      </c>
      <c r="E158" t="str">
        <f>VLOOKUP(A158,'Emissions source'!$A$1:$F$210,6,FALSE)</f>
        <v>0.01%</v>
      </c>
      <c r="F158" s="2">
        <f>VLOOKUP(A158,'Emissions source'!$A$1:$F$210,4,FALSE)</f>
        <v>274191</v>
      </c>
      <c r="G158">
        <f>VLOOKUP(A158,GDP!$A$1:$H$214,5,FALSE)</f>
        <v>9879</v>
      </c>
    </row>
    <row r="159" spans="1:8" x14ac:dyDescent="0.2">
      <c r="A159" t="s">
        <v>454</v>
      </c>
      <c r="B159" t="s">
        <v>455</v>
      </c>
      <c r="C159" t="s">
        <v>456</v>
      </c>
      <c r="D159">
        <v>554</v>
      </c>
      <c r="E159" t="str">
        <f>VLOOKUP(A159,'Emissions source'!$A$1:$F$210,6,FALSE)</f>
        <v>0.09%</v>
      </c>
      <c r="F159" s="2">
        <f>VLOOKUP(A159,'Emissions source'!$A$1:$F$210,4,FALSE)</f>
        <v>4659265</v>
      </c>
      <c r="G159">
        <f>VLOOKUP(A159,GDP!$A$1:$H$214,5,FALSE)</f>
        <v>206936</v>
      </c>
    </row>
    <row r="160" spans="1:8" x14ac:dyDescent="0.2">
      <c r="A160" t="s">
        <v>457</v>
      </c>
      <c r="B160" t="s">
        <v>458</v>
      </c>
      <c r="C160" t="s">
        <v>459</v>
      </c>
      <c r="D160">
        <v>558</v>
      </c>
      <c r="E160" t="str">
        <f>VLOOKUP(A160,'Emissions source'!$A$1:$F$210,6,FALSE)</f>
        <v>0.01%</v>
      </c>
      <c r="F160" s="2">
        <f>VLOOKUP(A160,'Emissions source'!$A$1:$F$210,4,FALSE)</f>
        <v>6303974</v>
      </c>
      <c r="G160">
        <f>VLOOKUP(A160,GDP!$A$1:$H$214,5,FALSE)</f>
        <v>1252</v>
      </c>
    </row>
    <row r="161" spans="1:8" x14ac:dyDescent="0.2">
      <c r="A161" t="s">
        <v>1231</v>
      </c>
      <c r="B161" t="s">
        <v>460</v>
      </c>
      <c r="C161" t="s">
        <v>461</v>
      </c>
      <c r="D161">
        <v>562</v>
      </c>
      <c r="E161" t="str">
        <f>VLOOKUP(A161,'Emissions source'!$A$1:$F$210,6,FALSE)</f>
        <v>0.01%</v>
      </c>
      <c r="F161" s="2">
        <f>VLOOKUP(A161,'Emissions source'!$A$1:$F$210,4,FALSE)</f>
        <v>20788798</v>
      </c>
      <c r="G161">
        <f>VLOOKUP(A161,GDP!$A$1:$H$214,5,FALSE)</f>
        <v>12927</v>
      </c>
    </row>
    <row r="162" spans="1:8" x14ac:dyDescent="0.2">
      <c r="A162" t="s">
        <v>462</v>
      </c>
      <c r="B162" t="s">
        <v>463</v>
      </c>
      <c r="C162" t="s">
        <v>464</v>
      </c>
      <c r="D162">
        <v>566</v>
      </c>
      <c r="E162" t="str">
        <f>VLOOKUP(A162,'Emissions source'!$A$1:$F$210,6,FALSE)</f>
        <v>0.23%</v>
      </c>
      <c r="F162" s="2">
        <f>VLOOKUP(A162,'Emissions source'!$A$1:$F$210,4,FALSE)</f>
        <v>185960241</v>
      </c>
      <c r="G162">
        <f>VLOOKUP(A162,GDP!$A$1:$H$214,5,FALSE)</f>
        <v>474516</v>
      </c>
    </row>
    <row r="163" spans="1:8" hidden="1" x14ac:dyDescent="0.2">
      <c r="A163" t="s">
        <v>465</v>
      </c>
      <c r="B163" t="s">
        <v>466</v>
      </c>
      <c r="C163" t="s">
        <v>467</v>
      </c>
      <c r="D163">
        <v>570</v>
      </c>
      <c r="E163" t="e">
        <f>VLOOKUP(A163,'Emissions source'!$A$1:$F$210,6,FALSE)</f>
        <v>#N/A</v>
      </c>
      <c r="F163" s="2" t="e">
        <f>VLOOKUP(A163,'Emissions source'!$A$1:$F$210,4,FALSE)</f>
        <v>#N/A</v>
      </c>
      <c r="G163" t="e">
        <f>VLOOKUP(A163,GDP!$A$1:$H$214,5,FALSE)</f>
        <v>#N/A</v>
      </c>
      <c r="H163" s="1" t="s">
        <v>1332</v>
      </c>
    </row>
    <row r="164" spans="1:8" hidden="1" x14ac:dyDescent="0.2">
      <c r="A164" t="s">
        <v>468</v>
      </c>
      <c r="B164" t="s">
        <v>469</v>
      </c>
      <c r="C164" t="s">
        <v>470</v>
      </c>
      <c r="D164">
        <v>574</v>
      </c>
      <c r="E164" t="e">
        <f>VLOOKUP(A164,'Emissions source'!$A$1:$F$210,6,FALSE)</f>
        <v>#N/A</v>
      </c>
      <c r="F164" s="2" t="e">
        <f>VLOOKUP(A164,'Emissions source'!$A$1:$F$210,4,FALSE)</f>
        <v>#N/A</v>
      </c>
      <c r="G164" t="e">
        <f>VLOOKUP(A164,GDP!$A$1:$H$214,5,FALSE)</f>
        <v>#N/A</v>
      </c>
      <c r="H164" s="1" t="s">
        <v>1332</v>
      </c>
    </row>
    <row r="165" spans="1:8" hidden="1" x14ac:dyDescent="0.2">
      <c r="A165" t="s">
        <v>471</v>
      </c>
      <c r="B165" t="s">
        <v>472</v>
      </c>
      <c r="C165" t="s">
        <v>473</v>
      </c>
      <c r="D165">
        <v>580</v>
      </c>
      <c r="E165" t="e">
        <f>VLOOKUP(A165,'Emissions source'!$A$1:$F$210,6,FALSE)</f>
        <v>#N/A</v>
      </c>
      <c r="F165" s="2" t="e">
        <f>VLOOKUP(A165,'Emissions source'!$A$1:$F$210,4,FALSE)</f>
        <v>#N/A</v>
      </c>
      <c r="G165" t="e">
        <f>VLOOKUP(A165,GDP!$A$1:$H$214,5,FALSE)</f>
        <v>#N/A</v>
      </c>
      <c r="H165" s="1" t="s">
        <v>1332</v>
      </c>
    </row>
    <row r="166" spans="1:8" x14ac:dyDescent="0.2">
      <c r="A166" t="s">
        <v>474</v>
      </c>
      <c r="B166" t="s">
        <v>475</v>
      </c>
      <c r="C166" t="s">
        <v>476</v>
      </c>
      <c r="D166">
        <v>578</v>
      </c>
      <c r="E166" t="str">
        <f>VLOOKUP(A166,'Emissions source'!$A$1:$F$210,6,FALSE)</f>
        <v>0.12%</v>
      </c>
      <c r="F166" s="2">
        <f>VLOOKUP(A166,'Emissions source'!$A$1:$F$210,4,FALSE)</f>
        <v>5250949</v>
      </c>
      <c r="G166">
        <f>VLOOKUP(A166,GDP!$A$1:$H$214,5,FALSE)</f>
        <v>403336</v>
      </c>
    </row>
    <row r="167" spans="1:8" x14ac:dyDescent="0.2">
      <c r="A167" t="s">
        <v>477</v>
      </c>
      <c r="B167" t="s">
        <v>478</v>
      </c>
      <c r="C167" t="s">
        <v>479</v>
      </c>
      <c r="D167">
        <v>512</v>
      </c>
      <c r="E167" t="str">
        <f>VLOOKUP(A167,'Emissions source'!$A$1:$F$210,6,FALSE)</f>
        <v>0.25%</v>
      </c>
      <c r="F167" s="2">
        <f>VLOOKUP(A167,'Emissions source'!$A$1:$F$210,4,FALSE)</f>
        <v>4479219</v>
      </c>
      <c r="G167">
        <f>VLOOKUP(A167,GDP!$A$1:$H$214,5,FALSE)</f>
        <v>76331</v>
      </c>
    </row>
    <row r="168" spans="1:8" x14ac:dyDescent="0.2">
      <c r="A168" t="s">
        <v>480</v>
      </c>
      <c r="B168" t="s">
        <v>481</v>
      </c>
      <c r="C168" t="s">
        <v>482</v>
      </c>
      <c r="D168">
        <v>586</v>
      </c>
      <c r="E168" t="str">
        <f>VLOOKUP(A168,'Emissions source'!$A$1:$F$210,6,FALSE)</f>
        <v>0.50%</v>
      </c>
      <c r="F168" s="2">
        <f>VLOOKUP(A168,'Emissions source'!$A$1:$F$210,4,FALSE)</f>
        <v>203631353</v>
      </c>
      <c r="G168">
        <f>VLOOKUP(A168,GDP!$A$1:$H$214,5,FALSE)</f>
        <v>263</v>
      </c>
    </row>
    <row r="169" spans="1:8" x14ac:dyDescent="0.2">
      <c r="A169" t="s">
        <v>483</v>
      </c>
      <c r="B169" t="s">
        <v>484</v>
      </c>
      <c r="C169" t="s">
        <v>485</v>
      </c>
      <c r="D169">
        <v>585</v>
      </c>
      <c r="E169" t="str">
        <f>VLOOKUP(A169,'Emissions source'!$A$1:$F$210,6,FALSE)</f>
        <v>0.00%</v>
      </c>
      <c r="F169" s="2">
        <f>VLOOKUP(A169,'Emissions source'!$A$1:$F$210,4,FALSE)</f>
        <v>17725</v>
      </c>
      <c r="G169">
        <f>VLOOKUP(A169,GDP!$A$1:$H$214,5,FALSE)</f>
        <v>280</v>
      </c>
    </row>
    <row r="170" spans="1:8" hidden="1" x14ac:dyDescent="0.2">
      <c r="A170" t="s">
        <v>486</v>
      </c>
      <c r="B170" t="s">
        <v>487</v>
      </c>
      <c r="C170" t="s">
        <v>488</v>
      </c>
      <c r="D170">
        <v>275</v>
      </c>
      <c r="E170" t="e">
        <f>VLOOKUP(A170,'Emissions source'!$A$1:$F$210,6,FALSE)</f>
        <v>#N/A</v>
      </c>
      <c r="F170" s="2" t="e">
        <f>VLOOKUP(A170,'Emissions source'!$A$1:$F$210,4,FALSE)</f>
        <v>#N/A</v>
      </c>
      <c r="G170" t="e">
        <f>VLOOKUP(A170,GDP!$A$1:$H$214,5,FALSE)</f>
        <v>#N/A</v>
      </c>
      <c r="H170" s="1" t="s">
        <v>1332</v>
      </c>
    </row>
    <row r="171" spans="1:8" x14ac:dyDescent="0.2">
      <c r="A171" t="s">
        <v>489</v>
      </c>
      <c r="B171" t="s">
        <v>490</v>
      </c>
      <c r="C171" t="s">
        <v>491</v>
      </c>
      <c r="D171">
        <v>591</v>
      </c>
      <c r="E171" t="str">
        <f>VLOOKUP(A171,'Emissions source'!$A$1:$F$210,6,FALSE)</f>
        <v>0.03%</v>
      </c>
      <c r="F171" s="2">
        <f>VLOOKUP(A171,'Emissions source'!$A$1:$F$210,4,FALSE)</f>
        <v>4037078</v>
      </c>
      <c r="G171">
        <f>VLOOKUP(A171,GDP!$A$1:$H$214,5,FALSE)</f>
        <v>66787</v>
      </c>
    </row>
    <row r="172" spans="1:8" x14ac:dyDescent="0.2">
      <c r="A172" t="s">
        <v>492</v>
      </c>
      <c r="B172" t="s">
        <v>493</v>
      </c>
      <c r="C172" t="s">
        <v>494</v>
      </c>
      <c r="D172">
        <v>598</v>
      </c>
      <c r="E172" t="str">
        <f>VLOOKUP(A172,'Emissions source'!$A$1:$F$210,6,FALSE)</f>
        <v>0.03%</v>
      </c>
      <c r="F172" s="2">
        <f>VLOOKUP(A172,'Emissions source'!$A$1:$F$210,4,FALSE)</f>
        <v>8271762</v>
      </c>
      <c r="G172">
        <f>VLOOKUP(A172,GDP!$A$1:$H$214,5,FALSE)</f>
        <v>24969</v>
      </c>
    </row>
    <row r="173" spans="1:8" x14ac:dyDescent="0.2">
      <c r="A173" t="s">
        <v>495</v>
      </c>
      <c r="B173" t="s">
        <v>496</v>
      </c>
      <c r="C173" t="s">
        <v>497</v>
      </c>
      <c r="D173">
        <v>600</v>
      </c>
      <c r="E173" t="str">
        <f>VLOOKUP(A173,'Emissions source'!$A$1:$F$210,6,FALSE)</f>
        <v>0.02%</v>
      </c>
      <c r="F173" s="2">
        <f>VLOOKUP(A173,'Emissions source'!$A$1:$F$210,4,FALSE)</f>
        <v>6777872</v>
      </c>
      <c r="G173">
        <f>VLOOKUP(A173,GDP!$A$1:$H$214,5,FALSE)</f>
        <v>38086</v>
      </c>
    </row>
    <row r="174" spans="1:8" x14ac:dyDescent="0.2">
      <c r="A174" t="s">
        <v>498</v>
      </c>
      <c r="B174" t="s">
        <v>499</v>
      </c>
      <c r="C174" t="s">
        <v>500</v>
      </c>
      <c r="D174">
        <v>604</v>
      </c>
      <c r="E174" t="str">
        <f>VLOOKUP(A174,'Emissions source'!$A$1:$F$210,6,FALSE)</f>
        <v>0.16%</v>
      </c>
      <c r="F174" s="2">
        <f>VLOOKUP(A174,'Emissions source'!$A$1:$F$210,4,FALSE)</f>
        <v>30926032</v>
      </c>
      <c r="G174">
        <f>VLOOKUP(A174,GDP!$A$1:$H$214,5,FALSE)</f>
        <v>22685</v>
      </c>
    </row>
    <row r="175" spans="1:8" x14ac:dyDescent="0.2">
      <c r="A175" t="s">
        <v>865</v>
      </c>
      <c r="B175" t="s">
        <v>501</v>
      </c>
      <c r="C175" t="s">
        <v>502</v>
      </c>
      <c r="D175">
        <v>608</v>
      </c>
      <c r="E175" t="str">
        <f>VLOOKUP(A175,'Emissions source'!$A$1:$F$210,6,FALSE)</f>
        <v>0.35%</v>
      </c>
      <c r="F175" s="2">
        <f>VLOOKUP(A175,'Emissions source'!$A$1:$F$210,4,FALSE)</f>
        <v>103663816</v>
      </c>
      <c r="G175">
        <f>VLOOKUP(A175,GDP!$A$1:$H$214,5,FALSE)</f>
        <v>359354</v>
      </c>
    </row>
    <row r="176" spans="1:8" hidden="1" x14ac:dyDescent="0.2">
      <c r="A176" t="s">
        <v>503</v>
      </c>
      <c r="B176" t="s">
        <v>504</v>
      </c>
      <c r="C176" t="s">
        <v>505</v>
      </c>
      <c r="D176">
        <v>612</v>
      </c>
      <c r="E176" t="e">
        <f>VLOOKUP(A176,'Emissions source'!$A$1:$F$210,6,FALSE)</f>
        <v>#N/A</v>
      </c>
      <c r="F176" s="2" t="e">
        <f>VLOOKUP(A176,'Emissions source'!$A$1:$F$210,4,FALSE)</f>
        <v>#N/A</v>
      </c>
      <c r="G176" t="e">
        <f>VLOOKUP(A176,GDP!$A$1:$H$214,5,FALSE)</f>
        <v>#N/A</v>
      </c>
      <c r="H176" s="1" t="s">
        <v>1332</v>
      </c>
    </row>
    <row r="177" spans="1:8" x14ac:dyDescent="0.2">
      <c r="A177" t="s">
        <v>506</v>
      </c>
      <c r="B177" t="s">
        <v>507</v>
      </c>
      <c r="C177" t="s">
        <v>508</v>
      </c>
      <c r="D177">
        <v>616</v>
      </c>
      <c r="E177" t="str">
        <f>VLOOKUP(A177,'Emissions source'!$A$1:$F$210,6,FALSE)</f>
        <v>0.83%</v>
      </c>
      <c r="F177" s="2">
        <f>VLOOKUP(A177,'Emissions source'!$A$1:$F$210,4,FALSE)</f>
        <v>37989220</v>
      </c>
      <c r="G177">
        <f>VLOOKUP(A177,GDP!$A$1:$H$214,5,FALSE)</f>
        <v>595862</v>
      </c>
    </row>
    <row r="178" spans="1:8" x14ac:dyDescent="0.2">
      <c r="A178" t="s">
        <v>509</v>
      </c>
      <c r="B178" t="s">
        <v>510</v>
      </c>
      <c r="C178" t="s">
        <v>511</v>
      </c>
      <c r="D178">
        <v>620</v>
      </c>
      <c r="E178" t="str">
        <f>VLOOKUP(A178,'Emissions source'!$A$1:$F$210,6,FALSE)</f>
        <v>0.14%</v>
      </c>
      <c r="F178" s="2">
        <f>VLOOKUP(A178,'Emissions source'!$A$1:$F$210,4,FALSE)</f>
        <v>10325538</v>
      </c>
      <c r="G178">
        <f>VLOOKUP(A178,GDP!$A$1:$H$214,5,FALSE)</f>
        <v>238785</v>
      </c>
    </row>
    <row r="179" spans="1:8" x14ac:dyDescent="0.2">
      <c r="A179" t="s">
        <v>512</v>
      </c>
      <c r="B179" t="s">
        <v>513</v>
      </c>
      <c r="C179" t="s">
        <v>514</v>
      </c>
      <c r="D179">
        <v>630</v>
      </c>
      <c r="E179" t="str">
        <f>VLOOKUP(A179,'Emissions source'!$A$1:$F$210,6,FALSE)</f>
        <v>0.00%</v>
      </c>
      <c r="F179" s="2">
        <f>VLOOKUP(A179,'Emissions source'!$A$1:$F$210,4,FALSE)</f>
        <v>3283125</v>
      </c>
      <c r="G179">
        <f>VLOOKUP(A179,GDP!$A$1:$H$214,5,FALSE)</f>
        <v>104988</v>
      </c>
    </row>
    <row r="180" spans="1:8" x14ac:dyDescent="0.2">
      <c r="A180" t="s">
        <v>515</v>
      </c>
      <c r="B180" t="s">
        <v>516</v>
      </c>
      <c r="C180" t="s">
        <v>517</v>
      </c>
      <c r="D180">
        <v>634</v>
      </c>
      <c r="E180" t="str">
        <f>VLOOKUP(A180,'Emissions source'!$A$1:$F$210,6,FALSE)</f>
        <v>0.28%</v>
      </c>
      <c r="F180" s="2">
        <f>VLOOKUP(A180,'Emissions source'!$A$1:$F$210,4,FALSE)</f>
        <v>2654374</v>
      </c>
      <c r="G180">
        <f>VLOOKUP(A180,GDP!$A$1:$H$214,5,FALSE)</f>
        <v>183466</v>
      </c>
    </row>
    <row r="181" spans="1:8" x14ac:dyDescent="0.2">
      <c r="A181" t="s">
        <v>1101</v>
      </c>
      <c r="B181" t="s">
        <v>518</v>
      </c>
      <c r="C181" t="s">
        <v>519</v>
      </c>
      <c r="D181">
        <v>807</v>
      </c>
      <c r="E181" t="str">
        <f>VLOOKUP(A181,'Emissions source'!$A$1:$F$210,6,FALSE)</f>
        <v>0.02%</v>
      </c>
      <c r="F181" s="2">
        <f>VLOOKUP(A181,'Emissions source'!$A$1:$F$210,4,FALSE)</f>
        <v>2080743</v>
      </c>
      <c r="G181">
        <f>VLOOKUP(A181,GDP!$A$1:$H$214,5,FALSE)</f>
        <v>12694</v>
      </c>
    </row>
    <row r="182" spans="1:8" x14ac:dyDescent="0.2">
      <c r="A182" t="s">
        <v>520</v>
      </c>
      <c r="B182" t="s">
        <v>521</v>
      </c>
      <c r="C182" t="s">
        <v>522</v>
      </c>
      <c r="D182">
        <v>642</v>
      </c>
      <c r="E182" t="str">
        <f>VLOOKUP(A182,'Emissions source'!$A$1:$F$210,6,FALSE)</f>
        <v>0.22%</v>
      </c>
      <c r="F182" s="2">
        <f>VLOOKUP(A182,'Emissions source'!$A$1:$F$210,4,FALSE)</f>
        <v>19796285</v>
      </c>
      <c r="G182">
        <f>VLOOKUP(A182,GDP!$A$1:$H$214,5,FALSE)</f>
        <v>250075</v>
      </c>
    </row>
    <row r="183" spans="1:8" x14ac:dyDescent="0.2">
      <c r="A183" t="s">
        <v>734</v>
      </c>
      <c r="B183" t="s">
        <v>523</v>
      </c>
      <c r="C183" t="s">
        <v>524</v>
      </c>
      <c r="D183">
        <v>643</v>
      </c>
      <c r="E183" t="str">
        <f>VLOOKUP(A183,'Emissions source'!$A$1:$F$210,6,FALSE)</f>
        <v>4.65%</v>
      </c>
      <c r="F183" s="2">
        <f>VLOOKUP(A183,'Emissions source'!$A$1:$F$210,4,FALSE)</f>
        <v>145275383</v>
      </c>
      <c r="G183">
        <f>VLOOKUP(A183,GDP!$A$1:$H$214,5,FALSE)</f>
        <v>1692930</v>
      </c>
    </row>
    <row r="184" spans="1:8" x14ac:dyDescent="0.2">
      <c r="A184" t="s">
        <v>525</v>
      </c>
      <c r="B184" t="s">
        <v>526</v>
      </c>
      <c r="C184" t="s">
        <v>527</v>
      </c>
      <c r="D184">
        <v>646</v>
      </c>
      <c r="E184" t="str">
        <f>VLOOKUP(A184,'Emissions source'!$A$1:$F$210,6,FALSE)</f>
        <v>0.00%</v>
      </c>
      <c r="F184" s="2">
        <f>VLOOKUP(A184,'Emissions source'!$A$1:$F$210,4,FALSE)</f>
        <v>11668827</v>
      </c>
      <c r="G184">
        <f>VLOOKUP(A184,GDP!$A$1:$H$214,5,FALSE)</f>
        <v>10355</v>
      </c>
    </row>
    <row r="185" spans="1:8" hidden="1" x14ac:dyDescent="0.2">
      <c r="A185" t="s">
        <v>528</v>
      </c>
      <c r="B185" t="s">
        <v>529</v>
      </c>
      <c r="C185" t="s">
        <v>530</v>
      </c>
      <c r="D185">
        <v>638</v>
      </c>
      <c r="E185" t="str">
        <f>VLOOKUP(A185,'Emissions source'!$A$1:$F$210,6,FALSE)</f>
        <v>0.00%</v>
      </c>
      <c r="F185" s="2">
        <f>VLOOKUP(A185,'Emissions source'!$A$1:$F$210,4,FALSE)</f>
        <v>869743</v>
      </c>
      <c r="G185" t="e">
        <f>VLOOKUP(A185,GDP!$A$1:$H$214,5,FALSE)</f>
        <v>#N/A</v>
      </c>
      <c r="H185" t="s">
        <v>1332</v>
      </c>
    </row>
    <row r="186" spans="1:8" hidden="1" x14ac:dyDescent="0.2">
      <c r="A186" t="s">
        <v>531</v>
      </c>
      <c r="B186" t="s">
        <v>532</v>
      </c>
      <c r="C186" t="s">
        <v>533</v>
      </c>
      <c r="D186">
        <v>652</v>
      </c>
      <c r="E186" t="e">
        <f>VLOOKUP(A186,'Emissions source'!$A$1:$F$210,6,FALSE)</f>
        <v>#N/A</v>
      </c>
      <c r="F186" s="2" t="e">
        <f>VLOOKUP(A186,'Emissions source'!$A$1:$F$210,4,FALSE)</f>
        <v>#N/A</v>
      </c>
      <c r="G186" t="e">
        <f>VLOOKUP(A186,GDP!$A$1:$H$214,5,FALSE)</f>
        <v>#N/A</v>
      </c>
      <c r="H186" s="1" t="s">
        <v>1332</v>
      </c>
    </row>
    <row r="187" spans="1:8" hidden="1" x14ac:dyDescent="0.2">
      <c r="A187" t="s">
        <v>534</v>
      </c>
      <c r="B187" t="s">
        <v>535</v>
      </c>
      <c r="C187" t="s">
        <v>536</v>
      </c>
      <c r="D187">
        <v>654</v>
      </c>
      <c r="E187" t="e">
        <f>VLOOKUP(A187,'Emissions source'!$A$1:$F$210,6,FALSE)</f>
        <v>#N/A</v>
      </c>
      <c r="F187" s="2" t="e">
        <f>VLOOKUP(A187,'Emissions source'!$A$1:$F$210,4,FALSE)</f>
        <v>#N/A</v>
      </c>
      <c r="G187" t="e">
        <f>VLOOKUP(A187,GDP!$A$1:$H$214,5,FALSE)</f>
        <v>#N/A</v>
      </c>
      <c r="H187" s="1" t="s">
        <v>1332</v>
      </c>
    </row>
    <row r="188" spans="1:8" hidden="1" x14ac:dyDescent="0.2">
      <c r="A188" t="s">
        <v>537</v>
      </c>
      <c r="B188" t="s">
        <v>538</v>
      </c>
      <c r="C188" t="s">
        <v>539</v>
      </c>
      <c r="D188">
        <v>659</v>
      </c>
      <c r="E188" t="e">
        <f>VLOOKUP(A188,'Emissions source'!$A$1:$F$210,6,FALSE)</f>
        <v>#N/A</v>
      </c>
      <c r="F188" s="2" t="e">
        <f>VLOOKUP(A188,'Emissions source'!$A$1:$F$210,4,FALSE)</f>
        <v>#N/A</v>
      </c>
      <c r="G188">
        <f>VLOOKUP(A188,GDP!$A$1:$H$214,5,FALSE)</f>
        <v>105</v>
      </c>
      <c r="H188" s="1" t="s">
        <v>1332</v>
      </c>
    </row>
    <row r="189" spans="1:8" x14ac:dyDescent="0.2">
      <c r="A189" t="s">
        <v>540</v>
      </c>
      <c r="B189" t="s">
        <v>541</v>
      </c>
      <c r="C189" t="s">
        <v>542</v>
      </c>
      <c r="D189">
        <v>662</v>
      </c>
      <c r="E189" t="str">
        <f>VLOOKUP(A189,'Emissions source'!$A$1:$F$210,6,FALSE)</f>
        <v>0.00%</v>
      </c>
      <c r="F189" s="2">
        <f>VLOOKUP(A189,'Emissions source'!$A$1:$F$210,4,FALSE)</f>
        <v>180024</v>
      </c>
      <c r="G189">
        <f>VLOOKUP(A189,GDP!$A$1:$H$214,5,FALSE)</f>
        <v>2122</v>
      </c>
    </row>
    <row r="190" spans="1:8" hidden="1" x14ac:dyDescent="0.2">
      <c r="A190" t="s">
        <v>543</v>
      </c>
      <c r="B190" t="s">
        <v>544</v>
      </c>
      <c r="C190" t="s">
        <v>545</v>
      </c>
      <c r="D190">
        <v>663</v>
      </c>
      <c r="E190" t="e">
        <f>VLOOKUP(A190,'Emissions source'!$A$1:$F$210,6,FALSE)</f>
        <v>#N/A</v>
      </c>
      <c r="F190" s="2" t="e">
        <f>VLOOKUP(A190,'Emissions source'!$A$1:$F$210,4,FALSE)</f>
        <v>#N/A</v>
      </c>
      <c r="G190" t="e">
        <f>VLOOKUP(A190,GDP!$A$1:$H$214,5,FALSE)</f>
        <v>#N/A</v>
      </c>
      <c r="H190" s="1" t="s">
        <v>1332</v>
      </c>
    </row>
    <row r="191" spans="1:8" hidden="1" x14ac:dyDescent="0.2">
      <c r="A191" t="s">
        <v>546</v>
      </c>
      <c r="B191" t="s">
        <v>547</v>
      </c>
      <c r="C191" t="s">
        <v>548</v>
      </c>
      <c r="D191">
        <v>666</v>
      </c>
      <c r="E191" t="e">
        <f>VLOOKUP(A191,'Emissions source'!$A$1:$F$210,6,FALSE)</f>
        <v>#N/A</v>
      </c>
      <c r="F191" s="2" t="e">
        <f>VLOOKUP(A191,'Emissions source'!$A$1:$F$210,4,FALSE)</f>
        <v>#N/A</v>
      </c>
      <c r="G191" t="e">
        <f>VLOOKUP(A191,GDP!$A$1:$H$214,5,FALSE)</f>
        <v>#N/A</v>
      </c>
      <c r="H191" s="1" t="s">
        <v>1332</v>
      </c>
    </row>
    <row r="192" spans="1:8" hidden="1" x14ac:dyDescent="0.2">
      <c r="A192" t="s">
        <v>549</v>
      </c>
      <c r="B192" t="s">
        <v>550</v>
      </c>
      <c r="C192" t="s">
        <v>551</v>
      </c>
      <c r="D192">
        <v>670</v>
      </c>
      <c r="E192" t="e">
        <f>VLOOKUP(A192,'Emissions source'!$A$1:$F$210,6,FALSE)</f>
        <v>#N/A</v>
      </c>
      <c r="F192" s="2" t="e">
        <f>VLOOKUP(A192,'Emissions source'!$A$1:$F$210,4,FALSE)</f>
        <v>#N/A</v>
      </c>
      <c r="G192">
        <f>VLOOKUP(A192,GDP!$A$1:$H$214,5,FALSE)</f>
        <v>825</v>
      </c>
      <c r="H192" s="1" t="s">
        <v>1332</v>
      </c>
    </row>
    <row r="193" spans="1:8" x14ac:dyDescent="0.2">
      <c r="A193" t="s">
        <v>552</v>
      </c>
      <c r="B193" t="s">
        <v>553</v>
      </c>
      <c r="C193" t="s">
        <v>554</v>
      </c>
      <c r="D193">
        <v>882</v>
      </c>
      <c r="E193" t="str">
        <f>VLOOKUP(A193,'Emissions source'!$A$1:$F$210,6,FALSE)</f>
        <v>0.00%</v>
      </c>
      <c r="F193" s="2">
        <f>VLOOKUP(A193,'Emissions source'!$A$1:$F$210,4,FALSE)</f>
        <v>194535</v>
      </c>
      <c r="G193">
        <f>VLOOKUP(A193,GDP!$A$1:$H$214,5,FALSE)</f>
        <v>844</v>
      </c>
    </row>
    <row r="194" spans="1:8" hidden="1" x14ac:dyDescent="0.2">
      <c r="A194" t="s">
        <v>555</v>
      </c>
      <c r="B194" t="s">
        <v>556</v>
      </c>
      <c r="C194" t="s">
        <v>557</v>
      </c>
      <c r="D194">
        <v>674</v>
      </c>
      <c r="E194" t="e">
        <f>VLOOKUP(A194,'Emissions source'!$A$1:$F$210,6,FALSE)</f>
        <v>#N/A</v>
      </c>
      <c r="F194" s="2" t="e">
        <f>VLOOKUP(A194,'Emissions source'!$A$1:$F$210,4,FALSE)</f>
        <v>#N/A</v>
      </c>
      <c r="G194">
        <f>VLOOKUP(A194,GDP!$A$1:$H$214,5,FALSE)</f>
        <v>1602</v>
      </c>
      <c r="H194" s="1" t="s">
        <v>1332</v>
      </c>
    </row>
    <row r="195" spans="1:8" hidden="1" x14ac:dyDescent="0.2">
      <c r="A195" t="s">
        <v>558</v>
      </c>
      <c r="B195" t="s">
        <v>559</v>
      </c>
      <c r="C195" t="s">
        <v>560</v>
      </c>
      <c r="D195">
        <v>678</v>
      </c>
      <c r="E195" t="e">
        <f>VLOOKUP(A195,'Emissions source'!$A$1:$F$210,6,FALSE)</f>
        <v>#N/A</v>
      </c>
      <c r="F195" s="2" t="e">
        <f>VLOOKUP(A195,'Emissions source'!$A$1:$F$210,4,FALSE)</f>
        <v>#N/A</v>
      </c>
      <c r="G195" t="e">
        <f>VLOOKUP(A195,GDP!$A$1:$H$214,5,FALSE)</f>
        <v>#N/A</v>
      </c>
      <c r="H195" s="1" t="s">
        <v>1332</v>
      </c>
    </row>
    <row r="196" spans="1:8" x14ac:dyDescent="0.2">
      <c r="A196" t="s">
        <v>561</v>
      </c>
      <c r="B196" t="s">
        <v>562</v>
      </c>
      <c r="C196" t="s">
        <v>563</v>
      </c>
      <c r="D196">
        <v>682</v>
      </c>
      <c r="E196" t="str">
        <f>VLOOKUP(A196,'Emissions source'!$A$1:$F$210,6,FALSE)</f>
        <v>1.45%</v>
      </c>
      <c r="F196" s="2">
        <f>VLOOKUP(A196,'Emissions source'!$A$1:$F$210,4,FALSE)</f>
        <v>32443447</v>
      </c>
      <c r="G196">
        <f>VLOOKUP(A196,GDP!$A$1:$H$214,5,FALSE)</f>
        <v>792966</v>
      </c>
    </row>
    <row r="197" spans="1:8" x14ac:dyDescent="0.2">
      <c r="A197" t="s">
        <v>564</v>
      </c>
      <c r="B197" t="s">
        <v>565</v>
      </c>
      <c r="C197" t="s">
        <v>566</v>
      </c>
      <c r="D197">
        <v>686</v>
      </c>
      <c r="E197" t="str">
        <f>VLOOKUP(A197,'Emissions source'!$A$1:$F$210,6,FALSE)</f>
        <v>0.02%</v>
      </c>
      <c r="F197" s="2">
        <f>VLOOKUP(A197,'Emissions source'!$A$1:$F$210,4,FALSE)</f>
        <v>14993519</v>
      </c>
      <c r="G197">
        <f>VLOOKUP(A197,GDP!$A$1:$H$214,5,FALSE)</f>
        <v>23664</v>
      </c>
    </row>
    <row r="198" spans="1:8" x14ac:dyDescent="0.2">
      <c r="A198" t="s">
        <v>567</v>
      </c>
      <c r="B198" t="s">
        <v>568</v>
      </c>
      <c r="C198" t="s">
        <v>569</v>
      </c>
      <c r="D198">
        <v>688</v>
      </c>
      <c r="E198" t="str">
        <f>VLOOKUP(A198,'Emissions source'!$A$1:$F$210,6,FALSE)</f>
        <v>0.12%</v>
      </c>
      <c r="F198" s="2">
        <f>VLOOKUP(A198,'Emissions source'!$A$1:$F$210,4,FALSE)</f>
        <v>8853963</v>
      </c>
      <c r="G198">
        <f>VLOOKUP(A198,GDP!$A$1:$H$214,5,FALSE)</f>
        <v>51475</v>
      </c>
    </row>
    <row r="199" spans="1:8" x14ac:dyDescent="0.2">
      <c r="A199" t="s">
        <v>570</v>
      </c>
      <c r="B199" t="s">
        <v>571</v>
      </c>
      <c r="C199" t="s">
        <v>572</v>
      </c>
      <c r="D199">
        <v>690</v>
      </c>
      <c r="E199" t="str">
        <f>VLOOKUP(A199,'Emissions source'!$A$1:$F$210,6,FALSE)</f>
        <v>0.00%</v>
      </c>
      <c r="F199" s="2">
        <f>VLOOKUP(A199,'Emissions source'!$A$1:$F$210,4,FALSE)</f>
        <v>9571</v>
      </c>
      <c r="G199">
        <f>VLOOKUP(A199,GDP!$A$1:$H$214,5,FALSE)</f>
        <v>1698</v>
      </c>
    </row>
    <row r="200" spans="1:8" x14ac:dyDescent="0.2">
      <c r="A200" t="s">
        <v>573</v>
      </c>
      <c r="B200" t="s">
        <v>574</v>
      </c>
      <c r="C200" t="s">
        <v>575</v>
      </c>
      <c r="D200">
        <v>694</v>
      </c>
      <c r="E200" t="str">
        <f>VLOOKUP(A200,'Emissions source'!$A$1:$F$210,6,FALSE)</f>
        <v>0.00%</v>
      </c>
      <c r="F200" s="2">
        <f>VLOOKUP(A200,'Emissions source'!$A$1:$F$210,4,FALSE)</f>
        <v>7328834</v>
      </c>
      <c r="G200">
        <f>VLOOKUP(A200,GDP!$A$1:$H$214,5,FALSE)</f>
        <v>4121</v>
      </c>
    </row>
    <row r="201" spans="1:8" x14ac:dyDescent="0.2">
      <c r="A201" t="s">
        <v>576</v>
      </c>
      <c r="B201" t="s">
        <v>577</v>
      </c>
      <c r="C201" t="s">
        <v>578</v>
      </c>
      <c r="D201">
        <v>702</v>
      </c>
      <c r="E201" t="str">
        <f>VLOOKUP(A201,'Emissions source'!$A$1:$F$210,6,FALSE)</f>
        <v>0.14%</v>
      </c>
      <c r="F201" s="2">
        <f>VLOOKUP(A201,'Emissions source'!$A$1:$F$210,4,FALSE)</f>
        <v>5653634</v>
      </c>
      <c r="G201">
        <f>VLOOKUP(A201,GDP!$A$1:$H$214,5,FALSE)</f>
        <v>372073</v>
      </c>
    </row>
    <row r="202" spans="1:8" hidden="1" x14ac:dyDescent="0.2">
      <c r="A202" t="s">
        <v>579</v>
      </c>
      <c r="B202" t="s">
        <v>580</v>
      </c>
      <c r="C202" t="s">
        <v>581</v>
      </c>
      <c r="D202">
        <v>534</v>
      </c>
      <c r="E202" t="e">
        <f>VLOOKUP(A202,'Emissions source'!$A$1:$F$210,6,FALSE)</f>
        <v>#N/A</v>
      </c>
      <c r="F202" s="2" t="e">
        <f>VLOOKUP(A202,'Emissions source'!$A$1:$F$210,4,FALSE)</f>
        <v>#N/A</v>
      </c>
      <c r="G202" t="e">
        <f>VLOOKUP(A202,GDP!$A$1:$H$214,5,FALSE)</f>
        <v>#N/A</v>
      </c>
      <c r="H202" s="1" t="s">
        <v>1332</v>
      </c>
    </row>
    <row r="203" spans="1:8" x14ac:dyDescent="0.2">
      <c r="A203" t="s">
        <v>582</v>
      </c>
      <c r="B203" t="s">
        <v>583</v>
      </c>
      <c r="C203" t="s">
        <v>584</v>
      </c>
      <c r="D203">
        <v>703</v>
      </c>
      <c r="E203" t="str">
        <f>VLOOKUP(A203,'Emissions source'!$A$1:$F$210,6,FALSE)</f>
        <v>0.10%</v>
      </c>
      <c r="F203" s="2">
        <f>VLOOKUP(A203,'Emissions source'!$A$1:$F$210,4,FALSE)</f>
        <v>5442003</v>
      </c>
      <c r="G203">
        <f>VLOOKUP(A203,GDP!$A$1:$H$214,5,FALSE)</f>
        <v>105079</v>
      </c>
    </row>
    <row r="204" spans="1:8" x14ac:dyDescent="0.2">
      <c r="A204" t="s">
        <v>585</v>
      </c>
      <c r="B204" t="s">
        <v>586</v>
      </c>
      <c r="C204" t="s">
        <v>587</v>
      </c>
      <c r="D204">
        <v>705</v>
      </c>
      <c r="E204" t="str">
        <f>VLOOKUP(A204,'Emissions source'!$A$1:$F$210,6,FALSE)</f>
        <v>0.04%</v>
      </c>
      <c r="F204" s="2">
        <f>VLOOKUP(A204,'Emissions source'!$A$1:$F$210,4,FALSE)</f>
        <v>2074210</v>
      </c>
      <c r="G204">
        <f>VLOOKUP(A204,GDP!$A$1:$H$214,5,FALSE)</f>
        <v>54174</v>
      </c>
    </row>
    <row r="205" spans="1:8" x14ac:dyDescent="0.2">
      <c r="A205" t="s">
        <v>588</v>
      </c>
      <c r="B205" t="s">
        <v>589</v>
      </c>
      <c r="C205" t="s">
        <v>590</v>
      </c>
      <c r="D205">
        <v>90</v>
      </c>
      <c r="E205" t="str">
        <f>VLOOKUP(A205,'Emissions source'!$A$1:$F$210,6,FALSE)</f>
        <v>0.00%</v>
      </c>
      <c r="F205" s="2">
        <f>VLOOKUP(A205,'Emissions source'!$A$1:$F$210,4,FALSE)</f>
        <v>619438</v>
      </c>
      <c r="G205">
        <f>VLOOKUP(A205,GDP!$A$1:$H$214,5,FALSE)</f>
        <v>1302</v>
      </c>
    </row>
    <row r="206" spans="1:8" x14ac:dyDescent="0.2">
      <c r="A206" t="s">
        <v>591</v>
      </c>
      <c r="B206" t="s">
        <v>592</v>
      </c>
      <c r="C206" t="s">
        <v>593</v>
      </c>
      <c r="D206">
        <v>706</v>
      </c>
      <c r="E206" t="str">
        <f>VLOOKUP(A206,'Emissions source'!$A$1:$F$210,6,FALSE)</f>
        <v>0.00%</v>
      </c>
      <c r="F206" s="2">
        <f>VLOOKUP(A206,'Emissions source'!$A$1:$F$210,4,FALSE)</f>
        <v>14185636</v>
      </c>
      <c r="G206">
        <f>VLOOKUP(A206,GDP!$A$1:$H$214,5,FALSE)</f>
        <v>1626</v>
      </c>
    </row>
    <row r="207" spans="1:8" x14ac:dyDescent="0.2">
      <c r="A207" t="s">
        <v>594</v>
      </c>
      <c r="B207" t="s">
        <v>595</v>
      </c>
      <c r="C207" t="s">
        <v>596</v>
      </c>
      <c r="D207">
        <v>710</v>
      </c>
      <c r="E207" t="str">
        <f>VLOOKUP(A207,'Emissions source'!$A$1:$F$210,6,FALSE)</f>
        <v>1.09%</v>
      </c>
      <c r="F207" s="2">
        <f>VLOOKUP(A207,'Emissions source'!$A$1:$F$210,4,FALSE)</f>
        <v>56207646</v>
      </c>
      <c r="G207">
        <f>VLOOKUP(A207,GDP!$A$1:$H$214,5,FALSE)</f>
        <v>35143</v>
      </c>
    </row>
    <row r="208" spans="1:8" hidden="1" x14ac:dyDescent="0.2">
      <c r="A208" t="s">
        <v>597</v>
      </c>
      <c r="B208" t="s">
        <v>598</v>
      </c>
      <c r="C208" t="s">
        <v>599</v>
      </c>
      <c r="D208">
        <v>239</v>
      </c>
      <c r="E208" t="e">
        <f>VLOOKUP(A208,'Emissions source'!$A$1:$F$210,6,FALSE)</f>
        <v>#N/A</v>
      </c>
      <c r="F208" s="2" t="e">
        <f>VLOOKUP(A208,'Emissions source'!$A$1:$F$210,4,FALSE)</f>
        <v>#N/A</v>
      </c>
      <c r="G208" t="e">
        <f>VLOOKUP(A208,GDP!$A$1:$H$214,5,FALSE)</f>
        <v>#N/A</v>
      </c>
      <c r="H208" s="1" t="s">
        <v>1332</v>
      </c>
    </row>
    <row r="209" spans="1:8" x14ac:dyDescent="0.2">
      <c r="A209" t="s">
        <v>600</v>
      </c>
      <c r="B209" t="s">
        <v>601</v>
      </c>
      <c r="C209" t="s">
        <v>602</v>
      </c>
      <c r="D209">
        <v>728</v>
      </c>
      <c r="E209" t="str">
        <f>VLOOKUP(A209,'Emissions source'!$A$1:$F$210,6,FALSE)</f>
        <v>0.01%</v>
      </c>
      <c r="F209" s="2">
        <f>VLOOKUP(A209,'Emissions source'!$A$1:$F$210,4,FALSE)</f>
        <v>10832518</v>
      </c>
      <c r="G209">
        <f>VLOOKUP(A209,GDP!$A$1:$H$214,5,FALSE)</f>
        <v>4959</v>
      </c>
    </row>
    <row r="210" spans="1:8" x14ac:dyDescent="0.2">
      <c r="A210" t="s">
        <v>603</v>
      </c>
      <c r="B210" t="s">
        <v>604</v>
      </c>
      <c r="C210" t="s">
        <v>605</v>
      </c>
      <c r="D210">
        <v>724</v>
      </c>
      <c r="E210" t="str">
        <f>VLOOKUP(A210,'Emissions source'!$A$1:$F$210,6,FALSE)</f>
        <v>0.70%</v>
      </c>
      <c r="F210" s="2">
        <f>VLOOKUP(A210,'Emissions source'!$A$1:$F$210,4,FALSE)</f>
        <v>46634140</v>
      </c>
      <c r="G210">
        <f>VLOOKUP(A210,GDP!$A$1:$H$214,5,FALSE)</f>
        <v>1393490</v>
      </c>
    </row>
    <row r="211" spans="1:8" x14ac:dyDescent="0.2">
      <c r="A211" t="s">
        <v>606</v>
      </c>
      <c r="B211" t="s">
        <v>607</v>
      </c>
      <c r="C211" t="s">
        <v>608</v>
      </c>
      <c r="D211">
        <v>144</v>
      </c>
      <c r="E211" t="str">
        <f>VLOOKUP(A211,'Emissions source'!$A$1:$F$210,6,FALSE)</f>
        <v>0.05%</v>
      </c>
      <c r="F211" s="2">
        <f>VLOOKUP(A211,'Emissions source'!$A$1:$F$210,4,FALSE)</f>
        <v>21021171</v>
      </c>
      <c r="G211">
        <f>VLOOKUP(A211,GDP!$A$1:$H$214,5,FALSE)</f>
        <v>84008</v>
      </c>
    </row>
    <row r="212" spans="1:8" x14ac:dyDescent="0.2">
      <c r="A212" t="s">
        <v>1066</v>
      </c>
      <c r="B212" t="s">
        <v>609</v>
      </c>
      <c r="C212" t="s">
        <v>610</v>
      </c>
      <c r="D212">
        <v>729</v>
      </c>
      <c r="E212" t="str">
        <f>VLOOKUP(A212,'Emissions source'!$A$1:$F$210,6,FALSE)</f>
        <v>0.04%</v>
      </c>
      <c r="F212" s="2">
        <f>VLOOKUP(A212,'Emissions source'!$A$1:$F$210,4,FALSE)</f>
        <v>39847439</v>
      </c>
      <c r="G212">
        <f>VLOOKUP(A212,GDP!$A$1:$H$214,5,FALSE)</f>
        <v>34895</v>
      </c>
    </row>
    <row r="213" spans="1:8" x14ac:dyDescent="0.2">
      <c r="A213" t="s">
        <v>611</v>
      </c>
      <c r="B213" t="s">
        <v>612</v>
      </c>
      <c r="C213" t="s">
        <v>613</v>
      </c>
      <c r="D213">
        <v>740</v>
      </c>
      <c r="E213" t="str">
        <f>VLOOKUP(A213,'Emissions source'!$A$1:$F$210,6,FALSE)</f>
        <v>0.01%</v>
      </c>
      <c r="F213" s="2">
        <f>VLOOKUP(A213,'Emissions source'!$A$1:$F$210,4,FALSE)</f>
        <v>564888</v>
      </c>
      <c r="G213">
        <f>VLOOKUP(A213,GDP!$A$1:$H$214,5,FALSE)</f>
        <v>3697</v>
      </c>
    </row>
    <row r="214" spans="1:8" hidden="1" x14ac:dyDescent="0.2">
      <c r="A214" t="s">
        <v>614</v>
      </c>
      <c r="B214" t="s">
        <v>615</v>
      </c>
      <c r="C214" t="s">
        <v>616</v>
      </c>
      <c r="D214">
        <v>744</v>
      </c>
      <c r="E214" t="e">
        <f>VLOOKUP(A214,'Emissions source'!$A$1:$F$210,6,FALSE)</f>
        <v>#N/A</v>
      </c>
      <c r="F214" s="2" t="e">
        <f>VLOOKUP(A214,'Emissions source'!$A$1:$F$210,4,FALSE)</f>
        <v>#N/A</v>
      </c>
      <c r="G214" t="e">
        <f>VLOOKUP(A214,GDP!$A$1:$H$214,5,FALSE)</f>
        <v>#N/A</v>
      </c>
      <c r="H214" s="1" t="s">
        <v>1332</v>
      </c>
    </row>
    <row r="215" spans="1:8" x14ac:dyDescent="0.2">
      <c r="A215" t="s">
        <v>617</v>
      </c>
      <c r="B215" t="s">
        <v>618</v>
      </c>
      <c r="C215" t="s">
        <v>619</v>
      </c>
      <c r="D215">
        <v>752</v>
      </c>
      <c r="E215" t="str">
        <f>VLOOKUP(A215,'Emissions source'!$A$1:$F$210,6,FALSE)</f>
        <v>0.13%</v>
      </c>
      <c r="F215" s="2">
        <f>VLOOKUP(A215,'Emissions source'!$A$1:$F$210,4,FALSE)</f>
        <v>9836007</v>
      </c>
      <c r="G215">
        <f>VLOOKUP(A215,GDP!$A$1:$H$214,5,FALSE)</f>
        <v>530883</v>
      </c>
    </row>
    <row r="216" spans="1:8" x14ac:dyDescent="0.2">
      <c r="A216" t="s">
        <v>620</v>
      </c>
      <c r="B216" t="s">
        <v>621</v>
      </c>
      <c r="C216" t="s">
        <v>622</v>
      </c>
      <c r="D216">
        <v>756</v>
      </c>
      <c r="E216" t="str">
        <f>VLOOKUP(A216,'Emissions source'!$A$1:$F$210,6,FALSE)</f>
        <v>0.11%</v>
      </c>
      <c r="F216" s="2">
        <f>VLOOKUP(A216,'Emissions source'!$A$1:$F$210,4,FALSE)</f>
        <v>8379917</v>
      </c>
      <c r="G216">
        <f>VLOOKUP(A216,GDP!$A$1:$H$214,5,FALSE)</f>
        <v>731425</v>
      </c>
    </row>
    <row r="217" spans="1:8" x14ac:dyDescent="0.2">
      <c r="A217" t="s">
        <v>978</v>
      </c>
      <c r="B217" t="s">
        <v>623</v>
      </c>
      <c r="C217" t="s">
        <v>624</v>
      </c>
      <c r="D217">
        <v>760</v>
      </c>
      <c r="E217" t="str">
        <f>VLOOKUP(A217,'Emissions source'!$A$1:$F$210,6,FALSE)</f>
        <v>0.11%</v>
      </c>
      <c r="F217" s="2">
        <f>VLOOKUP(A217,'Emissions source'!$A$1:$F$210,4,FALSE)</f>
        <v>17465575</v>
      </c>
      <c r="G217">
        <f>VLOOKUP(A217,GDP!$A$1:$H$214,5,FALSE)</f>
        <v>20379</v>
      </c>
    </row>
    <row r="218" spans="1:8" x14ac:dyDescent="0.2">
      <c r="A218" t="s">
        <v>804</v>
      </c>
      <c r="B218" t="s">
        <v>625</v>
      </c>
      <c r="C218" t="s">
        <v>626</v>
      </c>
      <c r="D218">
        <v>158</v>
      </c>
      <c r="E218" t="str">
        <f>VLOOKUP(A218,'Emissions source'!$A$1:$F$210,6,FALSE)</f>
        <v>0.77%</v>
      </c>
      <c r="F218" s="2">
        <f>VLOOKUP(A218,'Emissions source'!$A$1:$F$210,4,FALSE)</f>
        <v>23618200</v>
      </c>
      <c r="G218">
        <f>VLOOKUP(A218,GDP!$A$1:$H$214,5,FALSE)</f>
        <v>669034</v>
      </c>
    </row>
    <row r="219" spans="1:8" x14ac:dyDescent="0.2">
      <c r="A219" t="s">
        <v>627</v>
      </c>
      <c r="B219" t="s">
        <v>628</v>
      </c>
      <c r="C219" t="s">
        <v>629</v>
      </c>
      <c r="D219">
        <v>762</v>
      </c>
      <c r="E219" t="str">
        <f>VLOOKUP(A219,'Emissions source'!$A$1:$F$210,6,FALSE)</f>
        <v>0.02%</v>
      </c>
      <c r="F219" s="2">
        <f>VLOOKUP(A219,'Emissions source'!$A$1:$F$210,4,FALSE)</f>
        <v>8663579</v>
      </c>
      <c r="G219">
        <f>VLOOKUP(A219,GDP!$A$1:$H$214,5,FALSE)</f>
        <v>8333</v>
      </c>
    </row>
    <row r="220" spans="1:8" x14ac:dyDescent="0.2">
      <c r="A220" t="s">
        <v>1087</v>
      </c>
      <c r="B220" t="s">
        <v>630</v>
      </c>
      <c r="C220" t="s">
        <v>631</v>
      </c>
      <c r="D220">
        <v>834</v>
      </c>
      <c r="E220" t="str">
        <f>VLOOKUP(A220,'Emissions source'!$A$1:$F$210,6,FALSE)</f>
        <v>0.03%</v>
      </c>
      <c r="F220" s="2">
        <f>VLOOKUP(A220,'Emissions source'!$A$1:$F$210,4,FALSE)</f>
        <v>53049230</v>
      </c>
      <c r="G220">
        <f>VLOOKUP(A220,GDP!$A$1:$H$214,5,FALSE)</f>
        <v>61136</v>
      </c>
    </row>
    <row r="221" spans="1:8" x14ac:dyDescent="0.2">
      <c r="A221" t="s">
        <v>632</v>
      </c>
      <c r="B221" t="s">
        <v>633</v>
      </c>
      <c r="C221" t="s">
        <v>634</v>
      </c>
      <c r="D221">
        <v>764</v>
      </c>
      <c r="E221" t="str">
        <f>VLOOKUP(A221,'Emissions source'!$A$1:$F$210,6,FALSE)</f>
        <v>0.76%</v>
      </c>
      <c r="F221" s="2">
        <f>VLOOKUP(A221,'Emissions source'!$A$1:$F$210,4,FALSE)</f>
        <v>68971308</v>
      </c>
      <c r="G221">
        <f>VLOOKUP(A221,GDP!$A$1:$H$214,5,FALSE)</f>
        <v>542016</v>
      </c>
    </row>
    <row r="222" spans="1:8" x14ac:dyDescent="0.2">
      <c r="A222" t="s">
        <v>635</v>
      </c>
      <c r="B222" t="s">
        <v>636</v>
      </c>
      <c r="C222" t="s">
        <v>637</v>
      </c>
      <c r="D222">
        <v>626</v>
      </c>
      <c r="E222" t="str">
        <f>VLOOKUP(A222,'Emissions source'!$A$1:$F$210,6,FALSE)</f>
        <v>0.00%</v>
      </c>
      <c r="F222" s="2">
        <f>VLOOKUP(A222,'Emissions source'!$A$1:$F$210,4,FALSE)</f>
        <v>1219288</v>
      </c>
      <c r="G222">
        <f>VLOOKUP(A222,GDP!$A$1:$H$214,5,FALSE)</f>
        <v>2017</v>
      </c>
    </row>
    <row r="223" spans="1:8" x14ac:dyDescent="0.2">
      <c r="A223" t="s">
        <v>638</v>
      </c>
      <c r="B223" t="s">
        <v>639</v>
      </c>
      <c r="C223" t="s">
        <v>640</v>
      </c>
      <c r="D223">
        <v>768</v>
      </c>
      <c r="E223" t="str">
        <f>VLOOKUP(A223,'Emissions source'!$A$1:$F$210,6,FALSE)</f>
        <v>0.01%</v>
      </c>
      <c r="F223" s="2">
        <f>VLOOKUP(A223,'Emissions source'!$A$1:$F$210,4,FALSE)</f>
        <v>7509951</v>
      </c>
      <c r="G223">
        <f>VLOOKUP(A223,GDP!$A$1:$H$214,5,FALSE)</f>
        <v>727</v>
      </c>
    </row>
    <row r="224" spans="1:8" hidden="1" x14ac:dyDescent="0.2">
      <c r="A224" t="s">
        <v>641</v>
      </c>
      <c r="B224" t="s">
        <v>642</v>
      </c>
      <c r="C224" t="s">
        <v>643</v>
      </c>
      <c r="D224">
        <v>772</v>
      </c>
      <c r="E224" t="e">
        <f>VLOOKUP(A224,'Emissions source'!$A$1:$F$210,6,FALSE)</f>
        <v>#N/A</v>
      </c>
      <c r="F224" s="2" t="e">
        <f>VLOOKUP(A224,'Emissions source'!$A$1:$F$210,4,FALSE)</f>
        <v>#N/A</v>
      </c>
      <c r="G224" t="e">
        <f>VLOOKUP(A224,GDP!$A$1:$H$214,5,FALSE)</f>
        <v>#N/A</v>
      </c>
      <c r="H224" s="1" t="s">
        <v>1332</v>
      </c>
    </row>
    <row r="225" spans="1:8" x14ac:dyDescent="0.2">
      <c r="A225" t="s">
        <v>644</v>
      </c>
      <c r="B225" t="s">
        <v>645</v>
      </c>
      <c r="C225" t="s">
        <v>646</v>
      </c>
      <c r="D225">
        <v>776</v>
      </c>
      <c r="E225" t="str">
        <f>VLOOKUP(A225,'Emissions source'!$A$1:$F$210,6,FALSE)</f>
        <v>0.00%</v>
      </c>
      <c r="F225" s="2">
        <f>VLOOKUP(A225,'Emissions source'!$A$1:$F$210,4,FALSE)</f>
        <v>101133</v>
      </c>
      <c r="G225">
        <f>VLOOKUP(A225,GDP!$A$1:$H$214,5,FALSE)</f>
        <v>508</v>
      </c>
    </row>
    <row r="226" spans="1:8" x14ac:dyDescent="0.2">
      <c r="A226" t="s">
        <v>647</v>
      </c>
      <c r="B226" t="s">
        <v>648</v>
      </c>
      <c r="C226" t="s">
        <v>649</v>
      </c>
      <c r="D226">
        <v>780</v>
      </c>
      <c r="E226" t="str">
        <f>VLOOKUP(A226,'Emissions source'!$A$1:$F$210,6,FALSE)</f>
        <v>0.10%</v>
      </c>
      <c r="F226" s="2">
        <f>VLOOKUP(A226,'Emissions source'!$A$1:$F$210,4,FALSE)</f>
        <v>1377560</v>
      </c>
      <c r="G226">
        <f>VLOOKUP(A226,GDP!$A$1:$H$214,5,FALSE)</f>
        <v>23208</v>
      </c>
    </row>
    <row r="227" spans="1:8" x14ac:dyDescent="0.2">
      <c r="A227" t="s">
        <v>650</v>
      </c>
      <c r="B227" t="s">
        <v>651</v>
      </c>
      <c r="C227" t="s">
        <v>652</v>
      </c>
      <c r="D227">
        <v>788</v>
      </c>
      <c r="E227" t="str">
        <f>VLOOKUP(A227,'Emissions source'!$A$1:$F$210,6,FALSE)</f>
        <v>0.08%</v>
      </c>
      <c r="F227" s="2">
        <f>VLOOKUP(A227,'Emissions source'!$A$1:$F$210,4,FALSE)</f>
        <v>11303945</v>
      </c>
      <c r="G227">
        <f>VLOOKUP(A227,GDP!$A$1:$H$214,5,FALSE)</f>
        <v>38797</v>
      </c>
    </row>
    <row r="228" spans="1:8" x14ac:dyDescent="0.2">
      <c r="A228" t="s">
        <v>653</v>
      </c>
      <c r="B228" t="s">
        <v>654</v>
      </c>
      <c r="C228" t="s">
        <v>655</v>
      </c>
      <c r="D228">
        <v>792</v>
      </c>
      <c r="E228" t="str">
        <f>VLOOKUP(A228,'Emissions source'!$A$1:$F$210,6,FALSE)</f>
        <v>1.03%</v>
      </c>
      <c r="F228" s="2">
        <f>VLOOKUP(A228,'Emissions source'!$A$1:$F$210,4,FALSE)</f>
        <v>79827871</v>
      </c>
      <c r="G228">
        <f>VLOOKUP(A228,GDP!$A$1:$H$214,5,FALSE)</f>
        <v>761425</v>
      </c>
    </row>
    <row r="229" spans="1:8" x14ac:dyDescent="0.2">
      <c r="A229" t="s">
        <v>656</v>
      </c>
      <c r="B229" t="s">
        <v>657</v>
      </c>
      <c r="C229" t="s">
        <v>658</v>
      </c>
      <c r="D229">
        <v>795</v>
      </c>
      <c r="E229" t="str">
        <f>VLOOKUP(A229,'Emissions source'!$A$1:$F$210,6,FALSE)</f>
        <v>0.22%</v>
      </c>
      <c r="F229" s="2">
        <f>VLOOKUP(A229,'Emissions source'!$A$1:$F$210,4,FALSE)</f>
        <v>5662368</v>
      </c>
      <c r="G229">
        <f>VLOOKUP(A229,GDP!$A$1:$H$214,5,FALSE)</f>
        <v>48276</v>
      </c>
    </row>
    <row r="230" spans="1:8" x14ac:dyDescent="0.2">
      <c r="A230" t="s">
        <v>1310</v>
      </c>
      <c r="B230" t="s">
        <v>659</v>
      </c>
      <c r="C230" t="s">
        <v>660</v>
      </c>
      <c r="D230">
        <v>796</v>
      </c>
      <c r="E230" t="str">
        <f>VLOOKUP(A230,'Emissions source'!$A$1:$F$210,6,FALSE)</f>
        <v>0.00%</v>
      </c>
      <c r="F230" s="2">
        <f>VLOOKUP(A230,'Emissions source'!$A$1:$F$210,4,FALSE)</f>
        <v>36559</v>
      </c>
      <c r="G230">
        <f>VLOOKUP(A230,GDP!$A$1:$H$214,5,FALSE)</f>
        <v>1197</v>
      </c>
    </row>
    <row r="231" spans="1:8" hidden="1" x14ac:dyDescent="0.2">
      <c r="A231" t="s">
        <v>661</v>
      </c>
      <c r="B231" t="s">
        <v>662</v>
      </c>
      <c r="C231" t="s">
        <v>663</v>
      </c>
      <c r="D231">
        <v>798</v>
      </c>
      <c r="E231" t="e">
        <f>VLOOKUP(A231,'Emissions source'!$A$1:$F$210,6,FALSE)</f>
        <v>#N/A</v>
      </c>
      <c r="F231" s="2" t="e">
        <f>VLOOKUP(A231,'Emissions source'!$A$1:$F$210,4,FALSE)</f>
        <v>#N/A</v>
      </c>
      <c r="G231">
        <f>VLOOKUP(A231,GDP!$A$1:$H$214,5,FALSE)</f>
        <v>47</v>
      </c>
      <c r="H231" t="s">
        <v>1332</v>
      </c>
    </row>
    <row r="232" spans="1:8" x14ac:dyDescent="0.2">
      <c r="A232" t="s">
        <v>664</v>
      </c>
      <c r="B232" t="s">
        <v>665</v>
      </c>
      <c r="C232" t="s">
        <v>666</v>
      </c>
      <c r="D232">
        <v>800</v>
      </c>
      <c r="E232" t="str">
        <f>VLOOKUP(A232,'Emissions source'!$A$1:$F$210,6,FALSE)</f>
        <v>0.01%</v>
      </c>
      <c r="F232" s="2">
        <f>VLOOKUP(A232,'Emissions source'!$A$1:$F$210,4,FALSE)</f>
        <v>39649166</v>
      </c>
      <c r="G232">
        <f>VLOOKUP(A232,GDP!$A$1:$H$214,5,FALSE)</f>
        <v>32609</v>
      </c>
    </row>
    <row r="233" spans="1:8" x14ac:dyDescent="0.2">
      <c r="A233" t="s">
        <v>667</v>
      </c>
      <c r="B233" t="s">
        <v>668</v>
      </c>
      <c r="C233" t="s">
        <v>669</v>
      </c>
      <c r="D233">
        <v>804</v>
      </c>
      <c r="E233" t="str">
        <f>VLOOKUP(A233,'Emissions source'!$A$1:$F$210,6,FALSE)</f>
        <v>0.65%</v>
      </c>
      <c r="F233" s="2">
        <f>VLOOKUP(A233,'Emissions source'!$A$1:$F$210,4,FALSE)</f>
        <v>44713702</v>
      </c>
      <c r="G233">
        <f>VLOOKUP(A233,GDP!$A$1:$H$214,5,FALSE)</f>
        <v>153781</v>
      </c>
    </row>
    <row r="234" spans="1:8" x14ac:dyDescent="0.2">
      <c r="A234" t="s">
        <v>832</v>
      </c>
      <c r="B234" t="s">
        <v>670</v>
      </c>
      <c r="C234" t="s">
        <v>671</v>
      </c>
      <c r="D234">
        <v>784</v>
      </c>
      <c r="E234" t="str">
        <f>VLOOKUP(A234,'Emissions source'!$A$1:$F$210,6,FALSE)</f>
        <v>0.61%</v>
      </c>
      <c r="F234" s="2">
        <f>VLOOKUP(A234,'Emissions source'!$A$1:$F$210,4,FALSE)</f>
        <v>9360980</v>
      </c>
      <c r="G234">
        <f>VLOOKUP(A234,GDP!$A$1:$H$214,5,FALSE)</f>
        <v>421142</v>
      </c>
    </row>
    <row r="235" spans="1:8" x14ac:dyDescent="0.2">
      <c r="A235" t="s">
        <v>788</v>
      </c>
      <c r="B235" t="s">
        <v>672</v>
      </c>
      <c r="C235" t="s">
        <v>673</v>
      </c>
      <c r="D235">
        <v>826</v>
      </c>
      <c r="E235" t="str">
        <f>VLOOKUP(A235,'Emissions source'!$A$1:$F$210,6,FALSE)</f>
        <v>1.03%</v>
      </c>
      <c r="F235" s="2">
        <f>VLOOKUP(A235,'Emissions source'!$A$1:$F$210,4,FALSE)</f>
        <v>66297944</v>
      </c>
      <c r="G235">
        <f>VLOOKUP(A235,GDP!$A$1:$H$214,5,FALSE)</f>
        <v>2826441</v>
      </c>
    </row>
    <row r="236" spans="1:8" hidden="1" x14ac:dyDescent="0.2">
      <c r="A236" t="s">
        <v>674</v>
      </c>
      <c r="B236" t="s">
        <v>675</v>
      </c>
      <c r="C236" t="s">
        <v>676</v>
      </c>
      <c r="D236">
        <v>581</v>
      </c>
      <c r="E236" t="e">
        <f>VLOOKUP(A236,'Emissions source'!$A$1:$F$210,6,FALSE)</f>
        <v>#N/A</v>
      </c>
      <c r="F236" s="2" t="e">
        <f>VLOOKUP(A236,'Emissions source'!$A$1:$F$210,4,FALSE)</f>
        <v>#N/A</v>
      </c>
      <c r="G236" t="e">
        <f>VLOOKUP(A236,GDP!$A$1:$H$214,5,FALSE)</f>
        <v>#N/A</v>
      </c>
      <c r="H236" t="s">
        <v>1332</v>
      </c>
    </row>
    <row r="237" spans="1:8" x14ac:dyDescent="0.2">
      <c r="A237" t="s">
        <v>725</v>
      </c>
      <c r="B237" t="s">
        <v>677</v>
      </c>
      <c r="C237" t="s">
        <v>678</v>
      </c>
      <c r="D237">
        <v>840</v>
      </c>
      <c r="E237" t="str">
        <f>VLOOKUP(A237,'Emissions source'!$A$1:$F$210,6,FALSE)</f>
        <v>14.02%</v>
      </c>
      <c r="F237" s="2">
        <f>VLOOKUP(A237,'Emissions source'!$A$1:$F$210,4,FALSE)</f>
        <v>323015995</v>
      </c>
      <c r="G237">
        <f>VLOOKUP(A237,GDP!$A$1:$H$214,5,FALSE)</f>
        <v>21433226</v>
      </c>
    </row>
    <row r="238" spans="1:8" x14ac:dyDescent="0.2">
      <c r="A238" t="s">
        <v>679</v>
      </c>
      <c r="B238" t="s">
        <v>680</v>
      </c>
      <c r="C238" t="s">
        <v>681</v>
      </c>
      <c r="D238">
        <v>858</v>
      </c>
      <c r="E238" t="str">
        <f>VLOOKUP(A238,'Emissions source'!$A$1:$F$210,6,FALSE)</f>
        <v>0.02%</v>
      </c>
      <c r="F238" s="2">
        <f>VLOOKUP(A238,'Emissions source'!$A$1:$F$210,4,FALSE)</f>
        <v>3424129</v>
      </c>
      <c r="G238">
        <f>VLOOKUP(A238,GDP!$A$1:$H$214,5,FALSE)</f>
        <v>56045</v>
      </c>
    </row>
    <row r="239" spans="1:8" x14ac:dyDescent="0.2">
      <c r="A239" t="s">
        <v>682</v>
      </c>
      <c r="B239" t="s">
        <v>683</v>
      </c>
      <c r="C239" t="s">
        <v>684</v>
      </c>
      <c r="D239">
        <v>860</v>
      </c>
      <c r="E239" t="str">
        <f>VLOOKUP(A239,'Emissions source'!$A$1:$F$210,6,FALSE)</f>
        <v>0.31%</v>
      </c>
      <c r="F239" s="2">
        <f>VLOOKUP(A239,'Emissions source'!$A$1:$F$210,4,FALSE)</f>
        <v>31441751</v>
      </c>
      <c r="G239">
        <f>VLOOKUP(A239,GDP!$A$1:$H$214,5,FALSE)</f>
        <v>57921</v>
      </c>
    </row>
    <row r="240" spans="1:8" x14ac:dyDescent="0.2">
      <c r="A240" t="s">
        <v>685</v>
      </c>
      <c r="B240" t="s">
        <v>686</v>
      </c>
      <c r="C240" t="s">
        <v>687</v>
      </c>
      <c r="D240">
        <v>548</v>
      </c>
      <c r="E240" t="str">
        <f>VLOOKUP(A240,'Emissions source'!$A$1:$F$210,6,FALSE)</f>
        <v>0.00%</v>
      </c>
      <c r="F240" s="2">
        <f>VLOOKUP(A240,'Emissions source'!$A$1:$F$210,4,FALSE)</f>
        <v>27833</v>
      </c>
      <c r="G240">
        <f>VLOOKUP(A240,GDP!$A$1:$H$214,5,FALSE)</f>
        <v>906</v>
      </c>
    </row>
    <row r="241" spans="1:8" x14ac:dyDescent="0.2">
      <c r="A241" t="s">
        <v>848</v>
      </c>
      <c r="B241" t="s">
        <v>688</v>
      </c>
      <c r="C241" t="s">
        <v>689</v>
      </c>
      <c r="D241">
        <v>862</v>
      </c>
      <c r="E241" t="str">
        <f>VLOOKUP(A241,'Emissions source'!$A$1:$F$210,6,FALSE)</f>
        <v>0.49%</v>
      </c>
      <c r="F241" s="2">
        <f>VLOOKUP(A241,'Emissions source'!$A$1:$F$210,4,FALSE)</f>
        <v>29851255</v>
      </c>
      <c r="G241">
        <f>VLOOKUP(A241,GDP!$A$1:$H$214,5,FALSE)</f>
        <v>13496</v>
      </c>
    </row>
    <row r="242" spans="1:8" x14ac:dyDescent="0.2">
      <c r="A242" t="s">
        <v>836</v>
      </c>
      <c r="B242" t="s">
        <v>690</v>
      </c>
      <c r="C242" t="s">
        <v>691</v>
      </c>
      <c r="D242">
        <v>704</v>
      </c>
      <c r="E242" t="str">
        <f>VLOOKUP(A242,'Emissions source'!$A$1:$F$210,6,FALSE)</f>
        <v>0.58%</v>
      </c>
      <c r="F242" s="2">
        <f>VLOOKUP(A242,'Emissions source'!$A$1:$F$210,4,FALSE)</f>
        <v>93640422</v>
      </c>
      <c r="G242">
        <f>VLOOKUP(A242,GDP!$A$1:$H$214,5,FALSE)</f>
        <v>261921</v>
      </c>
    </row>
    <row r="243" spans="1:8" x14ac:dyDescent="0.2">
      <c r="A243" t="s">
        <v>1307</v>
      </c>
      <c r="B243" t="s">
        <v>692</v>
      </c>
      <c r="C243" t="s">
        <v>693</v>
      </c>
      <c r="D243">
        <v>92</v>
      </c>
      <c r="E243" t="str">
        <f>VLOOKUP(A243,'Emissions source'!$A$1:$F$210,6,FALSE)</f>
        <v>0.00%</v>
      </c>
      <c r="F243" s="2">
        <f>VLOOKUP(A243,'Emissions source'!$A$1:$F$210,4,FALSE)</f>
        <v>29355</v>
      </c>
      <c r="G243">
        <f>VLOOKUP(A243,GDP!$A$1:$H$214,5,FALSE)</f>
        <v>1296</v>
      </c>
    </row>
    <row r="244" spans="1:8" hidden="1" x14ac:dyDescent="0.2">
      <c r="A244" t="s">
        <v>694</v>
      </c>
      <c r="B244" t="s">
        <v>695</v>
      </c>
      <c r="C244" t="s">
        <v>696</v>
      </c>
      <c r="D244">
        <v>850</v>
      </c>
      <c r="E244" t="e">
        <f>VLOOKUP(A244,'Emissions source'!$A$1:$F$210,6,FALSE)</f>
        <v>#N/A</v>
      </c>
      <c r="F244" s="2" t="e">
        <f>VLOOKUP(A244,'Emissions source'!$A$1:$F$210,4,FALSE)</f>
        <v>#N/A</v>
      </c>
      <c r="G244" t="e">
        <f>VLOOKUP(A244,GDP!$A$1:$H$214,5,FALSE)</f>
        <v>#N/A</v>
      </c>
      <c r="H244" t="s">
        <v>1332</v>
      </c>
    </row>
    <row r="245" spans="1:8" hidden="1" x14ac:dyDescent="0.2">
      <c r="A245" t="s">
        <v>697</v>
      </c>
      <c r="B245" t="s">
        <v>698</v>
      </c>
      <c r="C245" t="s">
        <v>699</v>
      </c>
      <c r="D245">
        <v>876</v>
      </c>
      <c r="E245" t="e">
        <f>VLOOKUP(A245,'Emissions source'!$A$1:$F$210,6,FALSE)</f>
        <v>#N/A</v>
      </c>
      <c r="F245" s="2" t="e">
        <f>VLOOKUP(A245,'Emissions source'!$A$1:$F$210,4,FALSE)</f>
        <v>#N/A</v>
      </c>
      <c r="G245" t="e">
        <f>VLOOKUP(A245,GDP!$A$1:$H$214,5,FALSE)</f>
        <v>#N/A</v>
      </c>
      <c r="H245" t="s">
        <v>1332</v>
      </c>
    </row>
    <row r="246" spans="1:8" hidden="1" x14ac:dyDescent="0.2">
      <c r="A246" t="s">
        <v>700</v>
      </c>
      <c r="B246" t="s">
        <v>701</v>
      </c>
      <c r="C246" t="s">
        <v>702</v>
      </c>
      <c r="D246">
        <v>732</v>
      </c>
      <c r="E246" t="str">
        <f>VLOOKUP(A246,'Emissions source'!$A$1:$F$210,6,FALSE)</f>
        <v>0.00%</v>
      </c>
      <c r="F246" s="2">
        <f>VLOOKUP(A246,'Emissions source'!$A$1:$F$210,4,FALSE)</f>
        <v>538749</v>
      </c>
      <c r="G246" t="e">
        <f>VLOOKUP(A246,GDP!$A$1:$H$214,5,FALSE)</f>
        <v>#N/A</v>
      </c>
      <c r="H246" t="s">
        <v>1332</v>
      </c>
    </row>
    <row r="247" spans="1:8" x14ac:dyDescent="0.2">
      <c r="A247" t="s">
        <v>703</v>
      </c>
      <c r="B247" t="s">
        <v>704</v>
      </c>
      <c r="C247" t="s">
        <v>705</v>
      </c>
      <c r="D247">
        <v>887</v>
      </c>
      <c r="E247" t="str">
        <f>VLOOKUP(A247,'Emissions source'!$A$1:$F$210,6,FALSE)</f>
        <v>0.07%</v>
      </c>
      <c r="F247" s="2">
        <f>VLOOKUP(A247,'Emissions source'!$A$1:$F$210,4,FALSE)</f>
        <v>27168208</v>
      </c>
      <c r="G247">
        <f>VLOOKUP(A247,GDP!$A$1:$H$214,5,FALSE)</f>
        <v>24935</v>
      </c>
    </row>
    <row r="248" spans="1:8" x14ac:dyDescent="0.2">
      <c r="A248" t="s">
        <v>706</v>
      </c>
      <c r="B248" t="s">
        <v>707</v>
      </c>
      <c r="C248" t="s">
        <v>708</v>
      </c>
      <c r="D248">
        <v>894</v>
      </c>
      <c r="E248" t="str">
        <f>VLOOKUP(A248,'Emissions source'!$A$1:$F$210,6,FALSE)</f>
        <v>0.01%</v>
      </c>
      <c r="F248" s="2">
        <f>VLOOKUP(A248,'Emissions source'!$A$1:$F$210,4,FALSE)</f>
        <v>16363458</v>
      </c>
      <c r="G248">
        <f>VLOOKUP(A248,GDP!$A$1:$H$214,5,FALSE)</f>
        <v>23085</v>
      </c>
    </row>
    <row r="249" spans="1:8" x14ac:dyDescent="0.2">
      <c r="A249" t="s">
        <v>709</v>
      </c>
      <c r="B249" t="s">
        <v>710</v>
      </c>
      <c r="C249" t="s">
        <v>711</v>
      </c>
      <c r="D249">
        <v>716</v>
      </c>
      <c r="E249" t="str">
        <f>VLOOKUP(A249,'Emissions source'!$A$1:$F$210,6,FALSE)</f>
        <v>0.03%</v>
      </c>
      <c r="F249" s="2">
        <f>VLOOKUP(A249,'Emissions source'!$A$1:$F$210,4,FALSE)</f>
        <v>14030331</v>
      </c>
      <c r="G249">
        <f>VLOOKUP(A249,GDP!$A$1:$H$214,5,FALSE)</f>
        <v>2144</v>
      </c>
    </row>
    <row r="250" spans="1:8" hidden="1" x14ac:dyDescent="0.2">
      <c r="A250" t="s">
        <v>712</v>
      </c>
      <c r="B250" t="s">
        <v>713</v>
      </c>
      <c r="C250" t="s">
        <v>714</v>
      </c>
      <c r="D250">
        <v>248</v>
      </c>
      <c r="E250" t="e">
        <f>VLOOKUP(A250,'Emissions source'!$A$1:$F$210,6,FALSE)</f>
        <v>#N/A</v>
      </c>
      <c r="F250" s="2" t="e">
        <f>VLOOKUP(A250,'Emissions source'!$A$1:$F$210,4,FALSE)</f>
        <v>#N/A</v>
      </c>
      <c r="G250" t="e">
        <f>VLOOKUP(A250,GDP!$A$1:$H$214,5,FALSE)</f>
        <v>#N/A</v>
      </c>
      <c r="H250" t="s">
        <v>1332</v>
      </c>
    </row>
  </sheetData>
  <autoFilter ref="A1:H250" xr:uid="{0F922CCF-3C30-F54B-A3C3-BA9BFD142CA2}">
    <filterColumn colId="7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D19D-262A-4048-8730-C441B0E85D0B}">
  <dimension ref="A1:G194"/>
  <sheetViews>
    <sheetView workbookViewId="0">
      <selection activeCell="H8" sqref="H8"/>
    </sheetView>
  </sheetViews>
  <sheetFormatPr baseColWidth="10" defaultRowHeight="16" x14ac:dyDescent="0.2"/>
  <sheetData>
    <row r="1" spans="1:7" x14ac:dyDescent="0.2">
      <c r="A1" t="s">
        <v>715</v>
      </c>
      <c r="B1" t="s">
        <v>716</v>
      </c>
      <c r="C1" t="s">
        <v>717</v>
      </c>
      <c r="D1" t="s">
        <v>718</v>
      </c>
      <c r="E1" t="s">
        <v>719</v>
      </c>
      <c r="F1" s="2" t="s">
        <v>1334</v>
      </c>
      <c r="G1" t="s">
        <v>720</v>
      </c>
    </row>
    <row r="2" spans="1:7" x14ac:dyDescent="0.2">
      <c r="A2" t="s">
        <v>0</v>
      </c>
      <c r="B2" t="s">
        <v>1</v>
      </c>
      <c r="C2" t="s">
        <v>2</v>
      </c>
      <c r="D2">
        <v>4</v>
      </c>
      <c r="E2" t="s">
        <v>1326</v>
      </c>
      <c r="F2" s="2">
        <v>35383032</v>
      </c>
      <c r="G2">
        <v>17876</v>
      </c>
    </row>
    <row r="3" spans="1:7" x14ac:dyDescent="0.2">
      <c r="A3" t="s">
        <v>3</v>
      </c>
      <c r="B3" t="s">
        <v>4</v>
      </c>
      <c r="C3" t="s">
        <v>5</v>
      </c>
      <c r="D3">
        <v>8</v>
      </c>
      <c r="E3" t="s">
        <v>1402</v>
      </c>
      <c r="F3" s="2">
        <v>2886438</v>
      </c>
      <c r="G3">
        <v>15278</v>
      </c>
    </row>
    <row r="4" spans="1:7" x14ac:dyDescent="0.2">
      <c r="A4" t="s">
        <v>6</v>
      </c>
      <c r="B4" t="s">
        <v>7</v>
      </c>
      <c r="C4" t="s">
        <v>8</v>
      </c>
      <c r="D4">
        <v>12</v>
      </c>
      <c r="E4" t="s">
        <v>894</v>
      </c>
      <c r="F4" s="2">
        <v>40551392</v>
      </c>
      <c r="G4">
        <v>171157</v>
      </c>
    </row>
    <row r="5" spans="1:7" x14ac:dyDescent="0.2">
      <c r="A5" t="s">
        <v>552</v>
      </c>
      <c r="B5" t="s">
        <v>9</v>
      </c>
      <c r="C5" t="s">
        <v>10</v>
      </c>
      <c r="D5">
        <v>16</v>
      </c>
      <c r="E5" t="s">
        <v>1403</v>
      </c>
      <c r="F5" s="2">
        <v>194535</v>
      </c>
      <c r="G5">
        <v>844</v>
      </c>
    </row>
    <row r="6" spans="1:7" x14ac:dyDescent="0.2">
      <c r="A6" t="s">
        <v>14</v>
      </c>
      <c r="B6" t="s">
        <v>15</v>
      </c>
      <c r="C6" t="s">
        <v>16</v>
      </c>
      <c r="D6">
        <v>24</v>
      </c>
      <c r="E6" t="s">
        <v>1248</v>
      </c>
      <c r="F6" s="2">
        <v>28842489</v>
      </c>
      <c r="G6">
        <v>85</v>
      </c>
    </row>
    <row r="7" spans="1:7" x14ac:dyDescent="0.2">
      <c r="A7" t="s">
        <v>17</v>
      </c>
      <c r="B7" t="s">
        <v>18</v>
      </c>
      <c r="C7" t="s">
        <v>19</v>
      </c>
      <c r="D7">
        <v>660</v>
      </c>
      <c r="E7" t="s">
        <v>1403</v>
      </c>
      <c r="F7" s="2">
        <v>14429</v>
      </c>
      <c r="G7">
        <v>379</v>
      </c>
    </row>
    <row r="8" spans="1:7" x14ac:dyDescent="0.2">
      <c r="A8" t="s">
        <v>23</v>
      </c>
      <c r="B8" t="s">
        <v>24</v>
      </c>
      <c r="C8" t="s">
        <v>25</v>
      </c>
      <c r="D8">
        <v>28</v>
      </c>
      <c r="E8" t="s">
        <v>1403</v>
      </c>
      <c r="F8" s="2">
        <v>94527</v>
      </c>
      <c r="G8">
        <v>1661</v>
      </c>
    </row>
    <row r="9" spans="1:7" x14ac:dyDescent="0.2">
      <c r="A9" t="s">
        <v>26</v>
      </c>
      <c r="B9" t="s">
        <v>27</v>
      </c>
      <c r="C9" t="s">
        <v>28</v>
      </c>
      <c r="D9">
        <v>32</v>
      </c>
      <c r="E9" t="s">
        <v>1404</v>
      </c>
      <c r="F9" s="2">
        <v>43508460</v>
      </c>
      <c r="G9">
        <v>449663</v>
      </c>
    </row>
    <row r="10" spans="1:7" x14ac:dyDescent="0.2">
      <c r="A10" t="s">
        <v>29</v>
      </c>
      <c r="B10" t="s">
        <v>30</v>
      </c>
      <c r="C10" t="s">
        <v>31</v>
      </c>
      <c r="D10">
        <v>51</v>
      </c>
      <c r="E10" t="s">
        <v>1402</v>
      </c>
      <c r="F10" s="2">
        <v>2936143</v>
      </c>
      <c r="G10">
        <v>13672</v>
      </c>
    </row>
    <row r="11" spans="1:7" x14ac:dyDescent="0.2">
      <c r="A11" t="s">
        <v>32</v>
      </c>
      <c r="B11" t="s">
        <v>33</v>
      </c>
      <c r="C11" t="s">
        <v>34</v>
      </c>
      <c r="D11">
        <v>533</v>
      </c>
      <c r="E11" t="s">
        <v>1403</v>
      </c>
      <c r="F11" s="2">
        <v>104872</v>
      </c>
      <c r="G11">
        <v>3293</v>
      </c>
    </row>
    <row r="12" spans="1:7" x14ac:dyDescent="0.2">
      <c r="A12" t="s">
        <v>35</v>
      </c>
      <c r="B12" t="s">
        <v>36</v>
      </c>
      <c r="C12" t="s">
        <v>37</v>
      </c>
      <c r="D12">
        <v>36</v>
      </c>
      <c r="E12" t="s">
        <v>1405</v>
      </c>
      <c r="F12" s="2">
        <v>24262712</v>
      </c>
      <c r="G12">
        <v>1380207</v>
      </c>
    </row>
    <row r="13" spans="1:7" x14ac:dyDescent="0.2">
      <c r="A13" t="s">
        <v>38</v>
      </c>
      <c r="B13" t="s">
        <v>39</v>
      </c>
      <c r="C13" t="s">
        <v>40</v>
      </c>
      <c r="D13">
        <v>40</v>
      </c>
      <c r="E13" t="s">
        <v>1155</v>
      </c>
      <c r="F13" s="2">
        <v>8747301</v>
      </c>
      <c r="G13">
        <v>445075</v>
      </c>
    </row>
    <row r="14" spans="1:7" x14ac:dyDescent="0.2">
      <c r="A14" t="s">
        <v>41</v>
      </c>
      <c r="B14" t="s">
        <v>42</v>
      </c>
      <c r="C14" t="s">
        <v>43</v>
      </c>
      <c r="D14">
        <v>31</v>
      </c>
      <c r="E14" t="s">
        <v>1248</v>
      </c>
      <c r="F14" s="2">
        <v>9736043</v>
      </c>
      <c r="G14">
        <v>48047</v>
      </c>
    </row>
    <row r="15" spans="1:7" x14ac:dyDescent="0.2">
      <c r="A15" t="s">
        <v>1179</v>
      </c>
      <c r="B15" t="s">
        <v>44</v>
      </c>
      <c r="C15" t="s">
        <v>45</v>
      </c>
      <c r="D15">
        <v>44</v>
      </c>
      <c r="E15" t="s">
        <v>1402</v>
      </c>
      <c r="F15" s="2">
        <v>37793</v>
      </c>
      <c r="G15">
        <v>13578</v>
      </c>
    </row>
    <row r="16" spans="1:7" x14ac:dyDescent="0.2">
      <c r="A16" t="s">
        <v>46</v>
      </c>
      <c r="B16" t="s">
        <v>47</v>
      </c>
      <c r="C16" t="s">
        <v>48</v>
      </c>
      <c r="D16">
        <v>48</v>
      </c>
      <c r="E16" t="s">
        <v>1406</v>
      </c>
      <c r="F16" s="2">
        <v>1425792</v>
      </c>
      <c r="G16">
        <v>38574</v>
      </c>
    </row>
    <row r="17" spans="1:7" x14ac:dyDescent="0.2">
      <c r="A17" t="s">
        <v>49</v>
      </c>
      <c r="B17" t="s">
        <v>50</v>
      </c>
      <c r="C17" t="s">
        <v>51</v>
      </c>
      <c r="D17">
        <v>50</v>
      </c>
      <c r="E17" t="s">
        <v>1155</v>
      </c>
      <c r="F17" s="2">
        <v>157977153</v>
      </c>
      <c r="G17">
        <v>317465</v>
      </c>
    </row>
    <row r="18" spans="1:7" x14ac:dyDescent="0.2">
      <c r="A18" t="s">
        <v>52</v>
      </c>
      <c r="B18" t="s">
        <v>53</v>
      </c>
      <c r="C18" t="s">
        <v>54</v>
      </c>
      <c r="D18">
        <v>52</v>
      </c>
      <c r="E18" t="s">
        <v>1403</v>
      </c>
      <c r="F18" s="2">
        <v>285796</v>
      </c>
      <c r="G18">
        <v>5209</v>
      </c>
    </row>
    <row r="19" spans="1:7" x14ac:dyDescent="0.2">
      <c r="A19" t="s">
        <v>55</v>
      </c>
      <c r="B19" t="s">
        <v>56</v>
      </c>
      <c r="C19" t="s">
        <v>57</v>
      </c>
      <c r="D19">
        <v>112</v>
      </c>
      <c r="E19" t="s">
        <v>1089</v>
      </c>
      <c r="F19" s="2">
        <v>9445643</v>
      </c>
      <c r="G19">
        <v>6308</v>
      </c>
    </row>
    <row r="20" spans="1:7" x14ac:dyDescent="0.2">
      <c r="A20" t="s">
        <v>58</v>
      </c>
      <c r="B20" t="s">
        <v>59</v>
      </c>
      <c r="C20" t="s">
        <v>60</v>
      </c>
      <c r="D20">
        <v>56</v>
      </c>
      <c r="E20" t="s">
        <v>1185</v>
      </c>
      <c r="F20" s="2">
        <v>11354420</v>
      </c>
      <c r="G20">
        <v>533097</v>
      </c>
    </row>
    <row r="21" spans="1:7" x14ac:dyDescent="0.2">
      <c r="A21" t="s">
        <v>61</v>
      </c>
      <c r="B21" t="s">
        <v>62</v>
      </c>
      <c r="C21" t="s">
        <v>63</v>
      </c>
      <c r="D21">
        <v>84</v>
      </c>
      <c r="E21" t="s">
        <v>1403</v>
      </c>
      <c r="F21" s="2">
        <v>3684</v>
      </c>
      <c r="G21">
        <v>1906</v>
      </c>
    </row>
    <row r="22" spans="1:7" x14ac:dyDescent="0.2">
      <c r="A22" t="s">
        <v>64</v>
      </c>
      <c r="B22" t="s">
        <v>65</v>
      </c>
      <c r="C22" t="s">
        <v>66</v>
      </c>
      <c r="D22">
        <v>204</v>
      </c>
      <c r="E22" t="s">
        <v>1407</v>
      </c>
      <c r="F22" s="2">
        <v>10872063</v>
      </c>
      <c r="G22">
        <v>14403</v>
      </c>
    </row>
    <row r="23" spans="1:7" x14ac:dyDescent="0.2">
      <c r="A23" t="s">
        <v>67</v>
      </c>
      <c r="B23" t="s">
        <v>68</v>
      </c>
      <c r="C23" t="s">
        <v>69</v>
      </c>
      <c r="D23">
        <v>60</v>
      </c>
      <c r="E23" t="s">
        <v>1403</v>
      </c>
      <c r="F23" s="2">
        <v>63362</v>
      </c>
      <c r="G23">
        <v>7361</v>
      </c>
    </row>
    <row r="24" spans="1:7" x14ac:dyDescent="0.2">
      <c r="A24" t="s">
        <v>70</v>
      </c>
      <c r="B24" t="s">
        <v>71</v>
      </c>
      <c r="C24" t="s">
        <v>72</v>
      </c>
      <c r="D24">
        <v>64</v>
      </c>
      <c r="E24" t="s">
        <v>1403</v>
      </c>
      <c r="F24" s="2">
        <v>736708</v>
      </c>
      <c r="G24">
        <v>2564</v>
      </c>
    </row>
    <row r="25" spans="1:7" x14ac:dyDescent="0.2">
      <c r="A25" t="s">
        <v>1032</v>
      </c>
      <c r="B25" t="s">
        <v>73</v>
      </c>
      <c r="C25" t="s">
        <v>74</v>
      </c>
      <c r="D25">
        <v>68</v>
      </c>
      <c r="E25" t="s">
        <v>1408</v>
      </c>
      <c r="F25" s="2">
        <v>11031814</v>
      </c>
      <c r="G25">
        <v>40895</v>
      </c>
    </row>
    <row r="26" spans="1:7" x14ac:dyDescent="0.2">
      <c r="A26" t="s">
        <v>78</v>
      </c>
      <c r="B26" t="s">
        <v>79</v>
      </c>
      <c r="C26" t="s">
        <v>80</v>
      </c>
      <c r="D26">
        <v>70</v>
      </c>
      <c r="E26" t="s">
        <v>1406</v>
      </c>
      <c r="F26" s="2">
        <v>3386266</v>
      </c>
      <c r="G26">
        <v>20164</v>
      </c>
    </row>
    <row r="27" spans="1:7" x14ac:dyDescent="0.2">
      <c r="A27" t="s">
        <v>81</v>
      </c>
      <c r="B27" t="s">
        <v>82</v>
      </c>
      <c r="C27" t="s">
        <v>83</v>
      </c>
      <c r="D27">
        <v>72</v>
      </c>
      <c r="E27" t="s">
        <v>1407</v>
      </c>
      <c r="F27" s="2">
        <v>2159927</v>
      </c>
      <c r="G27">
        <v>1834</v>
      </c>
    </row>
    <row r="28" spans="1:7" x14ac:dyDescent="0.2">
      <c r="A28" t="s">
        <v>87</v>
      </c>
      <c r="B28" t="s">
        <v>88</v>
      </c>
      <c r="C28" t="s">
        <v>89</v>
      </c>
      <c r="D28">
        <v>76</v>
      </c>
      <c r="E28" t="s">
        <v>1409</v>
      </c>
      <c r="F28" s="2">
        <v>206163053</v>
      </c>
      <c r="G28">
        <v>1847795</v>
      </c>
    </row>
    <row r="29" spans="1:7" x14ac:dyDescent="0.2">
      <c r="A29" t="s">
        <v>96</v>
      </c>
      <c r="B29" t="s">
        <v>97</v>
      </c>
      <c r="C29" t="s">
        <v>98</v>
      </c>
      <c r="D29">
        <v>100</v>
      </c>
      <c r="E29" t="s">
        <v>1306</v>
      </c>
      <c r="F29" s="2">
        <v>7151953</v>
      </c>
      <c r="G29">
        <v>67925</v>
      </c>
    </row>
    <row r="30" spans="1:7" x14ac:dyDescent="0.2">
      <c r="A30" t="s">
        <v>99</v>
      </c>
      <c r="B30" t="s">
        <v>100</v>
      </c>
      <c r="C30" t="s">
        <v>101</v>
      </c>
      <c r="D30">
        <v>854</v>
      </c>
      <c r="E30" t="s">
        <v>1402</v>
      </c>
      <c r="F30" s="2">
        <v>18646357</v>
      </c>
      <c r="G30">
        <v>1599</v>
      </c>
    </row>
    <row r="31" spans="1:7" x14ac:dyDescent="0.2">
      <c r="A31" t="s">
        <v>102</v>
      </c>
      <c r="B31" t="s">
        <v>103</v>
      </c>
      <c r="C31" t="s">
        <v>104</v>
      </c>
      <c r="D31">
        <v>108</v>
      </c>
      <c r="E31" t="s">
        <v>1403</v>
      </c>
      <c r="F31" s="2">
        <v>10487995</v>
      </c>
      <c r="G31">
        <v>3002</v>
      </c>
    </row>
    <row r="32" spans="1:7" x14ac:dyDescent="0.2">
      <c r="A32" t="s">
        <v>108</v>
      </c>
      <c r="B32" t="s">
        <v>109</v>
      </c>
      <c r="C32" t="s">
        <v>110</v>
      </c>
      <c r="D32">
        <v>116</v>
      </c>
      <c r="E32" t="s">
        <v>1407</v>
      </c>
      <c r="F32" s="2">
        <v>15766292</v>
      </c>
      <c r="G32">
        <v>27097</v>
      </c>
    </row>
    <row r="33" spans="1:7" x14ac:dyDescent="0.2">
      <c r="A33" t="s">
        <v>111</v>
      </c>
      <c r="B33" t="s">
        <v>112</v>
      </c>
      <c r="C33" t="s">
        <v>113</v>
      </c>
      <c r="D33">
        <v>120</v>
      </c>
      <c r="E33" t="s">
        <v>1326</v>
      </c>
      <c r="F33" s="2">
        <v>23926551</v>
      </c>
      <c r="G33">
        <v>38861</v>
      </c>
    </row>
    <row r="34" spans="1:7" x14ac:dyDescent="0.2">
      <c r="A34" t="s">
        <v>114</v>
      </c>
      <c r="B34" t="s">
        <v>115</v>
      </c>
      <c r="C34" t="s">
        <v>116</v>
      </c>
      <c r="D34">
        <v>124</v>
      </c>
      <c r="E34" t="s">
        <v>1410</v>
      </c>
      <c r="F34" s="2">
        <v>36382944</v>
      </c>
      <c r="G34">
        <v>1741496</v>
      </c>
    </row>
    <row r="35" spans="1:7" x14ac:dyDescent="0.2">
      <c r="A35" t="s">
        <v>1291</v>
      </c>
      <c r="B35" t="s">
        <v>117</v>
      </c>
      <c r="C35" t="s">
        <v>118</v>
      </c>
      <c r="D35">
        <v>136</v>
      </c>
      <c r="E35" t="s">
        <v>1403</v>
      </c>
      <c r="F35" s="2">
        <v>62569</v>
      </c>
      <c r="G35">
        <v>602</v>
      </c>
    </row>
    <row r="36" spans="1:7" x14ac:dyDescent="0.2">
      <c r="A36" t="s">
        <v>1286</v>
      </c>
      <c r="B36" t="s">
        <v>119</v>
      </c>
      <c r="C36" t="s">
        <v>120</v>
      </c>
      <c r="D36">
        <v>140</v>
      </c>
      <c r="E36" t="s">
        <v>1403</v>
      </c>
      <c r="F36" s="2">
        <v>4537686</v>
      </c>
      <c r="G36">
        <v>222</v>
      </c>
    </row>
    <row r="37" spans="1:7" x14ac:dyDescent="0.2">
      <c r="A37" t="s">
        <v>121</v>
      </c>
      <c r="B37" t="s">
        <v>122</v>
      </c>
      <c r="C37" t="s">
        <v>123</v>
      </c>
      <c r="D37">
        <v>148</v>
      </c>
      <c r="E37" t="s">
        <v>1403</v>
      </c>
      <c r="F37" s="2">
        <v>14561660</v>
      </c>
      <c r="G37">
        <v>11271</v>
      </c>
    </row>
    <row r="38" spans="1:7" x14ac:dyDescent="0.2">
      <c r="A38" t="s">
        <v>124</v>
      </c>
      <c r="B38" t="s">
        <v>125</v>
      </c>
      <c r="C38" t="s">
        <v>126</v>
      </c>
      <c r="D38">
        <v>152</v>
      </c>
      <c r="E38" t="s">
        <v>1411</v>
      </c>
      <c r="F38" s="2">
        <v>18209068</v>
      </c>
      <c r="G38">
        <v>282318</v>
      </c>
    </row>
    <row r="39" spans="1:7" x14ac:dyDescent="0.2">
      <c r="A39" t="s">
        <v>127</v>
      </c>
      <c r="B39" t="s">
        <v>128</v>
      </c>
      <c r="C39" t="s">
        <v>129</v>
      </c>
      <c r="D39">
        <v>156</v>
      </c>
      <c r="E39" t="s">
        <v>1412</v>
      </c>
      <c r="F39" s="2">
        <v>1414049351</v>
      </c>
      <c r="G39">
        <v>14342933</v>
      </c>
    </row>
    <row r="40" spans="1:7" x14ac:dyDescent="0.2">
      <c r="A40" t="s">
        <v>136</v>
      </c>
      <c r="B40" t="s">
        <v>137</v>
      </c>
      <c r="C40" t="s">
        <v>138</v>
      </c>
      <c r="D40">
        <v>170</v>
      </c>
      <c r="E40" t="s">
        <v>1276</v>
      </c>
      <c r="F40" s="2">
        <v>48175052</v>
      </c>
      <c r="G40">
        <v>323802</v>
      </c>
    </row>
    <row r="41" spans="1:7" x14ac:dyDescent="0.2">
      <c r="A41" t="s">
        <v>1305</v>
      </c>
      <c r="B41" t="s">
        <v>139</v>
      </c>
      <c r="C41" t="s">
        <v>140</v>
      </c>
      <c r="D41">
        <v>174</v>
      </c>
      <c r="E41" t="s">
        <v>1403</v>
      </c>
      <c r="F41" s="2">
        <v>795592</v>
      </c>
      <c r="G41">
        <v>1165</v>
      </c>
    </row>
    <row r="42" spans="1:7" x14ac:dyDescent="0.2">
      <c r="A42" t="s">
        <v>1133</v>
      </c>
      <c r="B42" t="s">
        <v>141</v>
      </c>
      <c r="C42" t="s">
        <v>142</v>
      </c>
      <c r="D42">
        <v>180</v>
      </c>
      <c r="E42" t="s">
        <v>1407</v>
      </c>
      <c r="F42" s="2">
        <v>78789127</v>
      </c>
      <c r="G42">
        <v>47319</v>
      </c>
    </row>
    <row r="43" spans="1:7" x14ac:dyDescent="0.2">
      <c r="A43" t="s">
        <v>1163</v>
      </c>
      <c r="B43" t="s">
        <v>143</v>
      </c>
      <c r="C43" t="s">
        <v>144</v>
      </c>
      <c r="D43">
        <v>178</v>
      </c>
      <c r="E43" t="s">
        <v>1402</v>
      </c>
      <c r="F43" s="2">
        <v>4980996</v>
      </c>
      <c r="G43">
        <v>12397</v>
      </c>
    </row>
    <row r="44" spans="1:7" x14ac:dyDescent="0.2">
      <c r="A44" t="s">
        <v>148</v>
      </c>
      <c r="B44" t="s">
        <v>149</v>
      </c>
      <c r="C44" t="s">
        <v>150</v>
      </c>
      <c r="D44">
        <v>188</v>
      </c>
      <c r="E44" t="s">
        <v>1407</v>
      </c>
      <c r="F44" s="2">
        <v>4899345</v>
      </c>
      <c r="G44">
        <v>61773</v>
      </c>
    </row>
    <row r="45" spans="1:7" x14ac:dyDescent="0.2">
      <c r="A45" t="s">
        <v>151</v>
      </c>
      <c r="B45" t="s">
        <v>152</v>
      </c>
      <c r="C45" t="s">
        <v>153</v>
      </c>
      <c r="D45">
        <v>191</v>
      </c>
      <c r="E45" t="s">
        <v>1408</v>
      </c>
      <c r="F45" s="2">
        <v>4208602</v>
      </c>
      <c r="G45">
        <v>60415</v>
      </c>
    </row>
    <row r="46" spans="1:7" x14ac:dyDescent="0.2">
      <c r="A46" t="s">
        <v>154</v>
      </c>
      <c r="B46" t="s">
        <v>155</v>
      </c>
      <c r="C46" t="s">
        <v>156</v>
      </c>
      <c r="D46">
        <v>192</v>
      </c>
      <c r="E46" t="s">
        <v>1136</v>
      </c>
      <c r="F46" s="2">
        <v>11335104</v>
      </c>
      <c r="G46">
        <v>105355</v>
      </c>
    </row>
    <row r="47" spans="1:7" x14ac:dyDescent="0.2">
      <c r="A47" t="s">
        <v>160</v>
      </c>
      <c r="B47" t="s">
        <v>161</v>
      </c>
      <c r="C47" t="s">
        <v>162</v>
      </c>
      <c r="D47">
        <v>196</v>
      </c>
      <c r="E47" t="s">
        <v>1407</v>
      </c>
      <c r="F47" s="2">
        <v>1170187</v>
      </c>
      <c r="G47">
        <v>24565</v>
      </c>
    </row>
    <row r="48" spans="1:7" x14ac:dyDescent="0.2">
      <c r="A48" t="s">
        <v>870</v>
      </c>
      <c r="B48" t="s">
        <v>163</v>
      </c>
      <c r="C48" t="s">
        <v>164</v>
      </c>
      <c r="D48">
        <v>203</v>
      </c>
      <c r="E48" t="s">
        <v>1050</v>
      </c>
      <c r="F48" s="2">
        <v>10618857</v>
      </c>
      <c r="G48">
        <v>25068</v>
      </c>
    </row>
    <row r="49" spans="1:7" x14ac:dyDescent="0.2">
      <c r="A49" t="s">
        <v>165</v>
      </c>
      <c r="B49" t="s">
        <v>166</v>
      </c>
      <c r="C49" t="s">
        <v>167</v>
      </c>
      <c r="D49">
        <v>384</v>
      </c>
      <c r="E49" t="s">
        <v>1326</v>
      </c>
      <c r="F49" s="2">
        <v>23822714</v>
      </c>
      <c r="G49">
        <v>58539</v>
      </c>
    </row>
    <row r="50" spans="1:7" x14ac:dyDescent="0.2">
      <c r="A50" t="s">
        <v>168</v>
      </c>
      <c r="B50" t="s">
        <v>169</v>
      </c>
      <c r="C50" t="s">
        <v>170</v>
      </c>
      <c r="D50">
        <v>208</v>
      </c>
      <c r="E50" t="s">
        <v>1237</v>
      </c>
      <c r="F50" s="2">
        <v>5711349</v>
      </c>
      <c r="G50">
        <v>350104</v>
      </c>
    </row>
    <row r="51" spans="1:7" x14ac:dyDescent="0.2">
      <c r="A51" t="s">
        <v>171</v>
      </c>
      <c r="B51" t="s">
        <v>172</v>
      </c>
      <c r="C51" t="s">
        <v>173</v>
      </c>
      <c r="D51">
        <v>262</v>
      </c>
      <c r="E51" t="s">
        <v>1403</v>
      </c>
      <c r="F51" s="2">
        <v>929112</v>
      </c>
      <c r="G51">
        <v>3166</v>
      </c>
    </row>
    <row r="52" spans="1:7" x14ac:dyDescent="0.2">
      <c r="A52" t="s">
        <v>174</v>
      </c>
      <c r="B52" t="s">
        <v>175</v>
      </c>
      <c r="C52" t="s">
        <v>176</v>
      </c>
      <c r="D52">
        <v>212</v>
      </c>
      <c r="E52" t="s">
        <v>1403</v>
      </c>
      <c r="F52" s="2">
        <v>71307</v>
      </c>
      <c r="G52">
        <v>582</v>
      </c>
    </row>
    <row r="53" spans="1:7" x14ac:dyDescent="0.2">
      <c r="A53" t="s">
        <v>1018</v>
      </c>
      <c r="B53" t="s">
        <v>177</v>
      </c>
      <c r="C53" t="s">
        <v>178</v>
      </c>
      <c r="D53">
        <v>214</v>
      </c>
      <c r="E53" t="s">
        <v>1406</v>
      </c>
      <c r="F53" s="2">
        <v>10397741</v>
      </c>
      <c r="G53">
        <v>88941</v>
      </c>
    </row>
    <row r="54" spans="1:7" x14ac:dyDescent="0.2">
      <c r="A54" t="s">
        <v>179</v>
      </c>
      <c r="B54" t="s">
        <v>180</v>
      </c>
      <c r="C54" t="s">
        <v>181</v>
      </c>
      <c r="D54">
        <v>218</v>
      </c>
      <c r="E54" t="s">
        <v>1237</v>
      </c>
      <c r="F54" s="2">
        <v>16491116</v>
      </c>
      <c r="G54">
        <v>107435</v>
      </c>
    </row>
    <row r="55" spans="1:7" x14ac:dyDescent="0.2">
      <c r="A55" t="s">
        <v>182</v>
      </c>
      <c r="B55" t="s">
        <v>183</v>
      </c>
      <c r="C55" t="s">
        <v>184</v>
      </c>
      <c r="D55">
        <v>818</v>
      </c>
      <c r="E55" t="s">
        <v>1413</v>
      </c>
      <c r="F55" s="2">
        <v>94447073</v>
      </c>
      <c r="G55">
        <v>317359</v>
      </c>
    </row>
    <row r="56" spans="1:7" x14ac:dyDescent="0.2">
      <c r="A56" t="s">
        <v>185</v>
      </c>
      <c r="B56" t="s">
        <v>186</v>
      </c>
      <c r="C56" t="s">
        <v>187</v>
      </c>
      <c r="D56">
        <v>222</v>
      </c>
      <c r="E56" t="s">
        <v>1407</v>
      </c>
      <c r="F56" s="2">
        <v>6356143</v>
      </c>
      <c r="G56">
        <v>27022</v>
      </c>
    </row>
    <row r="57" spans="1:7" x14ac:dyDescent="0.2">
      <c r="A57" t="s">
        <v>188</v>
      </c>
      <c r="B57" t="s">
        <v>189</v>
      </c>
      <c r="C57" t="s">
        <v>190</v>
      </c>
      <c r="D57">
        <v>226</v>
      </c>
      <c r="E57" t="s">
        <v>1402</v>
      </c>
      <c r="F57" s="2">
        <v>1215180</v>
      </c>
      <c r="G57">
        <v>11024</v>
      </c>
    </row>
    <row r="58" spans="1:7" x14ac:dyDescent="0.2">
      <c r="A58" t="s">
        <v>191</v>
      </c>
      <c r="B58" t="s">
        <v>192</v>
      </c>
      <c r="C58" t="s">
        <v>193</v>
      </c>
      <c r="D58">
        <v>232</v>
      </c>
      <c r="E58" t="s">
        <v>1403</v>
      </c>
      <c r="F58" s="2">
        <v>3376557</v>
      </c>
      <c r="G58">
        <v>1981</v>
      </c>
    </row>
    <row r="59" spans="1:7" x14ac:dyDescent="0.2">
      <c r="A59" t="s">
        <v>194</v>
      </c>
      <c r="B59" t="s">
        <v>195</v>
      </c>
      <c r="C59" t="s">
        <v>196</v>
      </c>
      <c r="D59">
        <v>233</v>
      </c>
      <c r="E59" t="s">
        <v>1414</v>
      </c>
      <c r="F59" s="2">
        <v>1316510</v>
      </c>
      <c r="G59">
        <v>31471</v>
      </c>
    </row>
    <row r="60" spans="1:7" x14ac:dyDescent="0.2">
      <c r="A60" t="s">
        <v>197</v>
      </c>
      <c r="B60" t="s">
        <v>198</v>
      </c>
      <c r="C60" t="s">
        <v>199</v>
      </c>
      <c r="D60">
        <v>748</v>
      </c>
      <c r="E60" t="s">
        <v>1403</v>
      </c>
      <c r="F60" s="2">
        <v>1113997</v>
      </c>
      <c r="G60">
        <v>4594</v>
      </c>
    </row>
    <row r="61" spans="1:7" x14ac:dyDescent="0.2">
      <c r="A61" t="s">
        <v>200</v>
      </c>
      <c r="B61" t="s">
        <v>201</v>
      </c>
      <c r="C61" t="s">
        <v>202</v>
      </c>
      <c r="D61">
        <v>231</v>
      </c>
      <c r="E61" t="s">
        <v>1326</v>
      </c>
      <c r="F61" s="2">
        <v>103603462</v>
      </c>
      <c r="G61">
        <v>9275</v>
      </c>
    </row>
    <row r="62" spans="1:7" x14ac:dyDescent="0.2">
      <c r="A62" t="s">
        <v>208</v>
      </c>
      <c r="B62" t="s">
        <v>209</v>
      </c>
      <c r="C62" t="s">
        <v>210</v>
      </c>
      <c r="D62">
        <v>242</v>
      </c>
      <c r="E62" t="s">
        <v>1403</v>
      </c>
      <c r="F62" s="2">
        <v>872399</v>
      </c>
      <c r="G62">
        <v>5504</v>
      </c>
    </row>
    <row r="63" spans="1:7" x14ac:dyDescent="0.2">
      <c r="A63" t="s">
        <v>211</v>
      </c>
      <c r="B63" t="s">
        <v>212</v>
      </c>
      <c r="C63" t="s">
        <v>213</v>
      </c>
      <c r="D63">
        <v>246</v>
      </c>
      <c r="E63" t="s">
        <v>1306</v>
      </c>
      <c r="F63" s="2">
        <v>5497713</v>
      </c>
      <c r="G63">
        <v>269296</v>
      </c>
    </row>
    <row r="64" spans="1:7" x14ac:dyDescent="0.2">
      <c r="A64" t="s">
        <v>214</v>
      </c>
      <c r="B64" t="s">
        <v>215</v>
      </c>
      <c r="C64" t="s">
        <v>216</v>
      </c>
      <c r="D64">
        <v>250</v>
      </c>
      <c r="E64" t="s">
        <v>1415</v>
      </c>
      <c r="F64" s="2">
        <v>64667596</v>
      </c>
      <c r="G64">
        <v>2715518</v>
      </c>
    </row>
    <row r="65" spans="1:7" x14ac:dyDescent="0.2">
      <c r="A65" t="s">
        <v>220</v>
      </c>
      <c r="B65" t="s">
        <v>221</v>
      </c>
      <c r="C65" t="s">
        <v>222</v>
      </c>
      <c r="D65">
        <v>258</v>
      </c>
      <c r="E65" t="s">
        <v>1403</v>
      </c>
      <c r="F65" s="2">
        <v>274575</v>
      </c>
      <c r="G65">
        <v>6023</v>
      </c>
    </row>
    <row r="66" spans="1:7" x14ac:dyDescent="0.2">
      <c r="A66" t="s">
        <v>226</v>
      </c>
      <c r="B66" t="s">
        <v>227</v>
      </c>
      <c r="C66" t="s">
        <v>228</v>
      </c>
      <c r="D66">
        <v>266</v>
      </c>
      <c r="E66" t="s">
        <v>1407</v>
      </c>
      <c r="F66" s="2">
        <v>2007873</v>
      </c>
      <c r="G66">
        <v>16887</v>
      </c>
    </row>
    <row r="67" spans="1:7" x14ac:dyDescent="0.2">
      <c r="A67" t="s">
        <v>1299</v>
      </c>
      <c r="B67" t="s">
        <v>229</v>
      </c>
      <c r="C67" t="s">
        <v>230</v>
      </c>
      <c r="D67">
        <v>270</v>
      </c>
      <c r="E67" t="s">
        <v>1403</v>
      </c>
      <c r="F67" s="2">
        <v>2149136</v>
      </c>
      <c r="G67">
        <v>1822</v>
      </c>
    </row>
    <row r="68" spans="1:7" x14ac:dyDescent="0.2">
      <c r="A68" t="s">
        <v>231</v>
      </c>
      <c r="B68" t="s">
        <v>232</v>
      </c>
      <c r="C68" t="s">
        <v>233</v>
      </c>
      <c r="D68">
        <v>268</v>
      </c>
      <c r="E68" t="s">
        <v>1407</v>
      </c>
      <c r="F68" s="2">
        <v>4015450</v>
      </c>
      <c r="G68">
        <v>17742</v>
      </c>
    </row>
    <row r="69" spans="1:7" x14ac:dyDescent="0.2">
      <c r="A69" t="s">
        <v>234</v>
      </c>
      <c r="B69" t="s">
        <v>235</v>
      </c>
      <c r="C69" t="s">
        <v>236</v>
      </c>
      <c r="D69">
        <v>276</v>
      </c>
      <c r="E69" t="s">
        <v>1416</v>
      </c>
      <c r="F69" s="2">
        <v>82193768</v>
      </c>
      <c r="G69">
        <v>3861123</v>
      </c>
    </row>
    <row r="70" spans="1:7" x14ac:dyDescent="0.2">
      <c r="A70" t="s">
        <v>237</v>
      </c>
      <c r="B70" t="s">
        <v>238</v>
      </c>
      <c r="C70" t="s">
        <v>239</v>
      </c>
      <c r="D70">
        <v>288</v>
      </c>
      <c r="E70" t="s">
        <v>1325</v>
      </c>
      <c r="F70" s="2">
        <v>28481945</v>
      </c>
      <c r="G70">
        <v>66999</v>
      </c>
    </row>
    <row r="71" spans="1:7" x14ac:dyDescent="0.2">
      <c r="A71" t="s">
        <v>243</v>
      </c>
      <c r="B71" t="s">
        <v>244</v>
      </c>
      <c r="C71" t="s">
        <v>245</v>
      </c>
      <c r="D71">
        <v>300</v>
      </c>
      <c r="E71" t="s">
        <v>1309</v>
      </c>
      <c r="F71" s="2">
        <v>10615185</v>
      </c>
      <c r="G71">
        <v>205326</v>
      </c>
    </row>
    <row r="72" spans="1:7" x14ac:dyDescent="0.2">
      <c r="A72" t="s">
        <v>246</v>
      </c>
      <c r="B72" t="s">
        <v>247</v>
      </c>
      <c r="C72" t="s">
        <v>248</v>
      </c>
      <c r="D72">
        <v>304</v>
      </c>
      <c r="E72" t="s">
        <v>1403</v>
      </c>
      <c r="F72" s="2">
        <v>56412</v>
      </c>
      <c r="G72">
        <v>3023</v>
      </c>
    </row>
    <row r="73" spans="1:7" x14ac:dyDescent="0.2">
      <c r="A73" t="s">
        <v>249</v>
      </c>
      <c r="B73" t="s">
        <v>250</v>
      </c>
      <c r="C73" t="s">
        <v>251</v>
      </c>
      <c r="D73">
        <v>308</v>
      </c>
      <c r="E73" t="s">
        <v>1403</v>
      </c>
      <c r="F73" s="2">
        <v>110261</v>
      </c>
      <c r="G73">
        <v>1211</v>
      </c>
    </row>
    <row r="74" spans="1:7" x14ac:dyDescent="0.2">
      <c r="A74" t="s">
        <v>258</v>
      </c>
      <c r="B74" t="s">
        <v>259</v>
      </c>
      <c r="C74" t="s">
        <v>260</v>
      </c>
      <c r="D74">
        <v>320</v>
      </c>
      <c r="E74" t="s">
        <v>1408</v>
      </c>
      <c r="F74" s="2">
        <v>16583076</v>
      </c>
      <c r="G74">
        <v>7671</v>
      </c>
    </row>
    <row r="75" spans="1:7" x14ac:dyDescent="0.2">
      <c r="A75" t="s">
        <v>264</v>
      </c>
      <c r="B75" t="s">
        <v>265</v>
      </c>
      <c r="C75" t="s">
        <v>266</v>
      </c>
      <c r="D75">
        <v>324</v>
      </c>
      <c r="E75" t="s">
        <v>1402</v>
      </c>
      <c r="F75" s="2">
        <v>11738429</v>
      </c>
      <c r="G75">
        <v>12354</v>
      </c>
    </row>
    <row r="76" spans="1:7" x14ac:dyDescent="0.2">
      <c r="A76" t="s">
        <v>267</v>
      </c>
      <c r="B76" t="s">
        <v>268</v>
      </c>
      <c r="C76" t="s">
        <v>269</v>
      </c>
      <c r="D76">
        <v>624</v>
      </c>
      <c r="E76" t="s">
        <v>1403</v>
      </c>
      <c r="F76" s="2">
        <v>1782438</v>
      </c>
      <c r="G76">
        <v>1322</v>
      </c>
    </row>
    <row r="77" spans="1:7" x14ac:dyDescent="0.2">
      <c r="A77" t="s">
        <v>270</v>
      </c>
      <c r="B77" t="s">
        <v>271</v>
      </c>
      <c r="C77" t="s">
        <v>272</v>
      </c>
      <c r="D77">
        <v>328</v>
      </c>
      <c r="E77" t="s">
        <v>1402</v>
      </c>
      <c r="F77" s="2">
        <v>771368</v>
      </c>
      <c r="G77">
        <v>5173</v>
      </c>
    </row>
    <row r="78" spans="1:7" x14ac:dyDescent="0.2">
      <c r="A78" t="s">
        <v>273</v>
      </c>
      <c r="B78" t="s">
        <v>274</v>
      </c>
      <c r="C78" t="s">
        <v>275</v>
      </c>
      <c r="D78">
        <v>332</v>
      </c>
      <c r="E78" t="s">
        <v>1402</v>
      </c>
      <c r="F78" s="2">
        <v>10839970</v>
      </c>
      <c r="G78">
        <v>8051</v>
      </c>
    </row>
    <row r="79" spans="1:7" x14ac:dyDescent="0.2">
      <c r="A79" t="s">
        <v>282</v>
      </c>
      <c r="B79" t="s">
        <v>283</v>
      </c>
      <c r="C79" t="s">
        <v>284</v>
      </c>
      <c r="D79">
        <v>340</v>
      </c>
      <c r="E79" t="s">
        <v>1326</v>
      </c>
      <c r="F79" s="2">
        <v>9270795</v>
      </c>
      <c r="G79">
        <v>25095</v>
      </c>
    </row>
    <row r="80" spans="1:7" x14ac:dyDescent="0.2">
      <c r="A80" t="s">
        <v>285</v>
      </c>
      <c r="B80" t="s">
        <v>286</v>
      </c>
      <c r="C80" t="s">
        <v>287</v>
      </c>
      <c r="D80">
        <v>344</v>
      </c>
      <c r="E80" t="s">
        <v>1171</v>
      </c>
      <c r="F80" s="2">
        <v>7243542</v>
      </c>
      <c r="G80">
        <v>36571</v>
      </c>
    </row>
    <row r="81" spans="1:7" x14ac:dyDescent="0.2">
      <c r="A81" t="s">
        <v>288</v>
      </c>
      <c r="B81" t="s">
        <v>289</v>
      </c>
      <c r="C81" t="s">
        <v>290</v>
      </c>
      <c r="D81">
        <v>348</v>
      </c>
      <c r="E81" t="s">
        <v>1306</v>
      </c>
      <c r="F81" s="2">
        <v>9752975</v>
      </c>
      <c r="G81">
        <v>163469</v>
      </c>
    </row>
    <row r="82" spans="1:7" x14ac:dyDescent="0.2">
      <c r="A82" t="s">
        <v>291</v>
      </c>
      <c r="B82" t="s">
        <v>292</v>
      </c>
      <c r="C82" t="s">
        <v>293</v>
      </c>
      <c r="D82">
        <v>352</v>
      </c>
      <c r="E82" t="s">
        <v>1402</v>
      </c>
      <c r="F82" s="2">
        <v>332206</v>
      </c>
      <c r="G82">
        <v>24188</v>
      </c>
    </row>
    <row r="83" spans="1:7" x14ac:dyDescent="0.2">
      <c r="A83" t="s">
        <v>294</v>
      </c>
      <c r="B83" t="s">
        <v>295</v>
      </c>
      <c r="C83" t="s">
        <v>296</v>
      </c>
      <c r="D83">
        <v>356</v>
      </c>
      <c r="E83" t="s">
        <v>1417</v>
      </c>
      <c r="F83" s="2">
        <v>1324517249</v>
      </c>
      <c r="G83">
        <v>2891582</v>
      </c>
    </row>
    <row r="84" spans="1:7" x14ac:dyDescent="0.2">
      <c r="A84" t="s">
        <v>297</v>
      </c>
      <c r="B84" t="s">
        <v>298</v>
      </c>
      <c r="C84" t="s">
        <v>299</v>
      </c>
      <c r="D84">
        <v>360</v>
      </c>
      <c r="E84" t="s">
        <v>1418</v>
      </c>
      <c r="F84" s="2">
        <v>261556381</v>
      </c>
      <c r="G84">
        <v>1119190</v>
      </c>
    </row>
    <row r="85" spans="1:7" x14ac:dyDescent="0.2">
      <c r="A85" t="s">
        <v>751</v>
      </c>
      <c r="B85" t="s">
        <v>300</v>
      </c>
      <c r="C85" t="s">
        <v>301</v>
      </c>
      <c r="D85">
        <v>364</v>
      </c>
      <c r="E85" t="s">
        <v>1168</v>
      </c>
      <c r="F85" s="2">
        <v>79563989</v>
      </c>
      <c r="G85">
        <v>603779</v>
      </c>
    </row>
    <row r="86" spans="1:7" x14ac:dyDescent="0.2">
      <c r="A86" t="s">
        <v>302</v>
      </c>
      <c r="B86" t="s">
        <v>303</v>
      </c>
      <c r="C86" t="s">
        <v>304</v>
      </c>
      <c r="D86">
        <v>368</v>
      </c>
      <c r="E86" t="s">
        <v>1419</v>
      </c>
      <c r="F86" s="2">
        <v>36610632</v>
      </c>
      <c r="G86">
        <v>225232</v>
      </c>
    </row>
    <row r="87" spans="1:7" x14ac:dyDescent="0.2">
      <c r="A87" t="s">
        <v>305</v>
      </c>
      <c r="B87" t="s">
        <v>306</v>
      </c>
      <c r="C87" t="s">
        <v>307</v>
      </c>
      <c r="D87">
        <v>372</v>
      </c>
      <c r="E87" t="s">
        <v>1237</v>
      </c>
      <c r="F87" s="2">
        <v>4695779</v>
      </c>
      <c r="G87">
        <v>39859</v>
      </c>
    </row>
    <row r="88" spans="1:7" x14ac:dyDescent="0.2">
      <c r="A88" t="s">
        <v>311</v>
      </c>
      <c r="B88" t="s">
        <v>312</v>
      </c>
      <c r="C88" t="s">
        <v>313</v>
      </c>
      <c r="D88">
        <v>376</v>
      </c>
      <c r="E88" t="s">
        <v>1089</v>
      </c>
      <c r="F88" s="2">
        <v>8108985</v>
      </c>
      <c r="G88">
        <v>395098</v>
      </c>
    </row>
    <row r="89" spans="1:7" x14ac:dyDescent="0.2">
      <c r="A89" t="s">
        <v>314</v>
      </c>
      <c r="B89" t="s">
        <v>315</v>
      </c>
      <c r="C89" t="s">
        <v>316</v>
      </c>
      <c r="D89">
        <v>380</v>
      </c>
      <c r="E89" t="s">
        <v>1420</v>
      </c>
      <c r="F89" s="2">
        <v>60663060</v>
      </c>
      <c r="G89">
        <v>2003576</v>
      </c>
    </row>
    <row r="90" spans="1:7" x14ac:dyDescent="0.2">
      <c r="A90" t="s">
        <v>317</v>
      </c>
      <c r="B90" t="s">
        <v>318</v>
      </c>
      <c r="C90" t="s">
        <v>319</v>
      </c>
      <c r="D90">
        <v>388</v>
      </c>
      <c r="E90" t="s">
        <v>1326</v>
      </c>
      <c r="F90" s="2">
        <v>2906236</v>
      </c>
      <c r="G90">
        <v>1583</v>
      </c>
    </row>
    <row r="91" spans="1:7" x14ac:dyDescent="0.2">
      <c r="A91" t="s">
        <v>320</v>
      </c>
      <c r="B91" t="s">
        <v>321</v>
      </c>
      <c r="C91" t="s">
        <v>322</v>
      </c>
      <c r="D91">
        <v>392</v>
      </c>
      <c r="E91" t="s">
        <v>1421</v>
      </c>
      <c r="F91" s="2">
        <v>127763265</v>
      </c>
      <c r="G91">
        <v>5082465</v>
      </c>
    </row>
    <row r="92" spans="1:7" x14ac:dyDescent="0.2">
      <c r="A92" t="s">
        <v>326</v>
      </c>
      <c r="B92" t="s">
        <v>327</v>
      </c>
      <c r="C92" t="s">
        <v>328</v>
      </c>
      <c r="D92">
        <v>400</v>
      </c>
      <c r="E92" t="s">
        <v>1414</v>
      </c>
      <c r="F92" s="2">
        <v>9554286</v>
      </c>
      <c r="G92">
        <v>44502</v>
      </c>
    </row>
    <row r="93" spans="1:7" x14ac:dyDescent="0.2">
      <c r="A93" t="s">
        <v>329</v>
      </c>
      <c r="B93" t="s">
        <v>330</v>
      </c>
      <c r="C93" t="s">
        <v>331</v>
      </c>
      <c r="D93">
        <v>398</v>
      </c>
      <c r="E93" t="s">
        <v>1422</v>
      </c>
      <c r="F93" s="2">
        <v>17830901</v>
      </c>
      <c r="G93">
        <v>181667</v>
      </c>
    </row>
    <row r="94" spans="1:7" x14ac:dyDescent="0.2">
      <c r="A94" t="s">
        <v>332</v>
      </c>
      <c r="B94" t="s">
        <v>333</v>
      </c>
      <c r="C94" t="s">
        <v>334</v>
      </c>
      <c r="D94">
        <v>404</v>
      </c>
      <c r="E94" t="s">
        <v>1408</v>
      </c>
      <c r="F94" s="2">
        <v>49051534</v>
      </c>
      <c r="G94">
        <v>95501</v>
      </c>
    </row>
    <row r="95" spans="1:7" x14ac:dyDescent="0.2">
      <c r="A95" t="s">
        <v>335</v>
      </c>
      <c r="B95" t="s">
        <v>336</v>
      </c>
      <c r="C95" t="s">
        <v>337</v>
      </c>
      <c r="D95">
        <v>296</v>
      </c>
      <c r="E95" t="s">
        <v>1403</v>
      </c>
      <c r="F95" s="2">
        <v>112524</v>
      </c>
      <c r="G95">
        <v>194</v>
      </c>
    </row>
    <row r="96" spans="1:7" x14ac:dyDescent="0.2">
      <c r="A96" t="s">
        <v>926</v>
      </c>
      <c r="B96" t="s">
        <v>338</v>
      </c>
      <c r="C96" t="s">
        <v>339</v>
      </c>
      <c r="D96">
        <v>408</v>
      </c>
      <c r="E96" t="s">
        <v>1423</v>
      </c>
      <c r="F96" s="2">
        <v>25307665</v>
      </c>
      <c r="G96">
        <v>16331</v>
      </c>
    </row>
    <row r="97" spans="1:7" x14ac:dyDescent="0.2">
      <c r="A97" t="s">
        <v>756</v>
      </c>
      <c r="B97" t="s">
        <v>340</v>
      </c>
      <c r="C97" t="s">
        <v>341</v>
      </c>
      <c r="D97">
        <v>410</v>
      </c>
      <c r="E97" t="s">
        <v>1424</v>
      </c>
      <c r="F97" s="2">
        <v>50983457</v>
      </c>
      <c r="G97">
        <v>1646539</v>
      </c>
    </row>
    <row r="98" spans="1:7" x14ac:dyDescent="0.2">
      <c r="A98" t="s">
        <v>342</v>
      </c>
      <c r="B98" t="s">
        <v>343</v>
      </c>
      <c r="C98" t="s">
        <v>344</v>
      </c>
      <c r="D98">
        <v>414</v>
      </c>
      <c r="E98" t="s">
        <v>1086</v>
      </c>
      <c r="F98" s="2">
        <v>3956875</v>
      </c>
      <c r="G98">
        <v>134623</v>
      </c>
    </row>
    <row r="99" spans="1:7" x14ac:dyDescent="0.2">
      <c r="A99" t="s">
        <v>345</v>
      </c>
      <c r="B99" t="s">
        <v>346</v>
      </c>
      <c r="C99" t="s">
        <v>347</v>
      </c>
      <c r="D99">
        <v>417</v>
      </c>
      <c r="E99" t="s">
        <v>1407</v>
      </c>
      <c r="F99" s="2">
        <v>6074330</v>
      </c>
      <c r="G99">
        <v>8454</v>
      </c>
    </row>
    <row r="100" spans="1:7" x14ac:dyDescent="0.2">
      <c r="A100" t="s">
        <v>1175</v>
      </c>
      <c r="B100" t="s">
        <v>348</v>
      </c>
      <c r="C100" t="s">
        <v>349</v>
      </c>
      <c r="D100">
        <v>418</v>
      </c>
      <c r="E100" t="s">
        <v>1402</v>
      </c>
      <c r="F100" s="2">
        <v>6845846</v>
      </c>
      <c r="G100">
        <v>18822</v>
      </c>
    </row>
    <row r="101" spans="1:7" x14ac:dyDescent="0.2">
      <c r="A101" t="s">
        <v>350</v>
      </c>
      <c r="B101" t="s">
        <v>351</v>
      </c>
      <c r="C101" t="s">
        <v>352</v>
      </c>
      <c r="D101">
        <v>428</v>
      </c>
      <c r="E101" t="s">
        <v>1407</v>
      </c>
      <c r="F101" s="2">
        <v>1974266</v>
      </c>
      <c r="G101">
        <v>34102</v>
      </c>
    </row>
    <row r="102" spans="1:7" x14ac:dyDescent="0.2">
      <c r="A102" t="s">
        <v>353</v>
      </c>
      <c r="B102" t="s">
        <v>354</v>
      </c>
      <c r="C102" t="s">
        <v>355</v>
      </c>
      <c r="D102">
        <v>422</v>
      </c>
      <c r="E102" t="s">
        <v>1414</v>
      </c>
      <c r="F102" s="2">
        <v>6714281</v>
      </c>
      <c r="G102">
        <v>56409</v>
      </c>
    </row>
    <row r="103" spans="1:7" x14ac:dyDescent="0.2">
      <c r="A103" t="s">
        <v>356</v>
      </c>
      <c r="B103" t="s">
        <v>357</v>
      </c>
      <c r="C103" t="s">
        <v>358</v>
      </c>
      <c r="D103">
        <v>426</v>
      </c>
      <c r="E103" t="s">
        <v>1403</v>
      </c>
      <c r="F103" s="2">
        <v>2075030</v>
      </c>
      <c r="G103">
        <v>246</v>
      </c>
    </row>
    <row r="104" spans="1:7" x14ac:dyDescent="0.2">
      <c r="A104" t="s">
        <v>359</v>
      </c>
      <c r="B104" t="s">
        <v>360</v>
      </c>
      <c r="C104" t="s">
        <v>361</v>
      </c>
      <c r="D104">
        <v>430</v>
      </c>
      <c r="E104" t="s">
        <v>1403</v>
      </c>
      <c r="F104" s="2">
        <v>4586787</v>
      </c>
      <c r="G104">
        <v>2582</v>
      </c>
    </row>
    <row r="105" spans="1:7" x14ac:dyDescent="0.2">
      <c r="A105" t="s">
        <v>362</v>
      </c>
      <c r="B105" t="s">
        <v>363</v>
      </c>
      <c r="C105" t="s">
        <v>364</v>
      </c>
      <c r="D105">
        <v>434</v>
      </c>
      <c r="E105" t="s">
        <v>1297</v>
      </c>
      <c r="F105" s="2">
        <v>6492162</v>
      </c>
      <c r="G105">
        <v>326</v>
      </c>
    </row>
    <row r="106" spans="1:7" x14ac:dyDescent="0.2">
      <c r="A106" t="s">
        <v>368</v>
      </c>
      <c r="B106" t="s">
        <v>369</v>
      </c>
      <c r="C106" t="s">
        <v>370</v>
      </c>
      <c r="D106">
        <v>440</v>
      </c>
      <c r="E106" t="s">
        <v>1325</v>
      </c>
      <c r="F106" s="2">
        <v>2889557</v>
      </c>
      <c r="G106">
        <v>54627</v>
      </c>
    </row>
    <row r="107" spans="1:7" x14ac:dyDescent="0.2">
      <c r="A107" t="s">
        <v>371</v>
      </c>
      <c r="B107" t="s">
        <v>372</v>
      </c>
      <c r="C107" t="s">
        <v>373</v>
      </c>
      <c r="D107">
        <v>442</v>
      </c>
      <c r="E107" t="s">
        <v>1326</v>
      </c>
      <c r="F107" s="2">
        <v>579264</v>
      </c>
      <c r="G107">
        <v>71104</v>
      </c>
    </row>
    <row r="108" spans="1:7" x14ac:dyDescent="0.2">
      <c r="A108" t="s">
        <v>374</v>
      </c>
      <c r="B108" t="s">
        <v>375</v>
      </c>
      <c r="C108" t="s">
        <v>376</v>
      </c>
      <c r="D108">
        <v>446</v>
      </c>
      <c r="E108" t="s">
        <v>1402</v>
      </c>
      <c r="F108" s="2">
        <v>612836</v>
      </c>
      <c r="G108">
        <v>53859</v>
      </c>
    </row>
    <row r="109" spans="1:7" x14ac:dyDescent="0.2">
      <c r="A109" t="s">
        <v>377</v>
      </c>
      <c r="B109" t="s">
        <v>378</v>
      </c>
      <c r="C109" t="s">
        <v>379</v>
      </c>
      <c r="D109">
        <v>450</v>
      </c>
      <c r="E109" t="s">
        <v>1402</v>
      </c>
      <c r="F109" s="2">
        <v>24894370</v>
      </c>
      <c r="G109">
        <v>14104</v>
      </c>
    </row>
    <row r="110" spans="1:7" x14ac:dyDescent="0.2">
      <c r="A110" t="s">
        <v>380</v>
      </c>
      <c r="B110" t="s">
        <v>381</v>
      </c>
      <c r="C110" t="s">
        <v>382</v>
      </c>
      <c r="D110">
        <v>454</v>
      </c>
      <c r="E110" t="s">
        <v>1402</v>
      </c>
      <c r="F110" s="2">
        <v>17205261</v>
      </c>
      <c r="G110">
        <v>8099</v>
      </c>
    </row>
    <row r="111" spans="1:7" x14ac:dyDescent="0.2">
      <c r="A111" t="s">
        <v>383</v>
      </c>
      <c r="B111" t="s">
        <v>384</v>
      </c>
      <c r="C111" t="s">
        <v>385</v>
      </c>
      <c r="D111">
        <v>458</v>
      </c>
      <c r="E111" t="s">
        <v>1425</v>
      </c>
      <c r="F111" s="2">
        <v>30684654</v>
      </c>
      <c r="G111">
        <v>364684</v>
      </c>
    </row>
    <row r="112" spans="1:7" x14ac:dyDescent="0.2">
      <c r="A112" t="s">
        <v>386</v>
      </c>
      <c r="B112" t="s">
        <v>387</v>
      </c>
      <c r="C112" t="s">
        <v>388</v>
      </c>
      <c r="D112">
        <v>462</v>
      </c>
      <c r="E112" t="s">
        <v>1403</v>
      </c>
      <c r="F112" s="2">
        <v>475512</v>
      </c>
      <c r="G112">
        <v>5642</v>
      </c>
    </row>
    <row r="113" spans="1:7" x14ac:dyDescent="0.2">
      <c r="A113" t="s">
        <v>389</v>
      </c>
      <c r="B113" t="s">
        <v>390</v>
      </c>
      <c r="C113" t="s">
        <v>391</v>
      </c>
      <c r="D113">
        <v>466</v>
      </c>
      <c r="E113" t="s">
        <v>1403</v>
      </c>
      <c r="F113" s="2">
        <v>17965443</v>
      </c>
      <c r="G113">
        <v>17432</v>
      </c>
    </row>
    <row r="114" spans="1:7" x14ac:dyDescent="0.2">
      <c r="A114" t="s">
        <v>392</v>
      </c>
      <c r="B114" t="s">
        <v>393</v>
      </c>
      <c r="C114" t="s">
        <v>394</v>
      </c>
      <c r="D114">
        <v>470</v>
      </c>
      <c r="E114" t="s">
        <v>1402</v>
      </c>
      <c r="F114" s="2">
        <v>436097</v>
      </c>
      <c r="G114">
        <v>14863</v>
      </c>
    </row>
    <row r="115" spans="1:7" x14ac:dyDescent="0.2">
      <c r="A115" t="s">
        <v>401</v>
      </c>
      <c r="B115" t="s">
        <v>402</v>
      </c>
      <c r="C115" t="s">
        <v>403</v>
      </c>
      <c r="D115">
        <v>478</v>
      </c>
      <c r="E115" t="s">
        <v>1402</v>
      </c>
      <c r="F115" s="2">
        <v>4163533</v>
      </c>
      <c r="G115">
        <v>7593</v>
      </c>
    </row>
    <row r="116" spans="1:7" x14ac:dyDescent="0.2">
      <c r="A116" t="s">
        <v>404</v>
      </c>
      <c r="B116" t="s">
        <v>405</v>
      </c>
      <c r="C116" t="s">
        <v>406</v>
      </c>
      <c r="D116">
        <v>480</v>
      </c>
      <c r="E116" t="s">
        <v>1402</v>
      </c>
      <c r="F116" s="2">
        <v>1261865</v>
      </c>
      <c r="G116">
        <v>1418</v>
      </c>
    </row>
    <row r="117" spans="1:7" x14ac:dyDescent="0.2">
      <c r="A117" t="s">
        <v>410</v>
      </c>
      <c r="B117" t="s">
        <v>411</v>
      </c>
      <c r="C117" t="s">
        <v>412</v>
      </c>
      <c r="D117">
        <v>484</v>
      </c>
      <c r="E117" t="s">
        <v>1426</v>
      </c>
      <c r="F117" s="2">
        <v>123333376</v>
      </c>
      <c r="G117">
        <v>1256440</v>
      </c>
    </row>
    <row r="118" spans="1:7" x14ac:dyDescent="0.2">
      <c r="A118" t="s">
        <v>422</v>
      </c>
      <c r="B118" t="s">
        <v>423</v>
      </c>
      <c r="C118" t="s">
        <v>424</v>
      </c>
      <c r="D118">
        <v>496</v>
      </c>
      <c r="E118" t="s">
        <v>1408</v>
      </c>
      <c r="F118" s="2">
        <v>3056364</v>
      </c>
      <c r="G118">
        <v>13852</v>
      </c>
    </row>
    <row r="119" spans="1:7" x14ac:dyDescent="0.2">
      <c r="A119" t="s">
        <v>425</v>
      </c>
      <c r="B119" t="s">
        <v>426</v>
      </c>
      <c r="C119" t="s">
        <v>427</v>
      </c>
      <c r="D119">
        <v>499</v>
      </c>
      <c r="E119" t="s">
        <v>1408</v>
      </c>
      <c r="F119" s="2">
        <v>627264</v>
      </c>
      <c r="G119">
        <v>5542</v>
      </c>
    </row>
    <row r="120" spans="1:7" x14ac:dyDescent="0.2">
      <c r="A120" t="s">
        <v>431</v>
      </c>
      <c r="B120" t="s">
        <v>432</v>
      </c>
      <c r="C120" t="s">
        <v>433</v>
      </c>
      <c r="D120">
        <v>504</v>
      </c>
      <c r="E120" t="s">
        <v>1423</v>
      </c>
      <c r="F120" s="2">
        <v>35126283</v>
      </c>
      <c r="G120">
        <v>1197</v>
      </c>
    </row>
    <row r="121" spans="1:7" x14ac:dyDescent="0.2">
      <c r="A121" t="s">
        <v>434</v>
      </c>
      <c r="B121" t="s">
        <v>435</v>
      </c>
      <c r="C121" t="s">
        <v>436</v>
      </c>
      <c r="D121">
        <v>508</v>
      </c>
      <c r="E121" t="s">
        <v>1407</v>
      </c>
      <c r="F121" s="2">
        <v>27829938</v>
      </c>
      <c r="G121">
        <v>15296</v>
      </c>
    </row>
    <row r="122" spans="1:7" x14ac:dyDescent="0.2">
      <c r="A122" t="s">
        <v>437</v>
      </c>
      <c r="B122" t="s">
        <v>438</v>
      </c>
      <c r="C122" t="s">
        <v>439</v>
      </c>
      <c r="D122">
        <v>104</v>
      </c>
      <c r="E122" t="s">
        <v>1408</v>
      </c>
      <c r="F122" s="2">
        <v>53045201</v>
      </c>
      <c r="G122">
        <v>76784</v>
      </c>
    </row>
    <row r="123" spans="1:7" x14ac:dyDescent="0.2">
      <c r="A123" t="s">
        <v>440</v>
      </c>
      <c r="B123" t="s">
        <v>441</v>
      </c>
      <c r="C123" t="s">
        <v>442</v>
      </c>
      <c r="D123">
        <v>516</v>
      </c>
      <c r="E123" t="s">
        <v>1402</v>
      </c>
      <c r="F123" s="2">
        <v>2358044</v>
      </c>
      <c r="G123">
        <v>12366</v>
      </c>
    </row>
    <row r="124" spans="1:7" x14ac:dyDescent="0.2">
      <c r="A124" t="s">
        <v>446</v>
      </c>
      <c r="B124" t="s">
        <v>447</v>
      </c>
      <c r="C124" t="s">
        <v>448</v>
      </c>
      <c r="D124">
        <v>524</v>
      </c>
      <c r="E124" t="s">
        <v>1407</v>
      </c>
      <c r="F124" s="2">
        <v>27263433</v>
      </c>
      <c r="G124">
        <v>30714</v>
      </c>
    </row>
    <row r="125" spans="1:7" x14ac:dyDescent="0.2">
      <c r="A125" t="s">
        <v>853</v>
      </c>
      <c r="B125" t="s">
        <v>449</v>
      </c>
      <c r="C125" t="s">
        <v>450</v>
      </c>
      <c r="D125">
        <v>528</v>
      </c>
      <c r="E125" t="s">
        <v>1427</v>
      </c>
      <c r="F125" s="2">
        <v>16981295</v>
      </c>
      <c r="G125">
        <v>90705</v>
      </c>
    </row>
    <row r="126" spans="1:7" x14ac:dyDescent="0.2">
      <c r="A126" t="s">
        <v>451</v>
      </c>
      <c r="B126" t="s">
        <v>452</v>
      </c>
      <c r="C126" t="s">
        <v>453</v>
      </c>
      <c r="D126">
        <v>540</v>
      </c>
      <c r="E126" t="s">
        <v>1402</v>
      </c>
      <c r="F126" s="2">
        <v>274191</v>
      </c>
      <c r="G126">
        <v>9879</v>
      </c>
    </row>
    <row r="127" spans="1:7" x14ac:dyDescent="0.2">
      <c r="A127" t="s">
        <v>454</v>
      </c>
      <c r="B127" t="s">
        <v>455</v>
      </c>
      <c r="C127" t="s">
        <v>456</v>
      </c>
      <c r="D127">
        <v>554</v>
      </c>
      <c r="E127" t="s">
        <v>1248</v>
      </c>
      <c r="F127" s="2">
        <v>4659265</v>
      </c>
      <c r="G127">
        <v>206936</v>
      </c>
    </row>
    <row r="128" spans="1:7" x14ac:dyDescent="0.2">
      <c r="A128" t="s">
        <v>457</v>
      </c>
      <c r="B128" t="s">
        <v>458</v>
      </c>
      <c r="C128" t="s">
        <v>459</v>
      </c>
      <c r="D128">
        <v>558</v>
      </c>
      <c r="E128" t="s">
        <v>1402</v>
      </c>
      <c r="F128" s="2">
        <v>6303974</v>
      </c>
      <c r="G128">
        <v>1252</v>
      </c>
    </row>
    <row r="129" spans="1:7" x14ac:dyDescent="0.2">
      <c r="A129" t="s">
        <v>1231</v>
      </c>
      <c r="B129" t="s">
        <v>460</v>
      </c>
      <c r="C129" t="s">
        <v>461</v>
      </c>
      <c r="D129">
        <v>562</v>
      </c>
      <c r="E129" t="s">
        <v>1402</v>
      </c>
      <c r="F129" s="2">
        <v>20788798</v>
      </c>
      <c r="G129">
        <v>12927</v>
      </c>
    </row>
    <row r="130" spans="1:7" x14ac:dyDescent="0.2">
      <c r="A130" t="s">
        <v>462</v>
      </c>
      <c r="B130" t="s">
        <v>463</v>
      </c>
      <c r="C130" t="s">
        <v>464</v>
      </c>
      <c r="D130">
        <v>566</v>
      </c>
      <c r="E130" t="s">
        <v>1411</v>
      </c>
      <c r="F130" s="2">
        <v>185960241</v>
      </c>
      <c r="G130">
        <v>474516</v>
      </c>
    </row>
    <row r="131" spans="1:7" x14ac:dyDescent="0.2">
      <c r="A131" t="s">
        <v>474</v>
      </c>
      <c r="B131" t="s">
        <v>475</v>
      </c>
      <c r="C131" t="s">
        <v>476</v>
      </c>
      <c r="D131">
        <v>578</v>
      </c>
      <c r="E131" t="s">
        <v>1206</v>
      </c>
      <c r="F131" s="2">
        <v>5250949</v>
      </c>
      <c r="G131">
        <v>403336</v>
      </c>
    </row>
    <row r="132" spans="1:7" x14ac:dyDescent="0.2">
      <c r="A132" t="s">
        <v>477</v>
      </c>
      <c r="B132" t="s">
        <v>478</v>
      </c>
      <c r="C132" t="s">
        <v>479</v>
      </c>
      <c r="D132">
        <v>512</v>
      </c>
      <c r="E132" t="s">
        <v>1428</v>
      </c>
      <c r="F132" s="2">
        <v>4479219</v>
      </c>
      <c r="G132">
        <v>76331</v>
      </c>
    </row>
    <row r="133" spans="1:7" x14ac:dyDescent="0.2">
      <c r="A133" t="s">
        <v>480</v>
      </c>
      <c r="B133" t="s">
        <v>481</v>
      </c>
      <c r="C133" t="s">
        <v>482</v>
      </c>
      <c r="D133">
        <v>586</v>
      </c>
      <c r="E133" t="s">
        <v>1429</v>
      </c>
      <c r="F133" s="2">
        <v>203631353</v>
      </c>
      <c r="G133">
        <v>263</v>
      </c>
    </row>
    <row r="134" spans="1:7" x14ac:dyDescent="0.2">
      <c r="A134" t="s">
        <v>483</v>
      </c>
      <c r="B134" t="s">
        <v>484</v>
      </c>
      <c r="C134" t="s">
        <v>485</v>
      </c>
      <c r="D134">
        <v>585</v>
      </c>
      <c r="E134" t="s">
        <v>1403</v>
      </c>
      <c r="F134" s="2">
        <v>17725</v>
      </c>
      <c r="G134">
        <v>280</v>
      </c>
    </row>
    <row r="135" spans="1:7" x14ac:dyDescent="0.2">
      <c r="A135" t="s">
        <v>489</v>
      </c>
      <c r="B135" t="s">
        <v>490</v>
      </c>
      <c r="C135" t="s">
        <v>491</v>
      </c>
      <c r="D135">
        <v>591</v>
      </c>
      <c r="E135" t="s">
        <v>1326</v>
      </c>
      <c r="F135" s="2">
        <v>4037078</v>
      </c>
      <c r="G135">
        <v>66787</v>
      </c>
    </row>
    <row r="136" spans="1:7" x14ac:dyDescent="0.2">
      <c r="A136" t="s">
        <v>492</v>
      </c>
      <c r="B136" t="s">
        <v>493</v>
      </c>
      <c r="C136" t="s">
        <v>494</v>
      </c>
      <c r="D136">
        <v>598</v>
      </c>
      <c r="E136" t="s">
        <v>1326</v>
      </c>
      <c r="F136" s="2">
        <v>8271762</v>
      </c>
      <c r="G136">
        <v>24969</v>
      </c>
    </row>
    <row r="137" spans="1:7" x14ac:dyDescent="0.2">
      <c r="A137" t="s">
        <v>495</v>
      </c>
      <c r="B137" t="s">
        <v>496</v>
      </c>
      <c r="C137" t="s">
        <v>497</v>
      </c>
      <c r="D137">
        <v>600</v>
      </c>
      <c r="E137" t="s">
        <v>1407</v>
      </c>
      <c r="F137" s="2">
        <v>6777872</v>
      </c>
      <c r="G137">
        <v>38086</v>
      </c>
    </row>
    <row r="138" spans="1:7" x14ac:dyDescent="0.2">
      <c r="A138" t="s">
        <v>498</v>
      </c>
      <c r="B138" t="s">
        <v>499</v>
      </c>
      <c r="C138" t="s">
        <v>500</v>
      </c>
      <c r="D138">
        <v>604</v>
      </c>
      <c r="E138" t="s">
        <v>1423</v>
      </c>
      <c r="F138" s="2">
        <v>30926032</v>
      </c>
      <c r="G138">
        <v>22685</v>
      </c>
    </row>
    <row r="139" spans="1:7" x14ac:dyDescent="0.2">
      <c r="A139" t="s">
        <v>865</v>
      </c>
      <c r="B139" t="s">
        <v>501</v>
      </c>
      <c r="C139" t="s">
        <v>502</v>
      </c>
      <c r="D139">
        <v>608</v>
      </c>
      <c r="E139" t="s">
        <v>1430</v>
      </c>
      <c r="F139" s="2">
        <v>103663816</v>
      </c>
      <c r="G139">
        <v>359354</v>
      </c>
    </row>
    <row r="140" spans="1:7" x14ac:dyDescent="0.2">
      <c r="A140" t="s">
        <v>506</v>
      </c>
      <c r="B140" t="s">
        <v>507</v>
      </c>
      <c r="C140" t="s">
        <v>508</v>
      </c>
      <c r="D140">
        <v>616</v>
      </c>
      <c r="E140" t="s">
        <v>1431</v>
      </c>
      <c r="F140" s="2">
        <v>37989220</v>
      </c>
      <c r="G140">
        <v>595862</v>
      </c>
    </row>
    <row r="141" spans="1:7" x14ac:dyDescent="0.2">
      <c r="A141" t="s">
        <v>509</v>
      </c>
      <c r="B141" t="s">
        <v>510</v>
      </c>
      <c r="C141" t="s">
        <v>511</v>
      </c>
      <c r="D141">
        <v>620</v>
      </c>
      <c r="E141" t="s">
        <v>1306</v>
      </c>
      <c r="F141" s="2">
        <v>10325538</v>
      </c>
      <c r="G141">
        <v>238785</v>
      </c>
    </row>
    <row r="142" spans="1:7" x14ac:dyDescent="0.2">
      <c r="A142" t="s">
        <v>512</v>
      </c>
      <c r="B142" t="s">
        <v>513</v>
      </c>
      <c r="C142" t="s">
        <v>514</v>
      </c>
      <c r="D142">
        <v>630</v>
      </c>
      <c r="E142" t="s">
        <v>1403</v>
      </c>
      <c r="F142" s="2">
        <v>3283125</v>
      </c>
      <c r="G142">
        <v>104988</v>
      </c>
    </row>
    <row r="143" spans="1:7" x14ac:dyDescent="0.2">
      <c r="A143" t="s">
        <v>515</v>
      </c>
      <c r="B143" t="s">
        <v>516</v>
      </c>
      <c r="C143" t="s">
        <v>517</v>
      </c>
      <c r="D143">
        <v>634</v>
      </c>
      <c r="E143" t="s">
        <v>1086</v>
      </c>
      <c r="F143" s="2">
        <v>2654374</v>
      </c>
      <c r="G143">
        <v>183466</v>
      </c>
    </row>
    <row r="144" spans="1:7" x14ac:dyDescent="0.2">
      <c r="A144" t="s">
        <v>1101</v>
      </c>
      <c r="B144" t="s">
        <v>518</v>
      </c>
      <c r="C144" t="s">
        <v>519</v>
      </c>
      <c r="D144">
        <v>807</v>
      </c>
      <c r="E144" t="s">
        <v>1407</v>
      </c>
      <c r="F144" s="2">
        <v>2080743</v>
      </c>
      <c r="G144">
        <v>12694</v>
      </c>
    </row>
    <row r="145" spans="1:7" x14ac:dyDescent="0.2">
      <c r="A145" t="s">
        <v>520</v>
      </c>
      <c r="B145" t="s">
        <v>521</v>
      </c>
      <c r="C145" t="s">
        <v>522</v>
      </c>
      <c r="D145">
        <v>642</v>
      </c>
      <c r="E145" t="s">
        <v>1276</v>
      </c>
      <c r="F145" s="2">
        <v>19796285</v>
      </c>
      <c r="G145">
        <v>250075</v>
      </c>
    </row>
    <row r="146" spans="1:7" x14ac:dyDescent="0.2">
      <c r="A146" t="s">
        <v>734</v>
      </c>
      <c r="B146" t="s">
        <v>523</v>
      </c>
      <c r="C146" t="s">
        <v>524</v>
      </c>
      <c r="D146">
        <v>643</v>
      </c>
      <c r="E146" t="s">
        <v>967</v>
      </c>
      <c r="F146" s="2">
        <v>145275383</v>
      </c>
      <c r="G146">
        <v>1692930</v>
      </c>
    </row>
    <row r="147" spans="1:7" x14ac:dyDescent="0.2">
      <c r="A147" t="s">
        <v>525</v>
      </c>
      <c r="B147" t="s">
        <v>526</v>
      </c>
      <c r="C147" t="s">
        <v>527</v>
      </c>
      <c r="D147">
        <v>646</v>
      </c>
      <c r="E147" t="s">
        <v>1403</v>
      </c>
      <c r="F147" s="2">
        <v>11668827</v>
      </c>
      <c r="G147">
        <v>10355</v>
      </c>
    </row>
    <row r="148" spans="1:7" x14ac:dyDescent="0.2">
      <c r="A148" t="s">
        <v>540</v>
      </c>
      <c r="B148" t="s">
        <v>541</v>
      </c>
      <c r="C148" t="s">
        <v>542</v>
      </c>
      <c r="D148">
        <v>662</v>
      </c>
      <c r="E148" t="s">
        <v>1403</v>
      </c>
      <c r="F148" s="2">
        <v>180024</v>
      </c>
      <c r="G148">
        <v>2122</v>
      </c>
    </row>
    <row r="149" spans="1:7" x14ac:dyDescent="0.2">
      <c r="A149" t="s">
        <v>552</v>
      </c>
      <c r="B149" t="s">
        <v>553</v>
      </c>
      <c r="C149" t="s">
        <v>554</v>
      </c>
      <c r="D149">
        <v>882</v>
      </c>
      <c r="E149" t="s">
        <v>1403</v>
      </c>
      <c r="F149" s="2">
        <v>194535</v>
      </c>
      <c r="G149">
        <v>844</v>
      </c>
    </row>
    <row r="150" spans="1:7" x14ac:dyDescent="0.2">
      <c r="A150" t="s">
        <v>561</v>
      </c>
      <c r="B150" t="s">
        <v>562</v>
      </c>
      <c r="C150" t="s">
        <v>563</v>
      </c>
      <c r="D150">
        <v>682</v>
      </c>
      <c r="E150" t="s">
        <v>1432</v>
      </c>
      <c r="F150" s="2">
        <v>32443447</v>
      </c>
      <c r="G150" t="e">
        <v>#N/A</v>
      </c>
    </row>
    <row r="151" spans="1:7" x14ac:dyDescent="0.2">
      <c r="A151" t="s">
        <v>564</v>
      </c>
      <c r="B151" t="s">
        <v>565</v>
      </c>
      <c r="C151" t="s">
        <v>566</v>
      </c>
      <c r="D151">
        <v>686</v>
      </c>
      <c r="E151" t="s">
        <v>1407</v>
      </c>
      <c r="F151" s="2">
        <v>14993519</v>
      </c>
      <c r="G151">
        <v>23664</v>
      </c>
    </row>
    <row r="152" spans="1:7" x14ac:dyDescent="0.2">
      <c r="A152" t="s">
        <v>567</v>
      </c>
      <c r="B152" t="s">
        <v>568</v>
      </c>
      <c r="C152" t="s">
        <v>569</v>
      </c>
      <c r="D152">
        <v>688</v>
      </c>
      <c r="E152" t="s">
        <v>1206</v>
      </c>
      <c r="F152" s="2">
        <v>8853963</v>
      </c>
      <c r="G152">
        <v>51475</v>
      </c>
    </row>
    <row r="153" spans="1:7" x14ac:dyDescent="0.2">
      <c r="A153" t="s">
        <v>570</v>
      </c>
      <c r="B153" t="s">
        <v>571</v>
      </c>
      <c r="C153" t="s">
        <v>572</v>
      </c>
      <c r="D153">
        <v>690</v>
      </c>
      <c r="E153" t="s">
        <v>1403</v>
      </c>
      <c r="F153" s="2">
        <v>9571</v>
      </c>
      <c r="G153">
        <v>1698</v>
      </c>
    </row>
    <row r="154" spans="1:7" x14ac:dyDescent="0.2">
      <c r="A154" t="s">
        <v>573</v>
      </c>
      <c r="B154" t="s">
        <v>574</v>
      </c>
      <c r="C154" t="s">
        <v>575</v>
      </c>
      <c r="D154">
        <v>694</v>
      </c>
      <c r="E154" t="s">
        <v>1403</v>
      </c>
      <c r="F154" s="2">
        <v>7328834</v>
      </c>
      <c r="G154">
        <v>4121</v>
      </c>
    </row>
    <row r="155" spans="1:7" x14ac:dyDescent="0.2">
      <c r="A155" t="s">
        <v>576</v>
      </c>
      <c r="B155" t="s">
        <v>577</v>
      </c>
      <c r="C155" t="s">
        <v>578</v>
      </c>
      <c r="D155">
        <v>702</v>
      </c>
      <c r="E155" t="s">
        <v>1306</v>
      </c>
      <c r="F155" s="2">
        <v>5653634</v>
      </c>
      <c r="G155">
        <v>372073</v>
      </c>
    </row>
    <row r="156" spans="1:7" x14ac:dyDescent="0.2">
      <c r="A156" t="s">
        <v>582</v>
      </c>
      <c r="B156" t="s">
        <v>583</v>
      </c>
      <c r="C156" t="s">
        <v>584</v>
      </c>
      <c r="D156">
        <v>703</v>
      </c>
      <c r="E156" t="s">
        <v>1075</v>
      </c>
      <c r="F156" s="2">
        <v>5442003</v>
      </c>
      <c r="G156">
        <v>105079</v>
      </c>
    </row>
    <row r="157" spans="1:7" x14ac:dyDescent="0.2">
      <c r="A157" t="s">
        <v>585</v>
      </c>
      <c r="B157" t="s">
        <v>586</v>
      </c>
      <c r="C157" t="s">
        <v>587</v>
      </c>
      <c r="D157">
        <v>705</v>
      </c>
      <c r="E157" t="s">
        <v>1325</v>
      </c>
      <c r="F157" s="2">
        <v>2074210</v>
      </c>
      <c r="G157">
        <v>54174</v>
      </c>
    </row>
    <row r="158" spans="1:7" x14ac:dyDescent="0.2">
      <c r="A158" t="s">
        <v>588</v>
      </c>
      <c r="B158" t="s">
        <v>589</v>
      </c>
      <c r="C158" t="s">
        <v>590</v>
      </c>
      <c r="D158">
        <v>90</v>
      </c>
      <c r="E158" t="s">
        <v>1403</v>
      </c>
      <c r="F158" s="2">
        <v>619438</v>
      </c>
      <c r="G158">
        <v>1302</v>
      </c>
    </row>
    <row r="159" spans="1:7" x14ac:dyDescent="0.2">
      <c r="A159" t="s">
        <v>591</v>
      </c>
      <c r="B159" t="s">
        <v>592</v>
      </c>
      <c r="C159" t="s">
        <v>593</v>
      </c>
      <c r="D159">
        <v>706</v>
      </c>
      <c r="E159" t="s">
        <v>1403</v>
      </c>
      <c r="F159" s="2">
        <v>14185636</v>
      </c>
      <c r="G159">
        <v>1626</v>
      </c>
    </row>
    <row r="160" spans="1:7" x14ac:dyDescent="0.2">
      <c r="A160" t="s">
        <v>594</v>
      </c>
      <c r="B160" t="s">
        <v>595</v>
      </c>
      <c r="C160" t="s">
        <v>596</v>
      </c>
      <c r="D160">
        <v>710</v>
      </c>
      <c r="E160" t="s">
        <v>1433</v>
      </c>
      <c r="F160" s="2">
        <v>56207646</v>
      </c>
      <c r="G160">
        <v>35143</v>
      </c>
    </row>
    <row r="161" spans="1:7" x14ac:dyDescent="0.2">
      <c r="A161" t="s">
        <v>600</v>
      </c>
      <c r="B161" t="s">
        <v>601</v>
      </c>
      <c r="C161" t="s">
        <v>602</v>
      </c>
      <c r="D161">
        <v>728</v>
      </c>
      <c r="E161" t="s">
        <v>1402</v>
      </c>
      <c r="F161" s="2">
        <v>10832518</v>
      </c>
      <c r="G161">
        <v>4959</v>
      </c>
    </row>
    <row r="162" spans="1:7" x14ac:dyDescent="0.2">
      <c r="A162" t="s">
        <v>603</v>
      </c>
      <c r="B162" t="s">
        <v>604</v>
      </c>
      <c r="C162" t="s">
        <v>605</v>
      </c>
      <c r="D162">
        <v>724</v>
      </c>
      <c r="E162" t="s">
        <v>1150</v>
      </c>
      <c r="F162" s="2">
        <v>46634140</v>
      </c>
      <c r="G162">
        <v>1393490</v>
      </c>
    </row>
    <row r="163" spans="1:7" x14ac:dyDescent="0.2">
      <c r="A163" t="s">
        <v>606</v>
      </c>
      <c r="B163" t="s">
        <v>607</v>
      </c>
      <c r="C163" t="s">
        <v>608</v>
      </c>
      <c r="D163">
        <v>144</v>
      </c>
      <c r="E163" t="s">
        <v>1408</v>
      </c>
      <c r="F163" s="2">
        <v>21021171</v>
      </c>
      <c r="G163">
        <v>84008</v>
      </c>
    </row>
    <row r="164" spans="1:7" x14ac:dyDescent="0.2">
      <c r="A164" t="s">
        <v>1066</v>
      </c>
      <c r="B164" t="s">
        <v>609</v>
      </c>
      <c r="C164" t="s">
        <v>610</v>
      </c>
      <c r="D164">
        <v>729</v>
      </c>
      <c r="E164" t="s">
        <v>1325</v>
      </c>
      <c r="F164" s="2">
        <v>39847439</v>
      </c>
      <c r="G164">
        <v>34895</v>
      </c>
    </row>
    <row r="165" spans="1:7" x14ac:dyDescent="0.2">
      <c r="A165" t="s">
        <v>611</v>
      </c>
      <c r="B165" t="s">
        <v>612</v>
      </c>
      <c r="C165" t="s">
        <v>613</v>
      </c>
      <c r="D165">
        <v>740</v>
      </c>
      <c r="E165" t="s">
        <v>1402</v>
      </c>
      <c r="F165" s="2">
        <v>564888</v>
      </c>
      <c r="G165">
        <v>3697</v>
      </c>
    </row>
    <row r="166" spans="1:7" x14ac:dyDescent="0.2">
      <c r="A166" t="s">
        <v>617</v>
      </c>
      <c r="B166" t="s">
        <v>618</v>
      </c>
      <c r="C166" t="s">
        <v>619</v>
      </c>
      <c r="D166">
        <v>752</v>
      </c>
      <c r="E166" t="s">
        <v>1171</v>
      </c>
      <c r="F166" s="2">
        <v>9836007</v>
      </c>
      <c r="G166">
        <v>530883</v>
      </c>
    </row>
    <row r="167" spans="1:7" x14ac:dyDescent="0.2">
      <c r="A167" t="s">
        <v>620</v>
      </c>
      <c r="B167" t="s">
        <v>621</v>
      </c>
      <c r="C167" t="s">
        <v>622</v>
      </c>
      <c r="D167">
        <v>756</v>
      </c>
      <c r="E167" t="s">
        <v>1237</v>
      </c>
      <c r="F167" s="2">
        <v>8379917</v>
      </c>
      <c r="G167">
        <v>731425</v>
      </c>
    </row>
    <row r="168" spans="1:7" x14ac:dyDescent="0.2">
      <c r="A168" t="s">
        <v>978</v>
      </c>
      <c r="B168" t="s">
        <v>623</v>
      </c>
      <c r="C168" t="s">
        <v>624</v>
      </c>
      <c r="D168">
        <v>760</v>
      </c>
      <c r="E168" t="s">
        <v>1237</v>
      </c>
      <c r="F168" s="2">
        <v>17465575</v>
      </c>
      <c r="G168">
        <v>20379</v>
      </c>
    </row>
    <row r="169" spans="1:7" x14ac:dyDescent="0.2">
      <c r="A169" t="s">
        <v>804</v>
      </c>
      <c r="B169" t="s">
        <v>625</v>
      </c>
      <c r="C169" t="s">
        <v>626</v>
      </c>
      <c r="D169">
        <v>158</v>
      </c>
      <c r="E169" t="s">
        <v>1434</v>
      </c>
      <c r="F169" s="2">
        <v>23618200</v>
      </c>
      <c r="G169">
        <v>669034</v>
      </c>
    </row>
    <row r="170" spans="1:7" x14ac:dyDescent="0.2">
      <c r="A170" t="s">
        <v>627</v>
      </c>
      <c r="B170" t="s">
        <v>628</v>
      </c>
      <c r="C170" t="s">
        <v>629</v>
      </c>
      <c r="D170">
        <v>762</v>
      </c>
      <c r="E170" t="s">
        <v>1407</v>
      </c>
      <c r="F170" s="2">
        <v>8663579</v>
      </c>
      <c r="G170">
        <v>8333</v>
      </c>
    </row>
    <row r="171" spans="1:7" x14ac:dyDescent="0.2">
      <c r="A171" t="s">
        <v>1087</v>
      </c>
      <c r="B171" t="s">
        <v>630</v>
      </c>
      <c r="C171" t="s">
        <v>631</v>
      </c>
      <c r="D171">
        <v>834</v>
      </c>
      <c r="E171" t="s">
        <v>1326</v>
      </c>
      <c r="F171" s="2">
        <v>53049230</v>
      </c>
      <c r="G171">
        <v>61136</v>
      </c>
    </row>
    <row r="172" spans="1:7" x14ac:dyDescent="0.2">
      <c r="A172" t="s">
        <v>632</v>
      </c>
      <c r="B172" t="s">
        <v>633</v>
      </c>
      <c r="C172" t="s">
        <v>634</v>
      </c>
      <c r="D172">
        <v>764</v>
      </c>
      <c r="E172" t="s">
        <v>1435</v>
      </c>
      <c r="F172" s="2">
        <v>68971308</v>
      </c>
      <c r="G172">
        <v>542016</v>
      </c>
    </row>
    <row r="173" spans="1:7" x14ac:dyDescent="0.2">
      <c r="A173" t="s">
        <v>635</v>
      </c>
      <c r="B173" t="s">
        <v>636</v>
      </c>
      <c r="C173" t="s">
        <v>637</v>
      </c>
      <c r="D173">
        <v>626</v>
      </c>
      <c r="E173" t="s">
        <v>1403</v>
      </c>
      <c r="F173" s="2">
        <v>1219288</v>
      </c>
      <c r="G173">
        <v>2017</v>
      </c>
    </row>
    <row r="174" spans="1:7" x14ac:dyDescent="0.2">
      <c r="A174" t="s">
        <v>638</v>
      </c>
      <c r="B174" t="s">
        <v>639</v>
      </c>
      <c r="C174" t="s">
        <v>640</v>
      </c>
      <c r="D174">
        <v>768</v>
      </c>
      <c r="E174" t="s">
        <v>1402</v>
      </c>
      <c r="F174" s="2">
        <v>7509951</v>
      </c>
      <c r="G174">
        <v>727</v>
      </c>
    </row>
    <row r="175" spans="1:7" x14ac:dyDescent="0.2">
      <c r="A175" t="s">
        <v>644</v>
      </c>
      <c r="B175" t="s">
        <v>645</v>
      </c>
      <c r="C175" t="s">
        <v>646</v>
      </c>
      <c r="D175">
        <v>776</v>
      </c>
      <c r="E175" t="s">
        <v>1403</v>
      </c>
      <c r="F175" s="2">
        <v>101133</v>
      </c>
      <c r="G175">
        <v>508</v>
      </c>
    </row>
    <row r="176" spans="1:7" x14ac:dyDescent="0.2">
      <c r="A176" t="s">
        <v>647</v>
      </c>
      <c r="B176" t="s">
        <v>648</v>
      </c>
      <c r="C176" t="s">
        <v>649</v>
      </c>
      <c r="D176">
        <v>780</v>
      </c>
      <c r="E176" t="s">
        <v>1075</v>
      </c>
      <c r="F176" s="2">
        <v>1377560</v>
      </c>
      <c r="G176">
        <v>23208</v>
      </c>
    </row>
    <row r="177" spans="1:7" x14ac:dyDescent="0.2">
      <c r="A177" t="s">
        <v>650</v>
      </c>
      <c r="B177" t="s">
        <v>651</v>
      </c>
      <c r="C177" t="s">
        <v>652</v>
      </c>
      <c r="D177">
        <v>788</v>
      </c>
      <c r="E177" t="s">
        <v>1136</v>
      </c>
      <c r="F177" s="2">
        <v>11303945</v>
      </c>
      <c r="G177">
        <v>38797</v>
      </c>
    </row>
    <row r="178" spans="1:7" x14ac:dyDescent="0.2">
      <c r="A178" t="s">
        <v>653</v>
      </c>
      <c r="B178" t="s">
        <v>654</v>
      </c>
      <c r="C178" t="s">
        <v>655</v>
      </c>
      <c r="D178">
        <v>792</v>
      </c>
      <c r="E178" t="s">
        <v>1436</v>
      </c>
      <c r="F178" s="2">
        <v>79827871</v>
      </c>
      <c r="G178">
        <v>761425</v>
      </c>
    </row>
    <row r="179" spans="1:7" x14ac:dyDescent="0.2">
      <c r="A179" t="s">
        <v>656</v>
      </c>
      <c r="B179" t="s">
        <v>657</v>
      </c>
      <c r="C179" t="s">
        <v>658</v>
      </c>
      <c r="D179">
        <v>795</v>
      </c>
      <c r="E179" t="s">
        <v>1276</v>
      </c>
      <c r="F179" s="2">
        <v>5662368</v>
      </c>
      <c r="G179">
        <v>48276</v>
      </c>
    </row>
    <row r="180" spans="1:7" x14ac:dyDescent="0.2">
      <c r="A180" t="s">
        <v>1310</v>
      </c>
      <c r="B180" t="s">
        <v>659</v>
      </c>
      <c r="C180" t="s">
        <v>660</v>
      </c>
      <c r="D180">
        <v>796</v>
      </c>
      <c r="E180" t="s">
        <v>1403</v>
      </c>
      <c r="F180" s="2">
        <v>36559</v>
      </c>
      <c r="G180">
        <v>1197</v>
      </c>
    </row>
    <row r="181" spans="1:7" x14ac:dyDescent="0.2">
      <c r="A181" t="s">
        <v>664</v>
      </c>
      <c r="B181" t="s">
        <v>665</v>
      </c>
      <c r="C181" t="s">
        <v>666</v>
      </c>
      <c r="D181">
        <v>800</v>
      </c>
      <c r="E181" t="s">
        <v>1402</v>
      </c>
      <c r="F181" s="2">
        <v>39649166</v>
      </c>
      <c r="G181">
        <v>32609</v>
      </c>
    </row>
    <row r="182" spans="1:7" x14ac:dyDescent="0.2">
      <c r="A182" t="s">
        <v>667</v>
      </c>
      <c r="B182" t="s">
        <v>668</v>
      </c>
      <c r="C182" t="s">
        <v>669</v>
      </c>
      <c r="D182">
        <v>804</v>
      </c>
      <c r="E182" t="s">
        <v>1422</v>
      </c>
      <c r="F182" s="2">
        <v>44713702</v>
      </c>
      <c r="G182">
        <v>153781</v>
      </c>
    </row>
    <row r="183" spans="1:7" x14ac:dyDescent="0.2">
      <c r="A183" t="s">
        <v>832</v>
      </c>
      <c r="B183" t="s">
        <v>670</v>
      </c>
      <c r="C183" t="s">
        <v>671</v>
      </c>
      <c r="D183">
        <v>784</v>
      </c>
      <c r="E183" t="s">
        <v>1413</v>
      </c>
      <c r="F183" s="2">
        <v>9360980</v>
      </c>
      <c r="G183">
        <v>421142</v>
      </c>
    </row>
    <row r="184" spans="1:7" x14ac:dyDescent="0.2">
      <c r="A184" t="s">
        <v>788</v>
      </c>
      <c r="B184" t="s">
        <v>672</v>
      </c>
      <c r="C184" t="s">
        <v>673</v>
      </c>
      <c r="D184">
        <v>826</v>
      </c>
      <c r="E184" t="s">
        <v>1436</v>
      </c>
      <c r="F184" s="2">
        <v>66297944</v>
      </c>
      <c r="G184">
        <v>2826441</v>
      </c>
    </row>
    <row r="185" spans="1:7" x14ac:dyDescent="0.2">
      <c r="A185" t="s">
        <v>725</v>
      </c>
      <c r="B185" t="s">
        <v>677</v>
      </c>
      <c r="C185" t="s">
        <v>678</v>
      </c>
      <c r="D185">
        <v>840</v>
      </c>
      <c r="E185" t="s">
        <v>1437</v>
      </c>
      <c r="F185" s="2">
        <v>323015995</v>
      </c>
      <c r="G185">
        <v>21433226</v>
      </c>
    </row>
    <row r="186" spans="1:7" x14ac:dyDescent="0.2">
      <c r="A186" t="s">
        <v>679</v>
      </c>
      <c r="B186" t="s">
        <v>680</v>
      </c>
      <c r="C186" t="s">
        <v>681</v>
      </c>
      <c r="D186">
        <v>858</v>
      </c>
      <c r="E186" t="s">
        <v>1407</v>
      </c>
      <c r="F186" s="2">
        <v>3424129</v>
      </c>
      <c r="G186">
        <v>56045</v>
      </c>
    </row>
    <row r="187" spans="1:7" x14ac:dyDescent="0.2">
      <c r="A187" t="s">
        <v>682</v>
      </c>
      <c r="B187" t="s">
        <v>683</v>
      </c>
      <c r="C187" t="s">
        <v>684</v>
      </c>
      <c r="D187">
        <v>860</v>
      </c>
      <c r="E187" t="s">
        <v>1050</v>
      </c>
      <c r="F187" s="2">
        <v>31441751</v>
      </c>
      <c r="G187">
        <v>57921</v>
      </c>
    </row>
    <row r="188" spans="1:7" x14ac:dyDescent="0.2">
      <c r="A188" t="s">
        <v>685</v>
      </c>
      <c r="B188" t="s">
        <v>686</v>
      </c>
      <c r="C188" t="s">
        <v>687</v>
      </c>
      <c r="D188">
        <v>548</v>
      </c>
      <c r="E188" t="s">
        <v>1403</v>
      </c>
      <c r="F188" s="2">
        <v>27833</v>
      </c>
      <c r="G188">
        <v>906</v>
      </c>
    </row>
    <row r="189" spans="1:7" x14ac:dyDescent="0.2">
      <c r="A189" t="s">
        <v>848</v>
      </c>
      <c r="B189" t="s">
        <v>688</v>
      </c>
      <c r="C189" t="s">
        <v>689</v>
      </c>
      <c r="D189">
        <v>862</v>
      </c>
      <c r="E189" t="s">
        <v>1304</v>
      </c>
      <c r="F189" s="2">
        <v>29851255</v>
      </c>
      <c r="G189">
        <v>13496</v>
      </c>
    </row>
    <row r="190" spans="1:7" x14ac:dyDescent="0.2">
      <c r="A190" t="s">
        <v>836</v>
      </c>
      <c r="B190" t="s">
        <v>690</v>
      </c>
      <c r="C190" t="s">
        <v>691</v>
      </c>
      <c r="D190">
        <v>704</v>
      </c>
      <c r="E190" t="s">
        <v>1438</v>
      </c>
      <c r="F190" s="2">
        <v>93640422</v>
      </c>
      <c r="G190">
        <v>261921</v>
      </c>
    </row>
    <row r="191" spans="1:7" x14ac:dyDescent="0.2">
      <c r="A191" t="s">
        <v>1307</v>
      </c>
      <c r="B191" t="s">
        <v>692</v>
      </c>
      <c r="C191" t="s">
        <v>693</v>
      </c>
      <c r="D191">
        <v>92</v>
      </c>
      <c r="E191" t="s">
        <v>1403</v>
      </c>
      <c r="F191" s="2">
        <v>29355</v>
      </c>
      <c r="G191">
        <v>1296</v>
      </c>
    </row>
    <row r="192" spans="1:7" x14ac:dyDescent="0.2">
      <c r="A192" t="s">
        <v>703</v>
      </c>
      <c r="B192" t="s">
        <v>704</v>
      </c>
      <c r="C192" t="s">
        <v>705</v>
      </c>
      <c r="D192">
        <v>887</v>
      </c>
      <c r="E192" t="s">
        <v>1406</v>
      </c>
      <c r="F192" s="2">
        <v>27168208</v>
      </c>
      <c r="G192">
        <v>24935</v>
      </c>
    </row>
    <row r="193" spans="1:7" x14ac:dyDescent="0.2">
      <c r="A193" t="s">
        <v>706</v>
      </c>
      <c r="B193" t="s">
        <v>707</v>
      </c>
      <c r="C193" t="s">
        <v>708</v>
      </c>
      <c r="D193">
        <v>894</v>
      </c>
      <c r="E193" t="s">
        <v>1402</v>
      </c>
      <c r="F193" s="2">
        <v>16363458</v>
      </c>
      <c r="G193">
        <v>23085</v>
      </c>
    </row>
    <row r="194" spans="1:7" x14ac:dyDescent="0.2">
      <c r="A194" t="s">
        <v>709</v>
      </c>
      <c r="B194" t="s">
        <v>710</v>
      </c>
      <c r="C194" t="s">
        <v>711</v>
      </c>
      <c r="D194">
        <v>716</v>
      </c>
      <c r="E194" t="s">
        <v>1326</v>
      </c>
      <c r="F194" s="2">
        <v>14030331</v>
      </c>
      <c r="G194">
        <v>2144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D750-0C5F-1849-BBE1-67EFA75C85E6}">
  <dimension ref="A1:H214"/>
  <sheetViews>
    <sheetView tabSelected="1" workbookViewId="0">
      <selection activeCell="A21" sqref="A21"/>
    </sheetView>
  </sheetViews>
  <sheetFormatPr baseColWidth="10" defaultRowHeight="16" x14ac:dyDescent="0.2"/>
  <cols>
    <col min="1" max="1" width="27" bestFit="1" customWidth="1"/>
  </cols>
  <sheetData>
    <row r="1" spans="1:8" x14ac:dyDescent="0.2">
      <c r="A1" t="s">
        <v>715</v>
      </c>
      <c r="B1" t="s">
        <v>1389</v>
      </c>
      <c r="C1" t="s">
        <v>1390</v>
      </c>
      <c r="D1" t="s">
        <v>1391</v>
      </c>
      <c r="E1" t="s">
        <v>1392</v>
      </c>
      <c r="F1" t="s">
        <v>1391</v>
      </c>
      <c r="G1" t="s">
        <v>1393</v>
      </c>
      <c r="H1" t="s">
        <v>1394</v>
      </c>
    </row>
    <row r="2" spans="1:8" x14ac:dyDescent="0.2">
      <c r="A2" t="s">
        <v>725</v>
      </c>
      <c r="B2" t="s">
        <v>1335</v>
      </c>
      <c r="C2" t="s">
        <v>1336</v>
      </c>
      <c r="D2">
        <v>2021</v>
      </c>
      <c r="E2">
        <v>21433226</v>
      </c>
      <c r="F2">
        <v>2019</v>
      </c>
      <c r="G2" t="s">
        <v>1337</v>
      </c>
      <c r="H2">
        <v>2020</v>
      </c>
    </row>
    <row r="3" spans="1:8" x14ac:dyDescent="0.2">
      <c r="A3" t="s">
        <v>127</v>
      </c>
      <c r="B3" t="s">
        <v>1338</v>
      </c>
      <c r="C3" t="s">
        <v>1339</v>
      </c>
      <c r="D3" t="s">
        <v>1340</v>
      </c>
      <c r="E3">
        <v>14342933</v>
      </c>
      <c r="F3">
        <v>2019</v>
      </c>
      <c r="G3" t="s">
        <v>1341</v>
      </c>
      <c r="H3">
        <v>2020</v>
      </c>
    </row>
    <row r="4" spans="1:8" x14ac:dyDescent="0.2">
      <c r="A4" t="s">
        <v>320</v>
      </c>
      <c r="B4" t="s">
        <v>1338</v>
      </c>
      <c r="C4" t="s">
        <v>1342</v>
      </c>
      <c r="D4">
        <v>2021</v>
      </c>
      <c r="E4">
        <v>5082465</v>
      </c>
      <c r="F4">
        <v>2019</v>
      </c>
      <c r="G4" t="s">
        <v>1343</v>
      </c>
      <c r="H4">
        <v>2020</v>
      </c>
    </row>
    <row r="5" spans="1:8" x14ac:dyDescent="0.2">
      <c r="A5" t="s">
        <v>234</v>
      </c>
      <c r="B5" t="s">
        <v>1344</v>
      </c>
      <c r="C5" t="s">
        <v>1345</v>
      </c>
      <c r="D5">
        <v>2021</v>
      </c>
      <c r="E5">
        <v>3861123</v>
      </c>
      <c r="F5">
        <v>2019</v>
      </c>
      <c r="G5" t="s">
        <v>1346</v>
      </c>
      <c r="H5">
        <v>2020</v>
      </c>
    </row>
    <row r="6" spans="1:8" x14ac:dyDescent="0.2">
      <c r="A6" t="s">
        <v>788</v>
      </c>
      <c r="B6" t="s">
        <v>1344</v>
      </c>
      <c r="C6" t="s">
        <v>1347</v>
      </c>
      <c r="D6">
        <v>2021</v>
      </c>
      <c r="E6">
        <v>2826441</v>
      </c>
      <c r="F6">
        <v>2019</v>
      </c>
      <c r="G6" t="s">
        <v>1348</v>
      </c>
      <c r="H6">
        <v>2020</v>
      </c>
    </row>
    <row r="7" spans="1:8" x14ac:dyDescent="0.2">
      <c r="A7" t="s">
        <v>294</v>
      </c>
      <c r="B7" t="s">
        <v>1338</v>
      </c>
      <c r="C7" t="s">
        <v>1349</v>
      </c>
      <c r="D7">
        <v>2021</v>
      </c>
      <c r="E7">
        <v>2891582</v>
      </c>
      <c r="F7">
        <v>2019</v>
      </c>
      <c r="G7" t="s">
        <v>1350</v>
      </c>
      <c r="H7">
        <v>2020</v>
      </c>
    </row>
    <row r="8" spans="1:8" x14ac:dyDescent="0.2">
      <c r="A8" t="s">
        <v>214</v>
      </c>
      <c r="B8" t="s">
        <v>1344</v>
      </c>
      <c r="C8" t="s">
        <v>1351</v>
      </c>
      <c r="D8">
        <v>2021</v>
      </c>
      <c r="E8">
        <v>2715518</v>
      </c>
      <c r="F8">
        <v>2019</v>
      </c>
      <c r="G8" t="s">
        <v>1352</v>
      </c>
      <c r="H8">
        <v>2020</v>
      </c>
    </row>
    <row r="9" spans="1:8" x14ac:dyDescent="0.2">
      <c r="A9" t="s">
        <v>314</v>
      </c>
      <c r="B9" t="s">
        <v>1344</v>
      </c>
      <c r="C9" t="s">
        <v>1353</v>
      </c>
      <c r="D9">
        <v>2021</v>
      </c>
      <c r="E9">
        <v>2003576</v>
      </c>
      <c r="F9">
        <v>2019</v>
      </c>
      <c r="G9" t="s">
        <v>1354</v>
      </c>
      <c r="H9">
        <v>2020</v>
      </c>
    </row>
    <row r="10" spans="1:8" x14ac:dyDescent="0.2">
      <c r="A10" t="s">
        <v>114</v>
      </c>
      <c r="B10" t="s">
        <v>1335</v>
      </c>
      <c r="C10" t="s">
        <v>1355</v>
      </c>
      <c r="D10">
        <v>2021</v>
      </c>
      <c r="E10">
        <v>1741496</v>
      </c>
      <c r="F10">
        <v>2019</v>
      </c>
      <c r="G10" t="s">
        <v>1356</v>
      </c>
      <c r="H10">
        <v>2020</v>
      </c>
    </row>
    <row r="11" spans="1:8" x14ac:dyDescent="0.2">
      <c r="A11" t="s">
        <v>756</v>
      </c>
      <c r="B11" t="s">
        <v>1338</v>
      </c>
      <c r="C11" t="s">
        <v>1357</v>
      </c>
      <c r="D11">
        <v>2021</v>
      </c>
      <c r="E11">
        <v>1646539</v>
      </c>
      <c r="F11">
        <v>2019</v>
      </c>
      <c r="G11" t="s">
        <v>1358</v>
      </c>
      <c r="H11">
        <v>2020</v>
      </c>
    </row>
    <row r="12" spans="1:8" x14ac:dyDescent="0.2">
      <c r="A12" t="s">
        <v>734</v>
      </c>
      <c r="B12" t="s">
        <v>1344</v>
      </c>
      <c r="C12" t="s">
        <v>1359</v>
      </c>
      <c r="D12">
        <v>2021</v>
      </c>
      <c r="E12">
        <v>1692930</v>
      </c>
      <c r="F12">
        <v>2019</v>
      </c>
      <c r="G12" t="s">
        <v>1360</v>
      </c>
      <c r="H12">
        <v>2020</v>
      </c>
    </row>
    <row r="13" spans="1:8" x14ac:dyDescent="0.2">
      <c r="A13" t="s">
        <v>35</v>
      </c>
      <c r="B13" t="s">
        <v>1361</v>
      </c>
      <c r="C13" t="s">
        <v>1362</v>
      </c>
      <c r="D13">
        <v>2021</v>
      </c>
      <c r="E13">
        <v>1380207</v>
      </c>
      <c r="F13">
        <v>2019</v>
      </c>
      <c r="G13" t="s">
        <v>1363</v>
      </c>
      <c r="H13">
        <v>2020</v>
      </c>
    </row>
    <row r="14" spans="1:8" x14ac:dyDescent="0.2">
      <c r="A14" t="s">
        <v>87</v>
      </c>
      <c r="B14" t="s">
        <v>1335</v>
      </c>
      <c r="C14" t="s">
        <v>1364</v>
      </c>
      <c r="D14">
        <v>2021</v>
      </c>
      <c r="E14">
        <v>1847795</v>
      </c>
      <c r="F14">
        <v>2019</v>
      </c>
      <c r="G14" t="s">
        <v>1365</v>
      </c>
      <c r="H14">
        <v>2020</v>
      </c>
    </row>
    <row r="15" spans="1:8" x14ac:dyDescent="0.2">
      <c r="A15" t="s">
        <v>603</v>
      </c>
      <c r="B15" t="s">
        <v>1344</v>
      </c>
      <c r="C15" t="s">
        <v>1366</v>
      </c>
      <c r="D15">
        <v>2021</v>
      </c>
      <c r="E15">
        <v>1393490</v>
      </c>
      <c r="F15">
        <v>2019</v>
      </c>
      <c r="G15" t="s">
        <v>1367</v>
      </c>
      <c r="H15">
        <v>2020</v>
      </c>
    </row>
    <row r="16" spans="1:8" x14ac:dyDescent="0.2">
      <c r="A16" t="s">
        <v>410</v>
      </c>
      <c r="B16" t="s">
        <v>1335</v>
      </c>
      <c r="C16" t="s">
        <v>1368</v>
      </c>
      <c r="D16">
        <v>2021</v>
      </c>
      <c r="E16">
        <v>1256440</v>
      </c>
      <c r="F16">
        <v>2019</v>
      </c>
      <c r="G16" t="s">
        <v>1369</v>
      </c>
      <c r="H16">
        <v>2020</v>
      </c>
    </row>
    <row r="17" spans="1:8" x14ac:dyDescent="0.2">
      <c r="A17" t="s">
        <v>297</v>
      </c>
      <c r="B17" t="s">
        <v>1338</v>
      </c>
      <c r="C17" t="s">
        <v>1370</v>
      </c>
      <c r="D17">
        <v>2021</v>
      </c>
      <c r="E17">
        <v>1119190</v>
      </c>
      <c r="F17">
        <v>2019</v>
      </c>
      <c r="G17" t="s">
        <v>1371</v>
      </c>
      <c r="H17">
        <v>2020</v>
      </c>
    </row>
    <row r="18" spans="1:8" x14ac:dyDescent="0.2">
      <c r="A18" t="s">
        <v>853</v>
      </c>
      <c r="B18" t="s">
        <v>1344</v>
      </c>
      <c r="C18" t="s">
        <v>1372</v>
      </c>
      <c r="D18">
        <v>2021</v>
      </c>
      <c r="E18">
        <v>90705</v>
      </c>
      <c r="F18">
        <v>2019</v>
      </c>
      <c r="G18">
        <v>912.24199999999996</v>
      </c>
      <c r="H18">
        <v>2020</v>
      </c>
    </row>
    <row r="19" spans="1:8" x14ac:dyDescent="0.2">
      <c r="A19" t="s">
        <v>620</v>
      </c>
      <c r="B19" t="s">
        <v>1344</v>
      </c>
      <c r="C19">
        <v>824.73400000000004</v>
      </c>
      <c r="D19">
        <v>2021</v>
      </c>
      <c r="E19">
        <v>731425</v>
      </c>
      <c r="F19">
        <v>2019</v>
      </c>
      <c r="G19">
        <v>747.96900000000005</v>
      </c>
      <c r="H19">
        <v>2020</v>
      </c>
    </row>
    <row r="20" spans="1:8" x14ac:dyDescent="0.2">
      <c r="A20" t="s">
        <v>561</v>
      </c>
      <c r="B20" t="s">
        <v>1338</v>
      </c>
      <c r="C20">
        <v>804.92100000000005</v>
      </c>
      <c r="D20">
        <v>2021</v>
      </c>
      <c r="E20">
        <v>792966</v>
      </c>
      <c r="F20">
        <v>2019</v>
      </c>
      <c r="G20">
        <v>700.11800000000005</v>
      </c>
      <c r="H20">
        <v>2020</v>
      </c>
    </row>
    <row r="21" spans="1:8" x14ac:dyDescent="0.2">
      <c r="A21" t="s">
        <v>653</v>
      </c>
      <c r="B21" t="s">
        <v>1338</v>
      </c>
      <c r="C21">
        <v>794.53</v>
      </c>
      <c r="D21">
        <v>2021</v>
      </c>
      <c r="E21">
        <v>761425</v>
      </c>
      <c r="F21">
        <v>2019</v>
      </c>
      <c r="G21">
        <v>720.101</v>
      </c>
      <c r="H21">
        <v>2020</v>
      </c>
    </row>
    <row r="22" spans="1:8" x14ac:dyDescent="0.2">
      <c r="A22" t="s">
        <v>804</v>
      </c>
      <c r="B22" t="s">
        <v>1338</v>
      </c>
      <c r="C22">
        <v>759.10400000000004</v>
      </c>
      <c r="D22" t="s">
        <v>1373</v>
      </c>
      <c r="E22">
        <v>669034</v>
      </c>
      <c r="F22">
        <v>2019</v>
      </c>
      <c r="G22">
        <v>668.5</v>
      </c>
      <c r="H22">
        <v>2020</v>
      </c>
    </row>
    <row r="23" spans="1:8" x14ac:dyDescent="0.2">
      <c r="A23" t="s">
        <v>751</v>
      </c>
      <c r="B23" t="s">
        <v>1338</v>
      </c>
      <c r="C23">
        <v>682.85900000000004</v>
      </c>
      <c r="D23">
        <v>2021</v>
      </c>
      <c r="E23">
        <v>603779</v>
      </c>
      <c r="F23">
        <v>2019</v>
      </c>
      <c r="G23">
        <v>491.71800000000002</v>
      </c>
      <c r="H23">
        <v>2020</v>
      </c>
    </row>
    <row r="24" spans="1:8" x14ac:dyDescent="0.2">
      <c r="A24" t="s">
        <v>506</v>
      </c>
      <c r="B24" t="s">
        <v>1344</v>
      </c>
      <c r="C24">
        <v>642.12099999999998</v>
      </c>
      <c r="D24">
        <v>2021</v>
      </c>
      <c r="E24">
        <v>595862</v>
      </c>
      <c r="F24">
        <v>2019</v>
      </c>
      <c r="G24">
        <v>594.16499999999996</v>
      </c>
      <c r="H24">
        <v>2020</v>
      </c>
    </row>
    <row r="25" spans="1:8" x14ac:dyDescent="0.2">
      <c r="A25" t="s">
        <v>617</v>
      </c>
      <c r="B25" t="s">
        <v>1344</v>
      </c>
      <c r="C25">
        <v>625.94799999999998</v>
      </c>
      <c r="D25">
        <v>2021</v>
      </c>
      <c r="E25">
        <v>530883</v>
      </c>
      <c r="F25">
        <v>2019</v>
      </c>
      <c r="G25">
        <v>537.61</v>
      </c>
      <c r="H25">
        <v>2020</v>
      </c>
    </row>
    <row r="26" spans="1:8" x14ac:dyDescent="0.2">
      <c r="A26" t="s">
        <v>58</v>
      </c>
      <c r="B26" t="s">
        <v>1344</v>
      </c>
      <c r="C26">
        <v>578.99599999999998</v>
      </c>
      <c r="D26">
        <v>2021</v>
      </c>
      <c r="E26">
        <v>533097</v>
      </c>
      <c r="F26">
        <v>2019</v>
      </c>
      <c r="G26">
        <v>515.33299999999997</v>
      </c>
      <c r="H26">
        <v>2020</v>
      </c>
    </row>
    <row r="27" spans="1:8" x14ac:dyDescent="0.2">
      <c r="A27" t="s">
        <v>632</v>
      </c>
      <c r="B27" t="s">
        <v>1338</v>
      </c>
      <c r="C27">
        <v>538.73500000000001</v>
      </c>
      <c r="D27">
        <v>2021</v>
      </c>
      <c r="E27">
        <v>542016</v>
      </c>
      <c r="F27">
        <v>2019</v>
      </c>
      <c r="G27">
        <v>501.79500000000002</v>
      </c>
      <c r="H27">
        <v>2020</v>
      </c>
    </row>
    <row r="28" spans="1:8" x14ac:dyDescent="0.2">
      <c r="A28" t="s">
        <v>462</v>
      </c>
      <c r="B28" t="s">
        <v>1374</v>
      </c>
      <c r="C28">
        <v>514.04899999999998</v>
      </c>
      <c r="D28">
        <v>2021</v>
      </c>
      <c r="E28">
        <v>474516</v>
      </c>
      <c r="F28">
        <v>2019</v>
      </c>
      <c r="G28">
        <v>432.29399999999998</v>
      </c>
      <c r="H28">
        <v>2020</v>
      </c>
    </row>
    <row r="29" spans="1:8" x14ac:dyDescent="0.2">
      <c r="A29" t="s">
        <v>38</v>
      </c>
      <c r="B29" t="s">
        <v>1344</v>
      </c>
      <c r="C29">
        <v>481.79599999999999</v>
      </c>
      <c r="D29">
        <v>2021</v>
      </c>
      <c r="E29">
        <v>445075</v>
      </c>
      <c r="F29">
        <v>2019</v>
      </c>
      <c r="G29">
        <v>428.96499999999997</v>
      </c>
      <c r="H29">
        <v>2020</v>
      </c>
    </row>
    <row r="30" spans="1:8" x14ac:dyDescent="0.2">
      <c r="A30" t="s">
        <v>305</v>
      </c>
      <c r="B30" t="s">
        <v>1344</v>
      </c>
      <c r="C30">
        <v>476.66300000000001</v>
      </c>
      <c r="D30">
        <v>2021</v>
      </c>
      <c r="E30">
        <v>39859</v>
      </c>
      <c r="F30">
        <v>2019</v>
      </c>
      <c r="G30">
        <v>418.62200000000001</v>
      </c>
      <c r="H30">
        <v>2020</v>
      </c>
    </row>
    <row r="31" spans="1:8" x14ac:dyDescent="0.2">
      <c r="A31" t="s">
        <v>311</v>
      </c>
      <c r="B31" t="s">
        <v>1338</v>
      </c>
      <c r="C31">
        <v>446.70800000000003</v>
      </c>
      <c r="D31">
        <v>2021</v>
      </c>
      <c r="E31">
        <v>395098</v>
      </c>
      <c r="F31">
        <v>2019</v>
      </c>
      <c r="G31">
        <v>401.95400000000001</v>
      </c>
      <c r="H31">
        <v>2020</v>
      </c>
    </row>
    <row r="32" spans="1:8" x14ac:dyDescent="0.2">
      <c r="A32" t="s">
        <v>474</v>
      </c>
      <c r="B32" t="s">
        <v>1344</v>
      </c>
      <c r="C32">
        <v>444.51900000000001</v>
      </c>
      <c r="D32">
        <v>2021</v>
      </c>
      <c r="E32">
        <v>403336</v>
      </c>
      <c r="F32">
        <v>2019</v>
      </c>
      <c r="G32">
        <v>362.00900000000001</v>
      </c>
      <c r="H32">
        <v>2020</v>
      </c>
    </row>
    <row r="33" spans="1:8" x14ac:dyDescent="0.2">
      <c r="A33" t="s">
        <v>26</v>
      </c>
      <c r="B33" t="s">
        <v>1335</v>
      </c>
      <c r="C33">
        <v>418.15</v>
      </c>
      <c r="D33">
        <v>2021</v>
      </c>
      <c r="E33">
        <v>449663</v>
      </c>
      <c r="F33">
        <v>2019</v>
      </c>
      <c r="G33">
        <v>383.06700000000001</v>
      </c>
      <c r="H33">
        <v>2020</v>
      </c>
    </row>
    <row r="34" spans="1:8" x14ac:dyDescent="0.2">
      <c r="A34" t="s">
        <v>49</v>
      </c>
      <c r="B34" t="s">
        <v>1338</v>
      </c>
      <c r="C34">
        <v>409.584</v>
      </c>
      <c r="D34" t="s">
        <v>1375</v>
      </c>
      <c r="E34">
        <v>317465</v>
      </c>
      <c r="F34">
        <v>2019</v>
      </c>
      <c r="G34">
        <v>324.23899999999998</v>
      </c>
      <c r="H34">
        <v>2020</v>
      </c>
    </row>
    <row r="35" spans="1:8" x14ac:dyDescent="0.2">
      <c r="A35" t="s">
        <v>865</v>
      </c>
      <c r="B35" t="s">
        <v>1338</v>
      </c>
      <c r="C35">
        <v>402.63799999999998</v>
      </c>
      <c r="D35">
        <v>2021</v>
      </c>
      <c r="E35">
        <v>359354</v>
      </c>
      <c r="F35">
        <v>2019</v>
      </c>
      <c r="G35">
        <v>361.48899999999998</v>
      </c>
      <c r="H35">
        <v>2020</v>
      </c>
    </row>
    <row r="36" spans="1:8" x14ac:dyDescent="0.2">
      <c r="A36" t="s">
        <v>832</v>
      </c>
      <c r="B36" t="s">
        <v>1338</v>
      </c>
      <c r="C36">
        <v>401.51299999999998</v>
      </c>
      <c r="D36">
        <v>2021</v>
      </c>
      <c r="E36">
        <v>421142</v>
      </c>
      <c r="F36">
        <v>2019</v>
      </c>
      <c r="G36">
        <v>421.142</v>
      </c>
      <c r="H36">
        <v>2020</v>
      </c>
    </row>
    <row r="37" spans="1:8" x14ac:dyDescent="0.2">
      <c r="A37" t="s">
        <v>182</v>
      </c>
      <c r="B37" t="s">
        <v>1374</v>
      </c>
      <c r="C37">
        <v>394.28399999999999</v>
      </c>
      <c r="D37">
        <v>2021</v>
      </c>
      <c r="E37">
        <v>317359</v>
      </c>
      <c r="F37">
        <v>2019</v>
      </c>
      <c r="G37">
        <v>363.06900000000002</v>
      </c>
      <c r="H37">
        <v>2020</v>
      </c>
    </row>
    <row r="38" spans="1:8" x14ac:dyDescent="0.2">
      <c r="A38" t="s">
        <v>168</v>
      </c>
      <c r="B38" t="s">
        <v>1344</v>
      </c>
      <c r="C38">
        <v>392.57</v>
      </c>
      <c r="D38">
        <v>2021</v>
      </c>
      <c r="E38">
        <v>350104</v>
      </c>
      <c r="F38">
        <v>2019</v>
      </c>
      <c r="G38">
        <v>355.18400000000003</v>
      </c>
      <c r="H38">
        <v>2020</v>
      </c>
    </row>
    <row r="39" spans="1:8" x14ac:dyDescent="0.2">
      <c r="A39" t="s">
        <v>383</v>
      </c>
      <c r="B39" t="s">
        <v>1338</v>
      </c>
      <c r="C39">
        <v>387.09300000000002</v>
      </c>
      <c r="D39">
        <v>2021</v>
      </c>
      <c r="E39">
        <v>364684</v>
      </c>
      <c r="F39">
        <v>2019</v>
      </c>
      <c r="G39">
        <v>336.66399999999999</v>
      </c>
      <c r="H39">
        <v>2020</v>
      </c>
    </row>
    <row r="40" spans="1:8" x14ac:dyDescent="0.2">
      <c r="A40" t="s">
        <v>576</v>
      </c>
      <c r="B40" t="s">
        <v>1338</v>
      </c>
      <c r="C40">
        <v>374.39400000000001</v>
      </c>
      <c r="D40">
        <v>2021</v>
      </c>
      <c r="E40">
        <v>372073</v>
      </c>
      <c r="F40">
        <v>2019</v>
      </c>
      <c r="G40">
        <v>339.99799999999999</v>
      </c>
      <c r="H40">
        <v>2020</v>
      </c>
    </row>
    <row r="41" spans="1:8" x14ac:dyDescent="0.2">
      <c r="A41" t="s">
        <v>285</v>
      </c>
      <c r="B41" t="s">
        <v>1338</v>
      </c>
      <c r="C41">
        <v>368.63299999999998</v>
      </c>
      <c r="D41" t="s">
        <v>1376</v>
      </c>
      <c r="E41">
        <v>36571</v>
      </c>
      <c r="F41">
        <v>2019</v>
      </c>
      <c r="G41">
        <v>346.58600000000001</v>
      </c>
      <c r="H41">
        <v>2020</v>
      </c>
    </row>
    <row r="42" spans="1:8" x14ac:dyDescent="0.2">
      <c r="A42" t="s">
        <v>836</v>
      </c>
      <c r="B42" t="s">
        <v>1338</v>
      </c>
      <c r="C42">
        <v>354.86799999999999</v>
      </c>
      <c r="D42">
        <v>2021</v>
      </c>
      <c r="E42">
        <v>261921</v>
      </c>
      <c r="F42">
        <v>2019</v>
      </c>
      <c r="G42">
        <v>271.15800000000002</v>
      </c>
      <c r="H42">
        <v>2020</v>
      </c>
    </row>
    <row r="43" spans="1:8" x14ac:dyDescent="0.2">
      <c r="A43" t="s">
        <v>594</v>
      </c>
      <c r="B43" t="s">
        <v>1374</v>
      </c>
      <c r="C43">
        <v>329.529</v>
      </c>
      <c r="D43">
        <v>2021</v>
      </c>
      <c r="E43">
        <v>35143</v>
      </c>
      <c r="F43">
        <v>2019</v>
      </c>
      <c r="G43">
        <v>301.92399999999998</v>
      </c>
      <c r="H43">
        <v>2020</v>
      </c>
    </row>
    <row r="44" spans="1:8" x14ac:dyDescent="0.2">
      <c r="A44" t="s">
        <v>124</v>
      </c>
      <c r="B44" t="s">
        <v>1335</v>
      </c>
      <c r="C44">
        <v>307.93799999999999</v>
      </c>
      <c r="D44">
        <v>2021</v>
      </c>
      <c r="E44">
        <v>282318</v>
      </c>
      <c r="F44">
        <v>2019</v>
      </c>
      <c r="G44">
        <v>252.94</v>
      </c>
      <c r="H44">
        <v>2020</v>
      </c>
    </row>
    <row r="45" spans="1:8" x14ac:dyDescent="0.2">
      <c r="A45" t="s">
        <v>211</v>
      </c>
      <c r="B45" t="s">
        <v>1344</v>
      </c>
      <c r="C45">
        <v>300.48399999999998</v>
      </c>
      <c r="D45">
        <v>2021</v>
      </c>
      <c r="E45">
        <v>269296</v>
      </c>
      <c r="F45">
        <v>2019</v>
      </c>
      <c r="G45">
        <v>271.23399999999998</v>
      </c>
      <c r="H45">
        <v>2020</v>
      </c>
    </row>
    <row r="46" spans="1:8" x14ac:dyDescent="0.2">
      <c r="A46" t="s">
        <v>136</v>
      </c>
      <c r="B46" t="s">
        <v>1335</v>
      </c>
      <c r="C46">
        <v>295.61</v>
      </c>
      <c r="D46">
        <v>2021</v>
      </c>
      <c r="E46">
        <v>323802</v>
      </c>
      <c r="F46">
        <v>2019</v>
      </c>
      <c r="G46">
        <v>271.34699999999998</v>
      </c>
      <c r="H46">
        <v>2020</v>
      </c>
    </row>
    <row r="47" spans="1:8" x14ac:dyDescent="0.2">
      <c r="A47" t="s">
        <v>480</v>
      </c>
      <c r="B47" t="s">
        <v>1338</v>
      </c>
      <c r="C47">
        <v>286.33999999999997</v>
      </c>
      <c r="D47">
        <v>2021</v>
      </c>
      <c r="E47">
        <v>263</v>
      </c>
      <c r="F47">
        <v>2019</v>
      </c>
      <c r="G47">
        <v>263.68700000000001</v>
      </c>
      <c r="H47">
        <v>2020</v>
      </c>
    </row>
    <row r="48" spans="1:8" x14ac:dyDescent="0.2">
      <c r="A48" t="s">
        <v>520</v>
      </c>
      <c r="B48" t="s">
        <v>1344</v>
      </c>
      <c r="C48">
        <v>289.13</v>
      </c>
      <c r="D48">
        <v>2021</v>
      </c>
      <c r="E48">
        <v>250075</v>
      </c>
      <c r="F48">
        <v>2019</v>
      </c>
      <c r="G48">
        <v>248.71600000000001</v>
      </c>
      <c r="H48">
        <v>2020</v>
      </c>
    </row>
    <row r="49" spans="1:8" x14ac:dyDescent="0.2">
      <c r="A49" t="s">
        <v>870</v>
      </c>
      <c r="B49" t="s">
        <v>1344</v>
      </c>
      <c r="C49">
        <v>276.10899999999998</v>
      </c>
      <c r="D49">
        <v>2021</v>
      </c>
      <c r="E49">
        <v>25068</v>
      </c>
      <c r="F49">
        <v>2019</v>
      </c>
      <c r="G49">
        <v>243.53</v>
      </c>
      <c r="H49">
        <v>2020</v>
      </c>
    </row>
    <row r="50" spans="1:8" x14ac:dyDescent="0.2">
      <c r="A50" t="s">
        <v>509</v>
      </c>
      <c r="B50" t="s">
        <v>1344</v>
      </c>
      <c r="C50">
        <v>257.39100000000002</v>
      </c>
      <c r="D50">
        <v>2021</v>
      </c>
      <c r="E50">
        <v>238785</v>
      </c>
      <c r="F50">
        <v>2019</v>
      </c>
      <c r="G50">
        <v>231.256</v>
      </c>
      <c r="H50">
        <v>2020</v>
      </c>
    </row>
    <row r="51" spans="1:8" x14ac:dyDescent="0.2">
      <c r="A51" t="s">
        <v>454</v>
      </c>
      <c r="B51" t="s">
        <v>1361</v>
      </c>
      <c r="C51">
        <v>243.33199999999999</v>
      </c>
      <c r="D51">
        <v>2021</v>
      </c>
      <c r="E51">
        <v>206936</v>
      </c>
      <c r="F51">
        <v>2019</v>
      </c>
      <c r="G51">
        <v>212.482</v>
      </c>
      <c r="H51">
        <v>2020</v>
      </c>
    </row>
    <row r="52" spans="1:8" x14ac:dyDescent="0.2">
      <c r="A52" t="s">
        <v>498</v>
      </c>
      <c r="B52" t="s">
        <v>1335</v>
      </c>
      <c r="C52">
        <v>225.91800000000001</v>
      </c>
      <c r="D52">
        <v>2021</v>
      </c>
      <c r="E52">
        <v>22685</v>
      </c>
      <c r="F52">
        <v>2019</v>
      </c>
      <c r="G52">
        <v>202.01400000000001</v>
      </c>
      <c r="H52">
        <v>2020</v>
      </c>
    </row>
    <row r="53" spans="1:8" x14ac:dyDescent="0.2">
      <c r="A53" t="s">
        <v>243</v>
      </c>
      <c r="B53" t="s">
        <v>1344</v>
      </c>
      <c r="C53">
        <v>209.857</v>
      </c>
      <c r="D53">
        <v>2021</v>
      </c>
      <c r="E53">
        <v>205326</v>
      </c>
      <c r="F53">
        <v>2019</v>
      </c>
      <c r="G53">
        <v>189.41</v>
      </c>
      <c r="H53">
        <v>2020</v>
      </c>
    </row>
    <row r="54" spans="1:8" x14ac:dyDescent="0.2">
      <c r="A54" t="s">
        <v>302</v>
      </c>
      <c r="B54" t="s">
        <v>1338</v>
      </c>
      <c r="C54">
        <v>190.733</v>
      </c>
      <c r="D54">
        <v>2021</v>
      </c>
      <c r="E54">
        <v>225232</v>
      </c>
      <c r="F54">
        <v>2019</v>
      </c>
      <c r="G54">
        <v>167.22399999999999</v>
      </c>
      <c r="H54">
        <v>2020</v>
      </c>
    </row>
    <row r="55" spans="1:8" x14ac:dyDescent="0.2">
      <c r="A55" t="s">
        <v>329</v>
      </c>
      <c r="B55" t="s">
        <v>1338</v>
      </c>
      <c r="C55">
        <v>187.83600000000001</v>
      </c>
      <c r="D55">
        <v>2021</v>
      </c>
      <c r="E55">
        <v>181667</v>
      </c>
      <c r="F55">
        <v>2019</v>
      </c>
      <c r="G55">
        <v>169.83500000000001</v>
      </c>
      <c r="H55">
        <v>2020</v>
      </c>
    </row>
    <row r="56" spans="1:8" x14ac:dyDescent="0.2">
      <c r="A56" t="s">
        <v>515</v>
      </c>
      <c r="B56" t="s">
        <v>1338</v>
      </c>
      <c r="C56">
        <v>166.03100000000001</v>
      </c>
      <c r="D56">
        <v>2021</v>
      </c>
      <c r="E56">
        <v>183466</v>
      </c>
      <c r="F56">
        <v>2019</v>
      </c>
      <c r="G56">
        <v>146.374</v>
      </c>
      <c r="H56">
        <v>2020</v>
      </c>
    </row>
    <row r="57" spans="1:8" x14ac:dyDescent="0.2">
      <c r="A57" t="s">
        <v>288</v>
      </c>
      <c r="B57" t="s">
        <v>1344</v>
      </c>
      <c r="C57">
        <v>176.54300000000001</v>
      </c>
      <c r="D57">
        <v>2021</v>
      </c>
      <c r="E57">
        <v>163469</v>
      </c>
      <c r="F57">
        <v>2019</v>
      </c>
      <c r="G57">
        <v>155.01300000000001</v>
      </c>
      <c r="H57">
        <v>2020</v>
      </c>
    </row>
    <row r="58" spans="1:8" x14ac:dyDescent="0.2">
      <c r="A58" t="s">
        <v>667</v>
      </c>
      <c r="B58" t="s">
        <v>1344</v>
      </c>
      <c r="C58">
        <v>164.59299999999999</v>
      </c>
      <c r="D58" t="s">
        <v>1377</v>
      </c>
      <c r="E58">
        <v>153781</v>
      </c>
      <c r="F58" t="s">
        <v>1378</v>
      </c>
      <c r="G58">
        <v>155.58199999999999</v>
      </c>
      <c r="H58">
        <v>2020</v>
      </c>
    </row>
    <row r="59" spans="1:8" x14ac:dyDescent="0.2">
      <c r="A59" t="s">
        <v>6</v>
      </c>
      <c r="B59" t="s">
        <v>1374</v>
      </c>
      <c r="C59">
        <v>151.459</v>
      </c>
      <c r="D59">
        <v>2021</v>
      </c>
      <c r="E59">
        <v>171157</v>
      </c>
      <c r="F59">
        <v>2019</v>
      </c>
      <c r="G59">
        <v>145.16399999999999</v>
      </c>
      <c r="H59">
        <v>2020</v>
      </c>
    </row>
    <row r="60" spans="1:8" x14ac:dyDescent="0.2">
      <c r="A60" t="s">
        <v>342</v>
      </c>
      <c r="B60" t="s">
        <v>1338</v>
      </c>
      <c r="C60">
        <v>126.93</v>
      </c>
      <c r="D60">
        <v>2021</v>
      </c>
      <c r="E60">
        <v>134623</v>
      </c>
      <c r="F60">
        <v>2019</v>
      </c>
      <c r="G60">
        <v>136.197</v>
      </c>
      <c r="H60">
        <v>2019</v>
      </c>
    </row>
    <row r="61" spans="1:8" x14ac:dyDescent="0.2">
      <c r="A61" t="s">
        <v>431</v>
      </c>
      <c r="B61" t="s">
        <v>1374</v>
      </c>
      <c r="C61">
        <v>124.003</v>
      </c>
      <c r="D61">
        <v>2021</v>
      </c>
      <c r="E61">
        <v>1197</v>
      </c>
      <c r="F61" t="s">
        <v>1379</v>
      </c>
      <c r="G61">
        <v>112.871</v>
      </c>
      <c r="H61">
        <v>2020</v>
      </c>
    </row>
    <row r="62" spans="1:8" x14ac:dyDescent="0.2">
      <c r="A62" t="s">
        <v>582</v>
      </c>
      <c r="B62" t="s">
        <v>1344</v>
      </c>
      <c r="C62">
        <v>117.664</v>
      </c>
      <c r="D62">
        <v>2021</v>
      </c>
      <c r="E62">
        <v>105079</v>
      </c>
      <c r="F62">
        <v>2019</v>
      </c>
      <c r="G62">
        <v>104.574</v>
      </c>
      <c r="H62">
        <v>2020</v>
      </c>
    </row>
    <row r="63" spans="1:8" x14ac:dyDescent="0.2">
      <c r="A63" t="s">
        <v>154</v>
      </c>
      <c r="B63" t="s">
        <v>1335</v>
      </c>
      <c r="C63" t="s">
        <v>1380</v>
      </c>
      <c r="E63">
        <v>105355</v>
      </c>
      <c r="F63">
        <v>2019</v>
      </c>
      <c r="G63">
        <v>103.131</v>
      </c>
      <c r="H63">
        <v>2019</v>
      </c>
    </row>
    <row r="64" spans="1:8" x14ac:dyDescent="0.2">
      <c r="A64" t="s">
        <v>512</v>
      </c>
      <c r="B64" t="s">
        <v>1335</v>
      </c>
      <c r="C64">
        <v>100.684</v>
      </c>
      <c r="D64">
        <v>2021</v>
      </c>
      <c r="E64">
        <v>104988</v>
      </c>
      <c r="F64">
        <v>2019</v>
      </c>
      <c r="G64">
        <v>103.13800000000001</v>
      </c>
      <c r="H64">
        <v>2020</v>
      </c>
    </row>
    <row r="65" spans="1:8" x14ac:dyDescent="0.2">
      <c r="A65" t="s">
        <v>179</v>
      </c>
      <c r="B65" t="s">
        <v>1335</v>
      </c>
      <c r="C65">
        <v>100.595</v>
      </c>
      <c r="D65">
        <v>2021</v>
      </c>
      <c r="E65">
        <v>107435</v>
      </c>
      <c r="F65">
        <v>2019</v>
      </c>
      <c r="G65">
        <v>98.808000000000007</v>
      </c>
      <c r="H65">
        <v>2020</v>
      </c>
    </row>
    <row r="66" spans="1:8" x14ac:dyDescent="0.2">
      <c r="A66" t="s">
        <v>332</v>
      </c>
      <c r="B66" t="s">
        <v>1374</v>
      </c>
      <c r="C66">
        <v>106.041</v>
      </c>
      <c r="D66">
        <v>2021</v>
      </c>
      <c r="E66">
        <v>95501</v>
      </c>
      <c r="F66">
        <v>2019</v>
      </c>
      <c r="G66">
        <v>98.843000000000004</v>
      </c>
      <c r="H66">
        <v>2020</v>
      </c>
    </row>
    <row r="67" spans="1:8" x14ac:dyDescent="0.2">
      <c r="A67" t="s">
        <v>200</v>
      </c>
      <c r="B67" t="s">
        <v>1374</v>
      </c>
      <c r="C67">
        <v>93.965999999999994</v>
      </c>
      <c r="D67">
        <v>2021</v>
      </c>
      <c r="E67">
        <v>9275</v>
      </c>
      <c r="F67">
        <v>2019</v>
      </c>
      <c r="G67">
        <v>107.645</v>
      </c>
      <c r="H67">
        <v>2020</v>
      </c>
    </row>
    <row r="68" spans="1:8" x14ac:dyDescent="0.2">
      <c r="A68" t="s">
        <v>606</v>
      </c>
      <c r="B68" t="s">
        <v>1338</v>
      </c>
      <c r="C68">
        <v>84.531999999999996</v>
      </c>
      <c r="D68">
        <v>2021</v>
      </c>
      <c r="E68">
        <v>84008</v>
      </c>
      <c r="F68">
        <v>2019</v>
      </c>
      <c r="G68">
        <v>80.706999999999994</v>
      </c>
      <c r="H68">
        <v>2020</v>
      </c>
    </row>
    <row r="69" spans="1:8" x14ac:dyDescent="0.2">
      <c r="A69" t="s">
        <v>1018</v>
      </c>
      <c r="B69" t="s">
        <v>1335</v>
      </c>
      <c r="C69">
        <v>83.917000000000002</v>
      </c>
      <c r="D69">
        <v>2021</v>
      </c>
      <c r="E69">
        <v>88941</v>
      </c>
      <c r="F69">
        <v>2019</v>
      </c>
      <c r="G69">
        <v>78.844999999999999</v>
      </c>
      <c r="H69">
        <v>2020</v>
      </c>
    </row>
    <row r="70" spans="1:8" x14ac:dyDescent="0.2">
      <c r="A70" t="s">
        <v>258</v>
      </c>
      <c r="B70" t="s">
        <v>1335</v>
      </c>
      <c r="C70">
        <v>81.402000000000001</v>
      </c>
      <c r="D70">
        <v>2021</v>
      </c>
      <c r="E70">
        <v>7671</v>
      </c>
      <c r="F70">
        <v>2019</v>
      </c>
      <c r="G70">
        <v>77.605000000000004</v>
      </c>
      <c r="H70">
        <v>2020</v>
      </c>
    </row>
    <row r="71" spans="1:8" x14ac:dyDescent="0.2">
      <c r="A71" t="s">
        <v>437</v>
      </c>
      <c r="B71" t="s">
        <v>1338</v>
      </c>
      <c r="C71">
        <v>76.194999999999993</v>
      </c>
      <c r="D71">
        <v>2021</v>
      </c>
      <c r="E71">
        <v>76784</v>
      </c>
      <c r="F71">
        <v>2019</v>
      </c>
      <c r="G71">
        <v>76.186000000000007</v>
      </c>
      <c r="H71">
        <v>2020</v>
      </c>
    </row>
    <row r="72" spans="1:8" x14ac:dyDescent="0.2">
      <c r="A72" t="s">
        <v>477</v>
      </c>
      <c r="B72" t="s">
        <v>1338</v>
      </c>
      <c r="C72">
        <v>74.114999999999995</v>
      </c>
      <c r="D72">
        <v>2021</v>
      </c>
      <c r="E72">
        <v>76331</v>
      </c>
      <c r="F72">
        <v>2019</v>
      </c>
      <c r="G72">
        <v>76.331999999999994</v>
      </c>
      <c r="H72">
        <v>2019</v>
      </c>
    </row>
    <row r="73" spans="1:8" x14ac:dyDescent="0.2">
      <c r="A73" t="s">
        <v>371</v>
      </c>
      <c r="B73" t="s">
        <v>1344</v>
      </c>
      <c r="C73">
        <v>84.076999999999998</v>
      </c>
      <c r="D73">
        <v>2021</v>
      </c>
      <c r="E73">
        <v>71104</v>
      </c>
      <c r="F73">
        <v>2019</v>
      </c>
      <c r="G73">
        <v>73.263999999999996</v>
      </c>
      <c r="H73">
        <v>2020</v>
      </c>
    </row>
    <row r="74" spans="1:8" x14ac:dyDescent="0.2">
      <c r="A74" t="s">
        <v>96</v>
      </c>
      <c r="B74" t="s">
        <v>1344</v>
      </c>
      <c r="C74">
        <v>77.781999999999996</v>
      </c>
      <c r="D74">
        <v>2021</v>
      </c>
      <c r="E74">
        <v>67925</v>
      </c>
      <c r="F74">
        <v>2019</v>
      </c>
      <c r="G74">
        <v>69.105000000000004</v>
      </c>
      <c r="H74">
        <v>2020</v>
      </c>
    </row>
    <row r="75" spans="1:8" x14ac:dyDescent="0.2">
      <c r="A75" t="s">
        <v>14</v>
      </c>
      <c r="B75" t="s">
        <v>1374</v>
      </c>
      <c r="C75">
        <v>66.492999999999995</v>
      </c>
      <c r="D75">
        <v>2021</v>
      </c>
      <c r="E75">
        <v>85</v>
      </c>
      <c r="F75">
        <v>2019</v>
      </c>
      <c r="G75">
        <v>62.307000000000002</v>
      </c>
      <c r="H75">
        <v>2020</v>
      </c>
    </row>
    <row r="76" spans="1:8" x14ac:dyDescent="0.2">
      <c r="A76" t="s">
        <v>237</v>
      </c>
      <c r="B76" t="s">
        <v>1374</v>
      </c>
      <c r="C76">
        <v>74.260000000000005</v>
      </c>
      <c r="D76">
        <v>2021</v>
      </c>
      <c r="E76">
        <v>66999</v>
      </c>
      <c r="F76">
        <v>2019</v>
      </c>
      <c r="G76">
        <v>72.353999999999999</v>
      </c>
      <c r="H76">
        <v>2020</v>
      </c>
    </row>
    <row r="77" spans="1:8" x14ac:dyDescent="0.2">
      <c r="A77" t="s">
        <v>489</v>
      </c>
      <c r="B77" t="s">
        <v>1335</v>
      </c>
      <c r="C77">
        <v>59.377000000000002</v>
      </c>
      <c r="D77">
        <v>2021</v>
      </c>
      <c r="E77">
        <v>66787</v>
      </c>
      <c r="F77">
        <v>2019</v>
      </c>
      <c r="G77">
        <v>52.938000000000002</v>
      </c>
      <c r="H77">
        <v>2020</v>
      </c>
    </row>
    <row r="78" spans="1:8" x14ac:dyDescent="0.2">
      <c r="A78" t="s">
        <v>1087</v>
      </c>
      <c r="B78" t="s">
        <v>1374</v>
      </c>
      <c r="C78">
        <v>65.918999999999997</v>
      </c>
      <c r="D78">
        <v>2021</v>
      </c>
      <c r="E78">
        <v>61136</v>
      </c>
      <c r="F78" t="s">
        <v>1381</v>
      </c>
      <c r="G78">
        <v>62.41</v>
      </c>
      <c r="H78">
        <v>2020</v>
      </c>
    </row>
    <row r="79" spans="1:8" x14ac:dyDescent="0.2">
      <c r="A79" t="s">
        <v>165</v>
      </c>
      <c r="B79" t="s">
        <v>1374</v>
      </c>
      <c r="C79">
        <v>70.991</v>
      </c>
      <c r="D79">
        <v>2021</v>
      </c>
      <c r="E79">
        <v>58539</v>
      </c>
      <c r="F79">
        <v>2019</v>
      </c>
      <c r="G79">
        <v>61.348999999999997</v>
      </c>
      <c r="H79">
        <v>2020</v>
      </c>
    </row>
    <row r="80" spans="1:8" x14ac:dyDescent="0.2">
      <c r="A80" t="s">
        <v>148</v>
      </c>
      <c r="B80" t="s">
        <v>1335</v>
      </c>
      <c r="C80">
        <v>61.177999999999997</v>
      </c>
      <c r="D80">
        <v>2021</v>
      </c>
      <c r="E80">
        <v>61773</v>
      </c>
      <c r="F80">
        <v>2019</v>
      </c>
      <c r="G80">
        <v>61.521000000000001</v>
      </c>
      <c r="H80">
        <v>2020</v>
      </c>
    </row>
    <row r="81" spans="1:8" x14ac:dyDescent="0.2">
      <c r="A81" t="s">
        <v>55</v>
      </c>
      <c r="B81" t="s">
        <v>1344</v>
      </c>
      <c r="C81">
        <v>60.725000000000001</v>
      </c>
      <c r="D81">
        <v>2021</v>
      </c>
      <c r="E81">
        <v>6308</v>
      </c>
      <c r="F81">
        <v>2019</v>
      </c>
      <c r="G81">
        <v>60.258000000000003</v>
      </c>
      <c r="H81">
        <v>2020</v>
      </c>
    </row>
    <row r="82" spans="1:8" x14ac:dyDescent="0.2">
      <c r="A82" t="s">
        <v>151</v>
      </c>
      <c r="B82" t="s">
        <v>1344</v>
      </c>
      <c r="C82">
        <v>65.216999999999999</v>
      </c>
      <c r="D82">
        <v>2021</v>
      </c>
      <c r="E82">
        <v>60415</v>
      </c>
      <c r="F82">
        <v>2019</v>
      </c>
      <c r="G82">
        <v>55.966999999999999</v>
      </c>
      <c r="H82">
        <v>2020</v>
      </c>
    </row>
    <row r="83" spans="1:8" x14ac:dyDescent="0.2">
      <c r="A83" t="s">
        <v>682</v>
      </c>
      <c r="B83" t="s">
        <v>1338</v>
      </c>
      <c r="C83">
        <v>61.203000000000003</v>
      </c>
      <c r="D83">
        <v>2021</v>
      </c>
      <c r="E83">
        <v>57921</v>
      </c>
      <c r="F83">
        <v>2019</v>
      </c>
      <c r="G83">
        <v>57.707000000000001</v>
      </c>
      <c r="H83">
        <v>2020</v>
      </c>
    </row>
    <row r="84" spans="1:8" x14ac:dyDescent="0.2">
      <c r="A84" t="s">
        <v>368</v>
      </c>
      <c r="B84" t="s">
        <v>1344</v>
      </c>
      <c r="C84">
        <v>62.198</v>
      </c>
      <c r="D84">
        <v>2021</v>
      </c>
      <c r="E84">
        <v>54627</v>
      </c>
      <c r="F84">
        <v>2019</v>
      </c>
      <c r="G84">
        <v>55.887</v>
      </c>
      <c r="H84">
        <v>2020</v>
      </c>
    </row>
    <row r="85" spans="1:8" x14ac:dyDescent="0.2">
      <c r="A85" t="s">
        <v>585</v>
      </c>
      <c r="B85" t="s">
        <v>1344</v>
      </c>
      <c r="C85">
        <v>59.131999999999998</v>
      </c>
      <c r="D85">
        <v>2021</v>
      </c>
      <c r="E85">
        <v>54174</v>
      </c>
      <c r="F85">
        <v>2019</v>
      </c>
      <c r="G85">
        <v>52.88</v>
      </c>
      <c r="H85">
        <v>2020</v>
      </c>
    </row>
    <row r="86" spans="1:8" x14ac:dyDescent="0.2">
      <c r="A86" t="s">
        <v>679</v>
      </c>
      <c r="B86" t="s">
        <v>1335</v>
      </c>
      <c r="C86">
        <v>55.459000000000003</v>
      </c>
      <c r="D86">
        <v>2021</v>
      </c>
      <c r="E86">
        <v>56045</v>
      </c>
      <c r="F86">
        <v>2019</v>
      </c>
      <c r="G86">
        <v>53.628999999999998</v>
      </c>
      <c r="H86">
        <v>2020</v>
      </c>
    </row>
    <row r="87" spans="1:8" x14ac:dyDescent="0.2">
      <c r="A87" t="s">
        <v>567</v>
      </c>
      <c r="B87" t="s">
        <v>1344</v>
      </c>
      <c r="C87">
        <v>60.435000000000002</v>
      </c>
      <c r="D87">
        <v>2021</v>
      </c>
      <c r="E87">
        <v>51475</v>
      </c>
      <c r="F87">
        <v>2019</v>
      </c>
      <c r="G87">
        <v>52.96</v>
      </c>
      <c r="H87">
        <v>2020</v>
      </c>
    </row>
    <row r="88" spans="1:8" x14ac:dyDescent="0.2">
      <c r="A88" t="s">
        <v>1133</v>
      </c>
      <c r="B88" t="s">
        <v>1374</v>
      </c>
      <c r="C88">
        <v>55.088000000000001</v>
      </c>
      <c r="D88">
        <v>2021</v>
      </c>
      <c r="E88">
        <v>47319</v>
      </c>
      <c r="F88">
        <v>2019</v>
      </c>
      <c r="G88">
        <v>49.869</v>
      </c>
      <c r="H88">
        <v>2020</v>
      </c>
    </row>
    <row r="89" spans="1:8" x14ac:dyDescent="0.2">
      <c r="A89" t="s">
        <v>848</v>
      </c>
      <c r="B89" t="s">
        <v>1335</v>
      </c>
      <c r="C89">
        <v>42.53</v>
      </c>
      <c r="D89">
        <v>2021</v>
      </c>
      <c r="E89">
        <v>13496</v>
      </c>
      <c r="F89">
        <v>2019</v>
      </c>
      <c r="G89">
        <v>482.35899999999998</v>
      </c>
      <c r="H89">
        <v>2014</v>
      </c>
    </row>
    <row r="90" spans="1:8" x14ac:dyDescent="0.2">
      <c r="A90" t="s">
        <v>374</v>
      </c>
      <c r="B90" t="s">
        <v>1338</v>
      </c>
      <c r="C90">
        <v>39.448999999999998</v>
      </c>
      <c r="D90" t="s">
        <v>1382</v>
      </c>
      <c r="E90">
        <v>53859</v>
      </c>
      <c r="F90">
        <v>2019</v>
      </c>
      <c r="G90">
        <v>55.154000000000003</v>
      </c>
      <c r="H90">
        <v>2019</v>
      </c>
    </row>
    <row r="91" spans="1:8" x14ac:dyDescent="0.2">
      <c r="A91" t="s">
        <v>656</v>
      </c>
      <c r="B91" t="s">
        <v>1338</v>
      </c>
      <c r="C91">
        <v>54.218000000000004</v>
      </c>
      <c r="D91">
        <v>2021</v>
      </c>
      <c r="E91">
        <v>48276</v>
      </c>
      <c r="F91">
        <v>2019</v>
      </c>
      <c r="G91">
        <v>45.231000000000002</v>
      </c>
      <c r="H91">
        <v>2019</v>
      </c>
    </row>
    <row r="92" spans="1:8" x14ac:dyDescent="0.2">
      <c r="A92" t="s">
        <v>41</v>
      </c>
      <c r="B92" t="s">
        <v>1338</v>
      </c>
      <c r="C92">
        <v>49.914000000000001</v>
      </c>
      <c r="D92">
        <v>2021</v>
      </c>
      <c r="E92">
        <v>48047</v>
      </c>
      <c r="F92">
        <v>2019</v>
      </c>
      <c r="G92">
        <v>42.606999999999999</v>
      </c>
      <c r="H92">
        <v>2020</v>
      </c>
    </row>
    <row r="93" spans="1:8" x14ac:dyDescent="0.2">
      <c r="A93" t="s">
        <v>326</v>
      </c>
      <c r="B93" t="s">
        <v>1338</v>
      </c>
      <c r="C93">
        <v>44.978999999999999</v>
      </c>
      <c r="D93">
        <v>2021</v>
      </c>
      <c r="E93">
        <v>44502</v>
      </c>
      <c r="F93">
        <v>2019</v>
      </c>
      <c r="G93">
        <v>43.698</v>
      </c>
      <c r="H93">
        <v>2020</v>
      </c>
    </row>
    <row r="94" spans="1:8" x14ac:dyDescent="0.2">
      <c r="A94" t="s">
        <v>353</v>
      </c>
      <c r="B94" t="s">
        <v>1338</v>
      </c>
      <c r="C94">
        <v>19.126000000000001</v>
      </c>
      <c r="D94">
        <v>2020</v>
      </c>
      <c r="E94">
        <v>56409</v>
      </c>
      <c r="F94">
        <v>2019</v>
      </c>
      <c r="G94">
        <v>33.383000000000003</v>
      </c>
      <c r="H94">
        <v>2020</v>
      </c>
    </row>
    <row r="95" spans="1:8" x14ac:dyDescent="0.2">
      <c r="A95" t="s">
        <v>1032</v>
      </c>
      <c r="B95" t="s">
        <v>1335</v>
      </c>
      <c r="C95">
        <v>43.11</v>
      </c>
      <c r="D95">
        <v>2021</v>
      </c>
      <c r="E95">
        <v>40895</v>
      </c>
      <c r="F95">
        <v>2019</v>
      </c>
      <c r="G95">
        <v>36.689</v>
      </c>
      <c r="H95">
        <v>2020</v>
      </c>
    </row>
    <row r="96" spans="1:8" x14ac:dyDescent="0.2">
      <c r="A96" t="s">
        <v>111</v>
      </c>
      <c r="B96" t="s">
        <v>1374</v>
      </c>
      <c r="C96">
        <v>44.893000000000001</v>
      </c>
      <c r="D96">
        <v>2021</v>
      </c>
      <c r="E96">
        <v>38861</v>
      </c>
      <c r="F96">
        <v>2019</v>
      </c>
      <c r="G96">
        <v>39.802</v>
      </c>
      <c r="H96">
        <v>2020</v>
      </c>
    </row>
    <row r="97" spans="1:8" x14ac:dyDescent="0.2">
      <c r="A97" t="s">
        <v>650</v>
      </c>
      <c r="B97" t="s">
        <v>1374</v>
      </c>
      <c r="C97">
        <v>44.265000000000001</v>
      </c>
      <c r="D97">
        <v>2021</v>
      </c>
      <c r="E97">
        <v>38797</v>
      </c>
      <c r="F97">
        <v>2019</v>
      </c>
      <c r="G97">
        <v>39.235999999999997</v>
      </c>
      <c r="H97">
        <v>2020</v>
      </c>
    </row>
    <row r="98" spans="1:8" x14ac:dyDescent="0.2">
      <c r="A98" t="s">
        <v>978</v>
      </c>
      <c r="B98" t="s">
        <v>1338</v>
      </c>
      <c r="C98">
        <v>60.042999999999999</v>
      </c>
      <c r="D98">
        <v>2010</v>
      </c>
      <c r="E98">
        <v>20379</v>
      </c>
      <c r="F98">
        <v>2019</v>
      </c>
      <c r="G98">
        <v>40.405000000000001</v>
      </c>
      <c r="H98">
        <v>2007</v>
      </c>
    </row>
    <row r="99" spans="1:8" x14ac:dyDescent="0.2">
      <c r="A99" t="s">
        <v>46</v>
      </c>
      <c r="B99" t="s">
        <v>1338</v>
      </c>
      <c r="C99">
        <v>37.503</v>
      </c>
      <c r="D99">
        <v>2021</v>
      </c>
      <c r="E99">
        <v>38574</v>
      </c>
      <c r="F99">
        <v>2019</v>
      </c>
      <c r="G99">
        <v>38.475000000000001</v>
      </c>
      <c r="H99">
        <v>2019</v>
      </c>
    </row>
    <row r="100" spans="1:8" x14ac:dyDescent="0.2">
      <c r="A100" t="s">
        <v>495</v>
      </c>
      <c r="B100" t="s">
        <v>1335</v>
      </c>
      <c r="C100">
        <v>37.835999999999999</v>
      </c>
      <c r="D100">
        <v>2021</v>
      </c>
      <c r="E100">
        <v>38086</v>
      </c>
      <c r="F100">
        <v>2019</v>
      </c>
      <c r="G100">
        <v>35.304000000000002</v>
      </c>
      <c r="H100">
        <v>2020</v>
      </c>
    </row>
    <row r="101" spans="1:8" x14ac:dyDescent="0.2">
      <c r="A101" t="s">
        <v>664</v>
      </c>
      <c r="B101" t="s">
        <v>1374</v>
      </c>
      <c r="C101">
        <v>41.271000000000001</v>
      </c>
      <c r="D101">
        <v>2021</v>
      </c>
      <c r="E101">
        <v>32609</v>
      </c>
      <c r="F101">
        <v>2019</v>
      </c>
      <c r="G101">
        <v>37.372</v>
      </c>
      <c r="H101">
        <v>2020</v>
      </c>
    </row>
    <row r="102" spans="1:8" x14ac:dyDescent="0.2">
      <c r="A102" t="s">
        <v>362</v>
      </c>
      <c r="B102" t="s">
        <v>1374</v>
      </c>
      <c r="C102">
        <v>24.266999999999999</v>
      </c>
      <c r="D102">
        <v>2021</v>
      </c>
      <c r="E102">
        <v>326</v>
      </c>
      <c r="F102">
        <v>2019</v>
      </c>
      <c r="G102">
        <v>25.417999999999999</v>
      </c>
      <c r="H102">
        <v>2020</v>
      </c>
    </row>
    <row r="103" spans="1:8" x14ac:dyDescent="0.2">
      <c r="A103" t="s">
        <v>350</v>
      </c>
      <c r="B103" t="s">
        <v>1344</v>
      </c>
      <c r="C103">
        <v>37.72</v>
      </c>
      <c r="D103">
        <v>2021</v>
      </c>
      <c r="E103">
        <v>34102</v>
      </c>
      <c r="F103">
        <v>2019</v>
      </c>
      <c r="G103">
        <v>33.505000000000003</v>
      </c>
      <c r="H103">
        <v>2020</v>
      </c>
    </row>
    <row r="104" spans="1:8" x14ac:dyDescent="0.2">
      <c r="A104" t="s">
        <v>1066</v>
      </c>
      <c r="B104" t="s">
        <v>1374</v>
      </c>
      <c r="C104">
        <v>35.826999999999998</v>
      </c>
      <c r="D104">
        <v>2021</v>
      </c>
      <c r="E104">
        <v>34895</v>
      </c>
      <c r="F104">
        <v>2019</v>
      </c>
      <c r="G104">
        <v>26.111000000000001</v>
      </c>
      <c r="H104">
        <v>2020</v>
      </c>
    </row>
    <row r="105" spans="1:8" x14ac:dyDescent="0.2">
      <c r="A105" t="s">
        <v>194</v>
      </c>
      <c r="B105" t="s">
        <v>1344</v>
      </c>
      <c r="C105">
        <v>35.186999999999998</v>
      </c>
      <c r="D105">
        <v>2021</v>
      </c>
      <c r="E105">
        <v>31471</v>
      </c>
      <c r="F105">
        <v>2019</v>
      </c>
      <c r="G105">
        <v>31.03</v>
      </c>
      <c r="H105">
        <v>2020</v>
      </c>
    </row>
    <row r="106" spans="1:8" x14ac:dyDescent="0.2">
      <c r="A106" t="s">
        <v>446</v>
      </c>
      <c r="B106" t="s">
        <v>1338</v>
      </c>
      <c r="C106">
        <v>36.084000000000003</v>
      </c>
      <c r="D106">
        <v>2021</v>
      </c>
      <c r="E106">
        <v>30714</v>
      </c>
      <c r="F106">
        <v>2019</v>
      </c>
      <c r="G106">
        <v>33.656999999999996</v>
      </c>
      <c r="H106">
        <v>2020</v>
      </c>
    </row>
    <row r="107" spans="1:8" x14ac:dyDescent="0.2">
      <c r="A107" t="s">
        <v>108</v>
      </c>
      <c r="B107" t="s">
        <v>1338</v>
      </c>
      <c r="C107">
        <v>27.239000000000001</v>
      </c>
      <c r="D107">
        <v>2021</v>
      </c>
      <c r="E107">
        <v>27097</v>
      </c>
      <c r="F107">
        <v>2019</v>
      </c>
      <c r="G107">
        <v>25.291</v>
      </c>
      <c r="H107">
        <v>2020</v>
      </c>
    </row>
    <row r="108" spans="1:8" x14ac:dyDescent="0.2">
      <c r="A108" t="s">
        <v>185</v>
      </c>
      <c r="B108" t="s">
        <v>1335</v>
      </c>
      <c r="C108">
        <v>26.277000000000001</v>
      </c>
      <c r="D108">
        <v>2021</v>
      </c>
      <c r="E108">
        <v>27022</v>
      </c>
      <c r="F108">
        <v>2019</v>
      </c>
      <c r="G108">
        <v>24.638999999999999</v>
      </c>
      <c r="H108">
        <v>2020</v>
      </c>
    </row>
    <row r="109" spans="1:8" x14ac:dyDescent="0.2">
      <c r="A109" t="s">
        <v>282</v>
      </c>
      <c r="B109" t="s">
        <v>1335</v>
      </c>
      <c r="C109">
        <v>26.161000000000001</v>
      </c>
      <c r="D109">
        <v>2021</v>
      </c>
      <c r="E109">
        <v>25095</v>
      </c>
      <c r="F109">
        <v>2019</v>
      </c>
      <c r="G109">
        <v>23.827999999999999</v>
      </c>
      <c r="H109">
        <v>2020</v>
      </c>
    </row>
    <row r="110" spans="1:8" x14ac:dyDescent="0.2">
      <c r="A110" t="s">
        <v>160</v>
      </c>
      <c r="B110" t="s">
        <v>1338</v>
      </c>
      <c r="C110">
        <v>26.478999999999999</v>
      </c>
      <c r="D110">
        <v>2021</v>
      </c>
      <c r="E110">
        <v>24565</v>
      </c>
      <c r="F110" t="s">
        <v>1383</v>
      </c>
      <c r="G110">
        <v>23.803999999999998</v>
      </c>
      <c r="H110">
        <v>2020</v>
      </c>
    </row>
    <row r="111" spans="1:8" x14ac:dyDescent="0.2">
      <c r="A111" t="s">
        <v>564</v>
      </c>
      <c r="B111" t="s">
        <v>1374</v>
      </c>
      <c r="C111">
        <v>27.927</v>
      </c>
      <c r="D111">
        <v>2021</v>
      </c>
      <c r="E111">
        <v>23664</v>
      </c>
      <c r="F111">
        <v>2019</v>
      </c>
      <c r="G111">
        <v>24.911000000000001</v>
      </c>
      <c r="H111">
        <v>2020</v>
      </c>
    </row>
    <row r="112" spans="1:8" x14ac:dyDescent="0.2">
      <c r="A112" t="s">
        <v>492</v>
      </c>
      <c r="B112" t="s">
        <v>1361</v>
      </c>
      <c r="C112">
        <v>24.536000000000001</v>
      </c>
      <c r="D112">
        <v>2021</v>
      </c>
      <c r="E112">
        <v>24969</v>
      </c>
      <c r="F112">
        <v>2019</v>
      </c>
      <c r="G112">
        <v>23.591999999999999</v>
      </c>
      <c r="H112">
        <v>2020</v>
      </c>
    </row>
    <row r="113" spans="1:8" x14ac:dyDescent="0.2">
      <c r="A113" t="s">
        <v>703</v>
      </c>
      <c r="B113" t="s">
        <v>1338</v>
      </c>
      <c r="C113">
        <v>25.094999999999999</v>
      </c>
      <c r="D113">
        <v>2021</v>
      </c>
      <c r="E113">
        <v>24935</v>
      </c>
      <c r="F113">
        <v>2019</v>
      </c>
      <c r="G113">
        <v>23.486000000000001</v>
      </c>
      <c r="H113">
        <v>2018</v>
      </c>
    </row>
    <row r="114" spans="1:8" x14ac:dyDescent="0.2">
      <c r="A114" t="s">
        <v>291</v>
      </c>
      <c r="B114" t="s">
        <v>1344</v>
      </c>
      <c r="C114">
        <v>24.155000000000001</v>
      </c>
      <c r="D114">
        <v>2021</v>
      </c>
      <c r="E114">
        <v>24188</v>
      </c>
      <c r="F114">
        <v>2019</v>
      </c>
      <c r="G114">
        <v>21.715</v>
      </c>
      <c r="H114">
        <v>2020</v>
      </c>
    </row>
    <row r="115" spans="1:8" x14ac:dyDescent="0.2">
      <c r="A115" t="s">
        <v>647</v>
      </c>
      <c r="B115" t="s">
        <v>1335</v>
      </c>
      <c r="C115">
        <v>22.161000000000001</v>
      </c>
      <c r="D115">
        <v>2021</v>
      </c>
      <c r="E115">
        <v>23208</v>
      </c>
      <c r="F115">
        <v>2019</v>
      </c>
      <c r="G115">
        <v>21.53</v>
      </c>
      <c r="H115">
        <v>2020</v>
      </c>
    </row>
    <row r="116" spans="1:8" x14ac:dyDescent="0.2">
      <c r="A116" t="s">
        <v>709</v>
      </c>
      <c r="B116" t="s">
        <v>1374</v>
      </c>
      <c r="C116">
        <v>26.085000000000001</v>
      </c>
      <c r="D116">
        <v>2021</v>
      </c>
      <c r="E116">
        <v>2144</v>
      </c>
      <c r="F116">
        <v>2019</v>
      </c>
      <c r="G116">
        <v>16.768999999999998</v>
      </c>
      <c r="H116">
        <v>2020</v>
      </c>
    </row>
    <row r="117" spans="1:8" x14ac:dyDescent="0.2">
      <c r="A117" t="s">
        <v>706</v>
      </c>
      <c r="B117" t="s">
        <v>1374</v>
      </c>
      <c r="C117">
        <v>18.954999999999998</v>
      </c>
      <c r="D117">
        <v>2021</v>
      </c>
      <c r="E117">
        <v>23085</v>
      </c>
      <c r="F117">
        <v>2019</v>
      </c>
      <c r="G117">
        <v>19.32</v>
      </c>
      <c r="H117">
        <v>2020</v>
      </c>
    </row>
    <row r="118" spans="1:8" x14ac:dyDescent="0.2">
      <c r="A118" t="s">
        <v>78</v>
      </c>
      <c r="B118" t="s">
        <v>1344</v>
      </c>
      <c r="C118">
        <v>21.952999999999999</v>
      </c>
      <c r="D118">
        <v>2021</v>
      </c>
      <c r="E118">
        <v>20164</v>
      </c>
      <c r="F118">
        <v>2019</v>
      </c>
      <c r="G118">
        <v>19.788</v>
      </c>
      <c r="H118">
        <v>2020</v>
      </c>
    </row>
    <row r="119" spans="1:8" x14ac:dyDescent="0.2">
      <c r="A119" t="s">
        <v>1175</v>
      </c>
      <c r="B119" t="s">
        <v>1338</v>
      </c>
      <c r="C119">
        <v>20.440000000000001</v>
      </c>
      <c r="D119">
        <v>2021</v>
      </c>
      <c r="E119">
        <v>18822</v>
      </c>
      <c r="F119">
        <v>2019</v>
      </c>
      <c r="G119">
        <v>19.135999999999999</v>
      </c>
      <c r="H119">
        <v>2020</v>
      </c>
    </row>
    <row r="120" spans="1:8" x14ac:dyDescent="0.2">
      <c r="A120" t="s">
        <v>0</v>
      </c>
      <c r="B120" t="s">
        <v>1338</v>
      </c>
      <c r="C120">
        <v>19.937999999999999</v>
      </c>
      <c r="D120">
        <v>2021</v>
      </c>
      <c r="E120">
        <v>17876</v>
      </c>
      <c r="F120">
        <v>2019</v>
      </c>
      <c r="G120">
        <v>19.806999999999999</v>
      </c>
      <c r="H120">
        <v>2020</v>
      </c>
    </row>
    <row r="121" spans="1:8" x14ac:dyDescent="0.2">
      <c r="A121" t="s">
        <v>81</v>
      </c>
      <c r="B121" t="s">
        <v>1374</v>
      </c>
      <c r="C121">
        <v>18.725999999999999</v>
      </c>
      <c r="D121">
        <v>2021</v>
      </c>
      <c r="E121">
        <v>1834</v>
      </c>
      <c r="F121">
        <v>2019</v>
      </c>
      <c r="G121">
        <v>15.782</v>
      </c>
      <c r="H121">
        <v>2020</v>
      </c>
    </row>
    <row r="122" spans="1:8" x14ac:dyDescent="0.2">
      <c r="A122" t="s">
        <v>389</v>
      </c>
      <c r="B122" t="s">
        <v>1374</v>
      </c>
      <c r="C122">
        <v>19.911999999999999</v>
      </c>
      <c r="D122">
        <v>2021</v>
      </c>
      <c r="E122">
        <v>17432</v>
      </c>
      <c r="F122">
        <v>2019</v>
      </c>
      <c r="G122">
        <v>17.393999999999998</v>
      </c>
      <c r="H122">
        <v>2020</v>
      </c>
    </row>
    <row r="123" spans="1:8" x14ac:dyDescent="0.2">
      <c r="A123" t="s">
        <v>226</v>
      </c>
      <c r="B123" t="s">
        <v>1374</v>
      </c>
      <c r="C123">
        <v>18.361999999999998</v>
      </c>
      <c r="D123">
        <v>2021</v>
      </c>
      <c r="E123">
        <v>16887</v>
      </c>
      <c r="F123">
        <v>2019</v>
      </c>
      <c r="G123">
        <v>15.593</v>
      </c>
      <c r="H123">
        <v>2020</v>
      </c>
    </row>
    <row r="124" spans="1:8" x14ac:dyDescent="0.2">
      <c r="A124" t="s">
        <v>231</v>
      </c>
      <c r="B124" t="s">
        <v>1338</v>
      </c>
      <c r="C124">
        <v>16.163</v>
      </c>
      <c r="D124">
        <v>2021</v>
      </c>
      <c r="E124">
        <v>17742</v>
      </c>
      <c r="F124">
        <v>2019</v>
      </c>
      <c r="G124">
        <v>15.891999999999999</v>
      </c>
      <c r="H124" t="s">
        <v>1384</v>
      </c>
    </row>
    <row r="125" spans="1:8" x14ac:dyDescent="0.2">
      <c r="A125" t="s">
        <v>99</v>
      </c>
      <c r="B125" t="s">
        <v>1374</v>
      </c>
      <c r="C125">
        <v>18.853000000000002</v>
      </c>
      <c r="D125">
        <v>2021</v>
      </c>
      <c r="E125">
        <v>1599</v>
      </c>
      <c r="F125">
        <v>2019</v>
      </c>
      <c r="G125">
        <v>17.369</v>
      </c>
      <c r="H125">
        <v>2020</v>
      </c>
    </row>
    <row r="126" spans="1:8" x14ac:dyDescent="0.2">
      <c r="A126" t="s">
        <v>926</v>
      </c>
      <c r="B126" t="s">
        <v>1338</v>
      </c>
      <c r="C126" t="s">
        <v>1380</v>
      </c>
      <c r="E126">
        <v>16331</v>
      </c>
      <c r="F126">
        <v>2019</v>
      </c>
      <c r="G126" t="s">
        <v>1380</v>
      </c>
    </row>
    <row r="127" spans="1:8" x14ac:dyDescent="0.2">
      <c r="A127" t="s">
        <v>1395</v>
      </c>
      <c r="B127" t="s">
        <v>1338</v>
      </c>
      <c r="C127">
        <v>16.481000000000002</v>
      </c>
      <c r="D127" t="s">
        <v>1385</v>
      </c>
      <c r="E127">
        <v>17058</v>
      </c>
      <c r="F127" t="s">
        <v>1386</v>
      </c>
      <c r="G127">
        <v>15.561</v>
      </c>
      <c r="H127">
        <v>2020</v>
      </c>
    </row>
    <row r="128" spans="1:8" x14ac:dyDescent="0.2">
      <c r="A128" t="s">
        <v>3</v>
      </c>
      <c r="B128" t="s">
        <v>1344</v>
      </c>
      <c r="C128">
        <v>17.138000000000002</v>
      </c>
      <c r="D128">
        <v>2021</v>
      </c>
      <c r="E128">
        <v>15278</v>
      </c>
      <c r="F128">
        <v>2019</v>
      </c>
      <c r="G128">
        <v>14.8</v>
      </c>
      <c r="H128">
        <v>2020</v>
      </c>
    </row>
    <row r="129" spans="1:8" x14ac:dyDescent="0.2">
      <c r="A129" t="s">
        <v>317</v>
      </c>
      <c r="B129" t="s">
        <v>1335</v>
      </c>
      <c r="C129">
        <v>14.6</v>
      </c>
      <c r="D129">
        <v>2021</v>
      </c>
      <c r="E129">
        <v>1583</v>
      </c>
      <c r="F129">
        <v>2019</v>
      </c>
      <c r="G129">
        <v>13.811999999999999</v>
      </c>
      <c r="H129">
        <v>2020</v>
      </c>
    </row>
    <row r="130" spans="1:8" x14ac:dyDescent="0.2">
      <c r="A130" t="s">
        <v>392</v>
      </c>
      <c r="B130" t="s">
        <v>1344</v>
      </c>
      <c r="C130">
        <v>16.475999999999999</v>
      </c>
      <c r="D130">
        <v>2021</v>
      </c>
      <c r="E130">
        <v>14863</v>
      </c>
      <c r="F130">
        <v>2019</v>
      </c>
      <c r="G130">
        <v>14.647</v>
      </c>
      <c r="H130">
        <v>2020</v>
      </c>
    </row>
    <row r="131" spans="1:8" x14ac:dyDescent="0.2">
      <c r="A131" t="s">
        <v>64</v>
      </c>
      <c r="B131" t="s">
        <v>1374</v>
      </c>
      <c r="C131">
        <v>17.327000000000002</v>
      </c>
      <c r="D131">
        <v>2021</v>
      </c>
      <c r="E131">
        <v>14403</v>
      </c>
      <c r="F131">
        <v>2019</v>
      </c>
      <c r="G131">
        <v>15.651999999999999</v>
      </c>
      <c r="H131">
        <v>2020</v>
      </c>
    </row>
    <row r="132" spans="1:8" x14ac:dyDescent="0.2">
      <c r="A132" t="s">
        <v>273</v>
      </c>
      <c r="B132" t="s">
        <v>1335</v>
      </c>
      <c r="C132">
        <v>22.431000000000001</v>
      </c>
      <c r="D132">
        <v>2021</v>
      </c>
      <c r="E132">
        <v>8051</v>
      </c>
      <c r="F132">
        <v>2019</v>
      </c>
      <c r="G132">
        <v>13.417999999999999</v>
      </c>
      <c r="H132">
        <v>2020</v>
      </c>
    </row>
    <row r="133" spans="1:8" x14ac:dyDescent="0.2">
      <c r="A133" t="s">
        <v>434</v>
      </c>
      <c r="B133" t="s">
        <v>1374</v>
      </c>
      <c r="C133">
        <v>13.957000000000001</v>
      </c>
      <c r="D133">
        <v>2021</v>
      </c>
      <c r="E133">
        <v>15296</v>
      </c>
      <c r="F133">
        <v>2019</v>
      </c>
      <c r="G133">
        <v>14.021000000000001</v>
      </c>
      <c r="H133">
        <v>2020</v>
      </c>
    </row>
    <row r="134" spans="1:8" x14ac:dyDescent="0.2">
      <c r="A134" t="s">
        <v>377</v>
      </c>
      <c r="B134" t="s">
        <v>1374</v>
      </c>
      <c r="C134">
        <v>14.746</v>
      </c>
      <c r="D134">
        <v>2021</v>
      </c>
      <c r="E134">
        <v>14104</v>
      </c>
      <c r="F134">
        <v>2019</v>
      </c>
      <c r="G134">
        <v>13.721</v>
      </c>
      <c r="H134">
        <v>2020</v>
      </c>
    </row>
    <row r="135" spans="1:8" x14ac:dyDescent="0.2">
      <c r="A135" t="s">
        <v>1122</v>
      </c>
      <c r="B135" t="s">
        <v>1338</v>
      </c>
      <c r="C135">
        <v>15.278</v>
      </c>
      <c r="D135">
        <v>2021</v>
      </c>
      <c r="E135">
        <v>13469</v>
      </c>
      <c r="F135">
        <v>2019</v>
      </c>
      <c r="G135">
        <v>12.016</v>
      </c>
      <c r="H135">
        <v>2020</v>
      </c>
    </row>
    <row r="136" spans="1:8" x14ac:dyDescent="0.2">
      <c r="A136" t="s">
        <v>422</v>
      </c>
      <c r="B136" t="s">
        <v>1338</v>
      </c>
      <c r="C136">
        <v>14.233000000000001</v>
      </c>
      <c r="D136">
        <v>2021</v>
      </c>
      <c r="E136">
        <v>13852</v>
      </c>
      <c r="F136">
        <v>2019</v>
      </c>
      <c r="G136">
        <v>13.137</v>
      </c>
      <c r="H136">
        <v>2020</v>
      </c>
    </row>
    <row r="137" spans="1:8" x14ac:dyDescent="0.2">
      <c r="A137" t="s">
        <v>1231</v>
      </c>
      <c r="B137" t="s">
        <v>1374</v>
      </c>
      <c r="C137">
        <v>15.898999999999999</v>
      </c>
      <c r="D137">
        <v>2021</v>
      </c>
      <c r="E137">
        <v>12927</v>
      </c>
      <c r="F137">
        <v>2019</v>
      </c>
      <c r="G137">
        <v>13.678000000000001</v>
      </c>
      <c r="H137">
        <v>2020</v>
      </c>
    </row>
    <row r="138" spans="1:8" x14ac:dyDescent="0.2">
      <c r="A138" t="s">
        <v>264</v>
      </c>
      <c r="B138" t="s">
        <v>1374</v>
      </c>
      <c r="C138">
        <v>16.338999999999999</v>
      </c>
      <c r="D138">
        <v>2021</v>
      </c>
      <c r="E138">
        <v>12354</v>
      </c>
      <c r="F138">
        <v>2019</v>
      </c>
      <c r="G138">
        <v>15.680999999999999</v>
      </c>
      <c r="H138">
        <v>2020</v>
      </c>
    </row>
    <row r="139" spans="1:8" x14ac:dyDescent="0.2">
      <c r="A139" t="s">
        <v>404</v>
      </c>
      <c r="B139" t="s">
        <v>1374</v>
      </c>
      <c r="C139">
        <v>12.212</v>
      </c>
      <c r="D139">
        <v>2021</v>
      </c>
      <c r="E139">
        <v>1418</v>
      </c>
      <c r="F139">
        <v>2019</v>
      </c>
      <c r="G139">
        <v>10.914</v>
      </c>
      <c r="H139">
        <v>2020</v>
      </c>
    </row>
    <row r="140" spans="1:8" x14ac:dyDescent="0.2">
      <c r="A140" t="s">
        <v>29</v>
      </c>
      <c r="B140" t="s">
        <v>1338</v>
      </c>
      <c r="C140">
        <v>12.250999999999999</v>
      </c>
      <c r="D140">
        <v>2021</v>
      </c>
      <c r="E140">
        <v>13672</v>
      </c>
      <c r="F140">
        <v>2019</v>
      </c>
      <c r="G140">
        <v>12.645</v>
      </c>
      <c r="H140">
        <v>2020</v>
      </c>
    </row>
    <row r="141" spans="1:8" x14ac:dyDescent="0.2">
      <c r="A141" t="s">
        <v>1101</v>
      </c>
      <c r="B141" t="s">
        <v>1344</v>
      </c>
      <c r="C141">
        <v>13.821</v>
      </c>
      <c r="D141">
        <v>2021</v>
      </c>
      <c r="E141">
        <v>12694</v>
      </c>
      <c r="F141">
        <v>2019</v>
      </c>
      <c r="G141">
        <v>12.266999999999999</v>
      </c>
      <c r="H141">
        <v>2020</v>
      </c>
    </row>
    <row r="142" spans="1:8" x14ac:dyDescent="0.2">
      <c r="A142" t="s">
        <v>1179</v>
      </c>
      <c r="B142" t="s">
        <v>1335</v>
      </c>
      <c r="C142">
        <v>11.706</v>
      </c>
      <c r="D142">
        <v>2021</v>
      </c>
      <c r="E142">
        <v>13578</v>
      </c>
      <c r="F142">
        <v>2019</v>
      </c>
      <c r="G142">
        <v>11.25</v>
      </c>
      <c r="H142">
        <v>2020</v>
      </c>
    </row>
    <row r="143" spans="1:8" x14ac:dyDescent="0.2">
      <c r="A143" t="s">
        <v>457</v>
      </c>
      <c r="B143" t="s">
        <v>1335</v>
      </c>
      <c r="C143">
        <v>12.282999999999999</v>
      </c>
      <c r="D143">
        <v>2021</v>
      </c>
      <c r="E143">
        <v>1252</v>
      </c>
      <c r="F143">
        <v>2019</v>
      </c>
      <c r="G143">
        <v>12.621</v>
      </c>
      <c r="H143">
        <v>2020</v>
      </c>
    </row>
    <row r="144" spans="1:8" x14ac:dyDescent="0.2">
      <c r="A144" t="s">
        <v>1163</v>
      </c>
      <c r="B144" t="s">
        <v>1374</v>
      </c>
      <c r="C144">
        <v>12.022</v>
      </c>
      <c r="D144">
        <v>2021</v>
      </c>
      <c r="E144">
        <v>12397</v>
      </c>
      <c r="F144">
        <v>2019</v>
      </c>
      <c r="G144">
        <v>10.885</v>
      </c>
      <c r="H144">
        <v>2020</v>
      </c>
    </row>
    <row r="145" spans="1:8" x14ac:dyDescent="0.2">
      <c r="A145" t="s">
        <v>440</v>
      </c>
      <c r="B145" t="s">
        <v>1374</v>
      </c>
      <c r="C145">
        <v>11.381</v>
      </c>
      <c r="D145">
        <v>2021</v>
      </c>
      <c r="E145">
        <v>12366</v>
      </c>
      <c r="F145">
        <v>2019</v>
      </c>
      <c r="G145">
        <v>10.7</v>
      </c>
      <c r="H145">
        <v>2020</v>
      </c>
    </row>
    <row r="146" spans="1:8" x14ac:dyDescent="0.2">
      <c r="A146" t="s">
        <v>1110</v>
      </c>
      <c r="B146" t="s">
        <v>1344</v>
      </c>
      <c r="C146">
        <v>11.997999999999999</v>
      </c>
      <c r="D146" t="s">
        <v>1387</v>
      </c>
      <c r="E146">
        <v>11955</v>
      </c>
      <c r="F146" t="s">
        <v>1388</v>
      </c>
      <c r="G146">
        <v>11.914</v>
      </c>
      <c r="H146">
        <v>2020</v>
      </c>
    </row>
    <row r="147" spans="1:8" x14ac:dyDescent="0.2">
      <c r="A147" t="s">
        <v>121</v>
      </c>
      <c r="B147" t="s">
        <v>1374</v>
      </c>
      <c r="C147">
        <v>12.531000000000001</v>
      </c>
      <c r="D147">
        <v>2021</v>
      </c>
      <c r="E147">
        <v>11271</v>
      </c>
      <c r="F147">
        <v>2019</v>
      </c>
      <c r="G147">
        <v>10.093</v>
      </c>
      <c r="H147">
        <v>2020</v>
      </c>
    </row>
    <row r="148" spans="1:8" x14ac:dyDescent="0.2">
      <c r="A148" t="s">
        <v>188</v>
      </c>
      <c r="B148" t="s">
        <v>1374</v>
      </c>
      <c r="C148">
        <v>11.726000000000001</v>
      </c>
      <c r="D148">
        <v>2021</v>
      </c>
      <c r="E148">
        <v>11024</v>
      </c>
      <c r="F148">
        <v>2019</v>
      </c>
      <c r="G148">
        <v>10.022</v>
      </c>
      <c r="H148">
        <v>2020</v>
      </c>
    </row>
    <row r="149" spans="1:8" x14ac:dyDescent="0.2">
      <c r="A149" t="s">
        <v>525</v>
      </c>
      <c r="B149" t="s">
        <v>1374</v>
      </c>
      <c r="C149">
        <v>10.632999999999999</v>
      </c>
      <c r="D149">
        <v>2021</v>
      </c>
      <c r="E149">
        <v>10355</v>
      </c>
      <c r="F149">
        <v>2019</v>
      </c>
      <c r="G149">
        <v>10.334</v>
      </c>
      <c r="H149">
        <v>2020</v>
      </c>
    </row>
    <row r="150" spans="1:8" x14ac:dyDescent="0.2">
      <c r="A150" t="s">
        <v>451</v>
      </c>
      <c r="B150" t="s">
        <v>1361</v>
      </c>
      <c r="C150" t="s">
        <v>1380</v>
      </c>
      <c r="E150">
        <v>9879</v>
      </c>
      <c r="F150">
        <v>2019</v>
      </c>
      <c r="G150">
        <v>2.6819999999999999</v>
      </c>
      <c r="H150">
        <v>2000</v>
      </c>
    </row>
    <row r="151" spans="1:8" x14ac:dyDescent="0.2">
      <c r="A151" t="s">
        <v>380</v>
      </c>
      <c r="B151" t="s">
        <v>1374</v>
      </c>
      <c r="C151">
        <v>9.2680000000000007</v>
      </c>
      <c r="D151">
        <v>2021</v>
      </c>
      <c r="E151">
        <v>8099</v>
      </c>
      <c r="F151">
        <v>2019</v>
      </c>
      <c r="G151">
        <v>11.962</v>
      </c>
      <c r="H151">
        <v>2020</v>
      </c>
    </row>
    <row r="152" spans="1:8" x14ac:dyDescent="0.2">
      <c r="A152" t="s">
        <v>1396</v>
      </c>
      <c r="B152" t="s">
        <v>1344</v>
      </c>
      <c r="C152">
        <v>8.81</v>
      </c>
      <c r="D152">
        <v>2021</v>
      </c>
      <c r="E152">
        <v>7952</v>
      </c>
      <c r="F152">
        <v>2019</v>
      </c>
      <c r="G152">
        <v>7.6109999999999998</v>
      </c>
      <c r="H152">
        <v>2020</v>
      </c>
    </row>
    <row r="153" spans="1:8" x14ac:dyDescent="0.2">
      <c r="A153" t="s">
        <v>401</v>
      </c>
      <c r="B153" t="s">
        <v>1374</v>
      </c>
      <c r="C153">
        <v>9.2390000000000008</v>
      </c>
      <c r="D153">
        <v>2021</v>
      </c>
      <c r="E153">
        <v>7593</v>
      </c>
      <c r="F153">
        <v>2019</v>
      </c>
      <c r="G153">
        <v>7.7789999999999999</v>
      </c>
      <c r="H153">
        <v>2020</v>
      </c>
    </row>
    <row r="154" spans="1:8" x14ac:dyDescent="0.2">
      <c r="A154" t="s">
        <v>345</v>
      </c>
      <c r="B154" t="s">
        <v>1338</v>
      </c>
      <c r="C154">
        <v>7.47</v>
      </c>
      <c r="D154">
        <v>2021</v>
      </c>
      <c r="E154">
        <v>8454</v>
      </c>
      <c r="F154">
        <v>2019</v>
      </c>
      <c r="G154">
        <v>7.7359999999999998</v>
      </c>
      <c r="H154">
        <v>2020</v>
      </c>
    </row>
    <row r="155" spans="1:8" x14ac:dyDescent="0.2">
      <c r="A155" t="s">
        <v>627</v>
      </c>
      <c r="B155" t="s">
        <v>1338</v>
      </c>
      <c r="C155">
        <v>7.8250000000000002</v>
      </c>
      <c r="D155">
        <v>2021</v>
      </c>
      <c r="E155">
        <v>8333</v>
      </c>
      <c r="F155">
        <v>2019</v>
      </c>
      <c r="G155">
        <v>8.1940000000000008</v>
      </c>
      <c r="H155">
        <v>2020</v>
      </c>
    </row>
    <row r="156" spans="1:8" x14ac:dyDescent="0.2">
      <c r="A156" t="s">
        <v>67</v>
      </c>
      <c r="B156" t="s">
        <v>1335</v>
      </c>
      <c r="C156" t="s">
        <v>1380</v>
      </c>
      <c r="E156">
        <v>7361</v>
      </c>
      <c r="F156">
        <v>2019</v>
      </c>
      <c r="G156">
        <v>7.484</v>
      </c>
      <c r="H156">
        <v>2019</v>
      </c>
    </row>
    <row r="157" spans="1:8" x14ac:dyDescent="0.2">
      <c r="A157" t="s">
        <v>419</v>
      </c>
      <c r="B157" t="s">
        <v>1344</v>
      </c>
      <c r="C157" t="s">
        <v>1380</v>
      </c>
      <c r="E157">
        <v>7423</v>
      </c>
      <c r="F157">
        <v>2019</v>
      </c>
      <c r="G157">
        <v>7.4240000000000004</v>
      </c>
      <c r="H157">
        <v>2019</v>
      </c>
    </row>
    <row r="158" spans="1:8" x14ac:dyDescent="0.2">
      <c r="A158" t="s">
        <v>638</v>
      </c>
      <c r="B158" t="s">
        <v>1374</v>
      </c>
      <c r="C158">
        <v>8.6270000000000007</v>
      </c>
      <c r="D158">
        <v>2021</v>
      </c>
      <c r="E158">
        <v>727</v>
      </c>
      <c r="F158">
        <v>2019</v>
      </c>
      <c r="G158">
        <v>7.5750000000000002</v>
      </c>
      <c r="H158">
        <v>2020</v>
      </c>
    </row>
    <row r="159" spans="1:8" x14ac:dyDescent="0.2">
      <c r="A159" t="s">
        <v>365</v>
      </c>
      <c r="B159" t="s">
        <v>1344</v>
      </c>
      <c r="C159" t="s">
        <v>1380</v>
      </c>
      <c r="E159">
        <v>6797</v>
      </c>
      <c r="F159">
        <v>2019</v>
      </c>
      <c r="G159">
        <v>6.8390000000000004</v>
      </c>
      <c r="H159">
        <v>2018</v>
      </c>
    </row>
    <row r="160" spans="1:8" x14ac:dyDescent="0.2">
      <c r="A160" t="s">
        <v>220</v>
      </c>
      <c r="B160" t="s">
        <v>1361</v>
      </c>
      <c r="C160" t="s">
        <v>1380</v>
      </c>
      <c r="E160">
        <v>6023</v>
      </c>
      <c r="F160">
        <v>2019</v>
      </c>
      <c r="G160">
        <v>3.448</v>
      </c>
      <c r="H160">
        <v>2000</v>
      </c>
    </row>
    <row r="161" spans="1:8" x14ac:dyDescent="0.2">
      <c r="A161" t="s">
        <v>270</v>
      </c>
      <c r="B161" t="s">
        <v>1335</v>
      </c>
      <c r="C161">
        <v>7.2549999999999999</v>
      </c>
      <c r="D161">
        <v>2021</v>
      </c>
      <c r="E161">
        <v>5173</v>
      </c>
      <c r="F161">
        <v>2019</v>
      </c>
      <c r="G161">
        <v>5.4710000000000001</v>
      </c>
      <c r="H161">
        <v>2020</v>
      </c>
    </row>
    <row r="162" spans="1:8" x14ac:dyDescent="0.2">
      <c r="A162" t="s">
        <v>1291</v>
      </c>
      <c r="B162" t="s">
        <v>1335</v>
      </c>
      <c r="C162" t="s">
        <v>1380</v>
      </c>
      <c r="E162">
        <v>602</v>
      </c>
      <c r="F162">
        <v>2019</v>
      </c>
      <c r="G162">
        <v>5.9359999999999999</v>
      </c>
      <c r="H162">
        <v>2019</v>
      </c>
    </row>
    <row r="163" spans="1:8" x14ac:dyDescent="0.2">
      <c r="A163" t="s">
        <v>425</v>
      </c>
      <c r="B163" t="s">
        <v>1344</v>
      </c>
      <c r="C163">
        <v>5.6509999999999998</v>
      </c>
      <c r="D163">
        <v>2021</v>
      </c>
      <c r="E163">
        <v>5542</v>
      </c>
      <c r="F163">
        <v>2019</v>
      </c>
      <c r="G163">
        <v>4.7789999999999999</v>
      </c>
      <c r="H163">
        <v>2020</v>
      </c>
    </row>
    <row r="164" spans="1:8" x14ac:dyDescent="0.2">
      <c r="A164" t="s">
        <v>386</v>
      </c>
      <c r="B164" t="s">
        <v>1338</v>
      </c>
      <c r="C164">
        <v>4.5359999999999996</v>
      </c>
      <c r="D164">
        <v>2021</v>
      </c>
      <c r="E164">
        <v>5642</v>
      </c>
      <c r="F164">
        <v>2019</v>
      </c>
      <c r="G164">
        <v>4.03</v>
      </c>
      <c r="H164">
        <v>2020</v>
      </c>
    </row>
    <row r="165" spans="1:8" x14ac:dyDescent="0.2">
      <c r="A165" t="s">
        <v>208</v>
      </c>
      <c r="B165" t="s">
        <v>1361</v>
      </c>
      <c r="C165">
        <v>4.5860000000000003</v>
      </c>
      <c r="D165">
        <v>2021</v>
      </c>
      <c r="E165">
        <v>5504</v>
      </c>
      <c r="F165">
        <v>2019</v>
      </c>
      <c r="G165">
        <v>4.3760000000000003</v>
      </c>
      <c r="H165">
        <v>2020</v>
      </c>
    </row>
    <row r="166" spans="1:8" x14ac:dyDescent="0.2">
      <c r="A166" t="s">
        <v>52</v>
      </c>
      <c r="B166" t="s">
        <v>1335</v>
      </c>
      <c r="C166">
        <v>4.6280000000000001</v>
      </c>
      <c r="D166">
        <v>2021</v>
      </c>
      <c r="E166">
        <v>5209</v>
      </c>
      <c r="F166">
        <v>2019</v>
      </c>
      <c r="G166">
        <v>4.3659999999999997</v>
      </c>
      <c r="H166">
        <v>2020</v>
      </c>
    </row>
    <row r="167" spans="1:8" x14ac:dyDescent="0.2">
      <c r="A167" t="s">
        <v>600</v>
      </c>
      <c r="B167" t="s">
        <v>1374</v>
      </c>
      <c r="C167">
        <v>4.4610000000000003</v>
      </c>
      <c r="D167">
        <v>2021</v>
      </c>
      <c r="E167">
        <v>4959</v>
      </c>
      <c r="F167">
        <v>2019</v>
      </c>
      <c r="G167">
        <v>11.997999999999999</v>
      </c>
      <c r="H167">
        <v>2015</v>
      </c>
    </row>
    <row r="168" spans="1:8" x14ac:dyDescent="0.2">
      <c r="A168" t="s">
        <v>197</v>
      </c>
      <c r="B168" t="s">
        <v>1374</v>
      </c>
      <c r="C168">
        <v>4.226</v>
      </c>
      <c r="D168">
        <v>2021</v>
      </c>
      <c r="E168">
        <v>4594</v>
      </c>
      <c r="F168">
        <v>2019</v>
      </c>
      <c r="G168">
        <v>3.9620000000000002</v>
      </c>
      <c r="H168">
        <v>2020</v>
      </c>
    </row>
    <row r="169" spans="1:8" x14ac:dyDescent="0.2">
      <c r="A169" t="s">
        <v>573</v>
      </c>
      <c r="B169" t="s">
        <v>1374</v>
      </c>
      <c r="C169">
        <v>4.42</v>
      </c>
      <c r="D169">
        <v>2021</v>
      </c>
      <c r="E169">
        <v>4121</v>
      </c>
      <c r="F169">
        <v>2019</v>
      </c>
      <c r="G169">
        <v>3.8650000000000002</v>
      </c>
      <c r="H169">
        <v>2020</v>
      </c>
    </row>
    <row r="170" spans="1:8" x14ac:dyDescent="0.2">
      <c r="A170" t="s">
        <v>591</v>
      </c>
      <c r="B170" t="s">
        <v>1374</v>
      </c>
      <c r="C170">
        <v>5.367</v>
      </c>
      <c r="D170">
        <v>2021</v>
      </c>
      <c r="E170">
        <v>1626</v>
      </c>
      <c r="F170">
        <v>2019</v>
      </c>
      <c r="G170">
        <v>4.9180000000000001</v>
      </c>
      <c r="H170">
        <v>2020</v>
      </c>
    </row>
    <row r="171" spans="1:8" x14ac:dyDescent="0.2">
      <c r="A171" t="s">
        <v>171</v>
      </c>
      <c r="B171" t="s">
        <v>1374</v>
      </c>
      <c r="C171">
        <v>3.6629999999999998</v>
      </c>
      <c r="D171">
        <v>2021</v>
      </c>
      <c r="E171">
        <v>3166</v>
      </c>
      <c r="F171">
        <v>2019</v>
      </c>
      <c r="G171">
        <v>3.3839999999999999</v>
      </c>
      <c r="H171">
        <v>2020</v>
      </c>
    </row>
    <row r="172" spans="1:8" x14ac:dyDescent="0.2">
      <c r="A172" t="s">
        <v>611</v>
      </c>
      <c r="B172" t="s">
        <v>1335</v>
      </c>
      <c r="C172">
        <v>2.4649999999999999</v>
      </c>
      <c r="D172">
        <v>2021</v>
      </c>
      <c r="E172">
        <v>3697</v>
      </c>
      <c r="F172">
        <v>2019</v>
      </c>
      <c r="G172">
        <v>3.8079999999999998</v>
      </c>
      <c r="H172">
        <v>2020</v>
      </c>
    </row>
    <row r="173" spans="1:8" x14ac:dyDescent="0.2">
      <c r="A173" t="s">
        <v>11</v>
      </c>
      <c r="B173" t="s">
        <v>1344</v>
      </c>
      <c r="C173" t="s">
        <v>1380</v>
      </c>
      <c r="E173">
        <v>3154</v>
      </c>
      <c r="F173">
        <v>2019</v>
      </c>
      <c r="G173">
        <v>3.1549999999999998</v>
      </c>
      <c r="H173">
        <v>2019</v>
      </c>
    </row>
    <row r="174" spans="1:8" x14ac:dyDescent="0.2">
      <c r="A174" t="s">
        <v>157</v>
      </c>
      <c r="B174" t="s">
        <v>1335</v>
      </c>
      <c r="C174" t="s">
        <v>1380</v>
      </c>
      <c r="E174">
        <v>3101</v>
      </c>
      <c r="F174">
        <v>2019</v>
      </c>
      <c r="G174">
        <v>3.1019999999999999</v>
      </c>
      <c r="H174">
        <v>2019</v>
      </c>
    </row>
    <row r="175" spans="1:8" x14ac:dyDescent="0.2">
      <c r="A175" t="s">
        <v>102</v>
      </c>
      <c r="B175" t="s">
        <v>1374</v>
      </c>
      <c r="C175">
        <v>3.2440000000000002</v>
      </c>
      <c r="D175">
        <v>2021</v>
      </c>
      <c r="E175">
        <v>3002</v>
      </c>
      <c r="F175">
        <v>2019</v>
      </c>
      <c r="G175">
        <v>3.258</v>
      </c>
      <c r="H175">
        <v>2020</v>
      </c>
    </row>
    <row r="176" spans="1:8" x14ac:dyDescent="0.2">
      <c r="A176" t="s">
        <v>246</v>
      </c>
      <c r="B176" t="s">
        <v>1335</v>
      </c>
      <c r="C176" t="s">
        <v>1380</v>
      </c>
      <c r="E176">
        <v>3023</v>
      </c>
      <c r="F176">
        <v>2019</v>
      </c>
      <c r="G176">
        <v>3.052</v>
      </c>
      <c r="H176">
        <v>2018</v>
      </c>
    </row>
    <row r="177" spans="1:8" x14ac:dyDescent="0.2">
      <c r="A177" t="s">
        <v>359</v>
      </c>
      <c r="B177" t="s">
        <v>1374</v>
      </c>
      <c r="C177">
        <v>3.37</v>
      </c>
      <c r="D177">
        <v>2021</v>
      </c>
      <c r="E177">
        <v>2582</v>
      </c>
      <c r="F177">
        <v>2019</v>
      </c>
      <c r="G177">
        <v>2.95</v>
      </c>
      <c r="H177">
        <v>2020</v>
      </c>
    </row>
    <row r="178" spans="1:8" x14ac:dyDescent="0.2">
      <c r="A178" t="s">
        <v>32</v>
      </c>
      <c r="B178" t="s">
        <v>1335</v>
      </c>
      <c r="C178">
        <v>2.5819999999999999</v>
      </c>
      <c r="D178">
        <v>2021</v>
      </c>
      <c r="E178">
        <v>3293</v>
      </c>
      <c r="F178">
        <v>2019</v>
      </c>
      <c r="G178">
        <v>3.202</v>
      </c>
      <c r="H178">
        <v>2018</v>
      </c>
    </row>
    <row r="179" spans="1:8" x14ac:dyDescent="0.2">
      <c r="A179" t="s">
        <v>70</v>
      </c>
      <c r="B179" t="s">
        <v>1338</v>
      </c>
      <c r="C179">
        <v>2.48</v>
      </c>
      <c r="D179">
        <v>2021</v>
      </c>
      <c r="E179">
        <v>2564</v>
      </c>
      <c r="F179">
        <v>2019</v>
      </c>
      <c r="G179">
        <v>2.4089999999999998</v>
      </c>
      <c r="H179">
        <v>2020</v>
      </c>
    </row>
    <row r="180" spans="1:8" x14ac:dyDescent="0.2">
      <c r="A180" t="s">
        <v>356</v>
      </c>
      <c r="B180" t="s">
        <v>1374</v>
      </c>
      <c r="C180">
        <v>2.4580000000000002</v>
      </c>
      <c r="D180">
        <v>2021</v>
      </c>
      <c r="E180">
        <v>246</v>
      </c>
      <c r="F180">
        <v>2019</v>
      </c>
      <c r="G180">
        <v>1.845</v>
      </c>
      <c r="H180">
        <v>2020</v>
      </c>
    </row>
    <row r="181" spans="1:8" x14ac:dyDescent="0.2">
      <c r="A181" t="s">
        <v>1286</v>
      </c>
      <c r="B181" t="s">
        <v>1374</v>
      </c>
      <c r="C181">
        <v>2.718</v>
      </c>
      <c r="D181">
        <v>2021</v>
      </c>
      <c r="E181">
        <v>222</v>
      </c>
      <c r="F181">
        <v>2019</v>
      </c>
      <c r="G181">
        <v>2.3029999999999999</v>
      </c>
      <c r="H181">
        <v>2020</v>
      </c>
    </row>
    <row r="182" spans="1:8" x14ac:dyDescent="0.2">
      <c r="A182" t="s">
        <v>191</v>
      </c>
      <c r="B182" t="s">
        <v>1374</v>
      </c>
      <c r="C182">
        <v>2.25</v>
      </c>
      <c r="D182">
        <v>2021</v>
      </c>
      <c r="E182">
        <v>1981</v>
      </c>
      <c r="F182">
        <v>2019</v>
      </c>
      <c r="G182">
        <v>2.0649999999999999</v>
      </c>
      <c r="H182">
        <v>2011</v>
      </c>
    </row>
    <row r="183" spans="1:8" x14ac:dyDescent="0.2">
      <c r="A183" t="s">
        <v>540</v>
      </c>
      <c r="B183" t="s">
        <v>1335</v>
      </c>
      <c r="C183">
        <v>1.7869999999999999</v>
      </c>
      <c r="D183">
        <v>2021</v>
      </c>
      <c r="E183">
        <v>2122</v>
      </c>
      <c r="F183">
        <v>2019</v>
      </c>
      <c r="G183">
        <v>1.7030000000000001</v>
      </c>
      <c r="H183">
        <v>2020</v>
      </c>
    </row>
    <row r="184" spans="1:8" x14ac:dyDescent="0.2">
      <c r="A184" t="s">
        <v>1401</v>
      </c>
      <c r="B184" t="s">
        <v>1374</v>
      </c>
      <c r="C184">
        <v>2.0030000000000001</v>
      </c>
      <c r="D184">
        <v>2021</v>
      </c>
      <c r="E184">
        <v>1981</v>
      </c>
      <c r="F184">
        <v>2019</v>
      </c>
      <c r="G184">
        <v>1.704</v>
      </c>
      <c r="H184">
        <v>2020</v>
      </c>
    </row>
    <row r="185" spans="1:8" x14ac:dyDescent="0.2">
      <c r="A185" t="s">
        <v>635</v>
      </c>
      <c r="B185" t="s">
        <v>1338</v>
      </c>
      <c r="C185">
        <v>1.726</v>
      </c>
      <c r="D185">
        <v>2021</v>
      </c>
      <c r="E185">
        <v>2017</v>
      </c>
      <c r="F185">
        <v>2019</v>
      </c>
      <c r="G185">
        <v>1.821</v>
      </c>
      <c r="H185">
        <v>2020</v>
      </c>
    </row>
    <row r="186" spans="1:8" x14ac:dyDescent="0.2">
      <c r="A186" t="s">
        <v>1299</v>
      </c>
      <c r="B186" t="s">
        <v>1374</v>
      </c>
      <c r="C186">
        <v>2.0779999999999998</v>
      </c>
      <c r="D186">
        <v>2021</v>
      </c>
      <c r="E186">
        <v>1822</v>
      </c>
      <c r="F186">
        <v>2019</v>
      </c>
      <c r="G186">
        <v>1.9019999999999999</v>
      </c>
      <c r="H186">
        <v>2020</v>
      </c>
    </row>
    <row r="187" spans="1:8" x14ac:dyDescent="0.2">
      <c r="A187" t="s">
        <v>61</v>
      </c>
      <c r="B187" t="s">
        <v>1335</v>
      </c>
      <c r="C187">
        <v>1.7</v>
      </c>
      <c r="D187">
        <v>2021</v>
      </c>
      <c r="E187">
        <v>1906</v>
      </c>
      <c r="F187">
        <v>2019</v>
      </c>
      <c r="G187">
        <v>1.764</v>
      </c>
      <c r="H187">
        <v>2020</v>
      </c>
    </row>
    <row r="188" spans="1:8" x14ac:dyDescent="0.2">
      <c r="A188" t="s">
        <v>1397</v>
      </c>
      <c r="B188" t="s">
        <v>1374</v>
      </c>
      <c r="C188" t="s">
        <v>1380</v>
      </c>
      <c r="E188">
        <v>1805</v>
      </c>
      <c r="F188">
        <v>2019</v>
      </c>
      <c r="G188" t="s">
        <v>1380</v>
      </c>
    </row>
    <row r="189" spans="1:8" x14ac:dyDescent="0.2">
      <c r="A189" t="s">
        <v>555</v>
      </c>
      <c r="B189" t="s">
        <v>1344</v>
      </c>
      <c r="C189">
        <v>1.6879999999999999</v>
      </c>
      <c r="D189">
        <v>2021</v>
      </c>
      <c r="E189">
        <v>1602</v>
      </c>
      <c r="F189">
        <v>2019</v>
      </c>
      <c r="G189">
        <v>1.6160000000000001</v>
      </c>
      <c r="H189">
        <v>2019</v>
      </c>
    </row>
    <row r="190" spans="1:8" x14ac:dyDescent="0.2">
      <c r="A190" t="s">
        <v>23</v>
      </c>
      <c r="B190" t="s">
        <v>1335</v>
      </c>
      <c r="C190">
        <v>1.3759999999999999</v>
      </c>
      <c r="D190">
        <v>2021</v>
      </c>
      <c r="E190">
        <v>1661</v>
      </c>
      <c r="F190">
        <v>2019</v>
      </c>
      <c r="G190">
        <v>1.415</v>
      </c>
      <c r="H190">
        <v>2020</v>
      </c>
    </row>
    <row r="191" spans="1:8" x14ac:dyDescent="0.2">
      <c r="A191" t="s">
        <v>588</v>
      </c>
      <c r="B191" t="s">
        <v>1361</v>
      </c>
      <c r="C191">
        <v>1.6439999999999999</v>
      </c>
      <c r="D191">
        <v>2021</v>
      </c>
      <c r="E191">
        <v>1302</v>
      </c>
      <c r="F191">
        <v>2019</v>
      </c>
      <c r="G191">
        <v>1.5509999999999999</v>
      </c>
      <c r="H191">
        <v>2020</v>
      </c>
    </row>
    <row r="192" spans="1:8" x14ac:dyDescent="0.2">
      <c r="A192" t="s">
        <v>570</v>
      </c>
      <c r="B192" t="s">
        <v>1374</v>
      </c>
      <c r="C192">
        <v>948</v>
      </c>
      <c r="D192">
        <v>2021</v>
      </c>
      <c r="E192">
        <v>1698</v>
      </c>
      <c r="F192">
        <v>2019</v>
      </c>
      <c r="G192">
        <v>1.125</v>
      </c>
      <c r="H192">
        <v>2020</v>
      </c>
    </row>
    <row r="193" spans="1:8" x14ac:dyDescent="0.2">
      <c r="A193" t="s">
        <v>267</v>
      </c>
      <c r="B193" t="s">
        <v>1374</v>
      </c>
      <c r="C193">
        <v>1.647</v>
      </c>
      <c r="D193">
        <v>2021</v>
      </c>
      <c r="E193">
        <v>1322</v>
      </c>
      <c r="F193">
        <v>2019</v>
      </c>
      <c r="G193">
        <v>1.4319999999999999</v>
      </c>
      <c r="H193">
        <v>2020</v>
      </c>
    </row>
    <row r="194" spans="1:8" x14ac:dyDescent="0.2">
      <c r="A194" t="s">
        <v>1307</v>
      </c>
      <c r="B194" t="s">
        <v>1335</v>
      </c>
      <c r="C194" t="s">
        <v>1380</v>
      </c>
      <c r="E194">
        <v>1296</v>
      </c>
      <c r="F194">
        <v>2019</v>
      </c>
      <c r="G194" t="s">
        <v>1380</v>
      </c>
    </row>
    <row r="195" spans="1:8" x14ac:dyDescent="0.2">
      <c r="A195" t="s">
        <v>1305</v>
      </c>
      <c r="B195" t="s">
        <v>1374</v>
      </c>
      <c r="C195">
        <v>1.3089999999999999</v>
      </c>
      <c r="D195">
        <v>2021</v>
      </c>
      <c r="E195">
        <v>1165</v>
      </c>
      <c r="F195">
        <v>2019</v>
      </c>
      <c r="G195">
        <v>1.22</v>
      </c>
      <c r="H195">
        <v>2020</v>
      </c>
    </row>
    <row r="196" spans="1:8" x14ac:dyDescent="0.2">
      <c r="A196" t="s">
        <v>1310</v>
      </c>
      <c r="B196" t="s">
        <v>1335</v>
      </c>
      <c r="C196" t="s">
        <v>1380</v>
      </c>
      <c r="E196">
        <v>1197</v>
      </c>
      <c r="F196">
        <v>2019</v>
      </c>
      <c r="G196">
        <v>925</v>
      </c>
      <c r="H196">
        <v>2020</v>
      </c>
    </row>
    <row r="197" spans="1:8" x14ac:dyDescent="0.2">
      <c r="A197" t="s">
        <v>249</v>
      </c>
      <c r="B197" t="s">
        <v>1335</v>
      </c>
      <c r="C197">
        <v>1.0409999999999999</v>
      </c>
      <c r="D197">
        <v>2021</v>
      </c>
      <c r="E197">
        <v>1211</v>
      </c>
      <c r="F197">
        <v>2019</v>
      </c>
      <c r="G197">
        <v>1.089</v>
      </c>
      <c r="H197">
        <v>2020</v>
      </c>
    </row>
    <row r="198" spans="1:8" x14ac:dyDescent="0.2">
      <c r="A198" t="s">
        <v>1399</v>
      </c>
      <c r="B198" t="s">
        <v>1335</v>
      </c>
      <c r="C198" t="s">
        <v>1380</v>
      </c>
      <c r="D198">
        <v>1.0089999999999999</v>
      </c>
      <c r="E198">
        <v>2019</v>
      </c>
      <c r="F198">
        <v>1.1850000000000001</v>
      </c>
      <c r="G198">
        <v>2018</v>
      </c>
    </row>
    <row r="199" spans="1:8" x14ac:dyDescent="0.2">
      <c r="A199" t="s">
        <v>537</v>
      </c>
      <c r="B199" t="s">
        <v>1335</v>
      </c>
      <c r="C199">
        <v>831</v>
      </c>
      <c r="D199">
        <v>2021</v>
      </c>
      <c r="E199">
        <v>105</v>
      </c>
      <c r="F199">
        <v>2019</v>
      </c>
      <c r="G199">
        <v>927</v>
      </c>
      <c r="H199">
        <v>2020</v>
      </c>
    </row>
    <row r="200" spans="1:8" x14ac:dyDescent="0.2">
      <c r="A200" t="s">
        <v>685</v>
      </c>
      <c r="B200" t="s">
        <v>1361</v>
      </c>
      <c r="C200">
        <v>912</v>
      </c>
      <c r="D200">
        <v>2021</v>
      </c>
      <c r="E200">
        <v>906</v>
      </c>
      <c r="F200">
        <v>2019</v>
      </c>
      <c r="G200">
        <v>855</v>
      </c>
      <c r="H200">
        <v>2020</v>
      </c>
    </row>
    <row r="201" spans="1:8" x14ac:dyDescent="0.2">
      <c r="A201" t="s">
        <v>549</v>
      </c>
      <c r="B201" t="s">
        <v>1335</v>
      </c>
      <c r="C201">
        <v>798</v>
      </c>
      <c r="D201">
        <v>2021</v>
      </c>
      <c r="E201">
        <v>825</v>
      </c>
      <c r="F201">
        <v>2019</v>
      </c>
      <c r="G201">
        <v>810</v>
      </c>
      <c r="H201">
        <v>2020</v>
      </c>
    </row>
    <row r="202" spans="1:8" x14ac:dyDescent="0.2">
      <c r="A202" t="s">
        <v>552</v>
      </c>
      <c r="B202" t="s">
        <v>1361</v>
      </c>
      <c r="C202">
        <v>752</v>
      </c>
      <c r="D202">
        <v>2021</v>
      </c>
      <c r="E202">
        <v>844</v>
      </c>
      <c r="F202">
        <v>2019</v>
      </c>
      <c r="G202">
        <v>807</v>
      </c>
      <c r="H202">
        <v>2020</v>
      </c>
    </row>
    <row r="203" spans="1:8" x14ac:dyDescent="0.2">
      <c r="A203" t="s">
        <v>174</v>
      </c>
      <c r="B203" t="s">
        <v>1335</v>
      </c>
      <c r="C203">
        <v>523</v>
      </c>
      <c r="D203">
        <v>2021</v>
      </c>
      <c r="E203">
        <v>582</v>
      </c>
      <c r="F203">
        <v>2019</v>
      </c>
      <c r="G203">
        <v>470</v>
      </c>
      <c r="H203">
        <v>2020</v>
      </c>
    </row>
    <row r="204" spans="1:8" x14ac:dyDescent="0.2">
      <c r="A204" t="s">
        <v>644</v>
      </c>
      <c r="B204" t="s">
        <v>1361</v>
      </c>
      <c r="C204">
        <v>508</v>
      </c>
      <c r="D204">
        <v>2021</v>
      </c>
      <c r="E204">
        <v>508</v>
      </c>
      <c r="F204">
        <v>2019</v>
      </c>
      <c r="G204">
        <v>512</v>
      </c>
      <c r="H204">
        <v>2019</v>
      </c>
    </row>
    <row r="205" spans="1:8" x14ac:dyDescent="0.2">
      <c r="A205" t="s">
        <v>1400</v>
      </c>
      <c r="B205" t="s">
        <v>1374</v>
      </c>
      <c r="C205">
        <v>485</v>
      </c>
      <c r="D205">
        <v>2021</v>
      </c>
      <c r="E205">
        <v>421</v>
      </c>
      <c r="F205">
        <v>2019</v>
      </c>
      <c r="G205">
        <v>473</v>
      </c>
      <c r="H205">
        <v>2020</v>
      </c>
    </row>
    <row r="206" spans="1:8" x14ac:dyDescent="0.2">
      <c r="A206" t="s">
        <v>1398</v>
      </c>
      <c r="B206" t="s">
        <v>1361</v>
      </c>
      <c r="C206">
        <v>401</v>
      </c>
      <c r="D206">
        <v>2021</v>
      </c>
      <c r="E206">
        <v>414</v>
      </c>
      <c r="F206">
        <v>2019</v>
      </c>
      <c r="G206">
        <v>408</v>
      </c>
      <c r="H206">
        <v>2019</v>
      </c>
    </row>
    <row r="207" spans="1:8" x14ac:dyDescent="0.2">
      <c r="A207" t="s">
        <v>1317</v>
      </c>
      <c r="B207" t="s">
        <v>1361</v>
      </c>
      <c r="C207" t="s">
        <v>1380</v>
      </c>
      <c r="E207">
        <v>379</v>
      </c>
      <c r="F207">
        <v>2019</v>
      </c>
      <c r="G207" t="s">
        <v>1380</v>
      </c>
    </row>
    <row r="208" spans="1:8" x14ac:dyDescent="0.2">
      <c r="A208" t="s">
        <v>17</v>
      </c>
      <c r="B208" t="s">
        <v>1335</v>
      </c>
      <c r="C208" t="s">
        <v>1380</v>
      </c>
      <c r="E208">
        <v>379</v>
      </c>
      <c r="F208">
        <v>2019</v>
      </c>
      <c r="G208" t="s">
        <v>1380</v>
      </c>
    </row>
    <row r="209" spans="1:8" x14ac:dyDescent="0.2">
      <c r="A209" t="s">
        <v>483</v>
      </c>
      <c r="B209" t="s">
        <v>1361</v>
      </c>
      <c r="C209">
        <v>229</v>
      </c>
      <c r="D209">
        <v>2021</v>
      </c>
      <c r="E209">
        <v>280</v>
      </c>
      <c r="F209">
        <v>2019</v>
      </c>
      <c r="G209">
        <v>268</v>
      </c>
      <c r="H209">
        <v>2019</v>
      </c>
    </row>
    <row r="210" spans="1:8" x14ac:dyDescent="0.2">
      <c r="A210" t="s">
        <v>1333</v>
      </c>
      <c r="B210" t="s">
        <v>1361</v>
      </c>
      <c r="C210">
        <v>234</v>
      </c>
      <c r="D210">
        <v>2021</v>
      </c>
      <c r="E210">
        <v>237</v>
      </c>
      <c r="F210">
        <v>2019</v>
      </c>
      <c r="G210">
        <v>239</v>
      </c>
      <c r="H210">
        <v>2019</v>
      </c>
    </row>
    <row r="211" spans="1:8" x14ac:dyDescent="0.2">
      <c r="A211" t="s">
        <v>335</v>
      </c>
      <c r="B211" t="s">
        <v>1361</v>
      </c>
      <c r="C211">
        <v>231</v>
      </c>
      <c r="D211">
        <v>2021</v>
      </c>
      <c r="E211">
        <v>194</v>
      </c>
      <c r="F211">
        <v>2019</v>
      </c>
      <c r="G211">
        <v>200</v>
      </c>
      <c r="H211">
        <v>2020</v>
      </c>
    </row>
    <row r="212" spans="1:8" x14ac:dyDescent="0.2">
      <c r="A212" t="s">
        <v>443</v>
      </c>
      <c r="B212" t="s">
        <v>1361</v>
      </c>
      <c r="C212">
        <v>133</v>
      </c>
      <c r="D212">
        <v>2021</v>
      </c>
      <c r="E212">
        <v>132</v>
      </c>
      <c r="F212">
        <v>2019</v>
      </c>
      <c r="G212">
        <v>118</v>
      </c>
      <c r="H212">
        <v>2019</v>
      </c>
    </row>
    <row r="213" spans="1:8" x14ac:dyDescent="0.2">
      <c r="A213" t="s">
        <v>428</v>
      </c>
      <c r="B213" t="s">
        <v>1335</v>
      </c>
      <c r="C213" t="s">
        <v>1380</v>
      </c>
      <c r="E213">
        <v>67</v>
      </c>
      <c r="F213">
        <v>2019</v>
      </c>
      <c r="G213" t="s">
        <v>1380</v>
      </c>
    </row>
    <row r="214" spans="1:8" x14ac:dyDescent="0.2">
      <c r="A214" t="s">
        <v>661</v>
      </c>
      <c r="B214" t="s">
        <v>1361</v>
      </c>
      <c r="C214">
        <v>57</v>
      </c>
      <c r="D214">
        <v>2021</v>
      </c>
      <c r="E214">
        <v>47</v>
      </c>
      <c r="F214">
        <v>2019</v>
      </c>
      <c r="G214">
        <v>49</v>
      </c>
      <c r="H214">
        <v>2020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1536-6D42-CB44-BE4A-558644F0CC72}">
  <dimension ref="A1:F210"/>
  <sheetViews>
    <sheetView topLeftCell="A10" workbookViewId="0">
      <selection activeCell="B1" sqref="B1:B1048576"/>
    </sheetView>
  </sheetViews>
  <sheetFormatPr baseColWidth="10" defaultRowHeight="16" x14ac:dyDescent="0.2"/>
  <cols>
    <col min="4" max="4" width="15.6640625" bestFit="1" customWidth="1"/>
  </cols>
  <sheetData>
    <row r="1" spans="1:6" x14ac:dyDescent="0.2">
      <c r="A1" t="s">
        <v>715</v>
      </c>
      <c r="B1" t="s">
        <v>1327</v>
      </c>
      <c r="C1" t="s">
        <v>1328</v>
      </c>
      <c r="D1" t="s">
        <v>1329</v>
      </c>
      <c r="E1" t="s">
        <v>1330</v>
      </c>
      <c r="F1" t="s">
        <v>1331</v>
      </c>
    </row>
    <row r="2" spans="1:6" x14ac:dyDescent="0.2">
      <c r="A2" t="s">
        <v>127</v>
      </c>
      <c r="B2" t="s">
        <v>721</v>
      </c>
      <c r="C2" t="s">
        <v>722</v>
      </c>
      <c r="D2">
        <v>1414049351</v>
      </c>
      <c r="E2" t="s">
        <v>723</v>
      </c>
      <c r="F2" t="s">
        <v>724</v>
      </c>
    </row>
    <row r="3" spans="1:6" x14ac:dyDescent="0.2">
      <c r="A3" t="s">
        <v>725</v>
      </c>
      <c r="B3" t="s">
        <v>726</v>
      </c>
      <c r="C3" t="s">
        <v>727</v>
      </c>
      <c r="D3">
        <v>323015995</v>
      </c>
      <c r="E3" t="s">
        <v>728</v>
      </c>
      <c r="F3" t="s">
        <v>729</v>
      </c>
    </row>
    <row r="4" spans="1:6" x14ac:dyDescent="0.2">
      <c r="A4" t="s">
        <v>294</v>
      </c>
      <c r="B4" t="s">
        <v>730</v>
      </c>
      <c r="C4" t="s">
        <v>731</v>
      </c>
      <c r="D4">
        <v>1324517249</v>
      </c>
      <c r="E4" t="s">
        <v>732</v>
      </c>
      <c r="F4" t="s">
        <v>733</v>
      </c>
    </row>
    <row r="5" spans="1:6" x14ac:dyDescent="0.2">
      <c r="A5" t="s">
        <v>734</v>
      </c>
      <c r="B5" t="s">
        <v>735</v>
      </c>
      <c r="C5" t="s">
        <v>736</v>
      </c>
      <c r="D5">
        <v>145275383</v>
      </c>
      <c r="E5" t="s">
        <v>737</v>
      </c>
      <c r="F5" t="s">
        <v>738</v>
      </c>
    </row>
    <row r="6" spans="1:6" x14ac:dyDescent="0.2">
      <c r="A6" t="s">
        <v>320</v>
      </c>
      <c r="B6" t="s">
        <v>739</v>
      </c>
      <c r="C6" t="s">
        <v>740</v>
      </c>
      <c r="D6">
        <v>127763265</v>
      </c>
      <c r="E6" t="s">
        <v>741</v>
      </c>
      <c r="F6" t="s">
        <v>742</v>
      </c>
    </row>
    <row r="7" spans="1:6" x14ac:dyDescent="0.2">
      <c r="A7" t="s">
        <v>234</v>
      </c>
      <c r="B7" t="s">
        <v>743</v>
      </c>
      <c r="C7" t="s">
        <v>744</v>
      </c>
      <c r="D7">
        <v>82193768</v>
      </c>
      <c r="E7" t="s">
        <v>745</v>
      </c>
      <c r="F7" t="s">
        <v>746</v>
      </c>
    </row>
    <row r="8" spans="1:6" x14ac:dyDescent="0.2">
      <c r="A8" t="s">
        <v>114</v>
      </c>
      <c r="B8" t="s">
        <v>747</v>
      </c>
      <c r="C8" t="s">
        <v>748</v>
      </c>
      <c r="D8">
        <v>36382944</v>
      </c>
      <c r="E8" t="s">
        <v>749</v>
      </c>
      <c r="F8" t="s">
        <v>750</v>
      </c>
    </row>
    <row r="9" spans="1:6" x14ac:dyDescent="0.2">
      <c r="A9" t="s">
        <v>751</v>
      </c>
      <c r="B9" t="s">
        <v>752</v>
      </c>
      <c r="C9" t="s">
        <v>753</v>
      </c>
      <c r="D9">
        <v>79563989</v>
      </c>
      <c r="E9" t="s">
        <v>754</v>
      </c>
      <c r="F9" t="s">
        <v>755</v>
      </c>
    </row>
    <row r="10" spans="1:6" x14ac:dyDescent="0.2">
      <c r="A10" t="s">
        <v>756</v>
      </c>
      <c r="B10" t="s">
        <v>757</v>
      </c>
      <c r="C10" t="s">
        <v>758</v>
      </c>
      <c r="D10">
        <v>50983457</v>
      </c>
      <c r="E10" t="s">
        <v>759</v>
      </c>
      <c r="F10" t="s">
        <v>760</v>
      </c>
    </row>
    <row r="11" spans="1:6" x14ac:dyDescent="0.2">
      <c r="A11" t="s">
        <v>297</v>
      </c>
      <c r="B11" t="s">
        <v>761</v>
      </c>
      <c r="C11" t="s">
        <v>762</v>
      </c>
      <c r="D11">
        <v>261556381</v>
      </c>
      <c r="E11" t="s">
        <v>763</v>
      </c>
      <c r="F11" t="s">
        <v>764</v>
      </c>
    </row>
    <row r="12" spans="1:6" x14ac:dyDescent="0.2">
      <c r="A12" t="s">
        <v>561</v>
      </c>
      <c r="B12" t="s">
        <v>765</v>
      </c>
      <c r="C12" t="s">
        <v>766</v>
      </c>
      <c r="D12">
        <v>32443447</v>
      </c>
      <c r="E12" t="s">
        <v>767</v>
      </c>
      <c r="F12" t="s">
        <v>768</v>
      </c>
    </row>
    <row r="13" spans="1:6" x14ac:dyDescent="0.2">
      <c r="A13" t="s">
        <v>87</v>
      </c>
      <c r="B13" t="s">
        <v>769</v>
      </c>
      <c r="C13" t="s">
        <v>770</v>
      </c>
      <c r="D13">
        <v>206163053</v>
      </c>
      <c r="E13" t="s">
        <v>771</v>
      </c>
      <c r="F13" t="s">
        <v>772</v>
      </c>
    </row>
    <row r="14" spans="1:6" x14ac:dyDescent="0.2">
      <c r="A14" t="s">
        <v>410</v>
      </c>
      <c r="B14" t="s">
        <v>773</v>
      </c>
      <c r="C14" t="s">
        <v>736</v>
      </c>
      <c r="D14">
        <v>123333376</v>
      </c>
      <c r="E14" t="s">
        <v>774</v>
      </c>
      <c r="F14" t="s">
        <v>775</v>
      </c>
    </row>
    <row r="15" spans="1:6" x14ac:dyDescent="0.2">
      <c r="A15" t="s">
        <v>35</v>
      </c>
      <c r="B15" t="s">
        <v>776</v>
      </c>
      <c r="C15" t="s">
        <v>777</v>
      </c>
      <c r="D15">
        <v>24262712</v>
      </c>
      <c r="E15" t="s">
        <v>778</v>
      </c>
      <c r="F15" t="s">
        <v>779</v>
      </c>
    </row>
    <row r="16" spans="1:6" x14ac:dyDescent="0.2">
      <c r="A16" t="s">
        <v>594</v>
      </c>
      <c r="B16" t="s">
        <v>780</v>
      </c>
      <c r="C16" t="s">
        <v>781</v>
      </c>
      <c r="D16">
        <v>56207646</v>
      </c>
      <c r="E16" t="s">
        <v>782</v>
      </c>
      <c r="F16" t="s">
        <v>783</v>
      </c>
    </row>
    <row r="17" spans="1:6" x14ac:dyDescent="0.2">
      <c r="A17" t="s">
        <v>653</v>
      </c>
      <c r="B17" t="s">
        <v>784</v>
      </c>
      <c r="C17" t="s">
        <v>785</v>
      </c>
      <c r="D17">
        <v>79827871</v>
      </c>
      <c r="E17" t="s">
        <v>786</v>
      </c>
      <c r="F17" t="s">
        <v>787</v>
      </c>
    </row>
    <row r="18" spans="1:6" x14ac:dyDescent="0.2">
      <c r="A18" t="s">
        <v>788</v>
      </c>
      <c r="B18" t="s">
        <v>789</v>
      </c>
      <c r="C18" t="s">
        <v>790</v>
      </c>
      <c r="D18">
        <v>66297944</v>
      </c>
      <c r="E18" t="s">
        <v>791</v>
      </c>
      <c r="F18" t="s">
        <v>787</v>
      </c>
    </row>
    <row r="19" spans="1:6" x14ac:dyDescent="0.2">
      <c r="A19" t="s">
        <v>314</v>
      </c>
      <c r="B19" t="s">
        <v>792</v>
      </c>
      <c r="C19" t="s">
        <v>793</v>
      </c>
      <c r="D19">
        <v>60663060</v>
      </c>
      <c r="E19" t="s">
        <v>794</v>
      </c>
      <c r="F19" t="s">
        <v>795</v>
      </c>
    </row>
    <row r="20" spans="1:6" x14ac:dyDescent="0.2">
      <c r="A20" t="s">
        <v>214</v>
      </c>
      <c r="B20" t="s">
        <v>796</v>
      </c>
      <c r="C20" t="s">
        <v>797</v>
      </c>
      <c r="D20">
        <v>64667596</v>
      </c>
      <c r="E20" t="s">
        <v>798</v>
      </c>
      <c r="F20" t="s">
        <v>799</v>
      </c>
    </row>
    <row r="21" spans="1:6" x14ac:dyDescent="0.2">
      <c r="A21" t="s">
        <v>506</v>
      </c>
      <c r="B21" t="s">
        <v>800</v>
      </c>
      <c r="C21" t="s">
        <v>801</v>
      </c>
      <c r="D21">
        <v>37989220</v>
      </c>
      <c r="E21" t="s">
        <v>802</v>
      </c>
      <c r="F21" t="s">
        <v>803</v>
      </c>
    </row>
    <row r="22" spans="1:6" x14ac:dyDescent="0.2">
      <c r="A22" t="s">
        <v>804</v>
      </c>
      <c r="B22" t="s">
        <v>805</v>
      </c>
      <c r="C22" t="s">
        <v>806</v>
      </c>
      <c r="D22">
        <v>23618200</v>
      </c>
      <c r="E22" t="s">
        <v>807</v>
      </c>
      <c r="F22" t="s">
        <v>808</v>
      </c>
    </row>
    <row r="23" spans="1:6" x14ac:dyDescent="0.2">
      <c r="A23" t="s">
        <v>632</v>
      </c>
      <c r="B23" t="s">
        <v>809</v>
      </c>
      <c r="C23" t="s">
        <v>810</v>
      </c>
      <c r="D23">
        <v>68971308</v>
      </c>
      <c r="E23" t="s">
        <v>811</v>
      </c>
      <c r="F23" t="s">
        <v>812</v>
      </c>
    </row>
    <row r="24" spans="1:6" x14ac:dyDescent="0.2">
      <c r="A24" t="s">
        <v>383</v>
      </c>
      <c r="B24" t="s">
        <v>813</v>
      </c>
      <c r="C24" t="s">
        <v>814</v>
      </c>
      <c r="D24">
        <v>30684654</v>
      </c>
      <c r="E24" t="s">
        <v>815</v>
      </c>
      <c r="F24" t="s">
        <v>816</v>
      </c>
    </row>
    <row r="25" spans="1:6" x14ac:dyDescent="0.2">
      <c r="A25" t="s">
        <v>603</v>
      </c>
      <c r="B25" t="s">
        <v>817</v>
      </c>
      <c r="C25" t="s">
        <v>818</v>
      </c>
      <c r="D25">
        <v>46634140</v>
      </c>
      <c r="E25" t="s">
        <v>819</v>
      </c>
      <c r="F25" t="s">
        <v>820</v>
      </c>
    </row>
    <row r="26" spans="1:6" x14ac:dyDescent="0.2">
      <c r="A26" t="s">
        <v>667</v>
      </c>
      <c r="B26" t="s">
        <v>821</v>
      </c>
      <c r="C26" t="s">
        <v>822</v>
      </c>
      <c r="D26">
        <v>44713702</v>
      </c>
      <c r="E26" t="s">
        <v>823</v>
      </c>
      <c r="F26" t="s">
        <v>824</v>
      </c>
    </row>
    <row r="27" spans="1:6" x14ac:dyDescent="0.2">
      <c r="A27" t="s">
        <v>329</v>
      </c>
      <c r="B27" t="s">
        <v>825</v>
      </c>
      <c r="C27" t="s">
        <v>826</v>
      </c>
      <c r="D27">
        <v>17830901</v>
      </c>
      <c r="E27" t="s">
        <v>827</v>
      </c>
      <c r="F27" t="s">
        <v>824</v>
      </c>
    </row>
    <row r="28" spans="1:6" x14ac:dyDescent="0.2">
      <c r="A28" t="s">
        <v>182</v>
      </c>
      <c r="B28" t="s">
        <v>828</v>
      </c>
      <c r="C28" t="s">
        <v>829</v>
      </c>
      <c r="D28">
        <v>94447073</v>
      </c>
      <c r="E28" t="s">
        <v>830</v>
      </c>
      <c r="F28" t="s">
        <v>831</v>
      </c>
    </row>
    <row r="29" spans="1:6" x14ac:dyDescent="0.2">
      <c r="A29" t="s">
        <v>832</v>
      </c>
      <c r="B29" t="s">
        <v>833</v>
      </c>
      <c r="C29" t="s">
        <v>834</v>
      </c>
      <c r="D29">
        <v>9360980</v>
      </c>
      <c r="E29" t="s">
        <v>835</v>
      </c>
      <c r="F29" t="s">
        <v>831</v>
      </c>
    </row>
    <row r="30" spans="1:6" x14ac:dyDescent="0.2">
      <c r="A30" t="s">
        <v>836</v>
      </c>
      <c r="B30" t="s">
        <v>837</v>
      </c>
      <c r="C30" t="s">
        <v>838</v>
      </c>
      <c r="D30">
        <v>93640422</v>
      </c>
      <c r="E30" t="s">
        <v>839</v>
      </c>
      <c r="F30" t="s">
        <v>840</v>
      </c>
    </row>
    <row r="31" spans="1:6" x14ac:dyDescent="0.2">
      <c r="A31" t="s">
        <v>26</v>
      </c>
      <c r="B31" t="s">
        <v>841</v>
      </c>
      <c r="C31" t="s">
        <v>842</v>
      </c>
      <c r="D31">
        <v>43508460</v>
      </c>
      <c r="E31" t="s">
        <v>786</v>
      </c>
      <c r="F31" t="s">
        <v>843</v>
      </c>
    </row>
    <row r="32" spans="1:6" x14ac:dyDescent="0.2">
      <c r="A32" t="s">
        <v>480</v>
      </c>
      <c r="B32" t="s">
        <v>844</v>
      </c>
      <c r="C32" t="s">
        <v>845</v>
      </c>
      <c r="D32">
        <v>203631353</v>
      </c>
      <c r="E32" t="s">
        <v>846</v>
      </c>
      <c r="F32" t="s">
        <v>847</v>
      </c>
    </row>
    <row r="33" spans="1:6" x14ac:dyDescent="0.2">
      <c r="A33" t="s">
        <v>848</v>
      </c>
      <c r="B33" t="s">
        <v>849</v>
      </c>
      <c r="C33" t="s">
        <v>850</v>
      </c>
      <c r="D33">
        <v>29851255</v>
      </c>
      <c r="E33" t="s">
        <v>851</v>
      </c>
      <c r="F33" t="s">
        <v>852</v>
      </c>
    </row>
    <row r="34" spans="1:6" x14ac:dyDescent="0.2">
      <c r="A34" t="s">
        <v>853</v>
      </c>
      <c r="B34" t="s">
        <v>854</v>
      </c>
      <c r="C34" t="s">
        <v>855</v>
      </c>
      <c r="D34">
        <v>16981295</v>
      </c>
      <c r="E34" t="s">
        <v>856</v>
      </c>
      <c r="F34" t="s">
        <v>857</v>
      </c>
    </row>
    <row r="35" spans="1:6" x14ac:dyDescent="0.2">
      <c r="A35" t="s">
        <v>302</v>
      </c>
      <c r="B35" t="s">
        <v>858</v>
      </c>
      <c r="C35" t="s">
        <v>859</v>
      </c>
      <c r="D35">
        <v>36610632</v>
      </c>
      <c r="E35" t="s">
        <v>860</v>
      </c>
      <c r="F35" t="s">
        <v>758</v>
      </c>
    </row>
    <row r="36" spans="1:6" x14ac:dyDescent="0.2">
      <c r="A36" t="s">
        <v>6</v>
      </c>
      <c r="B36" t="s">
        <v>861</v>
      </c>
      <c r="C36" t="s">
        <v>862</v>
      </c>
      <c r="D36">
        <v>40551392</v>
      </c>
      <c r="E36" t="s">
        <v>863</v>
      </c>
      <c r="F36" t="s">
        <v>864</v>
      </c>
    </row>
    <row r="37" spans="1:6" x14ac:dyDescent="0.2">
      <c r="A37" t="s">
        <v>865</v>
      </c>
      <c r="B37" t="s">
        <v>866</v>
      </c>
      <c r="C37" t="s">
        <v>867</v>
      </c>
      <c r="D37">
        <v>103663816</v>
      </c>
      <c r="E37" t="s">
        <v>868</v>
      </c>
      <c r="F37" t="s">
        <v>869</v>
      </c>
    </row>
    <row r="38" spans="1:6" x14ac:dyDescent="0.2">
      <c r="A38" t="s">
        <v>870</v>
      </c>
      <c r="B38" t="s">
        <v>871</v>
      </c>
      <c r="C38" t="s">
        <v>872</v>
      </c>
      <c r="D38">
        <v>10618857</v>
      </c>
      <c r="E38" t="s">
        <v>873</v>
      </c>
      <c r="F38" t="s">
        <v>874</v>
      </c>
    </row>
    <row r="39" spans="1:6" x14ac:dyDescent="0.2">
      <c r="A39" t="s">
        <v>682</v>
      </c>
      <c r="B39" t="s">
        <v>875</v>
      </c>
      <c r="C39" t="s">
        <v>876</v>
      </c>
      <c r="D39">
        <v>31441751</v>
      </c>
      <c r="E39" t="s">
        <v>877</v>
      </c>
      <c r="F39" t="s">
        <v>874</v>
      </c>
    </row>
    <row r="40" spans="1:6" x14ac:dyDescent="0.2">
      <c r="A40" t="s">
        <v>342</v>
      </c>
      <c r="B40" t="s">
        <v>878</v>
      </c>
      <c r="C40" t="s">
        <v>879</v>
      </c>
      <c r="D40">
        <v>3956875</v>
      </c>
      <c r="E40" t="s">
        <v>880</v>
      </c>
      <c r="F40" t="s">
        <v>881</v>
      </c>
    </row>
    <row r="41" spans="1:6" x14ac:dyDescent="0.2">
      <c r="A41" t="s">
        <v>515</v>
      </c>
      <c r="B41" t="s">
        <v>882</v>
      </c>
      <c r="C41" t="s">
        <v>883</v>
      </c>
      <c r="D41">
        <v>2654374</v>
      </c>
      <c r="E41" t="s">
        <v>884</v>
      </c>
      <c r="F41" t="s">
        <v>881</v>
      </c>
    </row>
    <row r="42" spans="1:6" x14ac:dyDescent="0.2">
      <c r="A42" t="s">
        <v>58</v>
      </c>
      <c r="B42" t="s">
        <v>885</v>
      </c>
      <c r="C42" t="s">
        <v>886</v>
      </c>
      <c r="D42">
        <v>11354420</v>
      </c>
      <c r="E42" t="s">
        <v>887</v>
      </c>
      <c r="F42" t="s">
        <v>888</v>
      </c>
    </row>
    <row r="43" spans="1:6" x14ac:dyDescent="0.2">
      <c r="A43" t="s">
        <v>477</v>
      </c>
      <c r="B43" t="s">
        <v>889</v>
      </c>
      <c r="C43" t="s">
        <v>890</v>
      </c>
      <c r="D43">
        <v>4479219</v>
      </c>
      <c r="E43" t="s">
        <v>891</v>
      </c>
      <c r="F43" t="s">
        <v>892</v>
      </c>
    </row>
    <row r="44" spans="1:6" x14ac:dyDescent="0.2">
      <c r="A44" t="s">
        <v>462</v>
      </c>
      <c r="B44" t="s">
        <v>893</v>
      </c>
      <c r="C44" t="s">
        <v>820</v>
      </c>
      <c r="D44">
        <v>185960241</v>
      </c>
      <c r="E44" t="s">
        <v>894</v>
      </c>
      <c r="F44" t="s">
        <v>895</v>
      </c>
    </row>
    <row r="45" spans="1:6" x14ac:dyDescent="0.2">
      <c r="A45" t="s">
        <v>124</v>
      </c>
      <c r="B45" t="s">
        <v>896</v>
      </c>
      <c r="C45" t="s">
        <v>897</v>
      </c>
      <c r="D45">
        <v>18209068</v>
      </c>
      <c r="E45" t="s">
        <v>898</v>
      </c>
      <c r="F45" t="s">
        <v>895</v>
      </c>
    </row>
    <row r="46" spans="1:6" x14ac:dyDescent="0.2">
      <c r="A46" t="s">
        <v>656</v>
      </c>
      <c r="B46" t="s">
        <v>899</v>
      </c>
      <c r="C46" t="s">
        <v>900</v>
      </c>
      <c r="D46">
        <v>5662368</v>
      </c>
      <c r="E46" t="s">
        <v>901</v>
      </c>
      <c r="F46" t="s">
        <v>902</v>
      </c>
    </row>
    <row r="47" spans="1:6" x14ac:dyDescent="0.2">
      <c r="A47" t="s">
        <v>520</v>
      </c>
      <c r="B47" t="s">
        <v>903</v>
      </c>
      <c r="C47" t="s">
        <v>760</v>
      </c>
      <c r="D47">
        <v>19796285</v>
      </c>
      <c r="E47" t="s">
        <v>904</v>
      </c>
      <c r="F47" t="s">
        <v>902</v>
      </c>
    </row>
    <row r="48" spans="1:6" x14ac:dyDescent="0.2">
      <c r="A48" t="s">
        <v>136</v>
      </c>
      <c r="B48" t="s">
        <v>905</v>
      </c>
      <c r="C48" t="s">
        <v>906</v>
      </c>
      <c r="D48">
        <v>48175052</v>
      </c>
      <c r="E48" t="s">
        <v>907</v>
      </c>
      <c r="F48" t="s">
        <v>902</v>
      </c>
    </row>
    <row r="49" spans="1:6" x14ac:dyDescent="0.2">
      <c r="A49" t="s">
        <v>49</v>
      </c>
      <c r="B49" t="s">
        <v>908</v>
      </c>
      <c r="C49" t="s">
        <v>909</v>
      </c>
      <c r="D49">
        <v>157977153</v>
      </c>
      <c r="E49" t="s">
        <v>910</v>
      </c>
      <c r="F49" t="s">
        <v>911</v>
      </c>
    </row>
    <row r="50" spans="1:6" x14ac:dyDescent="0.2">
      <c r="A50" t="s">
        <v>38</v>
      </c>
      <c r="B50" t="s">
        <v>912</v>
      </c>
      <c r="C50" t="s">
        <v>913</v>
      </c>
      <c r="D50">
        <v>8747301</v>
      </c>
      <c r="E50" t="s">
        <v>914</v>
      </c>
      <c r="F50" t="s">
        <v>911</v>
      </c>
    </row>
    <row r="51" spans="1:6" x14ac:dyDescent="0.2">
      <c r="A51" t="s">
        <v>243</v>
      </c>
      <c r="B51" t="s">
        <v>915</v>
      </c>
      <c r="C51" t="s">
        <v>916</v>
      </c>
      <c r="D51">
        <v>10615185</v>
      </c>
      <c r="E51" t="s">
        <v>917</v>
      </c>
      <c r="F51" t="s">
        <v>918</v>
      </c>
    </row>
    <row r="52" spans="1:6" x14ac:dyDescent="0.2">
      <c r="A52" t="s">
        <v>311</v>
      </c>
      <c r="B52" t="s">
        <v>919</v>
      </c>
      <c r="C52" t="s">
        <v>920</v>
      </c>
      <c r="D52">
        <v>8108985</v>
      </c>
      <c r="E52" t="s">
        <v>921</v>
      </c>
      <c r="F52" t="s">
        <v>922</v>
      </c>
    </row>
    <row r="53" spans="1:6" x14ac:dyDescent="0.2">
      <c r="A53" t="s">
        <v>55</v>
      </c>
      <c r="B53" t="s">
        <v>923</v>
      </c>
      <c r="C53" t="s">
        <v>924</v>
      </c>
      <c r="D53">
        <v>9445643</v>
      </c>
      <c r="E53" t="s">
        <v>925</v>
      </c>
      <c r="F53" t="s">
        <v>922</v>
      </c>
    </row>
    <row r="54" spans="1:6" x14ac:dyDescent="0.2">
      <c r="A54" t="s">
        <v>926</v>
      </c>
      <c r="B54" t="s">
        <v>927</v>
      </c>
      <c r="C54" t="s">
        <v>928</v>
      </c>
      <c r="D54">
        <v>25307665</v>
      </c>
      <c r="E54" t="s">
        <v>830</v>
      </c>
      <c r="F54" t="s">
        <v>842</v>
      </c>
    </row>
    <row r="55" spans="1:6" x14ac:dyDescent="0.2">
      <c r="A55" t="s">
        <v>431</v>
      </c>
      <c r="B55" t="s">
        <v>929</v>
      </c>
      <c r="C55" t="s">
        <v>930</v>
      </c>
      <c r="D55">
        <v>35126283</v>
      </c>
      <c r="E55" t="s">
        <v>931</v>
      </c>
      <c r="F55" t="s">
        <v>842</v>
      </c>
    </row>
    <row r="56" spans="1:6" x14ac:dyDescent="0.2">
      <c r="A56" t="s">
        <v>498</v>
      </c>
      <c r="B56" t="s">
        <v>932</v>
      </c>
      <c r="C56" t="s">
        <v>933</v>
      </c>
      <c r="D56">
        <v>30926032</v>
      </c>
      <c r="E56" t="s">
        <v>934</v>
      </c>
      <c r="F56" t="s">
        <v>842</v>
      </c>
    </row>
    <row r="57" spans="1:6" x14ac:dyDescent="0.2">
      <c r="A57" t="s">
        <v>362</v>
      </c>
      <c r="B57" t="s">
        <v>935</v>
      </c>
      <c r="C57" t="s">
        <v>936</v>
      </c>
      <c r="D57">
        <v>6492162</v>
      </c>
      <c r="E57" t="s">
        <v>937</v>
      </c>
      <c r="F57" t="s">
        <v>938</v>
      </c>
    </row>
    <row r="58" spans="1:6" x14ac:dyDescent="0.2">
      <c r="A58" t="s">
        <v>211</v>
      </c>
      <c r="B58" t="s">
        <v>939</v>
      </c>
      <c r="C58" t="s">
        <v>940</v>
      </c>
      <c r="D58">
        <v>5497713</v>
      </c>
      <c r="E58" t="s">
        <v>941</v>
      </c>
      <c r="F58" t="s">
        <v>942</v>
      </c>
    </row>
    <row r="59" spans="1:6" x14ac:dyDescent="0.2">
      <c r="A59" t="s">
        <v>288</v>
      </c>
      <c r="B59" t="s">
        <v>943</v>
      </c>
      <c r="C59" t="s">
        <v>944</v>
      </c>
      <c r="D59">
        <v>9752975</v>
      </c>
      <c r="E59" t="s">
        <v>945</v>
      </c>
      <c r="F59" t="s">
        <v>942</v>
      </c>
    </row>
    <row r="60" spans="1:6" x14ac:dyDescent="0.2">
      <c r="A60" t="s">
        <v>96</v>
      </c>
      <c r="B60" t="s">
        <v>946</v>
      </c>
      <c r="C60" t="s">
        <v>947</v>
      </c>
      <c r="D60">
        <v>7151953</v>
      </c>
      <c r="E60" t="s">
        <v>948</v>
      </c>
      <c r="F60" t="s">
        <v>942</v>
      </c>
    </row>
    <row r="61" spans="1:6" x14ac:dyDescent="0.2">
      <c r="A61" t="s">
        <v>509</v>
      </c>
      <c r="B61" t="s">
        <v>949</v>
      </c>
      <c r="C61" t="s">
        <v>950</v>
      </c>
      <c r="D61">
        <v>10325538</v>
      </c>
      <c r="E61" t="s">
        <v>951</v>
      </c>
      <c r="F61" t="s">
        <v>942</v>
      </c>
    </row>
    <row r="62" spans="1:6" x14ac:dyDescent="0.2">
      <c r="A62" t="s">
        <v>576</v>
      </c>
      <c r="B62" t="s">
        <v>952</v>
      </c>
      <c r="C62" t="s">
        <v>953</v>
      </c>
      <c r="D62">
        <v>5653634</v>
      </c>
      <c r="E62" t="s">
        <v>954</v>
      </c>
      <c r="F62" t="s">
        <v>942</v>
      </c>
    </row>
    <row r="63" spans="1:6" x14ac:dyDescent="0.2">
      <c r="A63" t="s">
        <v>285</v>
      </c>
      <c r="B63" t="s">
        <v>955</v>
      </c>
      <c r="C63" t="s">
        <v>775</v>
      </c>
      <c r="D63">
        <v>7243542</v>
      </c>
      <c r="E63" t="s">
        <v>956</v>
      </c>
      <c r="F63" t="s">
        <v>957</v>
      </c>
    </row>
    <row r="64" spans="1:6" x14ac:dyDescent="0.2">
      <c r="A64" t="s">
        <v>617</v>
      </c>
      <c r="B64" t="s">
        <v>958</v>
      </c>
      <c r="C64" t="s">
        <v>959</v>
      </c>
      <c r="D64">
        <v>9836007</v>
      </c>
      <c r="E64" t="s">
        <v>960</v>
      </c>
      <c r="F64" t="s">
        <v>957</v>
      </c>
    </row>
    <row r="65" spans="1:6" x14ac:dyDescent="0.2">
      <c r="A65" t="s">
        <v>474</v>
      </c>
      <c r="B65" t="s">
        <v>961</v>
      </c>
      <c r="C65" t="s">
        <v>962</v>
      </c>
      <c r="D65">
        <v>5250949</v>
      </c>
      <c r="E65" t="s">
        <v>963</v>
      </c>
      <c r="F65" t="s">
        <v>964</v>
      </c>
    </row>
    <row r="66" spans="1:6" x14ac:dyDescent="0.2">
      <c r="A66" t="s">
        <v>567</v>
      </c>
      <c r="B66" t="s">
        <v>965</v>
      </c>
      <c r="C66" t="s">
        <v>966</v>
      </c>
      <c r="D66">
        <v>8853963</v>
      </c>
      <c r="E66" t="s">
        <v>967</v>
      </c>
      <c r="F66" t="s">
        <v>964</v>
      </c>
    </row>
    <row r="67" spans="1:6" x14ac:dyDescent="0.2">
      <c r="A67" t="s">
        <v>179</v>
      </c>
      <c r="B67" t="s">
        <v>968</v>
      </c>
      <c r="C67" t="s">
        <v>969</v>
      </c>
      <c r="D67">
        <v>16491116</v>
      </c>
      <c r="E67" t="s">
        <v>970</v>
      </c>
      <c r="F67" t="s">
        <v>971</v>
      </c>
    </row>
    <row r="68" spans="1:6" x14ac:dyDescent="0.2">
      <c r="A68" t="s">
        <v>620</v>
      </c>
      <c r="B68" t="s">
        <v>972</v>
      </c>
      <c r="C68" t="s">
        <v>973</v>
      </c>
      <c r="D68">
        <v>8379917</v>
      </c>
      <c r="E68" t="s">
        <v>974</v>
      </c>
      <c r="F68" t="s">
        <v>971</v>
      </c>
    </row>
    <row r="69" spans="1:6" x14ac:dyDescent="0.2">
      <c r="A69" t="s">
        <v>305</v>
      </c>
      <c r="B69" t="s">
        <v>975</v>
      </c>
      <c r="C69" t="s">
        <v>976</v>
      </c>
      <c r="D69">
        <v>4695779</v>
      </c>
      <c r="E69" t="s">
        <v>977</v>
      </c>
      <c r="F69" t="s">
        <v>971</v>
      </c>
    </row>
    <row r="70" spans="1:6" x14ac:dyDescent="0.2">
      <c r="A70" t="s">
        <v>978</v>
      </c>
      <c r="B70" t="s">
        <v>979</v>
      </c>
      <c r="C70" t="s">
        <v>980</v>
      </c>
      <c r="D70">
        <v>17465575</v>
      </c>
      <c r="E70" t="s">
        <v>981</v>
      </c>
      <c r="F70" t="s">
        <v>971</v>
      </c>
    </row>
    <row r="71" spans="1:6" x14ac:dyDescent="0.2">
      <c r="A71" t="s">
        <v>168</v>
      </c>
      <c r="B71" t="s">
        <v>982</v>
      </c>
      <c r="C71" t="s">
        <v>983</v>
      </c>
      <c r="D71">
        <v>5711349</v>
      </c>
      <c r="E71" t="s">
        <v>984</v>
      </c>
      <c r="F71" t="s">
        <v>971</v>
      </c>
    </row>
    <row r="72" spans="1:6" x14ac:dyDescent="0.2">
      <c r="A72" t="s">
        <v>582</v>
      </c>
      <c r="B72" t="s">
        <v>985</v>
      </c>
      <c r="C72" t="s">
        <v>986</v>
      </c>
      <c r="D72">
        <v>5442003</v>
      </c>
      <c r="E72" t="s">
        <v>987</v>
      </c>
      <c r="F72" t="s">
        <v>988</v>
      </c>
    </row>
    <row r="73" spans="1:6" x14ac:dyDescent="0.2">
      <c r="A73" t="s">
        <v>647</v>
      </c>
      <c r="B73" t="s">
        <v>989</v>
      </c>
      <c r="C73" t="s">
        <v>990</v>
      </c>
      <c r="D73">
        <v>1377560</v>
      </c>
      <c r="E73" t="s">
        <v>991</v>
      </c>
      <c r="F73" t="s">
        <v>988</v>
      </c>
    </row>
    <row r="74" spans="1:6" x14ac:dyDescent="0.2">
      <c r="A74" t="s">
        <v>41</v>
      </c>
      <c r="B74" t="s">
        <v>992</v>
      </c>
      <c r="C74" t="s">
        <v>993</v>
      </c>
      <c r="D74">
        <v>9736043</v>
      </c>
      <c r="E74" t="s">
        <v>994</v>
      </c>
      <c r="F74" t="s">
        <v>838</v>
      </c>
    </row>
    <row r="75" spans="1:6" x14ac:dyDescent="0.2">
      <c r="A75" t="s">
        <v>454</v>
      </c>
      <c r="B75" t="s">
        <v>995</v>
      </c>
      <c r="C75" t="s">
        <v>996</v>
      </c>
      <c r="D75">
        <v>4659265</v>
      </c>
      <c r="E75" t="s">
        <v>997</v>
      </c>
      <c r="F75" t="s">
        <v>838</v>
      </c>
    </row>
    <row r="76" spans="1:6" x14ac:dyDescent="0.2">
      <c r="A76" t="s">
        <v>14</v>
      </c>
      <c r="B76" t="s">
        <v>998</v>
      </c>
      <c r="C76" t="s">
        <v>999</v>
      </c>
      <c r="D76">
        <v>28842489</v>
      </c>
      <c r="E76" t="s">
        <v>1000</v>
      </c>
      <c r="F76" t="s">
        <v>838</v>
      </c>
    </row>
    <row r="77" spans="1:6" x14ac:dyDescent="0.2">
      <c r="A77" t="s">
        <v>154</v>
      </c>
      <c r="B77" t="s">
        <v>1001</v>
      </c>
      <c r="C77" t="s">
        <v>1002</v>
      </c>
      <c r="D77">
        <v>11335104</v>
      </c>
      <c r="E77" t="s">
        <v>1003</v>
      </c>
      <c r="F77" t="s">
        <v>1004</v>
      </c>
    </row>
    <row r="78" spans="1:6" x14ac:dyDescent="0.2">
      <c r="A78" t="s">
        <v>650</v>
      </c>
      <c r="B78" t="s">
        <v>1005</v>
      </c>
      <c r="C78" t="s">
        <v>1006</v>
      </c>
      <c r="D78">
        <v>11303945</v>
      </c>
      <c r="E78" t="s">
        <v>1007</v>
      </c>
      <c r="F78" t="s">
        <v>1004</v>
      </c>
    </row>
    <row r="79" spans="1:6" x14ac:dyDescent="0.2">
      <c r="A79" t="s">
        <v>78</v>
      </c>
      <c r="B79" t="s">
        <v>1008</v>
      </c>
      <c r="C79" t="s">
        <v>1009</v>
      </c>
      <c r="D79">
        <v>3386266</v>
      </c>
      <c r="E79" t="s">
        <v>1010</v>
      </c>
      <c r="F79" t="s">
        <v>1011</v>
      </c>
    </row>
    <row r="80" spans="1:6" x14ac:dyDescent="0.2">
      <c r="A80" t="s">
        <v>703</v>
      </c>
      <c r="B80" t="s">
        <v>1012</v>
      </c>
      <c r="C80" t="s">
        <v>1013</v>
      </c>
      <c r="D80">
        <v>27168208</v>
      </c>
      <c r="E80" t="s">
        <v>1014</v>
      </c>
      <c r="F80" t="s">
        <v>1011</v>
      </c>
    </row>
    <row r="81" spans="1:6" x14ac:dyDescent="0.2">
      <c r="A81" t="s">
        <v>46</v>
      </c>
      <c r="B81" t="s">
        <v>1015</v>
      </c>
      <c r="C81" t="s">
        <v>1016</v>
      </c>
      <c r="D81">
        <v>1425792</v>
      </c>
      <c r="E81" t="s">
        <v>1017</v>
      </c>
      <c r="F81" t="s">
        <v>1011</v>
      </c>
    </row>
    <row r="82" spans="1:6" x14ac:dyDescent="0.2">
      <c r="A82" t="s">
        <v>1018</v>
      </c>
      <c r="B82" t="s">
        <v>1019</v>
      </c>
      <c r="C82" t="s">
        <v>1020</v>
      </c>
      <c r="D82">
        <v>10397741</v>
      </c>
      <c r="E82" t="s">
        <v>1021</v>
      </c>
      <c r="F82" t="s">
        <v>1011</v>
      </c>
    </row>
    <row r="83" spans="1:6" x14ac:dyDescent="0.2">
      <c r="A83" t="s">
        <v>326</v>
      </c>
      <c r="B83" t="s">
        <v>1022</v>
      </c>
      <c r="C83" t="s">
        <v>1023</v>
      </c>
      <c r="D83">
        <v>9554286</v>
      </c>
      <c r="E83" t="s">
        <v>1024</v>
      </c>
      <c r="F83" t="s">
        <v>1025</v>
      </c>
    </row>
    <row r="84" spans="1:6" x14ac:dyDescent="0.2">
      <c r="A84" t="s">
        <v>194</v>
      </c>
      <c r="B84" t="s">
        <v>1026</v>
      </c>
      <c r="C84" t="s">
        <v>1027</v>
      </c>
      <c r="D84">
        <v>1316510</v>
      </c>
      <c r="E84" t="s">
        <v>1028</v>
      </c>
      <c r="F84" t="s">
        <v>1025</v>
      </c>
    </row>
    <row r="85" spans="1:6" x14ac:dyDescent="0.2">
      <c r="A85" t="s">
        <v>353</v>
      </c>
      <c r="B85" t="s">
        <v>1029</v>
      </c>
      <c r="C85" t="s">
        <v>1030</v>
      </c>
      <c r="D85">
        <v>6714281</v>
      </c>
      <c r="E85" t="s">
        <v>1031</v>
      </c>
      <c r="F85" t="s">
        <v>1025</v>
      </c>
    </row>
    <row r="86" spans="1:6" x14ac:dyDescent="0.2">
      <c r="A86" t="s">
        <v>1032</v>
      </c>
      <c r="B86" t="s">
        <v>1033</v>
      </c>
      <c r="C86" t="s">
        <v>1034</v>
      </c>
      <c r="D86">
        <v>11031814</v>
      </c>
      <c r="E86" t="s">
        <v>1035</v>
      </c>
      <c r="F86" t="s">
        <v>1036</v>
      </c>
    </row>
    <row r="87" spans="1:6" x14ac:dyDescent="0.2">
      <c r="A87" t="s">
        <v>151</v>
      </c>
      <c r="B87" t="s">
        <v>1037</v>
      </c>
      <c r="C87" t="s">
        <v>1038</v>
      </c>
      <c r="D87">
        <v>4208602</v>
      </c>
      <c r="E87" t="s">
        <v>786</v>
      </c>
      <c r="F87" t="s">
        <v>1036</v>
      </c>
    </row>
    <row r="88" spans="1:6" x14ac:dyDescent="0.2">
      <c r="A88" t="s">
        <v>422</v>
      </c>
      <c r="B88" t="s">
        <v>1039</v>
      </c>
      <c r="C88" t="s">
        <v>1040</v>
      </c>
      <c r="D88">
        <v>3056364</v>
      </c>
      <c r="E88" t="s">
        <v>1041</v>
      </c>
      <c r="F88" t="s">
        <v>1036</v>
      </c>
    </row>
    <row r="89" spans="1:6" x14ac:dyDescent="0.2">
      <c r="A89" t="s">
        <v>258</v>
      </c>
      <c r="B89" t="s">
        <v>1042</v>
      </c>
      <c r="C89" t="s">
        <v>1043</v>
      </c>
      <c r="D89">
        <v>16583076</v>
      </c>
      <c r="E89" t="s">
        <v>1044</v>
      </c>
      <c r="F89" t="s">
        <v>1036</v>
      </c>
    </row>
    <row r="90" spans="1:6" x14ac:dyDescent="0.2">
      <c r="A90" t="s">
        <v>606</v>
      </c>
      <c r="B90" t="s">
        <v>1045</v>
      </c>
      <c r="C90" t="s">
        <v>1046</v>
      </c>
      <c r="D90">
        <v>21021171</v>
      </c>
      <c r="E90" t="s">
        <v>1047</v>
      </c>
      <c r="F90" t="s">
        <v>1036</v>
      </c>
    </row>
    <row r="91" spans="1:6" x14ac:dyDescent="0.2">
      <c r="A91" t="s">
        <v>437</v>
      </c>
      <c r="B91" t="s">
        <v>1048</v>
      </c>
      <c r="C91" t="s">
        <v>1049</v>
      </c>
      <c r="D91">
        <v>53045201</v>
      </c>
      <c r="E91" t="s">
        <v>1050</v>
      </c>
      <c r="F91" t="s">
        <v>1036</v>
      </c>
    </row>
    <row r="92" spans="1:6" x14ac:dyDescent="0.2">
      <c r="A92" t="s">
        <v>332</v>
      </c>
      <c r="B92" t="s">
        <v>1051</v>
      </c>
      <c r="C92" t="s">
        <v>1052</v>
      </c>
      <c r="D92">
        <v>49051534</v>
      </c>
      <c r="E92" t="s">
        <v>1053</v>
      </c>
      <c r="F92" t="s">
        <v>1036</v>
      </c>
    </row>
    <row r="93" spans="1:6" x14ac:dyDescent="0.2">
      <c r="A93" t="s">
        <v>425</v>
      </c>
      <c r="B93" t="s">
        <v>1054</v>
      </c>
      <c r="C93" t="s">
        <v>966</v>
      </c>
      <c r="D93">
        <v>627264</v>
      </c>
      <c r="E93" t="s">
        <v>1055</v>
      </c>
      <c r="F93" t="s">
        <v>1036</v>
      </c>
    </row>
    <row r="94" spans="1:6" x14ac:dyDescent="0.2">
      <c r="A94" t="s">
        <v>585</v>
      </c>
      <c r="B94" t="s">
        <v>1056</v>
      </c>
      <c r="C94" t="s">
        <v>1057</v>
      </c>
      <c r="D94">
        <v>2074210</v>
      </c>
      <c r="E94" t="s">
        <v>1058</v>
      </c>
      <c r="F94" t="s">
        <v>1059</v>
      </c>
    </row>
    <row r="95" spans="1:6" x14ac:dyDescent="0.2">
      <c r="A95" t="s">
        <v>237</v>
      </c>
      <c r="B95" t="s">
        <v>1060</v>
      </c>
      <c r="C95" t="s">
        <v>1061</v>
      </c>
      <c r="D95">
        <v>28481945</v>
      </c>
      <c r="E95" t="s">
        <v>1062</v>
      </c>
      <c r="F95" t="s">
        <v>1059</v>
      </c>
    </row>
    <row r="96" spans="1:6" x14ac:dyDescent="0.2">
      <c r="A96" t="s">
        <v>368</v>
      </c>
      <c r="B96" t="s">
        <v>1063</v>
      </c>
      <c r="C96" t="s">
        <v>1064</v>
      </c>
      <c r="D96">
        <v>2889557</v>
      </c>
      <c r="E96" t="s">
        <v>1065</v>
      </c>
      <c r="F96" t="s">
        <v>1059</v>
      </c>
    </row>
    <row r="97" spans="1:6" x14ac:dyDescent="0.2">
      <c r="A97" t="s">
        <v>1066</v>
      </c>
      <c r="B97" t="s">
        <v>1067</v>
      </c>
      <c r="C97" t="s">
        <v>1068</v>
      </c>
      <c r="D97">
        <v>39847439</v>
      </c>
      <c r="E97" t="s">
        <v>1053</v>
      </c>
      <c r="F97" t="s">
        <v>1059</v>
      </c>
    </row>
    <row r="98" spans="1:6" x14ac:dyDescent="0.2">
      <c r="A98" t="s">
        <v>489</v>
      </c>
      <c r="B98" t="s">
        <v>1069</v>
      </c>
      <c r="C98" t="s">
        <v>1070</v>
      </c>
      <c r="D98">
        <v>4037078</v>
      </c>
      <c r="E98" t="s">
        <v>1071</v>
      </c>
      <c r="F98" t="s">
        <v>1072</v>
      </c>
    </row>
    <row r="99" spans="1:6" x14ac:dyDescent="0.2">
      <c r="A99" t="s">
        <v>200</v>
      </c>
      <c r="B99" t="s">
        <v>1073</v>
      </c>
      <c r="C99" t="s">
        <v>1074</v>
      </c>
      <c r="D99">
        <v>103603462</v>
      </c>
      <c r="E99" t="s">
        <v>1075</v>
      </c>
      <c r="F99" t="s">
        <v>1072</v>
      </c>
    </row>
    <row r="100" spans="1:6" x14ac:dyDescent="0.2">
      <c r="A100" t="s">
        <v>371</v>
      </c>
      <c r="B100" t="s">
        <v>1076</v>
      </c>
      <c r="C100" t="s">
        <v>1077</v>
      </c>
      <c r="D100">
        <v>579264</v>
      </c>
      <c r="E100" t="s">
        <v>1078</v>
      </c>
      <c r="F100" t="s">
        <v>1072</v>
      </c>
    </row>
    <row r="101" spans="1:6" x14ac:dyDescent="0.2">
      <c r="A101" t="s">
        <v>709</v>
      </c>
      <c r="B101" t="s">
        <v>1079</v>
      </c>
      <c r="C101" t="s">
        <v>1080</v>
      </c>
      <c r="D101">
        <v>14030331</v>
      </c>
      <c r="E101" t="s">
        <v>1081</v>
      </c>
      <c r="F101" t="s">
        <v>1072</v>
      </c>
    </row>
    <row r="102" spans="1:6" x14ac:dyDescent="0.2">
      <c r="A102" t="s">
        <v>165</v>
      </c>
      <c r="B102" t="s">
        <v>1082</v>
      </c>
      <c r="C102" t="s">
        <v>779</v>
      </c>
      <c r="D102">
        <v>23822714</v>
      </c>
      <c r="E102" t="s">
        <v>1083</v>
      </c>
      <c r="F102" t="s">
        <v>1072</v>
      </c>
    </row>
    <row r="103" spans="1:6" x14ac:dyDescent="0.2">
      <c r="A103" t="s">
        <v>0</v>
      </c>
      <c r="B103" t="s">
        <v>1084</v>
      </c>
      <c r="C103" t="s">
        <v>1085</v>
      </c>
      <c r="D103">
        <v>35383032</v>
      </c>
      <c r="E103" t="s">
        <v>1086</v>
      </c>
      <c r="F103" t="s">
        <v>1072</v>
      </c>
    </row>
    <row r="104" spans="1:6" x14ac:dyDescent="0.2">
      <c r="A104" t="s">
        <v>1087</v>
      </c>
      <c r="B104" t="s">
        <v>1088</v>
      </c>
      <c r="C104" t="s">
        <v>1016</v>
      </c>
      <c r="D104">
        <v>53049230</v>
      </c>
      <c r="E104" t="s">
        <v>1089</v>
      </c>
      <c r="F104" t="s">
        <v>1072</v>
      </c>
    </row>
    <row r="105" spans="1:6" x14ac:dyDescent="0.2">
      <c r="A105" t="s">
        <v>111</v>
      </c>
      <c r="B105" t="s">
        <v>1090</v>
      </c>
      <c r="C105" t="s">
        <v>1091</v>
      </c>
      <c r="D105">
        <v>23926551</v>
      </c>
      <c r="E105" t="s">
        <v>1092</v>
      </c>
      <c r="F105" t="s">
        <v>1072</v>
      </c>
    </row>
    <row r="106" spans="1:6" x14ac:dyDescent="0.2">
      <c r="A106" t="s">
        <v>282</v>
      </c>
      <c r="B106" t="s">
        <v>1093</v>
      </c>
      <c r="C106" t="s">
        <v>1094</v>
      </c>
      <c r="D106">
        <v>9270795</v>
      </c>
      <c r="E106" t="s">
        <v>1095</v>
      </c>
      <c r="F106" t="s">
        <v>1072</v>
      </c>
    </row>
    <row r="107" spans="1:6" x14ac:dyDescent="0.2">
      <c r="A107" t="s">
        <v>492</v>
      </c>
      <c r="B107" t="s">
        <v>1096</v>
      </c>
      <c r="C107" t="s">
        <v>733</v>
      </c>
      <c r="D107">
        <v>8271762</v>
      </c>
      <c r="E107" t="s">
        <v>1097</v>
      </c>
      <c r="F107" t="s">
        <v>1072</v>
      </c>
    </row>
    <row r="108" spans="1:6" x14ac:dyDescent="0.2">
      <c r="A108" t="s">
        <v>317</v>
      </c>
      <c r="B108" t="s">
        <v>1098</v>
      </c>
      <c r="C108" t="s">
        <v>1099</v>
      </c>
      <c r="D108">
        <v>2906236</v>
      </c>
      <c r="E108" t="s">
        <v>1100</v>
      </c>
      <c r="F108" t="s">
        <v>1072</v>
      </c>
    </row>
    <row r="109" spans="1:6" x14ac:dyDescent="0.2">
      <c r="A109" t="s">
        <v>1101</v>
      </c>
      <c r="B109" t="s">
        <v>1102</v>
      </c>
      <c r="C109" t="s">
        <v>1013</v>
      </c>
      <c r="D109">
        <v>2080743</v>
      </c>
      <c r="E109" t="s">
        <v>1103</v>
      </c>
      <c r="F109" t="s">
        <v>1104</v>
      </c>
    </row>
    <row r="110" spans="1:6" x14ac:dyDescent="0.2">
      <c r="A110" t="s">
        <v>231</v>
      </c>
      <c r="B110" t="s">
        <v>1105</v>
      </c>
      <c r="C110" t="s">
        <v>1106</v>
      </c>
      <c r="D110">
        <v>4015450</v>
      </c>
      <c r="E110" t="s">
        <v>1107</v>
      </c>
      <c r="F110" t="s">
        <v>1104</v>
      </c>
    </row>
    <row r="111" spans="1:6" x14ac:dyDescent="0.2">
      <c r="A111" t="s">
        <v>148</v>
      </c>
      <c r="B111" t="s">
        <v>1108</v>
      </c>
      <c r="C111" t="s">
        <v>944</v>
      </c>
      <c r="D111">
        <v>4899345</v>
      </c>
      <c r="E111" t="s">
        <v>1109</v>
      </c>
      <c r="F111" t="s">
        <v>1104</v>
      </c>
    </row>
    <row r="112" spans="1:6" x14ac:dyDescent="0.2">
      <c r="A112" t="s">
        <v>1110</v>
      </c>
      <c r="B112" t="s">
        <v>1111</v>
      </c>
      <c r="C112" t="s">
        <v>1112</v>
      </c>
      <c r="D112">
        <v>4066009</v>
      </c>
      <c r="E112" t="s">
        <v>763</v>
      </c>
      <c r="F112" t="s">
        <v>1104</v>
      </c>
    </row>
    <row r="113" spans="1:6" x14ac:dyDescent="0.2">
      <c r="A113" t="s">
        <v>564</v>
      </c>
      <c r="B113" t="s">
        <v>1113</v>
      </c>
      <c r="C113" t="s">
        <v>1114</v>
      </c>
      <c r="D113">
        <v>14993519</v>
      </c>
      <c r="E113" t="s">
        <v>1115</v>
      </c>
      <c r="F113" t="s">
        <v>1104</v>
      </c>
    </row>
    <row r="114" spans="1:6" x14ac:dyDescent="0.2">
      <c r="A114" t="s">
        <v>350</v>
      </c>
      <c r="B114" t="s">
        <v>1116</v>
      </c>
      <c r="C114" t="s">
        <v>1117</v>
      </c>
      <c r="D114">
        <v>1974266</v>
      </c>
      <c r="E114" t="s">
        <v>1118</v>
      </c>
      <c r="F114" t="s">
        <v>1104</v>
      </c>
    </row>
    <row r="115" spans="1:6" x14ac:dyDescent="0.2">
      <c r="A115" t="s">
        <v>446</v>
      </c>
      <c r="B115" t="s">
        <v>1119</v>
      </c>
      <c r="C115" t="s">
        <v>1120</v>
      </c>
      <c r="D115">
        <v>27263433</v>
      </c>
      <c r="E115" t="s">
        <v>1121</v>
      </c>
      <c r="F115" t="s">
        <v>1104</v>
      </c>
    </row>
    <row r="116" spans="1:6" x14ac:dyDescent="0.2">
      <c r="A116" t="s">
        <v>1122</v>
      </c>
      <c r="B116" t="s">
        <v>1123</v>
      </c>
      <c r="C116" t="s">
        <v>1061</v>
      </c>
      <c r="D116">
        <v>4198</v>
      </c>
      <c r="E116" t="s">
        <v>1124</v>
      </c>
      <c r="F116" t="s">
        <v>1104</v>
      </c>
    </row>
    <row r="117" spans="1:6" x14ac:dyDescent="0.2">
      <c r="A117" t="s">
        <v>345</v>
      </c>
      <c r="B117" t="s">
        <v>1125</v>
      </c>
      <c r="C117" t="s">
        <v>1126</v>
      </c>
      <c r="D117">
        <v>6074330</v>
      </c>
      <c r="E117" t="s">
        <v>1127</v>
      </c>
      <c r="F117" t="s">
        <v>1104</v>
      </c>
    </row>
    <row r="118" spans="1:6" x14ac:dyDescent="0.2">
      <c r="A118" t="s">
        <v>160</v>
      </c>
      <c r="B118" t="s">
        <v>1128</v>
      </c>
      <c r="C118" t="s">
        <v>1129</v>
      </c>
      <c r="D118">
        <v>1170187</v>
      </c>
      <c r="E118" t="s">
        <v>1130</v>
      </c>
      <c r="F118" t="s">
        <v>1104</v>
      </c>
    </row>
    <row r="119" spans="1:6" x14ac:dyDescent="0.2">
      <c r="A119" t="s">
        <v>185</v>
      </c>
      <c r="B119" t="s">
        <v>1131</v>
      </c>
      <c r="C119" t="s">
        <v>758</v>
      </c>
      <c r="D119">
        <v>6356143</v>
      </c>
      <c r="E119" t="s">
        <v>1132</v>
      </c>
      <c r="F119" t="s">
        <v>1104</v>
      </c>
    </row>
    <row r="120" spans="1:6" x14ac:dyDescent="0.2">
      <c r="A120" t="s">
        <v>1133</v>
      </c>
      <c r="B120" t="s">
        <v>1134</v>
      </c>
      <c r="C120" t="s">
        <v>1135</v>
      </c>
      <c r="D120">
        <v>78789127</v>
      </c>
      <c r="E120" t="s">
        <v>1136</v>
      </c>
      <c r="F120" t="s">
        <v>1104</v>
      </c>
    </row>
    <row r="121" spans="1:6" x14ac:dyDescent="0.2">
      <c r="A121" t="s">
        <v>64</v>
      </c>
      <c r="B121" t="s">
        <v>1137</v>
      </c>
      <c r="C121" t="s">
        <v>1138</v>
      </c>
      <c r="D121">
        <v>10872063</v>
      </c>
      <c r="E121" t="s">
        <v>1139</v>
      </c>
      <c r="F121" t="s">
        <v>1104</v>
      </c>
    </row>
    <row r="122" spans="1:6" x14ac:dyDescent="0.2">
      <c r="A122" t="s">
        <v>679</v>
      </c>
      <c r="B122" t="s">
        <v>1140</v>
      </c>
      <c r="C122" t="s">
        <v>806</v>
      </c>
      <c r="D122">
        <v>3424129</v>
      </c>
      <c r="E122" t="s">
        <v>1141</v>
      </c>
      <c r="F122" t="s">
        <v>1104</v>
      </c>
    </row>
    <row r="123" spans="1:6" x14ac:dyDescent="0.2">
      <c r="A123" t="s">
        <v>108</v>
      </c>
      <c r="B123" t="s">
        <v>1142</v>
      </c>
      <c r="C123" t="s">
        <v>1143</v>
      </c>
      <c r="D123">
        <v>15766292</v>
      </c>
      <c r="E123" t="s">
        <v>1144</v>
      </c>
      <c r="F123" t="s">
        <v>1104</v>
      </c>
    </row>
    <row r="124" spans="1:6" x14ac:dyDescent="0.2">
      <c r="A124" t="s">
        <v>81</v>
      </c>
      <c r="B124" t="s">
        <v>1145</v>
      </c>
      <c r="C124" t="s">
        <v>1146</v>
      </c>
      <c r="D124">
        <v>2159927</v>
      </c>
      <c r="E124" t="s">
        <v>1147</v>
      </c>
      <c r="F124" t="s">
        <v>1104</v>
      </c>
    </row>
    <row r="125" spans="1:6" x14ac:dyDescent="0.2">
      <c r="A125" t="s">
        <v>627</v>
      </c>
      <c r="B125" t="s">
        <v>1148</v>
      </c>
      <c r="C125" t="s">
        <v>1149</v>
      </c>
      <c r="D125">
        <v>8663579</v>
      </c>
      <c r="E125" t="s">
        <v>1150</v>
      </c>
      <c r="F125" t="s">
        <v>1104</v>
      </c>
    </row>
    <row r="126" spans="1:6" x14ac:dyDescent="0.2">
      <c r="A126" t="s">
        <v>495</v>
      </c>
      <c r="B126" t="s">
        <v>1151</v>
      </c>
      <c r="C126" t="s">
        <v>1152</v>
      </c>
      <c r="D126">
        <v>6777872</v>
      </c>
      <c r="E126" t="s">
        <v>1153</v>
      </c>
      <c r="F126" t="s">
        <v>1104</v>
      </c>
    </row>
    <row r="127" spans="1:6" x14ac:dyDescent="0.2">
      <c r="A127" t="s">
        <v>434</v>
      </c>
      <c r="B127" t="s">
        <v>1154</v>
      </c>
      <c r="C127" t="s">
        <v>753</v>
      </c>
      <c r="D127">
        <v>27829938</v>
      </c>
      <c r="E127" t="s">
        <v>1155</v>
      </c>
      <c r="F127" t="s">
        <v>1104</v>
      </c>
    </row>
    <row r="128" spans="1:6" x14ac:dyDescent="0.2">
      <c r="A128" t="s">
        <v>226</v>
      </c>
      <c r="B128" t="s">
        <v>1156</v>
      </c>
      <c r="C128" t="s">
        <v>1157</v>
      </c>
      <c r="D128">
        <v>2007873</v>
      </c>
      <c r="E128" t="s">
        <v>1158</v>
      </c>
      <c r="F128" t="s">
        <v>1104</v>
      </c>
    </row>
    <row r="129" spans="1:6" x14ac:dyDescent="0.2">
      <c r="A129" t="s">
        <v>457</v>
      </c>
      <c r="B129" t="s">
        <v>1159</v>
      </c>
      <c r="C129" t="s">
        <v>1160</v>
      </c>
      <c r="D129">
        <v>6303974</v>
      </c>
      <c r="E129" t="s">
        <v>1161</v>
      </c>
      <c r="F129" t="s">
        <v>1162</v>
      </c>
    </row>
    <row r="130" spans="1:6" x14ac:dyDescent="0.2">
      <c r="A130" t="s">
        <v>1163</v>
      </c>
      <c r="B130" t="s">
        <v>1164</v>
      </c>
      <c r="C130" t="s">
        <v>855</v>
      </c>
      <c r="D130">
        <v>4980996</v>
      </c>
      <c r="E130" t="s">
        <v>1165</v>
      </c>
      <c r="F130" t="s">
        <v>1162</v>
      </c>
    </row>
    <row r="131" spans="1:6" x14ac:dyDescent="0.2">
      <c r="A131" t="s">
        <v>3</v>
      </c>
      <c r="B131" t="s">
        <v>1166</v>
      </c>
      <c r="C131" t="s">
        <v>1167</v>
      </c>
      <c r="D131">
        <v>2886438</v>
      </c>
      <c r="E131" t="s">
        <v>1168</v>
      </c>
      <c r="F131" t="s">
        <v>1162</v>
      </c>
    </row>
    <row r="132" spans="1:6" x14ac:dyDescent="0.2">
      <c r="A132" t="s">
        <v>664</v>
      </c>
      <c r="B132" t="s">
        <v>1169</v>
      </c>
      <c r="C132" t="s">
        <v>1170</v>
      </c>
      <c r="D132">
        <v>39649166</v>
      </c>
      <c r="E132" t="s">
        <v>1171</v>
      </c>
      <c r="F132" t="s">
        <v>1162</v>
      </c>
    </row>
    <row r="133" spans="1:6" x14ac:dyDescent="0.2">
      <c r="A133" t="s">
        <v>29</v>
      </c>
      <c r="B133" t="s">
        <v>1172</v>
      </c>
      <c r="C133" t="s">
        <v>1173</v>
      </c>
      <c r="D133">
        <v>2936143</v>
      </c>
      <c r="E133" t="s">
        <v>1174</v>
      </c>
      <c r="F133" t="s">
        <v>1162</v>
      </c>
    </row>
    <row r="134" spans="1:6" x14ac:dyDescent="0.2">
      <c r="A134" t="s">
        <v>1175</v>
      </c>
      <c r="B134" t="s">
        <v>1176</v>
      </c>
      <c r="C134" t="s">
        <v>1177</v>
      </c>
      <c r="D134">
        <v>6845846</v>
      </c>
      <c r="E134" t="s">
        <v>1178</v>
      </c>
      <c r="F134" t="s">
        <v>1162</v>
      </c>
    </row>
    <row r="135" spans="1:6" x14ac:dyDescent="0.2">
      <c r="A135" t="s">
        <v>1179</v>
      </c>
      <c r="B135" t="s">
        <v>1180</v>
      </c>
      <c r="C135" t="s">
        <v>1181</v>
      </c>
      <c r="D135">
        <v>37793</v>
      </c>
      <c r="E135" t="s">
        <v>1182</v>
      </c>
      <c r="F135" t="s">
        <v>1162</v>
      </c>
    </row>
    <row r="136" spans="1:6" x14ac:dyDescent="0.2">
      <c r="A136" t="s">
        <v>706</v>
      </c>
      <c r="B136" t="s">
        <v>1183</v>
      </c>
      <c r="C136" t="s">
        <v>1184</v>
      </c>
      <c r="D136">
        <v>16363458</v>
      </c>
      <c r="E136" t="s">
        <v>1185</v>
      </c>
      <c r="F136" t="s">
        <v>1162</v>
      </c>
    </row>
    <row r="137" spans="1:6" x14ac:dyDescent="0.2">
      <c r="A137" t="s">
        <v>600</v>
      </c>
      <c r="B137" t="s">
        <v>1186</v>
      </c>
      <c r="C137" t="s">
        <v>1068</v>
      </c>
      <c r="D137">
        <v>10832518</v>
      </c>
      <c r="E137" t="s">
        <v>1187</v>
      </c>
      <c r="F137" t="s">
        <v>1162</v>
      </c>
    </row>
    <row r="138" spans="1:6" x14ac:dyDescent="0.2">
      <c r="A138" t="s">
        <v>291</v>
      </c>
      <c r="B138" t="s">
        <v>1188</v>
      </c>
      <c r="C138" t="s">
        <v>1013</v>
      </c>
      <c r="D138">
        <v>332206</v>
      </c>
      <c r="E138" t="s">
        <v>1189</v>
      </c>
      <c r="F138" t="s">
        <v>1162</v>
      </c>
    </row>
    <row r="139" spans="1:6" x14ac:dyDescent="0.2">
      <c r="A139" t="s">
        <v>440</v>
      </c>
      <c r="B139" t="s">
        <v>1190</v>
      </c>
      <c r="C139" t="s">
        <v>1191</v>
      </c>
      <c r="D139">
        <v>2358044</v>
      </c>
      <c r="E139" t="s">
        <v>1192</v>
      </c>
      <c r="F139" t="s">
        <v>1162</v>
      </c>
    </row>
    <row r="140" spans="1:6" x14ac:dyDescent="0.2">
      <c r="A140" t="s">
        <v>270</v>
      </c>
      <c r="B140" t="s">
        <v>1193</v>
      </c>
      <c r="C140" t="s">
        <v>1194</v>
      </c>
      <c r="D140">
        <v>771368</v>
      </c>
      <c r="E140" t="s">
        <v>1195</v>
      </c>
      <c r="F140" t="s">
        <v>1162</v>
      </c>
    </row>
    <row r="141" spans="1:6" x14ac:dyDescent="0.2">
      <c r="A141" t="s">
        <v>404</v>
      </c>
      <c r="B141" t="s">
        <v>1196</v>
      </c>
      <c r="C141" t="s">
        <v>1197</v>
      </c>
      <c r="D141">
        <v>1261865</v>
      </c>
      <c r="E141" t="s">
        <v>1198</v>
      </c>
      <c r="F141" t="s">
        <v>1162</v>
      </c>
    </row>
    <row r="142" spans="1:6" x14ac:dyDescent="0.2">
      <c r="A142" t="s">
        <v>374</v>
      </c>
      <c r="B142" t="s">
        <v>1199</v>
      </c>
      <c r="C142" t="s">
        <v>1200</v>
      </c>
      <c r="D142">
        <v>612836</v>
      </c>
      <c r="E142" t="s">
        <v>1201</v>
      </c>
      <c r="F142" t="s">
        <v>1162</v>
      </c>
    </row>
    <row r="143" spans="1:6" x14ac:dyDescent="0.2">
      <c r="A143" t="s">
        <v>273</v>
      </c>
      <c r="B143" t="s">
        <v>1202</v>
      </c>
      <c r="C143" t="s">
        <v>1203</v>
      </c>
      <c r="D143">
        <v>10839970</v>
      </c>
      <c r="E143" t="s">
        <v>1086</v>
      </c>
      <c r="F143" t="s">
        <v>1162</v>
      </c>
    </row>
    <row r="144" spans="1:6" x14ac:dyDescent="0.2">
      <c r="A144" t="s">
        <v>377</v>
      </c>
      <c r="B144" t="s">
        <v>1204</v>
      </c>
      <c r="C144" t="s">
        <v>1205</v>
      </c>
      <c r="D144">
        <v>24894370</v>
      </c>
      <c r="E144" t="s">
        <v>1206</v>
      </c>
      <c r="F144" t="s">
        <v>1162</v>
      </c>
    </row>
    <row r="145" spans="1:6" x14ac:dyDescent="0.2">
      <c r="A145" t="s">
        <v>398</v>
      </c>
      <c r="B145" t="s">
        <v>1207</v>
      </c>
      <c r="C145" t="s">
        <v>1208</v>
      </c>
      <c r="D145">
        <v>376791</v>
      </c>
      <c r="E145" t="s">
        <v>1209</v>
      </c>
      <c r="F145" t="s">
        <v>1162</v>
      </c>
    </row>
    <row r="146" spans="1:6" x14ac:dyDescent="0.2">
      <c r="A146" t="s">
        <v>401</v>
      </c>
      <c r="B146" t="s">
        <v>1210</v>
      </c>
      <c r="C146" t="s">
        <v>1211</v>
      </c>
      <c r="D146">
        <v>4163533</v>
      </c>
      <c r="E146" t="s">
        <v>1212</v>
      </c>
      <c r="F146" t="s">
        <v>1162</v>
      </c>
    </row>
    <row r="147" spans="1:6" x14ac:dyDescent="0.2">
      <c r="A147" t="s">
        <v>252</v>
      </c>
      <c r="B147" t="s">
        <v>1213</v>
      </c>
      <c r="C147" t="s">
        <v>1214</v>
      </c>
      <c r="D147">
        <v>399763</v>
      </c>
      <c r="E147" t="s">
        <v>1215</v>
      </c>
      <c r="F147" t="s">
        <v>1162</v>
      </c>
    </row>
    <row r="148" spans="1:6" x14ac:dyDescent="0.2">
      <c r="A148" t="s">
        <v>99</v>
      </c>
      <c r="B148" t="s">
        <v>1216</v>
      </c>
      <c r="C148" t="s">
        <v>1217</v>
      </c>
      <c r="D148">
        <v>18646357</v>
      </c>
      <c r="E148" t="s">
        <v>1171</v>
      </c>
      <c r="F148" t="s">
        <v>1162</v>
      </c>
    </row>
    <row r="149" spans="1:6" x14ac:dyDescent="0.2">
      <c r="A149" t="s">
        <v>451</v>
      </c>
      <c r="B149" t="s">
        <v>1218</v>
      </c>
      <c r="C149" t="s">
        <v>1219</v>
      </c>
      <c r="D149">
        <v>274191</v>
      </c>
      <c r="E149" t="s">
        <v>1220</v>
      </c>
      <c r="F149" t="s">
        <v>1162</v>
      </c>
    </row>
    <row r="150" spans="1:6" x14ac:dyDescent="0.2">
      <c r="A150" t="s">
        <v>638</v>
      </c>
      <c r="B150" t="s">
        <v>1221</v>
      </c>
      <c r="C150" t="s">
        <v>1222</v>
      </c>
      <c r="D150">
        <v>7509951</v>
      </c>
      <c r="E150" t="s">
        <v>1050</v>
      </c>
      <c r="F150" t="s">
        <v>1162</v>
      </c>
    </row>
    <row r="151" spans="1:6" x14ac:dyDescent="0.2">
      <c r="A151" t="s">
        <v>392</v>
      </c>
      <c r="B151" t="s">
        <v>1223</v>
      </c>
      <c r="C151" t="s">
        <v>1224</v>
      </c>
      <c r="D151">
        <v>436097</v>
      </c>
      <c r="E151" t="s">
        <v>1225</v>
      </c>
      <c r="F151" t="s">
        <v>1162</v>
      </c>
    </row>
    <row r="152" spans="1:6" x14ac:dyDescent="0.2">
      <c r="A152" t="s">
        <v>188</v>
      </c>
      <c r="B152" t="s">
        <v>1226</v>
      </c>
      <c r="C152" t="s">
        <v>1197</v>
      </c>
      <c r="D152">
        <v>1215180</v>
      </c>
      <c r="E152" t="s">
        <v>1227</v>
      </c>
      <c r="F152" t="s">
        <v>1162</v>
      </c>
    </row>
    <row r="153" spans="1:6" x14ac:dyDescent="0.2">
      <c r="A153" t="s">
        <v>611</v>
      </c>
      <c r="B153" t="s">
        <v>1228</v>
      </c>
      <c r="C153" t="s">
        <v>1229</v>
      </c>
      <c r="D153">
        <v>564888</v>
      </c>
      <c r="E153" t="s">
        <v>1230</v>
      </c>
      <c r="F153" t="s">
        <v>1162</v>
      </c>
    </row>
    <row r="154" spans="1:6" x14ac:dyDescent="0.2">
      <c r="A154" t="s">
        <v>1231</v>
      </c>
      <c r="B154" t="s">
        <v>1232</v>
      </c>
      <c r="C154" t="s">
        <v>938</v>
      </c>
      <c r="D154">
        <v>20788798</v>
      </c>
      <c r="E154" t="s">
        <v>1075</v>
      </c>
      <c r="F154" t="s">
        <v>1162</v>
      </c>
    </row>
    <row r="155" spans="1:6" x14ac:dyDescent="0.2">
      <c r="A155" t="s">
        <v>264</v>
      </c>
      <c r="B155" t="s">
        <v>1233</v>
      </c>
      <c r="C155" t="s">
        <v>1234</v>
      </c>
      <c r="D155">
        <v>11738429</v>
      </c>
      <c r="E155" t="s">
        <v>1089</v>
      </c>
      <c r="F155" t="s">
        <v>1162</v>
      </c>
    </row>
    <row r="156" spans="1:6" x14ac:dyDescent="0.2">
      <c r="A156" t="s">
        <v>380</v>
      </c>
      <c r="B156" t="s">
        <v>1235</v>
      </c>
      <c r="C156" t="s">
        <v>1236</v>
      </c>
      <c r="D156">
        <v>17205261</v>
      </c>
      <c r="E156" t="s">
        <v>1237</v>
      </c>
      <c r="F156" t="s">
        <v>1162</v>
      </c>
    </row>
    <row r="157" spans="1:6" x14ac:dyDescent="0.2">
      <c r="A157" t="s">
        <v>208</v>
      </c>
      <c r="B157" t="s">
        <v>1238</v>
      </c>
      <c r="C157" t="s">
        <v>1239</v>
      </c>
      <c r="D157">
        <v>872399</v>
      </c>
      <c r="E157" t="s">
        <v>1240</v>
      </c>
      <c r="F157" t="s">
        <v>1197</v>
      </c>
    </row>
    <row r="158" spans="1:6" x14ac:dyDescent="0.2">
      <c r="A158" t="s">
        <v>70</v>
      </c>
      <c r="B158" t="s">
        <v>1241</v>
      </c>
      <c r="C158" t="s">
        <v>1242</v>
      </c>
      <c r="D158">
        <v>736708</v>
      </c>
      <c r="E158" t="s">
        <v>1243</v>
      </c>
      <c r="F158" t="s">
        <v>1197</v>
      </c>
    </row>
    <row r="159" spans="1:6" x14ac:dyDescent="0.2">
      <c r="A159" t="s">
        <v>121</v>
      </c>
      <c r="B159" t="s">
        <v>1244</v>
      </c>
      <c r="C159" t="s">
        <v>1245</v>
      </c>
      <c r="D159">
        <v>14561660</v>
      </c>
      <c r="E159" t="s">
        <v>1237</v>
      </c>
      <c r="F159" t="s">
        <v>1197</v>
      </c>
    </row>
    <row r="160" spans="1:6" x14ac:dyDescent="0.2">
      <c r="A160" t="s">
        <v>389</v>
      </c>
      <c r="B160" t="s">
        <v>1246</v>
      </c>
      <c r="C160" t="s">
        <v>1247</v>
      </c>
      <c r="D160">
        <v>17965443</v>
      </c>
      <c r="E160" t="s">
        <v>1248</v>
      </c>
      <c r="F160" t="s">
        <v>1197</v>
      </c>
    </row>
    <row r="161" spans="1:6" x14ac:dyDescent="0.2">
      <c r="A161" t="s">
        <v>52</v>
      </c>
      <c r="B161" t="s">
        <v>1249</v>
      </c>
      <c r="C161" t="s">
        <v>1250</v>
      </c>
      <c r="D161">
        <v>285796</v>
      </c>
      <c r="E161" t="s">
        <v>1251</v>
      </c>
      <c r="F161" t="s">
        <v>1197</v>
      </c>
    </row>
    <row r="162" spans="1:6" x14ac:dyDescent="0.2">
      <c r="A162" t="s">
        <v>171</v>
      </c>
      <c r="B162" t="s">
        <v>1252</v>
      </c>
      <c r="C162" t="s">
        <v>1253</v>
      </c>
      <c r="D162">
        <v>929112</v>
      </c>
      <c r="E162" t="s">
        <v>1254</v>
      </c>
      <c r="F162" t="s">
        <v>1197</v>
      </c>
    </row>
    <row r="163" spans="1:6" x14ac:dyDescent="0.2">
      <c r="A163" t="s">
        <v>217</v>
      </c>
      <c r="B163" t="s">
        <v>1255</v>
      </c>
      <c r="C163" t="s">
        <v>1256</v>
      </c>
      <c r="D163">
        <v>267821</v>
      </c>
      <c r="E163" t="s">
        <v>1257</v>
      </c>
      <c r="F163" t="s">
        <v>1197</v>
      </c>
    </row>
    <row r="164" spans="1:6" x14ac:dyDescent="0.2">
      <c r="A164" t="s">
        <v>525</v>
      </c>
      <c r="B164" t="s">
        <v>1258</v>
      </c>
      <c r="C164" t="s">
        <v>1020</v>
      </c>
      <c r="D164">
        <v>11668827</v>
      </c>
      <c r="E164" t="s">
        <v>1206</v>
      </c>
      <c r="F164" t="s">
        <v>1197</v>
      </c>
    </row>
    <row r="165" spans="1:6" x14ac:dyDescent="0.2">
      <c r="A165" t="s">
        <v>573</v>
      </c>
      <c r="B165" t="s">
        <v>1259</v>
      </c>
      <c r="C165" t="s">
        <v>1260</v>
      </c>
      <c r="D165">
        <v>7328834</v>
      </c>
      <c r="E165" t="s">
        <v>1261</v>
      </c>
      <c r="F165" t="s">
        <v>1197</v>
      </c>
    </row>
    <row r="166" spans="1:6" x14ac:dyDescent="0.2">
      <c r="A166" t="s">
        <v>591</v>
      </c>
      <c r="B166" t="s">
        <v>1262</v>
      </c>
      <c r="C166" t="s">
        <v>1247</v>
      </c>
      <c r="D166">
        <v>14185636</v>
      </c>
      <c r="E166" t="s">
        <v>1248</v>
      </c>
      <c r="F166" t="s">
        <v>1197</v>
      </c>
    </row>
    <row r="167" spans="1:6" x14ac:dyDescent="0.2">
      <c r="A167" t="s">
        <v>386</v>
      </c>
      <c r="B167" t="s">
        <v>1263</v>
      </c>
      <c r="C167" t="s">
        <v>1200</v>
      </c>
      <c r="D167">
        <v>475512</v>
      </c>
      <c r="E167" t="s">
        <v>1264</v>
      </c>
      <c r="F167" t="s">
        <v>1197</v>
      </c>
    </row>
    <row r="168" spans="1:6" x14ac:dyDescent="0.2">
      <c r="A168" t="s">
        <v>528</v>
      </c>
      <c r="B168" t="s">
        <v>1265</v>
      </c>
      <c r="C168" t="s">
        <v>1266</v>
      </c>
      <c r="D168">
        <v>869743</v>
      </c>
      <c r="E168" t="s">
        <v>1267</v>
      </c>
      <c r="F168" t="s">
        <v>1197</v>
      </c>
    </row>
    <row r="169" spans="1:6" x14ac:dyDescent="0.2">
      <c r="A169" t="s">
        <v>61</v>
      </c>
      <c r="B169" t="s">
        <v>1268</v>
      </c>
      <c r="C169" t="s">
        <v>1181</v>
      </c>
      <c r="D169">
        <v>3684</v>
      </c>
      <c r="E169" t="s">
        <v>1269</v>
      </c>
      <c r="F169" t="s">
        <v>1197</v>
      </c>
    </row>
    <row r="170" spans="1:6" x14ac:dyDescent="0.2">
      <c r="A170" t="s">
        <v>102</v>
      </c>
      <c r="B170" t="s">
        <v>1270</v>
      </c>
      <c r="C170" t="s">
        <v>1271</v>
      </c>
      <c r="D170">
        <v>10487995</v>
      </c>
      <c r="E170" t="s">
        <v>1075</v>
      </c>
      <c r="F170" t="s">
        <v>1197</v>
      </c>
    </row>
    <row r="171" spans="1:6" x14ac:dyDescent="0.2">
      <c r="A171" t="s">
        <v>220</v>
      </c>
      <c r="B171" t="s">
        <v>1272</v>
      </c>
      <c r="C171" t="s">
        <v>1273</v>
      </c>
      <c r="D171">
        <v>274575</v>
      </c>
      <c r="E171" t="s">
        <v>1274</v>
      </c>
      <c r="F171" t="s">
        <v>1197</v>
      </c>
    </row>
    <row r="172" spans="1:6" x14ac:dyDescent="0.2">
      <c r="A172" t="s">
        <v>359</v>
      </c>
      <c r="B172">
        <v>846.65800000000002</v>
      </c>
      <c r="C172" t="s">
        <v>1275</v>
      </c>
      <c r="D172">
        <v>4586787</v>
      </c>
      <c r="E172" t="s">
        <v>1089</v>
      </c>
      <c r="F172" t="s">
        <v>1197</v>
      </c>
    </row>
    <row r="173" spans="1:6" x14ac:dyDescent="0.2">
      <c r="A173" t="s">
        <v>512</v>
      </c>
      <c r="B173">
        <v>712.75800000000004</v>
      </c>
      <c r="C173" t="s">
        <v>1203</v>
      </c>
      <c r="D173">
        <v>3283125</v>
      </c>
      <c r="E173" t="s">
        <v>1276</v>
      </c>
      <c r="F173" t="s">
        <v>1197</v>
      </c>
    </row>
    <row r="174" spans="1:6" x14ac:dyDescent="0.2">
      <c r="A174" t="s">
        <v>191</v>
      </c>
      <c r="B174">
        <v>684.14</v>
      </c>
      <c r="C174" t="s">
        <v>1277</v>
      </c>
      <c r="D174">
        <v>3376557</v>
      </c>
      <c r="E174" t="s">
        <v>1278</v>
      </c>
      <c r="F174" t="s">
        <v>1197</v>
      </c>
    </row>
    <row r="175" spans="1:6" x14ac:dyDescent="0.2">
      <c r="A175" t="s">
        <v>197</v>
      </c>
      <c r="B175">
        <v>657.572</v>
      </c>
      <c r="C175" t="s">
        <v>1279</v>
      </c>
      <c r="D175">
        <v>1113997</v>
      </c>
      <c r="E175" t="s">
        <v>1280</v>
      </c>
      <c r="F175" t="s">
        <v>1197</v>
      </c>
    </row>
    <row r="176" spans="1:6" x14ac:dyDescent="0.2">
      <c r="A176" t="s">
        <v>67</v>
      </c>
      <c r="B176">
        <v>639.35199999999998</v>
      </c>
      <c r="C176" t="s">
        <v>1181</v>
      </c>
      <c r="D176">
        <v>63362</v>
      </c>
      <c r="E176" t="s">
        <v>1281</v>
      </c>
      <c r="F176" t="s">
        <v>1197</v>
      </c>
    </row>
    <row r="177" spans="1:6" x14ac:dyDescent="0.2">
      <c r="A177" t="s">
        <v>540</v>
      </c>
      <c r="B177">
        <v>608.18200000000002</v>
      </c>
      <c r="C177" t="s">
        <v>1181</v>
      </c>
      <c r="D177">
        <v>180024</v>
      </c>
      <c r="E177" t="s">
        <v>1282</v>
      </c>
      <c r="F177" t="s">
        <v>1197</v>
      </c>
    </row>
    <row r="178" spans="1:6" x14ac:dyDescent="0.2">
      <c r="A178" t="s">
        <v>240</v>
      </c>
      <c r="B178">
        <v>572.70799999999997</v>
      </c>
      <c r="C178" t="s">
        <v>1283</v>
      </c>
      <c r="D178">
        <v>33737</v>
      </c>
      <c r="E178" t="s">
        <v>1284</v>
      </c>
      <c r="F178" t="s">
        <v>1197</v>
      </c>
    </row>
    <row r="179" spans="1:6" x14ac:dyDescent="0.2">
      <c r="A179" t="s">
        <v>249</v>
      </c>
      <c r="B179">
        <v>554.84799999999996</v>
      </c>
      <c r="C179" t="s">
        <v>1181</v>
      </c>
      <c r="D179">
        <v>110261</v>
      </c>
      <c r="E179" t="s">
        <v>1285</v>
      </c>
      <c r="F179" t="s">
        <v>1197</v>
      </c>
    </row>
    <row r="180" spans="1:6" x14ac:dyDescent="0.2">
      <c r="A180" t="s">
        <v>1286</v>
      </c>
      <c r="B180">
        <v>543.22900000000004</v>
      </c>
      <c r="C180" t="s">
        <v>1247</v>
      </c>
      <c r="D180">
        <v>4537686</v>
      </c>
      <c r="E180" t="s">
        <v>1206</v>
      </c>
      <c r="F180" t="s">
        <v>1197</v>
      </c>
    </row>
    <row r="181" spans="1:6" x14ac:dyDescent="0.2">
      <c r="A181" t="s">
        <v>570</v>
      </c>
      <c r="B181">
        <v>519.69299999999998</v>
      </c>
      <c r="C181" t="s">
        <v>1287</v>
      </c>
      <c r="D181">
        <v>9571</v>
      </c>
      <c r="E181" t="s">
        <v>1288</v>
      </c>
      <c r="F181" t="s">
        <v>1197</v>
      </c>
    </row>
    <row r="182" spans="1:6" x14ac:dyDescent="0.2">
      <c r="A182" t="s">
        <v>635</v>
      </c>
      <c r="B182">
        <v>495.68700000000001</v>
      </c>
      <c r="C182" t="s">
        <v>1289</v>
      </c>
      <c r="D182">
        <v>1219288</v>
      </c>
      <c r="E182" t="s">
        <v>1144</v>
      </c>
      <c r="F182" t="s">
        <v>1197</v>
      </c>
    </row>
    <row r="183" spans="1:6" x14ac:dyDescent="0.2">
      <c r="A183" t="s">
        <v>23</v>
      </c>
      <c r="B183">
        <v>438.76299999999998</v>
      </c>
      <c r="C183" t="s">
        <v>1181</v>
      </c>
      <c r="D183">
        <v>94527</v>
      </c>
      <c r="E183" t="s">
        <v>1290</v>
      </c>
      <c r="F183" t="s">
        <v>1197</v>
      </c>
    </row>
    <row r="184" spans="1:6" x14ac:dyDescent="0.2">
      <c r="A184" t="s">
        <v>1291</v>
      </c>
      <c r="B184">
        <v>406.05700000000002</v>
      </c>
      <c r="C184" t="s">
        <v>936</v>
      </c>
      <c r="D184">
        <v>62569</v>
      </c>
      <c r="E184" t="s">
        <v>1292</v>
      </c>
      <c r="F184" t="s">
        <v>1197</v>
      </c>
    </row>
    <row r="185" spans="1:6" x14ac:dyDescent="0.2">
      <c r="A185" t="s">
        <v>1293</v>
      </c>
      <c r="B185">
        <v>362.41399999999999</v>
      </c>
      <c r="C185" t="s">
        <v>1181</v>
      </c>
      <c r="D185">
        <v>109459</v>
      </c>
      <c r="E185" t="s">
        <v>1294</v>
      </c>
      <c r="F185" t="s">
        <v>1197</v>
      </c>
    </row>
    <row r="186" spans="1:6" x14ac:dyDescent="0.2">
      <c r="A186" t="s">
        <v>588</v>
      </c>
      <c r="B186">
        <v>341.74799999999999</v>
      </c>
      <c r="C186" t="s">
        <v>1273</v>
      </c>
      <c r="D186">
        <v>619438</v>
      </c>
      <c r="E186" t="s">
        <v>1115</v>
      </c>
      <c r="F186" t="s">
        <v>1197</v>
      </c>
    </row>
    <row r="187" spans="1:6" x14ac:dyDescent="0.2">
      <c r="A187" t="s">
        <v>267</v>
      </c>
      <c r="B187">
        <v>318.70600000000002</v>
      </c>
      <c r="C187" t="s">
        <v>1295</v>
      </c>
      <c r="D187">
        <v>1782438</v>
      </c>
      <c r="E187" t="s">
        <v>1089</v>
      </c>
      <c r="F187" t="s">
        <v>1197</v>
      </c>
    </row>
    <row r="188" spans="1:6" x14ac:dyDescent="0.2">
      <c r="A188" t="s">
        <v>356</v>
      </c>
      <c r="B188">
        <v>318.43799999999999</v>
      </c>
      <c r="C188" t="s">
        <v>1296</v>
      </c>
      <c r="D188">
        <v>2075030</v>
      </c>
      <c r="E188" t="s">
        <v>1297</v>
      </c>
      <c r="F188" t="s">
        <v>1197</v>
      </c>
    </row>
    <row r="189" spans="1:6" x14ac:dyDescent="0.2">
      <c r="A189" t="s">
        <v>32</v>
      </c>
      <c r="B189">
        <v>286.87099999999998</v>
      </c>
      <c r="C189" t="s">
        <v>1181</v>
      </c>
      <c r="D189">
        <v>104872</v>
      </c>
      <c r="E189" t="s">
        <v>1298</v>
      </c>
      <c r="F189" t="s">
        <v>1197</v>
      </c>
    </row>
    <row r="190" spans="1:6" x14ac:dyDescent="0.2">
      <c r="A190" t="s">
        <v>1299</v>
      </c>
      <c r="B190">
        <v>254.12700000000001</v>
      </c>
      <c r="C190" t="s">
        <v>1295</v>
      </c>
      <c r="D190">
        <v>2149136</v>
      </c>
      <c r="E190" t="s">
        <v>1206</v>
      </c>
      <c r="F190" t="s">
        <v>1197</v>
      </c>
    </row>
    <row r="191" spans="1:6" x14ac:dyDescent="0.2">
      <c r="A191" t="s">
        <v>644</v>
      </c>
      <c r="B191">
        <v>251.375</v>
      </c>
      <c r="C191" t="s">
        <v>1200</v>
      </c>
      <c r="D191">
        <v>101133</v>
      </c>
      <c r="E191" t="s">
        <v>1300</v>
      </c>
      <c r="F191" t="s">
        <v>1197</v>
      </c>
    </row>
    <row r="192" spans="1:6" x14ac:dyDescent="0.2">
      <c r="A192" t="s">
        <v>700</v>
      </c>
      <c r="B192">
        <v>207.59200000000001</v>
      </c>
      <c r="C192" t="s">
        <v>1279</v>
      </c>
      <c r="D192">
        <v>538749</v>
      </c>
      <c r="E192" t="s">
        <v>1301</v>
      </c>
      <c r="F192" t="s">
        <v>1197</v>
      </c>
    </row>
    <row r="193" spans="1:6" x14ac:dyDescent="0.2">
      <c r="A193" t="s">
        <v>1302</v>
      </c>
      <c r="B193">
        <v>203.036</v>
      </c>
      <c r="C193" t="s">
        <v>1181</v>
      </c>
      <c r="D193">
        <v>51625</v>
      </c>
      <c r="E193" t="s">
        <v>811</v>
      </c>
      <c r="F193" t="s">
        <v>1197</v>
      </c>
    </row>
    <row r="194" spans="1:6" x14ac:dyDescent="0.2">
      <c r="A194" t="s">
        <v>174</v>
      </c>
      <c r="B194">
        <v>185.767</v>
      </c>
      <c r="C194" t="s">
        <v>1181</v>
      </c>
      <c r="D194">
        <v>71307</v>
      </c>
      <c r="E194" t="s">
        <v>1303</v>
      </c>
      <c r="F194" t="s">
        <v>1197</v>
      </c>
    </row>
    <row r="195" spans="1:6" x14ac:dyDescent="0.2">
      <c r="A195" t="s">
        <v>552</v>
      </c>
      <c r="B195">
        <v>169.93899999999999</v>
      </c>
      <c r="C195" t="s">
        <v>1273</v>
      </c>
      <c r="D195">
        <v>194535</v>
      </c>
      <c r="E195" t="s">
        <v>846</v>
      </c>
      <c r="F195" t="s">
        <v>1197</v>
      </c>
    </row>
    <row r="196" spans="1:6" x14ac:dyDescent="0.2">
      <c r="A196" t="s">
        <v>685</v>
      </c>
      <c r="B196">
        <v>137.70599999999999</v>
      </c>
      <c r="C196" t="s">
        <v>1273</v>
      </c>
      <c r="D196">
        <v>27833</v>
      </c>
      <c r="E196" t="s">
        <v>1304</v>
      </c>
      <c r="F196" t="s">
        <v>1197</v>
      </c>
    </row>
    <row r="197" spans="1:6" x14ac:dyDescent="0.2">
      <c r="A197" t="s">
        <v>1305</v>
      </c>
      <c r="B197">
        <v>108.422</v>
      </c>
      <c r="C197" t="s">
        <v>1296</v>
      </c>
      <c r="D197">
        <v>795592</v>
      </c>
      <c r="E197" t="s">
        <v>1306</v>
      </c>
      <c r="F197" t="s">
        <v>1197</v>
      </c>
    </row>
    <row r="198" spans="1:6" x14ac:dyDescent="0.2">
      <c r="A198" t="s">
        <v>1307</v>
      </c>
      <c r="B198">
        <v>99.762</v>
      </c>
      <c r="C198" t="s">
        <v>1181</v>
      </c>
      <c r="D198">
        <v>29355</v>
      </c>
      <c r="E198" t="s">
        <v>1308</v>
      </c>
      <c r="F198" t="s">
        <v>1197</v>
      </c>
    </row>
    <row r="199" spans="1:6" x14ac:dyDescent="0.2">
      <c r="A199" t="s">
        <v>105</v>
      </c>
      <c r="B199">
        <v>99.686999999999998</v>
      </c>
      <c r="C199" t="s">
        <v>1295</v>
      </c>
      <c r="D199">
        <v>531146</v>
      </c>
      <c r="E199" t="s">
        <v>1309</v>
      </c>
      <c r="F199" t="s">
        <v>1197</v>
      </c>
    </row>
    <row r="200" spans="1:6" x14ac:dyDescent="0.2">
      <c r="A200" t="s">
        <v>1310</v>
      </c>
      <c r="B200">
        <v>65.450999999999993</v>
      </c>
      <c r="C200" t="s">
        <v>936</v>
      </c>
      <c r="D200">
        <v>36559</v>
      </c>
      <c r="E200" t="s">
        <v>1311</v>
      </c>
      <c r="F200" t="s">
        <v>1197</v>
      </c>
    </row>
    <row r="201" spans="1:6" x14ac:dyDescent="0.2">
      <c r="A201" t="s">
        <v>1312</v>
      </c>
      <c r="B201">
        <v>56.185000000000002</v>
      </c>
      <c r="C201" t="s">
        <v>1313</v>
      </c>
      <c r="D201">
        <v>203227</v>
      </c>
      <c r="E201" t="s">
        <v>1086</v>
      </c>
      <c r="F201" t="s">
        <v>1197</v>
      </c>
    </row>
    <row r="202" spans="1:6" x14ac:dyDescent="0.2">
      <c r="A202" t="s">
        <v>335</v>
      </c>
      <c r="B202">
        <v>52.817999999999998</v>
      </c>
      <c r="C202" t="s">
        <v>1273</v>
      </c>
      <c r="D202">
        <v>112524</v>
      </c>
      <c r="E202" t="s">
        <v>910</v>
      </c>
      <c r="F202" t="s">
        <v>1197</v>
      </c>
    </row>
    <row r="203" spans="1:6" x14ac:dyDescent="0.2">
      <c r="A203" t="s">
        <v>1314</v>
      </c>
      <c r="B203">
        <v>48.567999999999998</v>
      </c>
      <c r="C203" t="s">
        <v>1181</v>
      </c>
      <c r="D203">
        <v>2928</v>
      </c>
      <c r="E203" t="s">
        <v>1315</v>
      </c>
      <c r="F203" t="s">
        <v>1197</v>
      </c>
    </row>
    <row r="204" spans="1:6" x14ac:dyDescent="0.2">
      <c r="A204" t="s">
        <v>483</v>
      </c>
      <c r="B204">
        <v>41.731999999999999</v>
      </c>
      <c r="C204" t="s">
        <v>1200</v>
      </c>
      <c r="D204">
        <v>17725</v>
      </c>
      <c r="E204" t="s">
        <v>1316</v>
      </c>
      <c r="F204" t="s">
        <v>1197</v>
      </c>
    </row>
    <row r="205" spans="1:6" x14ac:dyDescent="0.2">
      <c r="A205" t="s">
        <v>1317</v>
      </c>
      <c r="B205">
        <v>37.353999999999999</v>
      </c>
      <c r="C205" t="s">
        <v>1200</v>
      </c>
      <c r="D205">
        <v>17524</v>
      </c>
      <c r="E205" t="s">
        <v>1318</v>
      </c>
      <c r="F205" t="s">
        <v>1197</v>
      </c>
    </row>
    <row r="206" spans="1:6" x14ac:dyDescent="0.2">
      <c r="A206" t="s">
        <v>17</v>
      </c>
      <c r="B206">
        <v>30.262</v>
      </c>
      <c r="C206" t="s">
        <v>936</v>
      </c>
      <c r="D206">
        <v>14429</v>
      </c>
      <c r="E206" t="s">
        <v>1319</v>
      </c>
      <c r="F206" t="s">
        <v>1197</v>
      </c>
    </row>
    <row r="207" spans="1:6" x14ac:dyDescent="0.2">
      <c r="A207" t="s">
        <v>1320</v>
      </c>
      <c r="B207">
        <v>13.128</v>
      </c>
      <c r="C207" t="s">
        <v>1287</v>
      </c>
      <c r="D207">
        <v>5956</v>
      </c>
      <c r="E207" t="s">
        <v>839</v>
      </c>
      <c r="F207" t="s">
        <v>1197</v>
      </c>
    </row>
    <row r="208" spans="1:6" x14ac:dyDescent="0.2">
      <c r="A208" t="s">
        <v>1321</v>
      </c>
      <c r="B208">
        <v>8.8420000000000005</v>
      </c>
      <c r="C208" t="s">
        <v>1181</v>
      </c>
      <c r="D208">
        <v>5934</v>
      </c>
      <c r="E208" t="s">
        <v>1322</v>
      </c>
      <c r="F208" t="s">
        <v>1197</v>
      </c>
    </row>
    <row r="209" spans="1:6" x14ac:dyDescent="0.2">
      <c r="A209" t="s">
        <v>1323</v>
      </c>
      <c r="B209">
        <v>1.9530000000000001</v>
      </c>
      <c r="C209" t="s">
        <v>1324</v>
      </c>
      <c r="D209">
        <v>48173</v>
      </c>
      <c r="E209" t="s">
        <v>1325</v>
      </c>
      <c r="F209" t="s">
        <v>1197</v>
      </c>
    </row>
    <row r="210" spans="1:6" x14ac:dyDescent="0.2">
      <c r="A210" t="s">
        <v>246</v>
      </c>
      <c r="B210">
        <v>1.53</v>
      </c>
      <c r="C210" t="s">
        <v>1009</v>
      </c>
      <c r="D210">
        <v>56412</v>
      </c>
      <c r="E210" t="s">
        <v>1326</v>
      </c>
      <c r="F210" t="s">
        <v>1197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Export</vt:lpstr>
      <vt:lpstr>GDP</vt:lpstr>
      <vt:lpstr>Emissions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Engels, Maarten MAK (NSG)</dc:creator>
  <cp:lastModifiedBy>Engels, Maarten MAK (NSG)</cp:lastModifiedBy>
  <dcterms:created xsi:type="dcterms:W3CDTF">2021-11-21T14:18:15Z</dcterms:created>
  <dcterms:modified xsi:type="dcterms:W3CDTF">2021-11-22T11:03:52Z</dcterms:modified>
</cp:coreProperties>
</file>