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2 Nov\"/>
    </mc:Choice>
  </mc:AlternateContent>
  <xr:revisionPtr revIDLastSave="0" documentId="13_ncr:1_{51995915-97E3-4938-A8E2-8C0A01C59B3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K-709" sheetId="27" r:id="rId1"/>
    <sheet name="Sheet3" sheetId="28" r:id="rId2"/>
    <sheet name="Sheet1" sheetId="23" state="hidden" r:id="rId3"/>
    <sheet name="Sheet2" sheetId="24" state="hidden" r:id="rId4"/>
  </sheets>
  <definedNames>
    <definedName name="_xlnm.Print_Area" localSheetId="2">Sheet1!$A$1:$H$31</definedName>
    <definedName name="_xlnm.Print_Area" localSheetId="1">Sheet3!$A$1:$H$25</definedName>
    <definedName name="_xlnm.Print_Area" localSheetId="0">'TK-709'!$A$1:$I$54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7" l="1"/>
  <c r="B25" i="27"/>
  <c r="E25" i="27"/>
  <c r="B30" i="27"/>
  <c r="E30" i="27"/>
  <c r="B37" i="27"/>
  <c r="E37" i="27"/>
  <c r="B42" i="27"/>
  <c r="E42" i="27"/>
  <c r="E25" i="28" l="1"/>
  <c r="E25" i="23" l="1"/>
  <c r="E20" i="23"/>
  <c r="E14" i="23"/>
</calcChain>
</file>

<file path=xl/sharedStrings.xml><?xml version="1.0" encoding="utf-8"?>
<sst xmlns="http://schemas.openxmlformats.org/spreadsheetml/2006/main" count="304" uniqueCount="162">
  <si>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</si>
  <si>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</si>
  <si>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</si>
  <si>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</si>
  <si>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</si>
  <si>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</si>
  <si>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</si>
  <si>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</si>
  <si>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</si>
  <si>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</si>
  <si>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</si>
  <si>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</si>
  <si>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</si>
  <si>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</si>
  <si>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</si>
  <si>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</si>
  <si>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</si>
  <si>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</si>
  <si>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</si>
  <si>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</si>
  <si>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</si>
  <si>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</si>
  <si>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</si>
  <si>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</si>
  <si>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</si>
  <si>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</si>
  <si>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</si>
  <si>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</si>
  <si>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</si>
  <si>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</si>
  <si>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</si>
  <si>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</si>
  <si>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</si>
  <si>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</si>
  <si>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</si>
  <si>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</si>
  <si>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</si>
  <si>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</si>
  <si>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</si>
  <si>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</si>
  <si>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</si>
  <si>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</si>
  <si>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</si>
  <si>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</si>
  <si>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</si>
  <si>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</si>
  <si>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</si>
  <si>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</si>
  <si>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</si>
  <si>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</si>
  <si>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</si>
  <si>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</si>
  <si>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</si>
  <si>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</si>
  <si>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</si>
  <si>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</si>
  <si>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</si>
  <si>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</si>
  <si>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</si>
  <si>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</si>
  <si>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</si>
  <si>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</si>
  <si>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</si>
  <si>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</si>
  <si>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</si>
  <si>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</si>
  <si>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</si>
  <si>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</si>
  <si>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</si>
  <si>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</si>
  <si>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</si>
  <si>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</si>
  <si>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</si>
  <si>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</si>
  <si>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</si>
  <si>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</si>
  <si>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</si>
  <si>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</si>
  <si>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</si>
  <si>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TC-J</t>
  </si>
  <si>
    <t>235-38796645</t>
  </si>
  <si>
    <t>IAH</t>
  </si>
  <si>
    <t>235-51325492</t>
  </si>
  <si>
    <t>BCN</t>
  </si>
  <si>
    <t>LEATHER</t>
  </si>
  <si>
    <t>235-51325912</t>
  </si>
  <si>
    <t>POLYESTER GLITTERS</t>
  </si>
  <si>
    <t>235-51324840</t>
  </si>
  <si>
    <t>LEATHER JACKET</t>
  </si>
  <si>
    <t>235-51326726</t>
  </si>
  <si>
    <t>GOT</t>
  </si>
  <si>
    <t>235-51326774</t>
  </si>
  <si>
    <t>235-51326833</t>
  </si>
  <si>
    <t>MUC</t>
  </si>
  <si>
    <t>GLOVES</t>
  </si>
  <si>
    <t>235-51321922</t>
  </si>
  <si>
    <t>235-04239690</t>
  </si>
  <si>
    <t>BWI</t>
  </si>
  <si>
    <t>235-71303013</t>
  </si>
  <si>
    <t>184</t>
  </si>
  <si>
    <t>ORD</t>
  </si>
  <si>
    <t>MIA</t>
  </si>
  <si>
    <t>BRU</t>
  </si>
  <si>
    <t>235-51323370</t>
  </si>
  <si>
    <t>HAM</t>
  </si>
  <si>
    <t>01-11-19</t>
  </si>
  <si>
    <t>235-51317442</t>
  </si>
  <si>
    <t>235-51321712</t>
  </si>
  <si>
    <t>235-04239712</t>
  </si>
  <si>
    <t>DUVET SETS</t>
  </si>
  <si>
    <t>235-51319601</t>
  </si>
  <si>
    <t>PIT</t>
  </si>
  <si>
    <t>235-51321900</t>
  </si>
  <si>
    <t>MMX</t>
  </si>
  <si>
    <t>PMC-88922 TK</t>
  </si>
  <si>
    <t>235-51326203</t>
  </si>
  <si>
    <t>DENISOL PURE INDIGO</t>
  </si>
  <si>
    <t>RCM</t>
  </si>
  <si>
    <t>PMC-87607 TK</t>
  </si>
  <si>
    <t>235-51325536</t>
  </si>
  <si>
    <t>BUD</t>
  </si>
  <si>
    <t>,101</t>
  </si>
  <si>
    <t>235-40068070</t>
  </si>
  <si>
    <t>YYZ</t>
  </si>
  <si>
    <t>103/248</t>
  </si>
  <si>
    <t>235-51321723</t>
  </si>
  <si>
    <t>235-51323613</t>
  </si>
  <si>
    <t>YUL</t>
  </si>
  <si>
    <t>235-51325934</t>
  </si>
  <si>
    <t>PETROLEUM DISTILLATES</t>
  </si>
  <si>
    <t>RFL</t>
  </si>
  <si>
    <t>SIN</t>
  </si>
  <si>
    <t>145/248</t>
  </si>
  <si>
    <t>PMC-85435 TK</t>
  </si>
  <si>
    <t>235-51324851</t>
  </si>
  <si>
    <t>235-51322784</t>
  </si>
  <si>
    <t>FABRIC</t>
  </si>
  <si>
    <t>IST</t>
  </si>
  <si>
    <t>PAG-25830 TK</t>
  </si>
  <si>
    <t>235-51326284</t>
  </si>
  <si>
    <t>SFO</t>
  </si>
  <si>
    <t>235-51325540</t>
  </si>
  <si>
    <t>LNZ</t>
  </si>
  <si>
    <t>235-51322740</t>
  </si>
  <si>
    <t>MAD</t>
  </si>
  <si>
    <t>235-51325901</t>
  </si>
  <si>
    <t>AKE-4958-TK</t>
  </si>
  <si>
    <t>235-04239686</t>
  </si>
  <si>
    <t>235-51325551</t>
  </si>
  <si>
    <t>BRE</t>
  </si>
  <si>
    <r>
      <t xml:space="preserve">AKE-8795-TK </t>
    </r>
    <r>
      <rPr>
        <b/>
        <i/>
        <u/>
        <sz val="12"/>
        <color rgb="FFFF0000"/>
        <rFont val="Cambria"/>
        <family val="1"/>
      </rPr>
      <t>(BULK)</t>
    </r>
  </si>
  <si>
    <t>MEDICAL SUPPLIES</t>
  </si>
  <si>
    <t>PMC-82402 TK</t>
  </si>
  <si>
    <t>235-51326192</t>
  </si>
  <si>
    <t>PAG-5129-TK</t>
  </si>
  <si>
    <t>235-04239642</t>
  </si>
  <si>
    <t>MEDICAL SUPPLIES TEXTILE</t>
  </si>
  <si>
    <t>PRT</t>
  </si>
  <si>
    <t>TC-JIN</t>
  </si>
  <si>
    <t>107/161</t>
  </si>
  <si>
    <t>235-40057043</t>
  </si>
  <si>
    <t xml:space="preserve">CARGO   MANIFEST  OF   TK - 709   PREPARED BY: M.MUSAB ARIF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</si>
</sst>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i/>
      <sz val="12"/>
      <name val="Cambria"/>
      <family val="1"/>
    </font>
    <font>
      <b/>
      <i/>
      <u/>
      <sz val="11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b/>
      <i/>
      <sz val="12"/>
      <color theme="1"/>
      <name val="Calibri"/>
      <family val="2"/>
      <scheme val="minor"/>
    </font>
    <font>
      <b/>
      <i/>
      <u/>
      <sz val="12"/>
      <name val="Cambria"/>
      <family val="1"/>
    </font>
    <font>
      <b/>
      <i/>
      <u/>
      <sz val="12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33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0" fillId="0" borderId="14" xfId="0" applyBorder="1"/>
    <xf numFmtId="0" fontId="11" fillId="0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0" fillId="0" borderId="0" xfId="0" applyFont="1"/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7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4" fillId="0" borderId="2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38100</xdr:rowOff>
    </xdr:from>
    <xdr:to>
      <xdr:col>2</xdr:col>
      <xdr:colOff>23380</xdr:colOff>
      <xdr:row>2</xdr:row>
      <xdr:rowOff>761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4C6C62F3-32F2-4CE6-8FDF-F2083A9C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38100"/>
          <a:ext cx="1674979" cy="353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0CBC95CD-44AA-4D96-94CA-739F07883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4" y="19050"/>
          <a:ext cx="17335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55"/>
  <sheetViews>
    <sheetView tabSelected="1" topLeftCell="A27" zoomScaleNormal="100" workbookViewId="0">
      <selection activeCell="E10" sqref="E10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35.7109375" customWidth="1"/>
    <col min="4" max="4" width="9.140625" customWidth="1"/>
    <col min="5" max="5" width="10.28515625" bestFit="1" customWidth="1"/>
    <col min="6" max="6" width="6.140625" customWidth="1"/>
    <col min="7" max="7" width="6.28515625" customWidth="1"/>
    <col min="8" max="8" width="9.140625" style="51" bestFit="1" customWidth="1"/>
    <col min="9" max="9" width="7.42578125" customWidth="1"/>
    <col min="10" max="10" width="28.140625" customWidth="1"/>
  </cols>
  <sheetData>
    <row r="1" spans="1:9" x14ac:dyDescent="0.25">
      <c r="A1" s="96"/>
      <c r="B1" s="97"/>
      <c r="C1" s="97"/>
      <c r="D1" s="97"/>
      <c r="E1" s="97"/>
      <c r="F1" s="97"/>
      <c r="G1" s="97"/>
      <c r="H1" s="97"/>
      <c r="I1" s="98"/>
    </row>
    <row r="2" spans="1:9" ht="15.75" thickBot="1" x14ac:dyDescent="0.3">
      <c r="A2" s="99" t="s">
        <v>3</v>
      </c>
      <c r="B2" s="100"/>
      <c r="C2" s="100"/>
      <c r="D2" s="100"/>
      <c r="E2" s="100"/>
      <c r="F2" s="100"/>
      <c r="G2" s="100"/>
      <c r="H2" s="100"/>
      <c r="I2" s="101"/>
    </row>
    <row r="3" spans="1:9" ht="15.75" thickBot="1" x14ac:dyDescent="0.3">
      <c r="A3" s="110" t="s">
        <v>16</v>
      </c>
      <c r="B3" s="111"/>
      <c r="C3" s="69" t="s">
        <v>13</v>
      </c>
      <c r="D3" s="112" t="s">
        <v>4</v>
      </c>
      <c r="E3" s="113"/>
      <c r="F3" s="114" t="s">
        <v>158</v>
      </c>
      <c r="G3" s="114"/>
      <c r="H3" s="112"/>
      <c r="I3" s="115"/>
    </row>
    <row r="4" spans="1:9" x14ac:dyDescent="0.25">
      <c r="A4" s="116" t="s">
        <v>5</v>
      </c>
      <c r="B4" s="117"/>
      <c r="C4" s="70" t="s">
        <v>18</v>
      </c>
      <c r="D4" s="118" t="s">
        <v>6</v>
      </c>
      <c r="E4" s="119"/>
      <c r="F4" s="130">
        <v>43771</v>
      </c>
      <c r="G4" s="130"/>
      <c r="H4" s="131"/>
      <c r="I4" s="132"/>
    </row>
    <row r="5" spans="1:9" ht="15.75" thickBot="1" x14ac:dyDescent="0.3">
      <c r="A5" s="105" t="s">
        <v>11</v>
      </c>
      <c r="B5" s="106"/>
      <c r="C5" s="68" t="s">
        <v>15</v>
      </c>
      <c r="D5" s="107" t="s">
        <v>12</v>
      </c>
      <c r="E5" s="108"/>
      <c r="F5" s="107" t="s">
        <v>14</v>
      </c>
      <c r="G5" s="108"/>
      <c r="H5" s="108"/>
      <c r="I5" s="109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22" t="s">
        <v>2</v>
      </c>
      <c r="I6" s="123"/>
    </row>
    <row r="7" spans="1:9" x14ac:dyDescent="0.25">
      <c r="A7" s="59"/>
      <c r="B7" s="56"/>
      <c r="C7" s="25"/>
      <c r="D7" s="42"/>
      <c r="E7" s="57"/>
      <c r="F7" s="10"/>
      <c r="G7" s="10"/>
      <c r="H7" s="10"/>
      <c r="I7" s="61"/>
    </row>
    <row r="8" spans="1:9" s="51" customFormat="1" ht="15.75" thickBot="1" x14ac:dyDescent="0.3">
      <c r="A8" s="59"/>
      <c r="B8" s="56"/>
      <c r="C8" s="25" t="s">
        <v>154</v>
      </c>
      <c r="D8" s="42"/>
      <c r="E8" s="57"/>
      <c r="F8" s="10"/>
      <c r="G8" s="10"/>
      <c r="H8" s="10"/>
      <c r="I8" s="61"/>
    </row>
    <row r="9" spans="1:9" s="51" customFormat="1" ht="15.75" thickBot="1" x14ac:dyDescent="0.3">
      <c r="A9" s="59" t="s">
        <v>155</v>
      </c>
      <c r="B9" s="73" t="s">
        <v>159</v>
      </c>
      <c r="C9" s="53" t="s">
        <v>156</v>
      </c>
      <c r="D9" s="42"/>
      <c r="E9" s="58">
        <v>2700</v>
      </c>
      <c r="F9" s="10" t="s">
        <v>19</v>
      </c>
      <c r="G9" s="10" t="s">
        <v>140</v>
      </c>
      <c r="H9" s="11" t="s">
        <v>157</v>
      </c>
      <c r="I9" s="61"/>
    </row>
    <row r="10" spans="1:9" s="51" customFormat="1" x14ac:dyDescent="0.25">
      <c r="A10" s="59"/>
      <c r="B10" s="56"/>
      <c r="C10" s="25"/>
      <c r="D10" s="42"/>
      <c r="E10" s="57"/>
      <c r="F10" s="10"/>
      <c r="G10" s="10"/>
      <c r="H10" s="10"/>
      <c r="I10" s="61"/>
    </row>
    <row r="11" spans="1:9" s="35" customFormat="1" x14ac:dyDescent="0.25">
      <c r="A11" s="55"/>
      <c r="B11" s="53"/>
      <c r="C11" s="25" t="s">
        <v>114</v>
      </c>
      <c r="D11" s="71"/>
      <c r="E11" s="53"/>
      <c r="F11" s="53"/>
      <c r="G11" s="54"/>
      <c r="H11" s="54"/>
      <c r="I11" s="61"/>
    </row>
    <row r="12" spans="1:9" s="35" customFormat="1" x14ac:dyDescent="0.25">
      <c r="A12" s="59" t="s">
        <v>119</v>
      </c>
      <c r="B12" s="57">
        <v>34</v>
      </c>
      <c r="C12" s="53" t="s">
        <v>84</v>
      </c>
      <c r="D12" s="60"/>
      <c r="E12" s="57">
        <v>1380</v>
      </c>
      <c r="F12" s="53" t="s">
        <v>19</v>
      </c>
      <c r="G12" s="53" t="s">
        <v>120</v>
      </c>
      <c r="H12" s="53"/>
      <c r="I12" s="61"/>
    </row>
    <row r="13" spans="1:9" s="35" customFormat="1" x14ac:dyDescent="0.25">
      <c r="A13" s="59" t="s">
        <v>115</v>
      </c>
      <c r="B13" s="57">
        <v>66</v>
      </c>
      <c r="C13" s="10" t="s">
        <v>94</v>
      </c>
      <c r="D13" s="62"/>
      <c r="E13" s="57">
        <v>975</v>
      </c>
      <c r="F13" s="53" t="s">
        <v>19</v>
      </c>
      <c r="G13" s="54" t="s">
        <v>22</v>
      </c>
      <c r="H13" s="53"/>
      <c r="I13" s="61"/>
    </row>
    <row r="14" spans="1:9" s="51" customFormat="1" ht="15.75" thickBot="1" x14ac:dyDescent="0.3">
      <c r="A14" s="59" t="s">
        <v>160</v>
      </c>
      <c r="B14" s="57">
        <v>1</v>
      </c>
      <c r="C14" s="10" t="s">
        <v>116</v>
      </c>
      <c r="D14" s="95" t="s">
        <v>117</v>
      </c>
      <c r="E14" s="57">
        <v>8</v>
      </c>
      <c r="F14" s="53" t="s">
        <v>19</v>
      </c>
      <c r="G14" s="54" t="s">
        <v>55</v>
      </c>
      <c r="H14" s="53"/>
      <c r="I14" s="61"/>
    </row>
    <row r="15" spans="1:9" s="35" customFormat="1" ht="15.75" thickBot="1" x14ac:dyDescent="0.3">
      <c r="A15" s="59"/>
      <c r="B15" s="92" t="s">
        <v>121</v>
      </c>
      <c r="C15" s="53"/>
      <c r="D15" s="60"/>
      <c r="E15" s="58">
        <f>SUM(E12:E14)</f>
        <v>2363</v>
      </c>
      <c r="F15" s="53"/>
      <c r="G15" s="53"/>
      <c r="H15" s="24"/>
      <c r="I15" s="61"/>
    </row>
    <row r="16" spans="1:9" s="35" customFormat="1" x14ac:dyDescent="0.25">
      <c r="A16" s="59"/>
      <c r="B16" s="91"/>
      <c r="C16" s="53"/>
      <c r="D16" s="60"/>
      <c r="E16" s="57"/>
      <c r="F16" s="53"/>
      <c r="G16" s="53"/>
      <c r="H16" s="53"/>
      <c r="I16" s="61"/>
    </row>
    <row r="17" spans="1:11" s="35" customFormat="1" ht="15.75" thickBot="1" x14ac:dyDescent="0.3">
      <c r="A17" s="59"/>
      <c r="B17" s="64"/>
      <c r="C17" s="52" t="s">
        <v>118</v>
      </c>
      <c r="D17" s="43"/>
      <c r="E17" s="64"/>
      <c r="F17" s="53"/>
      <c r="G17" s="53"/>
      <c r="H17" s="53"/>
      <c r="I17" s="61"/>
    </row>
    <row r="18" spans="1:11" s="35" customFormat="1" ht="15.75" thickBot="1" x14ac:dyDescent="0.3">
      <c r="A18" s="59" t="s">
        <v>122</v>
      </c>
      <c r="B18" s="93" t="s">
        <v>132</v>
      </c>
      <c r="C18" s="53" t="s">
        <v>30</v>
      </c>
      <c r="D18" s="62"/>
      <c r="E18" s="94">
        <v>1277</v>
      </c>
      <c r="F18" s="53" t="s">
        <v>19</v>
      </c>
      <c r="G18" s="54" t="s">
        <v>123</v>
      </c>
      <c r="H18" s="53" t="s">
        <v>20</v>
      </c>
      <c r="I18" s="61"/>
    </row>
    <row r="19" spans="1:11" s="51" customFormat="1" x14ac:dyDescent="0.25">
      <c r="A19" s="59"/>
      <c r="B19" s="57"/>
      <c r="C19" s="10"/>
      <c r="D19" s="43"/>
      <c r="E19" s="57"/>
      <c r="F19" s="53"/>
      <c r="G19" s="53"/>
      <c r="H19" s="53"/>
      <c r="I19" s="61"/>
    </row>
    <row r="20" spans="1:11" s="35" customFormat="1" x14ac:dyDescent="0.25">
      <c r="A20" s="59"/>
      <c r="B20" s="56"/>
      <c r="C20" s="25" t="s">
        <v>152</v>
      </c>
      <c r="D20" s="60"/>
      <c r="E20" s="57"/>
      <c r="F20" s="53"/>
      <c r="G20" s="53"/>
      <c r="H20" s="53"/>
      <c r="I20" s="61"/>
    </row>
    <row r="21" spans="1:11" s="51" customFormat="1" x14ac:dyDescent="0.25">
      <c r="A21" s="59" t="s">
        <v>122</v>
      </c>
      <c r="B21" s="63" t="s">
        <v>124</v>
      </c>
      <c r="C21" s="53" t="s">
        <v>30</v>
      </c>
      <c r="D21" s="62"/>
      <c r="E21" s="53">
        <v>908</v>
      </c>
      <c r="F21" s="53" t="s">
        <v>19</v>
      </c>
      <c r="G21" s="54" t="s">
        <v>123</v>
      </c>
      <c r="H21" s="53" t="s">
        <v>21</v>
      </c>
      <c r="I21" s="61"/>
    </row>
    <row r="22" spans="1:11" s="35" customFormat="1" x14ac:dyDescent="0.25">
      <c r="A22" s="59" t="s">
        <v>125</v>
      </c>
      <c r="B22" s="63">
        <v>16</v>
      </c>
      <c r="C22" s="53" t="s">
        <v>84</v>
      </c>
      <c r="D22" s="60"/>
      <c r="E22" s="57">
        <v>470</v>
      </c>
      <c r="F22" s="53" t="s">
        <v>19</v>
      </c>
      <c r="G22" s="53" t="s">
        <v>23</v>
      </c>
      <c r="H22" s="54"/>
      <c r="I22" s="61"/>
    </row>
    <row r="23" spans="1:11" s="51" customFormat="1" x14ac:dyDescent="0.25">
      <c r="A23" s="59" t="s">
        <v>126</v>
      </c>
      <c r="B23" s="63">
        <v>6</v>
      </c>
      <c r="C23" s="10" t="s">
        <v>30</v>
      </c>
      <c r="D23" s="60"/>
      <c r="E23" s="57">
        <v>85</v>
      </c>
      <c r="F23" s="53" t="s">
        <v>19</v>
      </c>
      <c r="G23" s="53" t="s">
        <v>127</v>
      </c>
      <c r="H23" s="54"/>
      <c r="I23" s="61"/>
    </row>
    <row r="24" spans="1:11" s="51" customFormat="1" ht="15.75" thickBot="1" x14ac:dyDescent="0.3">
      <c r="A24" s="59" t="s">
        <v>128</v>
      </c>
      <c r="B24" s="44">
        <v>2</v>
      </c>
      <c r="C24" s="53" t="s">
        <v>129</v>
      </c>
      <c r="D24" s="45" t="s">
        <v>130</v>
      </c>
      <c r="E24" s="57">
        <v>22</v>
      </c>
      <c r="F24" s="53" t="s">
        <v>19</v>
      </c>
      <c r="G24" s="53" t="s">
        <v>131</v>
      </c>
      <c r="H24" s="54"/>
      <c r="I24" s="61"/>
    </row>
    <row r="25" spans="1:11" s="51" customFormat="1" ht="15.75" thickBot="1" x14ac:dyDescent="0.3">
      <c r="A25" s="59"/>
      <c r="B25" s="75">
        <f>SUM(B21:B24)+103</f>
        <v>127</v>
      </c>
      <c r="C25" s="25"/>
      <c r="D25" s="45"/>
      <c r="E25" s="58">
        <f>SUM(E21:E24)</f>
        <v>1485</v>
      </c>
      <c r="F25" s="53"/>
      <c r="G25" s="53"/>
      <c r="H25" s="53"/>
      <c r="I25" s="61"/>
      <c r="K25" s="41"/>
    </row>
    <row r="26" spans="1:11" s="35" customFormat="1" x14ac:dyDescent="0.25">
      <c r="A26" s="59"/>
      <c r="B26" s="53"/>
      <c r="C26" s="10"/>
      <c r="D26" s="62"/>
      <c r="E26" s="53"/>
      <c r="F26" s="53"/>
      <c r="G26" s="54"/>
      <c r="H26" s="54"/>
      <c r="I26" s="61"/>
    </row>
    <row r="27" spans="1:11" s="35" customFormat="1" x14ac:dyDescent="0.25">
      <c r="A27" s="59"/>
      <c r="B27" s="57"/>
      <c r="C27" s="52" t="s">
        <v>133</v>
      </c>
      <c r="D27" s="72"/>
      <c r="E27" s="57"/>
      <c r="F27" s="53"/>
      <c r="G27" s="53"/>
      <c r="H27" s="53"/>
      <c r="I27" s="61"/>
    </row>
    <row r="28" spans="1:11" s="35" customFormat="1" x14ac:dyDescent="0.25">
      <c r="A28" s="55" t="s">
        <v>134</v>
      </c>
      <c r="B28" s="53">
        <v>69</v>
      </c>
      <c r="C28" s="53" t="s">
        <v>136</v>
      </c>
      <c r="D28" s="62"/>
      <c r="E28" s="53">
        <v>3250</v>
      </c>
      <c r="F28" s="53" t="s">
        <v>19</v>
      </c>
      <c r="G28" s="54" t="s">
        <v>23</v>
      </c>
      <c r="H28" s="54"/>
      <c r="I28" s="61"/>
    </row>
    <row r="29" spans="1:11" s="35" customFormat="1" ht="15.75" thickBot="1" x14ac:dyDescent="0.3">
      <c r="A29" s="55" t="s">
        <v>135</v>
      </c>
      <c r="B29" s="53">
        <v>3</v>
      </c>
      <c r="C29" s="53" t="s">
        <v>136</v>
      </c>
      <c r="D29" s="62"/>
      <c r="E29" s="53">
        <v>130</v>
      </c>
      <c r="F29" s="53" t="s">
        <v>19</v>
      </c>
      <c r="G29" s="54" t="s">
        <v>137</v>
      </c>
      <c r="H29" s="54"/>
      <c r="I29" s="61"/>
    </row>
    <row r="30" spans="1:11" s="51" customFormat="1" ht="15.75" thickBot="1" x14ac:dyDescent="0.3">
      <c r="A30" s="55"/>
      <c r="B30" s="83">
        <f>SUM(B28:B29)</f>
        <v>72</v>
      </c>
      <c r="C30" s="53"/>
      <c r="D30" s="62"/>
      <c r="E30" s="83">
        <f>SUM(E28:E29)</f>
        <v>3380</v>
      </c>
      <c r="F30" s="53"/>
      <c r="G30" s="54"/>
      <c r="H30" s="54"/>
      <c r="I30" s="61"/>
    </row>
    <row r="31" spans="1:11" s="51" customFormat="1" x14ac:dyDescent="0.25">
      <c r="A31" s="55"/>
      <c r="C31" s="25"/>
      <c r="E31" s="82"/>
      <c r="F31" s="53"/>
      <c r="G31" s="54"/>
      <c r="H31" s="54"/>
      <c r="I31" s="61"/>
    </row>
    <row r="32" spans="1:11" s="51" customFormat="1" x14ac:dyDescent="0.25">
      <c r="A32" s="55"/>
      <c r="C32" s="78" t="s">
        <v>138</v>
      </c>
      <c r="F32" s="53"/>
      <c r="G32" s="54"/>
      <c r="H32" s="54"/>
      <c r="I32" s="61"/>
    </row>
    <row r="33" spans="1:9" s="51" customFormat="1" x14ac:dyDescent="0.25">
      <c r="A33" s="59" t="s">
        <v>139</v>
      </c>
      <c r="B33" s="57">
        <v>49</v>
      </c>
      <c r="C33" s="53" t="s">
        <v>30</v>
      </c>
      <c r="D33" s="60"/>
      <c r="E33" s="57">
        <v>720</v>
      </c>
      <c r="F33" s="53" t="s">
        <v>19</v>
      </c>
      <c r="G33" s="53" t="s">
        <v>140</v>
      </c>
      <c r="H33" s="54"/>
      <c r="I33" s="61"/>
    </row>
    <row r="34" spans="1:9" s="51" customFormat="1" x14ac:dyDescent="0.25">
      <c r="A34" s="55" t="s">
        <v>143</v>
      </c>
      <c r="B34" s="53">
        <v>56</v>
      </c>
      <c r="C34" s="53" t="s">
        <v>30</v>
      </c>
      <c r="D34" s="62"/>
      <c r="E34" s="53">
        <v>765</v>
      </c>
      <c r="F34" s="53" t="s">
        <v>19</v>
      </c>
      <c r="G34" s="54" t="s">
        <v>144</v>
      </c>
      <c r="H34" s="54"/>
      <c r="I34" s="61"/>
    </row>
    <row r="35" spans="1:9" s="51" customFormat="1" x14ac:dyDescent="0.25">
      <c r="A35" s="55" t="s">
        <v>141</v>
      </c>
      <c r="B35" s="53">
        <v>12</v>
      </c>
      <c r="C35" s="53" t="s">
        <v>84</v>
      </c>
      <c r="D35" s="62"/>
      <c r="E35" s="53">
        <v>445</v>
      </c>
      <c r="F35" s="53" t="s">
        <v>19</v>
      </c>
      <c r="G35" s="54" t="s">
        <v>142</v>
      </c>
      <c r="H35" s="54"/>
      <c r="I35" s="61"/>
    </row>
    <row r="36" spans="1:9" s="51" customFormat="1" ht="15.75" thickBot="1" x14ac:dyDescent="0.3">
      <c r="A36" s="55" t="s">
        <v>145</v>
      </c>
      <c r="B36" s="53">
        <v>2</v>
      </c>
      <c r="C36" s="53" t="s">
        <v>36</v>
      </c>
      <c r="D36" s="62"/>
      <c r="E36" s="53">
        <v>65</v>
      </c>
      <c r="F36" s="53" t="s">
        <v>19</v>
      </c>
      <c r="G36" s="54" t="s">
        <v>37</v>
      </c>
      <c r="H36" s="54"/>
      <c r="I36" s="61"/>
    </row>
    <row r="37" spans="1:9" s="51" customFormat="1" ht="15.75" thickBot="1" x14ac:dyDescent="0.3">
      <c r="A37" s="55"/>
      <c r="B37" s="58">
        <f>SUM(B33:B36)</f>
        <v>119</v>
      </c>
      <c r="C37" s="53"/>
      <c r="D37" s="62"/>
      <c r="E37" s="58">
        <f>SUM(E33:E36)</f>
        <v>1995</v>
      </c>
      <c r="F37" s="53"/>
      <c r="G37" s="54"/>
      <c r="H37" s="54"/>
      <c r="I37" s="61"/>
    </row>
    <row r="38" spans="1:9" s="51" customFormat="1" x14ac:dyDescent="0.25">
      <c r="A38" s="59"/>
      <c r="B38" s="44"/>
      <c r="C38" s="53"/>
      <c r="D38" s="45"/>
      <c r="E38" s="57"/>
      <c r="F38" s="53"/>
      <c r="G38" s="53"/>
      <c r="H38" s="53"/>
      <c r="I38" s="61"/>
    </row>
    <row r="39" spans="1:9" s="51" customFormat="1" x14ac:dyDescent="0.25">
      <c r="A39" s="59"/>
      <c r="B39" s="50"/>
      <c r="C39" s="25" t="s">
        <v>146</v>
      </c>
      <c r="D39" s="60"/>
      <c r="E39" s="64"/>
      <c r="F39" s="53"/>
      <c r="G39" s="53"/>
      <c r="H39" s="53"/>
      <c r="I39" s="61"/>
    </row>
    <row r="40" spans="1:9" s="51" customFormat="1" x14ac:dyDescent="0.25">
      <c r="A40" s="59" t="s">
        <v>147</v>
      </c>
      <c r="B40" s="63">
        <v>61</v>
      </c>
      <c r="C40" s="53" t="s">
        <v>151</v>
      </c>
      <c r="D40" s="60"/>
      <c r="E40" s="80">
        <v>455</v>
      </c>
      <c r="F40" s="53" t="s">
        <v>19</v>
      </c>
      <c r="G40" s="53" t="s">
        <v>97</v>
      </c>
      <c r="H40" s="53"/>
      <c r="I40" s="61"/>
    </row>
    <row r="41" spans="1:9" s="51" customFormat="1" ht="15.75" thickBot="1" x14ac:dyDescent="0.3">
      <c r="A41" s="59" t="s">
        <v>153</v>
      </c>
      <c r="B41" s="63">
        <v>30</v>
      </c>
      <c r="C41" s="53" t="s">
        <v>25</v>
      </c>
      <c r="D41" s="60"/>
      <c r="E41" s="57">
        <v>320</v>
      </c>
      <c r="F41" s="53" t="s">
        <v>19</v>
      </c>
      <c r="G41" s="53" t="s">
        <v>73</v>
      </c>
      <c r="H41" s="53"/>
      <c r="I41" s="61"/>
    </row>
    <row r="42" spans="1:9" s="51" customFormat="1" ht="15.75" thickBot="1" x14ac:dyDescent="0.3">
      <c r="A42" s="89"/>
      <c r="B42" s="83">
        <f>SUM(B40:B41)</f>
        <v>91</v>
      </c>
      <c r="C42" s="53"/>
      <c r="D42" s="79"/>
      <c r="E42" s="84">
        <f>SUM(E40:E41)</f>
        <v>775</v>
      </c>
      <c r="F42" s="53"/>
      <c r="G42" s="54"/>
      <c r="H42" s="53"/>
      <c r="I42" s="61"/>
    </row>
    <row r="43" spans="1:9" s="35" customFormat="1" x14ac:dyDescent="0.25">
      <c r="A43" s="59"/>
      <c r="B43" s="63"/>
      <c r="C43" s="53"/>
      <c r="D43" s="60"/>
      <c r="E43" s="57"/>
      <c r="F43" s="53"/>
      <c r="G43" s="53"/>
      <c r="H43" s="53"/>
      <c r="I43" s="61"/>
    </row>
    <row r="44" spans="1:9" s="35" customFormat="1" ht="16.5" thickBot="1" x14ac:dyDescent="0.3">
      <c r="A44" s="55"/>
      <c r="B44" s="64"/>
      <c r="C44" s="90" t="s">
        <v>150</v>
      </c>
      <c r="D44" s="62"/>
      <c r="E44" s="64"/>
      <c r="F44" s="53"/>
      <c r="G44" s="54"/>
      <c r="H44" s="54"/>
      <c r="I44" s="61"/>
    </row>
    <row r="45" spans="1:9" s="35" customFormat="1" ht="15.75" thickBot="1" x14ac:dyDescent="0.3">
      <c r="A45" s="89" t="s">
        <v>148</v>
      </c>
      <c r="B45" s="83">
        <v>4</v>
      </c>
      <c r="C45" s="53" t="s">
        <v>84</v>
      </c>
      <c r="D45" s="79"/>
      <c r="E45" s="84">
        <v>135</v>
      </c>
      <c r="F45" s="53" t="s">
        <v>19</v>
      </c>
      <c r="G45" s="54" t="s">
        <v>149</v>
      </c>
      <c r="H45" s="53"/>
      <c r="I45" s="61"/>
    </row>
    <row r="46" spans="1:9" s="35" customFormat="1" x14ac:dyDescent="0.25">
      <c r="A46" s="59"/>
      <c r="B46" s="64"/>
      <c r="C46" s="53"/>
      <c r="D46" s="60"/>
      <c r="E46" s="64"/>
      <c r="F46" s="53"/>
      <c r="G46" s="53"/>
      <c r="H46" s="53"/>
      <c r="I46" s="61"/>
    </row>
    <row r="47" spans="1:9" s="35" customFormat="1" x14ac:dyDescent="0.25">
      <c r="I47" s="61"/>
    </row>
    <row r="48" spans="1:9" s="35" customFormat="1" x14ac:dyDescent="0.25">
      <c r="I48" s="61"/>
    </row>
    <row r="49" spans="1:10" s="51" customFormat="1" x14ac:dyDescent="0.25">
      <c r="A49" s="55"/>
      <c r="B49" s="53"/>
      <c r="C49" s="53"/>
      <c r="D49" s="62"/>
      <c r="E49" s="53"/>
      <c r="F49" s="53"/>
      <c r="G49" s="54"/>
      <c r="H49" s="54"/>
      <c r="I49" s="61"/>
    </row>
    <row r="50" spans="1:10" s="51" customFormat="1" x14ac:dyDescent="0.25">
      <c r="A50" s="55"/>
      <c r="B50" s="53"/>
      <c r="C50" s="53"/>
      <c r="D50" s="62"/>
      <c r="E50" s="53"/>
      <c r="F50" s="53"/>
      <c r="G50" s="54"/>
      <c r="H50" s="54"/>
      <c r="I50" s="61"/>
    </row>
    <row r="51" spans="1:10" s="35" customFormat="1" x14ac:dyDescent="0.25">
      <c r="A51" s="55"/>
      <c r="F51" s="53"/>
      <c r="G51" s="54"/>
      <c r="H51" s="54"/>
      <c r="I51" s="61"/>
    </row>
    <row r="52" spans="1:10" s="35" customFormat="1" ht="15.75" thickBot="1" x14ac:dyDescent="0.3">
      <c r="A52" s="59"/>
      <c r="B52" s="57"/>
      <c r="C52" s="53"/>
      <c r="D52" s="60"/>
      <c r="E52" s="57"/>
      <c r="F52" s="53"/>
      <c r="G52" s="53"/>
      <c r="H52" s="53"/>
      <c r="I52" s="61"/>
    </row>
    <row r="53" spans="1:10" ht="15.75" thickBot="1" x14ac:dyDescent="0.3">
      <c r="A53" s="46"/>
      <c r="B53" s="47"/>
      <c r="C53" s="48"/>
      <c r="D53" s="48"/>
      <c r="E53" s="47">
        <v>14110</v>
      </c>
      <c r="F53" s="48"/>
      <c r="G53" s="48"/>
      <c r="H53" s="48"/>
      <c r="I53" s="49"/>
    </row>
    <row r="54" spans="1:10" ht="15.75" thickBot="1" x14ac:dyDescent="0.3">
      <c r="A54" s="102" t="s">
        <v>161</v>
      </c>
      <c r="B54" s="103"/>
      <c r="C54" s="103"/>
      <c r="D54" s="103"/>
      <c r="E54" s="103"/>
      <c r="F54" s="103"/>
      <c r="G54" s="103"/>
      <c r="H54" s="103"/>
      <c r="I54" s="104"/>
      <c r="J54" s="35"/>
    </row>
    <row r="55" spans="1:10" x14ac:dyDescent="0.25">
      <c r="A55" s="35"/>
      <c r="B55" s="35"/>
      <c r="C55" s="35"/>
      <c r="D55" s="5"/>
      <c r="E55" s="35"/>
      <c r="F55" s="35"/>
      <c r="G55" s="35"/>
      <c r="I55" s="4"/>
      <c r="J55" s="35"/>
    </row>
  </sheetData>
  <mergeCells count="13">
    <mergeCell ref="A1:I1"/>
    <mergeCell ref="A2:I2"/>
    <mergeCell ref="A54:I54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87B2-5CBD-476C-B59E-DF00A2ABCB2F}">
  <dimension ref="A1:N25"/>
  <sheetViews>
    <sheetView topLeftCell="A4" zoomScaleNormal="100" workbookViewId="0">
      <selection activeCell="I25" sqref="I25"/>
    </sheetView>
  </sheetViews>
  <sheetFormatPr defaultRowHeight="15" x14ac:dyDescent="0.25"/>
  <cols>
    <col min="1" max="1" width="15.85546875" bestFit="1" customWidth="1"/>
    <col min="3" max="3" width="34.42578125" customWidth="1"/>
    <col min="4" max="4" width="7.28515625" customWidth="1"/>
    <col min="5" max="5" width="11.7109375" customWidth="1"/>
    <col min="7" max="7" width="6.85546875" bestFit="1" customWidth="1"/>
    <col min="8" max="8" width="11.140625" bestFit="1" customWidth="1"/>
  </cols>
  <sheetData>
    <row r="1" spans="1:14" x14ac:dyDescent="0.25">
      <c r="A1" s="96"/>
      <c r="B1" s="97"/>
      <c r="C1" s="97"/>
      <c r="D1" s="97"/>
      <c r="E1" s="97"/>
      <c r="F1" s="97"/>
      <c r="G1" s="97"/>
      <c r="H1" s="98"/>
    </row>
    <row r="2" spans="1:14" ht="15.75" thickBot="1" x14ac:dyDescent="0.3">
      <c r="A2" s="99" t="s">
        <v>3</v>
      </c>
      <c r="B2" s="100"/>
      <c r="C2" s="100"/>
      <c r="D2" s="100"/>
      <c r="E2" s="100"/>
      <c r="F2" s="100"/>
      <c r="G2" s="100"/>
      <c r="H2" s="101"/>
    </row>
    <row r="3" spans="1:14" x14ac:dyDescent="0.25">
      <c r="A3" s="110" t="s">
        <v>16</v>
      </c>
      <c r="B3" s="111"/>
      <c r="C3" s="66" t="s">
        <v>13</v>
      </c>
      <c r="D3" s="112" t="s">
        <v>4</v>
      </c>
      <c r="E3" s="113"/>
      <c r="F3" s="114" t="s">
        <v>79</v>
      </c>
      <c r="G3" s="114"/>
      <c r="H3" s="115"/>
    </row>
    <row r="4" spans="1:14" x14ac:dyDescent="0.25">
      <c r="A4" s="116" t="s">
        <v>5</v>
      </c>
      <c r="B4" s="117"/>
      <c r="C4" s="67" t="s">
        <v>18</v>
      </c>
      <c r="D4" s="118" t="s">
        <v>6</v>
      </c>
      <c r="E4" s="119"/>
      <c r="F4" s="120" t="s">
        <v>105</v>
      </c>
      <c r="G4" s="120"/>
      <c r="H4" s="121"/>
    </row>
    <row r="5" spans="1:14" ht="15.75" thickBot="1" x14ac:dyDescent="0.3">
      <c r="A5" s="105" t="s">
        <v>11</v>
      </c>
      <c r="B5" s="106"/>
      <c r="C5" s="65" t="s">
        <v>15</v>
      </c>
      <c r="D5" s="107" t="s">
        <v>12</v>
      </c>
      <c r="E5" s="108"/>
      <c r="F5" s="107" t="s">
        <v>14</v>
      </c>
      <c r="G5" s="108"/>
      <c r="H5" s="109"/>
    </row>
    <row r="6" spans="1:14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7" spans="1:14" x14ac:dyDescent="0.25">
      <c r="H7" s="37"/>
    </row>
    <row r="8" spans="1:14" s="35" customFormat="1" ht="15.75" customHeight="1" x14ac:dyDescent="0.25">
      <c r="A8" s="55"/>
      <c r="B8" s="51"/>
      <c r="C8" s="25"/>
      <c r="D8" s="51"/>
      <c r="E8" s="41"/>
      <c r="F8" s="53"/>
      <c r="G8" s="54"/>
      <c r="H8" s="54"/>
      <c r="I8" s="51"/>
    </row>
    <row r="9" spans="1:14" s="35" customFormat="1" x14ac:dyDescent="0.25">
      <c r="A9" s="74" t="s">
        <v>80</v>
      </c>
      <c r="B9" s="57">
        <v>140</v>
      </c>
      <c r="C9" s="10" t="s">
        <v>30</v>
      </c>
      <c r="D9" s="62"/>
      <c r="E9" s="57">
        <v>1740</v>
      </c>
      <c r="F9" s="53" t="s">
        <v>19</v>
      </c>
      <c r="G9" s="54" t="s">
        <v>81</v>
      </c>
      <c r="H9" s="54"/>
      <c r="I9" s="51">
        <v>1</v>
      </c>
    </row>
    <row r="10" spans="1:14" s="35" customFormat="1" x14ac:dyDescent="0.25">
      <c r="A10" s="74" t="s">
        <v>82</v>
      </c>
      <c r="B10" s="63">
        <v>20</v>
      </c>
      <c r="C10" s="53" t="s">
        <v>84</v>
      </c>
      <c r="D10" s="60"/>
      <c r="E10" s="57">
        <v>355</v>
      </c>
      <c r="F10" s="53" t="s">
        <v>19</v>
      </c>
      <c r="G10" s="53" t="s">
        <v>83</v>
      </c>
      <c r="H10" s="53"/>
      <c r="I10" s="35">
        <v>2</v>
      </c>
    </row>
    <row r="11" spans="1:14" x14ac:dyDescent="0.25">
      <c r="A11" s="74" t="s">
        <v>87</v>
      </c>
      <c r="B11" s="63">
        <v>67</v>
      </c>
      <c r="C11" s="53" t="s">
        <v>88</v>
      </c>
      <c r="D11" s="62"/>
      <c r="E11" s="53">
        <v>910</v>
      </c>
      <c r="F11" s="53" t="s">
        <v>19</v>
      </c>
      <c r="G11" s="54" t="s">
        <v>83</v>
      </c>
      <c r="H11" s="54"/>
      <c r="I11" s="51">
        <v>3</v>
      </c>
      <c r="M11" s="35"/>
      <c r="N11" s="35"/>
    </row>
    <row r="12" spans="1:14" s="35" customFormat="1" ht="15" customHeight="1" x14ac:dyDescent="0.25">
      <c r="A12" s="76" t="s">
        <v>89</v>
      </c>
      <c r="B12" s="39">
        <v>8</v>
      </c>
      <c r="C12" s="36" t="s">
        <v>30</v>
      </c>
      <c r="D12" s="40"/>
      <c r="E12" s="53">
        <v>50</v>
      </c>
      <c r="F12" s="39" t="s">
        <v>19</v>
      </c>
      <c r="G12" s="39" t="s">
        <v>90</v>
      </c>
      <c r="H12" s="38"/>
      <c r="I12" s="51">
        <v>4</v>
      </c>
    </row>
    <row r="13" spans="1:14" x14ac:dyDescent="0.25">
      <c r="A13" s="74" t="s">
        <v>91</v>
      </c>
      <c r="B13" s="63">
        <v>19</v>
      </c>
      <c r="C13" s="10" t="s">
        <v>94</v>
      </c>
      <c r="D13" s="60"/>
      <c r="E13" s="57">
        <v>425</v>
      </c>
      <c r="F13" s="53" t="s">
        <v>19</v>
      </c>
      <c r="G13" s="53" t="s">
        <v>90</v>
      </c>
      <c r="H13" s="53"/>
      <c r="I13" s="51">
        <v>5</v>
      </c>
      <c r="M13" s="35"/>
      <c r="N13" s="35"/>
    </row>
    <row r="14" spans="1:14" x14ac:dyDescent="0.25">
      <c r="A14" s="74" t="s">
        <v>92</v>
      </c>
      <c r="B14" s="57">
        <v>60</v>
      </c>
      <c r="C14" s="10" t="s">
        <v>30</v>
      </c>
      <c r="D14" s="60"/>
      <c r="E14" s="57">
        <v>490</v>
      </c>
      <c r="F14" s="53" t="s">
        <v>19</v>
      </c>
      <c r="G14" s="53" t="s">
        <v>93</v>
      </c>
      <c r="H14" s="53"/>
      <c r="I14" s="51">
        <v>6</v>
      </c>
      <c r="M14" s="35"/>
      <c r="N14" s="35"/>
    </row>
    <row r="15" spans="1:14" x14ac:dyDescent="0.25">
      <c r="A15" s="74" t="s">
        <v>95</v>
      </c>
      <c r="B15" s="57">
        <v>34</v>
      </c>
      <c r="C15" s="10" t="s">
        <v>88</v>
      </c>
      <c r="D15" s="43"/>
      <c r="E15" s="57">
        <v>570</v>
      </c>
      <c r="F15" s="53" t="s">
        <v>19</v>
      </c>
      <c r="G15" s="53" t="s">
        <v>39</v>
      </c>
      <c r="H15" s="53"/>
      <c r="I15" s="51">
        <v>7</v>
      </c>
      <c r="M15" s="35"/>
      <c r="N15" s="35"/>
    </row>
    <row r="16" spans="1:14" x14ac:dyDescent="0.25">
      <c r="A16" s="74" t="s">
        <v>98</v>
      </c>
      <c r="B16" s="56" t="s">
        <v>99</v>
      </c>
      <c r="C16" s="53" t="s">
        <v>94</v>
      </c>
      <c r="D16" s="60"/>
      <c r="E16" s="57">
        <v>630</v>
      </c>
      <c r="F16" s="53" t="s">
        <v>19</v>
      </c>
      <c r="G16" s="53" t="s">
        <v>100</v>
      </c>
      <c r="H16" s="53"/>
      <c r="I16" s="51">
        <v>8</v>
      </c>
    </row>
    <row r="17" spans="1:9" x14ac:dyDescent="0.25">
      <c r="A17" s="74" t="s">
        <v>106</v>
      </c>
      <c r="B17" s="57">
        <v>121</v>
      </c>
      <c r="C17" s="53" t="s">
        <v>30</v>
      </c>
      <c r="D17" s="60"/>
      <c r="E17" s="57">
        <v>580</v>
      </c>
      <c r="F17" s="53" t="s">
        <v>19</v>
      </c>
      <c r="G17" s="53" t="s">
        <v>101</v>
      </c>
      <c r="H17" s="53"/>
      <c r="I17" s="51">
        <v>9</v>
      </c>
    </row>
    <row r="18" spans="1:9" x14ac:dyDescent="0.25">
      <c r="A18" s="77" t="s">
        <v>107</v>
      </c>
      <c r="B18" s="53">
        <v>65</v>
      </c>
      <c r="C18" s="53" t="s">
        <v>25</v>
      </c>
      <c r="D18" s="62"/>
      <c r="E18" s="53">
        <v>860</v>
      </c>
      <c r="F18" s="53" t="s">
        <v>19</v>
      </c>
      <c r="G18" s="54" t="s">
        <v>102</v>
      </c>
      <c r="H18" s="54"/>
      <c r="I18" s="51">
        <v>10</v>
      </c>
    </row>
    <row r="19" spans="1:9" x14ac:dyDescent="0.25">
      <c r="A19" s="77" t="s">
        <v>103</v>
      </c>
      <c r="B19" s="53">
        <v>153</v>
      </c>
      <c r="C19" s="53" t="s">
        <v>30</v>
      </c>
      <c r="D19" s="62"/>
      <c r="E19" s="53">
        <v>2370</v>
      </c>
      <c r="F19" s="53" t="s">
        <v>19</v>
      </c>
      <c r="G19" s="54" t="s">
        <v>104</v>
      </c>
      <c r="H19" s="54"/>
      <c r="I19" s="51">
        <v>11</v>
      </c>
    </row>
    <row r="20" spans="1:9" x14ac:dyDescent="0.25">
      <c r="A20" s="77" t="s">
        <v>108</v>
      </c>
      <c r="B20" s="53">
        <v>182</v>
      </c>
      <c r="C20" s="53" t="s">
        <v>109</v>
      </c>
      <c r="D20" s="62"/>
      <c r="E20" s="53">
        <v>330</v>
      </c>
      <c r="F20" s="53" t="s">
        <v>19</v>
      </c>
      <c r="G20" s="54" t="s">
        <v>44</v>
      </c>
      <c r="H20" s="54"/>
      <c r="I20" s="51">
        <v>12</v>
      </c>
    </row>
    <row r="21" spans="1:9" x14ac:dyDescent="0.25">
      <c r="A21" s="86" t="s">
        <v>110</v>
      </c>
      <c r="B21" s="53">
        <v>118</v>
      </c>
      <c r="C21" s="53" t="s">
        <v>30</v>
      </c>
      <c r="D21" s="79"/>
      <c r="E21" s="85">
        <v>1970</v>
      </c>
      <c r="F21" s="53" t="s">
        <v>19</v>
      </c>
      <c r="G21" s="54" t="s">
        <v>111</v>
      </c>
      <c r="I21" s="51">
        <v>13</v>
      </c>
    </row>
    <row r="22" spans="1:9" x14ac:dyDescent="0.25">
      <c r="A22" s="88" t="s">
        <v>112</v>
      </c>
      <c r="B22" s="53">
        <v>37</v>
      </c>
      <c r="C22" s="53" t="s">
        <v>30</v>
      </c>
      <c r="D22" s="79"/>
      <c r="E22" s="81">
        <v>680</v>
      </c>
      <c r="F22" s="53" t="s">
        <v>19</v>
      </c>
      <c r="G22" s="54" t="s">
        <v>113</v>
      </c>
      <c r="I22">
        <v>14</v>
      </c>
    </row>
    <row r="23" spans="1:9" x14ac:dyDescent="0.25">
      <c r="A23" s="74" t="s">
        <v>96</v>
      </c>
      <c r="B23" s="57">
        <v>33</v>
      </c>
      <c r="C23" s="10" t="s">
        <v>30</v>
      </c>
      <c r="D23" s="43"/>
      <c r="E23" s="57">
        <v>835</v>
      </c>
      <c r="F23" s="53" t="s">
        <v>19</v>
      </c>
      <c r="G23" s="53" t="s">
        <v>97</v>
      </c>
      <c r="I23">
        <v>15</v>
      </c>
    </row>
    <row r="24" spans="1:9" ht="15.75" thickBot="1" x14ac:dyDescent="0.3">
      <c r="A24" s="74" t="s">
        <v>85</v>
      </c>
      <c r="B24" s="44">
        <v>32</v>
      </c>
      <c r="C24" s="53" t="s">
        <v>86</v>
      </c>
      <c r="D24" s="45"/>
      <c r="E24" s="57">
        <v>855</v>
      </c>
      <c r="F24" s="53" t="s">
        <v>19</v>
      </c>
      <c r="G24" s="53" t="s">
        <v>83</v>
      </c>
      <c r="I24">
        <v>16</v>
      </c>
    </row>
    <row r="25" spans="1:9" ht="16.5" thickBot="1" x14ac:dyDescent="0.3">
      <c r="B25">
        <v>1273</v>
      </c>
      <c r="E25" s="87">
        <f>SUM(E9:E24)</f>
        <v>13650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24" t="s">
        <v>53</v>
      </c>
      <c r="B1" s="125"/>
      <c r="C1" s="125"/>
      <c r="D1" s="125"/>
      <c r="E1" s="125"/>
      <c r="F1" s="125"/>
      <c r="G1" s="125"/>
      <c r="H1" s="126"/>
    </row>
    <row r="2" spans="1:8" ht="15.75" thickBot="1" x14ac:dyDescent="0.3">
      <c r="A2" s="127" t="s">
        <v>3</v>
      </c>
      <c r="B2" s="128"/>
      <c r="C2" s="128"/>
      <c r="D2" s="128"/>
      <c r="E2" s="128"/>
      <c r="F2" s="128"/>
      <c r="G2" s="128"/>
      <c r="H2" s="129"/>
    </row>
    <row r="3" spans="1:8" x14ac:dyDescent="0.25">
      <c r="A3" s="110" t="s">
        <v>16</v>
      </c>
      <c r="B3" s="111"/>
      <c r="C3" s="19" t="s">
        <v>13</v>
      </c>
      <c r="D3" s="112" t="s">
        <v>4</v>
      </c>
      <c r="E3" s="113"/>
      <c r="F3" s="114" t="s">
        <v>27</v>
      </c>
      <c r="G3" s="114"/>
      <c r="H3" s="115"/>
    </row>
    <row r="4" spans="1:8" x14ac:dyDescent="0.25">
      <c r="A4" s="116" t="s">
        <v>5</v>
      </c>
      <c r="B4" s="117"/>
      <c r="C4" s="20" t="s">
        <v>18</v>
      </c>
      <c r="D4" s="118" t="s">
        <v>6</v>
      </c>
      <c r="E4" s="119"/>
      <c r="F4" s="120" t="s">
        <v>26</v>
      </c>
      <c r="G4" s="120"/>
      <c r="H4" s="121"/>
    </row>
    <row r="5" spans="1:8" ht="15.75" thickBot="1" x14ac:dyDescent="0.3">
      <c r="A5" s="105" t="s">
        <v>11</v>
      </c>
      <c r="B5" s="106"/>
      <c r="C5" s="18" t="s">
        <v>15</v>
      </c>
      <c r="D5" s="107" t="s">
        <v>12</v>
      </c>
      <c r="E5" s="108"/>
      <c r="F5" s="107" t="s">
        <v>14</v>
      </c>
      <c r="G5" s="108"/>
      <c r="H5" s="109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TK-709</vt:lpstr>
      <vt:lpstr>Sheet3</vt:lpstr>
      <vt:lpstr>Sheet1</vt:lpstr>
      <vt:lpstr>Sheet2</vt:lpstr>
      <vt:lpstr>Sheet1!Print_Area</vt:lpstr>
      <vt:lpstr>Sheet3!Print_Area</vt:lpstr>
      <vt:lpstr>'TK-709'!Print_Area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2019-11-01T20:40:19Z</cp:lastPrinted>
  <dcterms:created xsi:type="dcterms:W3CDTF">2013-01-05T07:06:52Z</dcterms:created>
  <dcterms:modified xsi:type="dcterms:W3CDTF">2019-11-05T15:48:34Z</dcterms:modified>
</cp:coreProperties>
</file>