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4 Nov\"/>
    </mc:Choice>
  </mc:AlternateContent>
  <xr:revisionPtr revIDLastSave="0" documentId="13_ncr:1_{A9E0F5AB-51A5-479D-B9EC-F1BCEB4C191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K-709" sheetId="16" r:id="rId1"/>
    <sheet name="Sheet1" sheetId="20" r:id="rId2"/>
    <sheet name="Sheet2" sheetId="21" r:id="rId3"/>
  </sheets>
  <definedNames>
    <definedName name="_xlnm.Print_Area" localSheetId="1">Sheet1!$A$1:$H$32</definedName>
    <definedName name="_xlnm.Print_Area" localSheetId="0">'TK-709'!$A$1:$I$51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6" l="1"/>
  <c r="E34" i="16" l="1"/>
  <c r="E27" i="16" l="1"/>
  <c r="E19" i="16"/>
  <c r="A21" i="21" l="1"/>
  <c r="B21" i="21"/>
  <c r="C21" i="21"/>
  <c r="E25" i="20" l="1"/>
  <c r="D25" i="20"/>
</calcChain>
</file>

<file path=xl/sharedStrings.xml><?xml version="1.0" encoding="utf-8"?>
<sst xmlns="http://schemas.openxmlformats.org/spreadsheetml/2006/main" count="209" uniqueCount="123">
  <si>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</si>
  <si>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</si>
  <si>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</si>
  <si>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</si>
  <si>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</si>
  <si>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</si>
  <si>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</si>
  <si>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</si>
  <si>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</si>
  <si>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</si>
  <si>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</si>
  <si>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</si>
  <si>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</si>
  <si>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</si>
  <si>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</si>
  <si>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</si>
  <si>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</si>
  <si>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</si>
  <si>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CONSOL</t>
  </si>
  <si>
    <t xml:space="preserve">                                                                                                   CARGO MANIFEST</t>
  </si>
  <si>
    <t>TK-709</t>
  </si>
  <si>
    <t>DUS</t>
  </si>
  <si>
    <t>GARMENTS</t>
  </si>
  <si>
    <t>LAX</t>
  </si>
  <si>
    <t>IST</t>
  </si>
  <si>
    <t>LHR</t>
  </si>
  <si>
    <t>FRA</t>
  </si>
  <si>
    <t>MXP</t>
  </si>
  <si>
    <t>AMS</t>
  </si>
  <si>
    <t>WAW</t>
  </si>
  <si>
    <t>LEATHER</t>
  </si>
  <si>
    <t>UFS</t>
  </si>
  <si>
    <t>PIONEER</t>
  </si>
  <si>
    <t>HEL</t>
  </si>
  <si>
    <t>ATH</t>
  </si>
  <si>
    <t>235-7627 4170</t>
  </si>
  <si>
    <t>MAN</t>
  </si>
  <si>
    <t>SEA GOLD PRIVATE LIMITED</t>
  </si>
  <si>
    <t>235-7127 8303</t>
  </si>
  <si>
    <t>UNIVERSAL NETWORK SYSTEM</t>
  </si>
  <si>
    <t>235-0419 3081</t>
  </si>
  <si>
    <t>PIONEER EXOPRESS</t>
  </si>
  <si>
    <t>235-7127 6380</t>
  </si>
  <si>
    <t>FABRIC ROLLS</t>
  </si>
  <si>
    <t>SCANWELL LOGISTICS PAKISTAN</t>
  </si>
  <si>
    <t>235-7626 3972</t>
  </si>
  <si>
    <t>ATL</t>
  </si>
  <si>
    <t>235-71274173</t>
  </si>
  <si>
    <t>HELLMAN WORLDWIDE LOGISTIC</t>
  </si>
  <si>
    <t>235-7127 4313</t>
  </si>
  <si>
    <t>235-7127 4162</t>
  </si>
  <si>
    <t>235-7128 1770</t>
  </si>
  <si>
    <t>UNIVERSAL FREIGHT SYSTEM</t>
  </si>
  <si>
    <t>235-0419 3221</t>
  </si>
  <si>
    <t>235-7639 9982</t>
  </si>
  <si>
    <t>OSL</t>
  </si>
  <si>
    <t>235-7127 6365</t>
  </si>
  <si>
    <t>TOWELS</t>
  </si>
  <si>
    <t>235-7127 3554</t>
  </si>
  <si>
    <t>MEHER CARGO PVT LTD</t>
  </si>
  <si>
    <t>235-7128 1781</t>
  </si>
  <si>
    <t>235-76269686</t>
  </si>
  <si>
    <t>235-7127 8336</t>
  </si>
  <si>
    <t>HAM</t>
  </si>
  <si>
    <t>UNS</t>
  </si>
  <si>
    <t>235-76269524</t>
  </si>
  <si>
    <t>235-71284710</t>
  </si>
  <si>
    <t>MALTED MILK</t>
  </si>
  <si>
    <t>ABDUL AZIZ</t>
  </si>
  <si>
    <t>235-7127 8340</t>
  </si>
  <si>
    <t>SIN</t>
  </si>
  <si>
    <t>235-04207803</t>
  </si>
  <si>
    <t>DUB</t>
  </si>
  <si>
    <t>ALLPORT CARGO</t>
  </si>
  <si>
    <t>235-04192440</t>
  </si>
  <si>
    <t>CAR LOG</t>
  </si>
  <si>
    <t>235-71281862</t>
  </si>
  <si>
    <t>235-0419 3173</t>
  </si>
  <si>
    <t>235-04193033</t>
  </si>
  <si>
    <t>KHI</t>
  </si>
  <si>
    <t>LEATHER GARMENTS</t>
  </si>
  <si>
    <t>BLL</t>
  </si>
  <si>
    <t>PMC-84201 TK</t>
  </si>
  <si>
    <t>235-51327080</t>
  </si>
  <si>
    <t>497/967</t>
  </si>
  <si>
    <t>DTM</t>
  </si>
  <si>
    <t>PART</t>
  </si>
  <si>
    <t>440/967</t>
  </si>
  <si>
    <t>PAG-24395 TK</t>
  </si>
  <si>
    <t>30/967</t>
  </si>
  <si>
    <t>FINAL</t>
  </si>
  <si>
    <t>PMC-87295 TK</t>
  </si>
  <si>
    <t>235-51318746</t>
  </si>
  <si>
    <t>235-51325702</t>
  </si>
  <si>
    <t>AIRCRAFT PARTS</t>
  </si>
  <si>
    <t>MIA</t>
  </si>
  <si>
    <t>235-51326306</t>
  </si>
  <si>
    <t>ORD</t>
  </si>
  <si>
    <t>FITTED SHEET</t>
  </si>
  <si>
    <t>NUE</t>
  </si>
  <si>
    <t>36/45</t>
  </si>
  <si>
    <t>PMC-6160 TK</t>
  </si>
  <si>
    <t>235-51323705</t>
  </si>
  <si>
    <t>235-51326181</t>
  </si>
  <si>
    <t>235-51323823</t>
  </si>
  <si>
    <t>235-51320286</t>
  </si>
  <si>
    <t>235-51320312</t>
  </si>
  <si>
    <t>EMPTY POLY BAGS</t>
  </si>
  <si>
    <t>PMC-82395 TK</t>
  </si>
  <si>
    <t>235-51324066</t>
  </si>
  <si>
    <t>DUVET &amp; PILLOW CASES</t>
  </si>
  <si>
    <t>CPH</t>
  </si>
  <si>
    <t>235-51325971</t>
  </si>
  <si>
    <t>235-51321911</t>
  </si>
  <si>
    <t>RNS</t>
  </si>
  <si>
    <t>36/78</t>
  </si>
  <si>
    <t>34/78</t>
  </si>
  <si>
    <t>AKE-09616 TK</t>
  </si>
  <si>
    <t>AKE-3762 TK</t>
  </si>
  <si>
    <r>
      <rPr>
        <b/>
        <i/>
        <sz val="14"/>
        <rFont val="Cambria"/>
        <family val="1"/>
        <scheme val="major"/>
      </rPr>
      <t xml:space="preserve">   TK</t>
    </r>
    <r>
      <rPr>
        <i/>
        <sz val="12"/>
        <rFont val="Cambria"/>
        <family val="1"/>
        <scheme val="major"/>
      </rPr>
      <t xml:space="preserve">-709 </t>
    </r>
    <r>
      <rPr>
        <b/>
        <i/>
        <sz val="14"/>
        <rFont val="Cambria"/>
        <family val="1"/>
        <scheme val="major"/>
      </rPr>
      <t>C</t>
    </r>
    <r>
      <rPr>
        <i/>
        <sz val="12"/>
        <rFont val="Cambria"/>
        <family val="1"/>
        <scheme val="major"/>
      </rPr>
      <t xml:space="preserve">ARGO </t>
    </r>
    <r>
      <rPr>
        <b/>
        <i/>
        <sz val="14"/>
        <rFont val="Cambria"/>
        <family val="1"/>
        <scheme val="major"/>
      </rPr>
      <t>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</t>
    </r>
    <r>
      <rPr>
        <b/>
        <i/>
        <sz val="14"/>
        <rFont val="Cambria"/>
        <family val="1"/>
        <scheme val="major"/>
      </rPr>
      <t>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</t>
    </r>
    <r>
      <rPr>
        <b/>
        <i/>
        <sz val="14"/>
        <rFont val="Cambria"/>
        <family val="1"/>
        <scheme val="major"/>
      </rPr>
      <t>B</t>
    </r>
    <r>
      <rPr>
        <i/>
        <sz val="12"/>
        <rFont val="Cambria"/>
        <family val="1"/>
        <scheme val="major"/>
      </rPr>
      <t>Y</t>
    </r>
    <r>
      <rPr>
        <b/>
        <i/>
        <sz val="11"/>
        <rFont val="Cambria"/>
        <family val="1"/>
        <scheme val="major"/>
      </rPr>
      <t xml:space="preserve">:- </t>
    </r>
    <r>
      <rPr>
        <b/>
        <i/>
        <sz val="14"/>
        <rFont val="Cambria"/>
        <family val="1"/>
        <scheme val="major"/>
      </rPr>
      <t>M.S</t>
    </r>
    <r>
      <rPr>
        <i/>
        <sz val="12"/>
        <rFont val="Cambria"/>
        <family val="1"/>
        <scheme val="major"/>
      </rPr>
      <t>AFDAR</t>
    </r>
    <r>
      <rPr>
        <b/>
        <i/>
        <sz val="14"/>
        <rFont val="Cambria"/>
        <family val="1"/>
        <scheme val="major"/>
      </rPr>
      <t xml:space="preserve"> A</t>
    </r>
    <r>
      <rPr>
        <i/>
        <sz val="12"/>
        <rFont val="Cambria"/>
        <family val="1"/>
        <scheme val="major"/>
      </rPr>
      <t>LI</t>
    </r>
    <r>
      <rPr>
        <b/>
        <i/>
        <sz val="11"/>
        <rFont val="Cambria"/>
        <family val="1"/>
        <scheme val="major"/>
      </rPr>
      <t xml:space="preserve"> </t>
    </r>
    <r>
      <rPr>
        <i/>
        <sz val="12"/>
        <rFont val="Cambria"/>
        <family val="1"/>
        <scheme val="major"/>
      </rPr>
      <t xml:space="preserve"> </t>
    </r>
    <r>
      <rPr>
        <b/>
        <i/>
        <sz val="14"/>
        <rFont val="Cambria"/>
        <family val="1"/>
        <scheme val="major"/>
      </rPr>
      <t>C</t>
    </r>
    <r>
      <rPr>
        <i/>
        <sz val="11"/>
        <rFont val="Cambria"/>
        <family val="1"/>
        <scheme val="major"/>
      </rPr>
      <t>HECKED</t>
    </r>
    <r>
      <rPr>
        <b/>
        <i/>
        <sz val="11"/>
        <rFont val="Cambria"/>
        <family val="1"/>
        <scheme val="major"/>
      </rPr>
      <t xml:space="preserve"> </t>
    </r>
    <r>
      <rPr>
        <b/>
        <i/>
        <sz val="14"/>
        <rFont val="Cambria"/>
        <family val="1"/>
        <scheme val="major"/>
      </rPr>
      <t>B</t>
    </r>
    <r>
      <rPr>
        <i/>
        <sz val="11"/>
        <rFont val="Cambria"/>
        <family val="1"/>
        <scheme val="major"/>
      </rPr>
      <t>Y</t>
    </r>
    <r>
      <rPr>
        <b/>
        <i/>
        <sz val="11"/>
        <rFont val="Cambria"/>
        <family val="1"/>
        <scheme val="major"/>
      </rPr>
      <t>:- GHULLAM MURTAZA KHAN</t>
    </r>
  </si>
  <si>
    <t>TC-JIN</t>
  </si>
  <si>
    <t>08/78</t>
  </si>
  <si>
    <t>09/45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</si>
</sst>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i/>
      <sz val="12"/>
      <name val="Cambria"/>
      <family val="1"/>
      <scheme val="major"/>
    </font>
    <font>
      <i/>
      <sz val="12"/>
      <name val="Cambria"/>
      <family val="1"/>
      <scheme val="major"/>
    </font>
    <font>
      <b/>
      <i/>
      <sz val="14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mbria"/>
      <family val="1"/>
      <scheme val="major"/>
    </font>
    <font>
      <sz val="10"/>
      <name val="Segoe UI Semibold"/>
      <family val="2"/>
    </font>
    <font>
      <b/>
      <sz val="14"/>
      <color theme="1"/>
      <name val="Calibri"/>
      <family val="2"/>
      <scheme val="minor"/>
    </font>
    <font>
      <b/>
      <i/>
      <sz val="16"/>
      <color theme="1"/>
      <name val="Cambria"/>
      <family val="1"/>
    </font>
    <font>
      <b/>
      <i/>
      <sz val="16"/>
      <name val="Cambria"/>
      <family val="1"/>
    </font>
    <font>
      <i/>
      <sz val="11"/>
      <name val="Cambria"/>
      <family val="1"/>
    </font>
    <font>
      <i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i/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u/>
      <sz val="12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3">
    <xf numFmtId="0" fontId="0" fillId="0" borderId="0" xfId="0"/>
    <xf numFmtId="0" fontId="0" fillId="0" borderId="0" xfId="0"/>
    <xf numFmtId="0" fontId="14" fillId="2" borderId="1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/>
    <xf numFmtId="0" fontId="15" fillId="2" borderId="16" xfId="0" applyFont="1" applyFill="1" applyBorder="1" applyAlignment="1">
      <alignment horizontal="center" vertical="center"/>
    </xf>
    <xf numFmtId="0" fontId="0" fillId="0" borderId="0" xfId="0"/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6" fillId="0" borderId="23" xfId="0" applyFont="1" applyBorder="1"/>
    <xf numFmtId="0" fontId="16" fillId="0" borderId="24" xfId="0" applyFont="1" applyBorder="1"/>
    <xf numFmtId="0" fontId="16" fillId="0" borderId="22" xfId="0" applyFont="1" applyBorder="1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/>
    <xf numFmtId="0" fontId="0" fillId="0" borderId="0" xfId="0" applyFont="1"/>
    <xf numFmtId="0" fontId="19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/>
    <xf numFmtId="0" fontId="17" fillId="0" borderId="13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18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horizontal="center" vertical="top"/>
    </xf>
    <xf numFmtId="0" fontId="23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9" fillId="0" borderId="14" xfId="0" applyFont="1" applyBorder="1" applyAlignment="1">
      <alignment horizontal="center" vertical="top"/>
    </xf>
    <xf numFmtId="0" fontId="24" fillId="0" borderId="0" xfId="0" applyFont="1" applyBorder="1" applyAlignment="1">
      <alignment horizontal="center" vertical="top"/>
    </xf>
    <xf numFmtId="0" fontId="23" fillId="0" borderId="22" xfId="0" applyFont="1" applyBorder="1" applyAlignment="1">
      <alignment horizontal="center" vertical="top"/>
    </xf>
    <xf numFmtId="0" fontId="17" fillId="0" borderId="25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top"/>
    </xf>
    <xf numFmtId="0" fontId="26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22" fillId="0" borderId="0" xfId="0" quotePrefix="1" applyFont="1" applyBorder="1" applyAlignment="1">
      <alignment horizontal="center" vertical="top"/>
    </xf>
    <xf numFmtId="16" fontId="22" fillId="0" borderId="0" xfId="0" applyNumberFormat="1" applyFont="1" applyBorder="1" applyAlignment="1">
      <alignment horizontal="center" vertical="top"/>
    </xf>
    <xf numFmtId="0" fontId="22" fillId="0" borderId="0" xfId="0" applyNumberFormat="1" applyFont="1" applyBorder="1" applyAlignment="1">
      <alignment horizontal="center" vertical="top"/>
    </xf>
    <xf numFmtId="16" fontId="23" fillId="0" borderId="0" xfId="0" applyNumberFormat="1" applyFont="1" applyBorder="1" applyAlignment="1">
      <alignment horizontal="center" vertical="top"/>
    </xf>
    <xf numFmtId="49" fontId="23" fillId="0" borderId="0" xfId="0" applyNumberFormat="1" applyFont="1" applyBorder="1" applyAlignment="1">
      <alignment horizontal="center" vertical="top"/>
    </xf>
    <xf numFmtId="0" fontId="9" fillId="0" borderId="2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3" fillId="0" borderId="23" xfId="1" applyFont="1" applyBorder="1" applyAlignment="1">
      <alignment vertical="center"/>
    </xf>
    <xf numFmtId="0" fontId="3" fillId="0" borderId="26" xfId="1" applyFont="1" applyBorder="1" applyAlignment="1">
      <alignment vertical="center"/>
    </xf>
    <xf numFmtId="0" fontId="3" fillId="0" borderId="24" xfId="1" applyFont="1" applyBorder="1" applyAlignment="1">
      <alignment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166" fontId="4" fillId="0" borderId="1" xfId="1" applyNumberFormat="1" applyFont="1" applyBorder="1" applyAlignment="1">
      <alignment horizontal="left" vertical="center"/>
    </xf>
    <xf numFmtId="166" fontId="4" fillId="0" borderId="6" xfId="1" applyNumberFormat="1" applyFont="1" applyBorder="1" applyAlignment="1">
      <alignment horizontal="left" vertical="center"/>
    </xf>
    <xf numFmtId="166" fontId="4" fillId="0" borderId="17" xfId="1" applyNumberFormat="1" applyFont="1" applyBorder="1" applyAlignment="1">
      <alignment horizontal="left" vertical="center"/>
    </xf>
    <xf numFmtId="0" fontId="3" fillId="0" borderId="29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10" fillId="0" borderId="0" xfId="1" quotePrefix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90920</xdr:colOff>
      <xdr:row>0</xdr:row>
      <xdr:rowOff>21647</xdr:rowOff>
    </xdr:from>
    <xdr:to>
      <xdr:col>1</xdr:col>
      <xdr:colOff>657225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B60308FF-FBED-406D-8F8F-3338BFAE2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920" y="21647"/>
          <a:ext cx="1595005" cy="3531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714374</xdr:colOff>
      <xdr:row>0</xdr:row>
      <xdr:rowOff>47625</xdr:rowOff>
    </xdr:from>
    <xdr:to>
      <xdr:col>8</xdr:col>
      <xdr:colOff>695324</xdr:colOff>
      <xdr:row>2</xdr:row>
      <xdr:rowOff>9525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9A3B36A5-2645-4042-AB31-D062D9D77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10149" y="23136225"/>
          <a:ext cx="1781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714374</xdr:colOff>
      <xdr:row>0</xdr:row>
      <xdr:rowOff>47625</xdr:rowOff>
    </xdr:from>
    <xdr:to>
      <xdr:col>8</xdr:col>
      <xdr:colOff>695324</xdr:colOff>
      <xdr:row>2</xdr:row>
      <xdr:rowOff>9525</xdr:rowOff>
    </xdr:to>
    <xdr:pic>
      <xdr:nvPicPr>
        <xdr:cNvPr id="4" name="Picture 1" descr="Description: Description: cid:image001.png@01CF39E6.8816F160">
          <a:extLst>
            <a:ext uri="{FF2B5EF4-FFF2-40B4-BE49-F238E27FC236}">
              <a16:creationId xmlns:a16="http://schemas.microsoft.com/office/drawing/2014/main" id="{1C4909F6-7AEA-4FC0-9B33-1E5A954EC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10149" y="23136225"/>
          <a:ext cx="1781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714374</xdr:colOff>
      <xdr:row>0</xdr:row>
      <xdr:rowOff>47625</xdr:rowOff>
    </xdr:from>
    <xdr:to>
      <xdr:col>8</xdr:col>
      <xdr:colOff>695324</xdr:colOff>
      <xdr:row>2</xdr:row>
      <xdr:rowOff>9525</xdr:rowOff>
    </xdr:to>
    <xdr:pic>
      <xdr:nvPicPr>
        <xdr:cNvPr id="5" name="Picture 1" descr="Description: Description: cid:image001.png@01CF39E6.8816F160">
          <a:extLst>
            <a:ext uri="{FF2B5EF4-FFF2-40B4-BE49-F238E27FC236}">
              <a16:creationId xmlns:a16="http://schemas.microsoft.com/office/drawing/2014/main" id="{1136BE30-5FE6-4951-94BC-400648DA6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10149" y="23136225"/>
          <a:ext cx="1781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36BF-B4ED-4AAE-B782-795C05B19471}">
  <dimension ref="A1:I68"/>
  <sheetViews>
    <sheetView tabSelected="1" zoomScale="90" zoomScaleNormal="90" workbookViewId="0">
      <selection activeCell="B20" sqref="B20"/>
    </sheetView>
  </sheetViews>
  <sheetFormatPr defaultRowHeight="15" x14ac:dyDescent="0.25"/>
  <cols>
    <col min="1" max="1" width="15.42578125" bestFit="1" customWidth="1"/>
    <col min="2" max="2" width="11.42578125" customWidth="1"/>
    <col min="3" max="3" width="28.85546875" customWidth="1"/>
    <col min="4" max="4" width="10.5703125" style="3" bestFit="1" customWidth="1"/>
    <col min="5" max="5" width="11.7109375" customWidth="1"/>
    <col min="6" max="7" width="8.140625" customWidth="1"/>
    <col min="8" max="8" width="8.140625" style="21" customWidth="1"/>
    <col min="9" max="9" width="8.28515625" style="3" customWidth="1"/>
  </cols>
  <sheetData>
    <row r="1" spans="1:9" x14ac:dyDescent="0.25">
      <c r="A1" s="61" t="s">
        <v>19</v>
      </c>
      <c r="B1" s="62"/>
      <c r="C1" s="62"/>
      <c r="D1" s="62"/>
      <c r="E1" s="62"/>
      <c r="F1" s="62"/>
      <c r="G1" s="62"/>
      <c r="H1" s="62"/>
      <c r="I1" s="63"/>
    </row>
    <row r="2" spans="1:9" ht="15.75" thickBot="1" x14ac:dyDescent="0.3">
      <c r="A2" s="64" t="s">
        <v>3</v>
      </c>
      <c r="B2" s="65"/>
      <c r="C2" s="65"/>
      <c r="D2" s="65"/>
      <c r="E2" s="65"/>
      <c r="F2" s="65"/>
      <c r="G2" s="65"/>
      <c r="H2" s="65"/>
      <c r="I2" s="66"/>
    </row>
    <row r="3" spans="1:9" x14ac:dyDescent="0.25">
      <c r="A3" s="67" t="s">
        <v>16</v>
      </c>
      <c r="B3" s="68"/>
      <c r="C3" s="13" t="s">
        <v>13</v>
      </c>
      <c r="D3" s="69" t="s">
        <v>4</v>
      </c>
      <c r="E3" s="70"/>
      <c r="F3" s="71" t="s">
        <v>120</v>
      </c>
      <c r="G3" s="71"/>
      <c r="H3" s="69"/>
      <c r="I3" s="72"/>
    </row>
    <row r="4" spans="1:9" x14ac:dyDescent="0.25">
      <c r="A4" s="73" t="s">
        <v>5</v>
      </c>
      <c r="B4" s="74"/>
      <c r="C4" s="14" t="s">
        <v>20</v>
      </c>
      <c r="D4" s="75" t="s">
        <v>6</v>
      </c>
      <c r="E4" s="76"/>
      <c r="F4" s="77">
        <v>43773</v>
      </c>
      <c r="G4" s="77"/>
      <c r="H4" s="78"/>
      <c r="I4" s="79"/>
    </row>
    <row r="5" spans="1:9" ht="15.75" thickBot="1" x14ac:dyDescent="0.3">
      <c r="A5" s="56" t="s">
        <v>11</v>
      </c>
      <c r="B5" s="57"/>
      <c r="C5" s="12" t="s">
        <v>15</v>
      </c>
      <c r="D5" s="58" t="s">
        <v>12</v>
      </c>
      <c r="E5" s="59"/>
      <c r="F5" s="58" t="s">
        <v>14</v>
      </c>
      <c r="G5" s="59"/>
      <c r="H5" s="59"/>
      <c r="I5" s="60"/>
    </row>
    <row r="6" spans="1:9" ht="15.75" thickBot="1" x14ac:dyDescent="0.3">
      <c r="A6" s="39" t="s">
        <v>17</v>
      </c>
      <c r="B6" s="40" t="s">
        <v>0</v>
      </c>
      <c r="C6" s="40" t="s">
        <v>7</v>
      </c>
      <c r="D6" s="40" t="s">
        <v>8</v>
      </c>
      <c r="E6" s="40" t="s">
        <v>9</v>
      </c>
      <c r="F6" s="40" t="s">
        <v>10</v>
      </c>
      <c r="G6" s="40" t="s">
        <v>1</v>
      </c>
      <c r="H6" s="80" t="s">
        <v>2</v>
      </c>
      <c r="I6" s="81"/>
    </row>
    <row r="7" spans="1:9" s="21" customFormat="1" x14ac:dyDescent="0.25">
      <c r="A7" s="41"/>
      <c r="B7" s="42"/>
      <c r="C7" s="42"/>
      <c r="D7" s="42"/>
      <c r="E7" s="42"/>
      <c r="F7" s="42"/>
      <c r="G7" s="42"/>
      <c r="H7" s="42"/>
      <c r="I7" s="43"/>
    </row>
    <row r="8" spans="1:9" s="21" customFormat="1" ht="16.5" thickBot="1" x14ac:dyDescent="0.3">
      <c r="A8" s="41"/>
      <c r="B8" s="42"/>
      <c r="C8" s="31" t="s">
        <v>82</v>
      </c>
      <c r="D8" s="42"/>
      <c r="E8" s="42"/>
      <c r="F8" s="42"/>
      <c r="G8" s="42"/>
      <c r="H8" s="42"/>
      <c r="I8" s="43"/>
    </row>
    <row r="9" spans="1:9" s="21" customFormat="1" ht="16.5" thickBot="1" x14ac:dyDescent="0.3">
      <c r="A9" s="50" t="s">
        <v>83</v>
      </c>
      <c r="B9" s="49" t="s">
        <v>84</v>
      </c>
      <c r="C9" s="50" t="s">
        <v>22</v>
      </c>
      <c r="D9" s="42"/>
      <c r="E9" s="49">
        <v>1660</v>
      </c>
      <c r="F9" s="50" t="s">
        <v>79</v>
      </c>
      <c r="G9" s="29" t="s">
        <v>85</v>
      </c>
      <c r="H9" s="27" t="s">
        <v>86</v>
      </c>
      <c r="I9" s="43"/>
    </row>
    <row r="10" spans="1:9" s="21" customFormat="1" x14ac:dyDescent="0.25">
      <c r="A10" s="41"/>
      <c r="B10" s="42"/>
      <c r="C10" s="42"/>
      <c r="D10" s="42"/>
      <c r="E10" s="42"/>
      <c r="F10" s="42"/>
      <c r="G10" s="42"/>
      <c r="H10" s="42"/>
      <c r="I10" s="43"/>
    </row>
    <row r="11" spans="1:9" s="21" customFormat="1" ht="16.5" thickBot="1" x14ac:dyDescent="0.3">
      <c r="A11" s="26"/>
      <c r="B11" s="29"/>
      <c r="C11" s="31" t="s">
        <v>88</v>
      </c>
      <c r="D11" s="27"/>
      <c r="E11" s="29"/>
      <c r="F11" s="29"/>
      <c r="G11" s="29"/>
      <c r="H11" s="29"/>
      <c r="I11" s="30"/>
    </row>
    <row r="12" spans="1:9" s="6" customFormat="1" ht="16.5" thickBot="1" x14ac:dyDescent="0.3">
      <c r="A12" s="50" t="s">
        <v>83</v>
      </c>
      <c r="B12" s="49" t="s">
        <v>87</v>
      </c>
      <c r="C12" s="50" t="s">
        <v>22</v>
      </c>
      <c r="D12" s="42"/>
      <c r="E12" s="49">
        <v>1470</v>
      </c>
      <c r="F12" s="50" t="s">
        <v>79</v>
      </c>
      <c r="G12" s="29" t="s">
        <v>85</v>
      </c>
      <c r="H12" s="27" t="s">
        <v>86</v>
      </c>
      <c r="I12" s="30"/>
    </row>
    <row r="13" spans="1:9" s="21" customFormat="1" ht="15.75" x14ac:dyDescent="0.25">
      <c r="A13" s="26"/>
      <c r="B13" s="29"/>
      <c r="C13" s="29"/>
      <c r="D13" s="27"/>
      <c r="E13" s="29"/>
      <c r="F13" s="29"/>
      <c r="G13" s="29"/>
      <c r="H13" s="29"/>
      <c r="I13" s="30"/>
    </row>
    <row r="14" spans="1:9" s="21" customFormat="1" ht="15.75" x14ac:dyDescent="0.25">
      <c r="A14" s="26"/>
      <c r="B14" s="29"/>
      <c r="C14" s="31" t="s">
        <v>91</v>
      </c>
      <c r="D14" s="27"/>
      <c r="E14" s="29"/>
      <c r="F14" s="29"/>
      <c r="G14" s="29"/>
      <c r="H14" s="29"/>
      <c r="I14" s="30"/>
    </row>
    <row r="15" spans="1:9" s="21" customFormat="1" ht="15.75" x14ac:dyDescent="0.25">
      <c r="A15" s="50" t="s">
        <v>92</v>
      </c>
      <c r="B15" s="51">
        <v>25</v>
      </c>
      <c r="C15" s="51" t="s">
        <v>22</v>
      </c>
      <c r="D15" s="51"/>
      <c r="E15" s="51">
        <v>475</v>
      </c>
      <c r="F15" s="51" t="s">
        <v>79</v>
      </c>
      <c r="G15" s="51" t="s">
        <v>26</v>
      </c>
      <c r="H15" s="42"/>
      <c r="I15" s="30"/>
    </row>
    <row r="16" spans="1:9" s="18" customFormat="1" ht="15.75" x14ac:dyDescent="0.25">
      <c r="A16" s="50" t="s">
        <v>93</v>
      </c>
      <c r="B16" s="51">
        <v>1</v>
      </c>
      <c r="C16" s="51" t="s">
        <v>94</v>
      </c>
      <c r="D16" s="51"/>
      <c r="E16" s="51">
        <v>3</v>
      </c>
      <c r="F16" s="51" t="s">
        <v>79</v>
      </c>
      <c r="G16" s="51" t="s">
        <v>95</v>
      </c>
      <c r="H16" s="29"/>
      <c r="I16" s="30"/>
    </row>
    <row r="17" spans="1:9" s="21" customFormat="1" ht="15.75" x14ac:dyDescent="0.25">
      <c r="A17" s="50" t="s">
        <v>96</v>
      </c>
      <c r="B17" s="51">
        <v>255</v>
      </c>
      <c r="C17" s="51" t="s">
        <v>22</v>
      </c>
      <c r="D17" s="51"/>
      <c r="E17" s="51">
        <v>1040</v>
      </c>
      <c r="F17" s="51" t="s">
        <v>79</v>
      </c>
      <c r="G17" s="51" t="s">
        <v>97</v>
      </c>
      <c r="H17" s="29"/>
      <c r="I17" s="30"/>
    </row>
    <row r="18" spans="1:9" s="21" customFormat="1" ht="16.5" thickBot="1" x14ac:dyDescent="0.3">
      <c r="A18" s="50" t="s">
        <v>103</v>
      </c>
      <c r="B18" s="82" t="s">
        <v>122</v>
      </c>
      <c r="C18" s="51" t="s">
        <v>98</v>
      </c>
      <c r="D18" s="51"/>
      <c r="E18" s="51">
        <v>81</v>
      </c>
      <c r="F18" s="51" t="s">
        <v>79</v>
      </c>
      <c r="G18" s="51" t="s">
        <v>99</v>
      </c>
      <c r="H18" s="27" t="s">
        <v>86</v>
      </c>
      <c r="I18" s="30"/>
    </row>
    <row r="19" spans="1:9" s="21" customFormat="1" ht="16.5" thickBot="1" x14ac:dyDescent="0.3">
      <c r="A19" s="26"/>
      <c r="B19" s="49">
        <v>290</v>
      </c>
      <c r="C19" s="29"/>
      <c r="D19" s="27"/>
      <c r="E19" s="49">
        <f>SUM(E15:E18)</f>
        <v>1599</v>
      </c>
      <c r="F19" s="29"/>
      <c r="G19" s="29"/>
      <c r="H19" s="42"/>
      <c r="I19" s="30"/>
    </row>
    <row r="20" spans="1:9" s="21" customFormat="1" ht="15.75" x14ac:dyDescent="0.25">
      <c r="A20" s="26"/>
      <c r="B20" s="29"/>
      <c r="C20" s="29"/>
      <c r="D20" s="29"/>
      <c r="E20" s="29"/>
      <c r="F20" s="29"/>
      <c r="G20" s="29"/>
      <c r="H20" s="29"/>
      <c r="I20" s="30"/>
    </row>
    <row r="21" spans="1:9" s="21" customFormat="1" ht="15.75" x14ac:dyDescent="0.25">
      <c r="A21" s="26"/>
      <c r="B21" s="45"/>
      <c r="C21" s="31" t="s">
        <v>101</v>
      </c>
      <c r="D21" s="27"/>
      <c r="E21" s="29"/>
      <c r="F21" s="29"/>
      <c r="G21" s="29"/>
      <c r="H21" s="29"/>
      <c r="I21" s="30"/>
    </row>
    <row r="22" spans="1:9" s="21" customFormat="1" ht="15.75" x14ac:dyDescent="0.25">
      <c r="A22" s="50" t="s">
        <v>103</v>
      </c>
      <c r="B22" s="51" t="s">
        <v>100</v>
      </c>
      <c r="C22" s="51" t="s">
        <v>98</v>
      </c>
      <c r="D22" s="51"/>
      <c r="E22" s="51">
        <v>324</v>
      </c>
      <c r="F22" s="51" t="s">
        <v>79</v>
      </c>
      <c r="G22" s="51" t="s">
        <v>99</v>
      </c>
      <c r="H22" s="27" t="s">
        <v>90</v>
      </c>
      <c r="I22" s="30"/>
    </row>
    <row r="23" spans="1:9" s="21" customFormat="1" ht="15.75" x14ac:dyDescent="0.25">
      <c r="A23" s="50" t="s">
        <v>102</v>
      </c>
      <c r="B23" s="51">
        <v>64</v>
      </c>
      <c r="C23" s="51" t="s">
        <v>22</v>
      </c>
      <c r="D23" s="51"/>
      <c r="E23" s="51">
        <v>850</v>
      </c>
      <c r="F23" s="51" t="s">
        <v>79</v>
      </c>
      <c r="G23" s="51" t="s">
        <v>81</v>
      </c>
      <c r="H23" s="29"/>
      <c r="I23" s="30"/>
    </row>
    <row r="24" spans="1:9" s="21" customFormat="1" ht="15.75" x14ac:dyDescent="0.25">
      <c r="A24" s="50" t="s">
        <v>104</v>
      </c>
      <c r="B24" s="51">
        <v>26</v>
      </c>
      <c r="C24" s="51" t="s">
        <v>22</v>
      </c>
      <c r="D24" s="51"/>
      <c r="E24" s="51">
        <v>385</v>
      </c>
      <c r="F24" s="51" t="s">
        <v>79</v>
      </c>
      <c r="G24" s="51" t="s">
        <v>81</v>
      </c>
      <c r="H24" s="29"/>
      <c r="I24" s="30"/>
    </row>
    <row r="25" spans="1:9" s="18" customFormat="1" ht="15.75" x14ac:dyDescent="0.25">
      <c r="A25" s="50" t="s">
        <v>105</v>
      </c>
      <c r="B25" s="51">
        <v>11</v>
      </c>
      <c r="C25" s="51" t="s">
        <v>22</v>
      </c>
      <c r="D25" s="51"/>
      <c r="E25" s="51">
        <v>155</v>
      </c>
      <c r="F25" s="51" t="s">
        <v>79</v>
      </c>
      <c r="G25" s="51" t="s">
        <v>25</v>
      </c>
      <c r="H25" s="36"/>
      <c r="I25" s="37"/>
    </row>
    <row r="26" spans="1:9" s="21" customFormat="1" ht="16.5" thickBot="1" x14ac:dyDescent="0.3">
      <c r="A26" s="26" t="s">
        <v>106</v>
      </c>
      <c r="B26" s="51">
        <v>4</v>
      </c>
      <c r="C26" s="29" t="s">
        <v>107</v>
      </c>
      <c r="D26" s="27"/>
      <c r="E26" s="29">
        <v>110</v>
      </c>
      <c r="F26" s="29" t="s">
        <v>79</v>
      </c>
      <c r="G26" s="29" t="s">
        <v>26</v>
      </c>
      <c r="H26" s="42"/>
      <c r="I26" s="30"/>
    </row>
    <row r="27" spans="1:9" s="21" customFormat="1" ht="16.5" thickBot="1" x14ac:dyDescent="0.3">
      <c r="A27" s="26"/>
      <c r="B27" s="49">
        <v>141</v>
      </c>
      <c r="C27" s="29"/>
      <c r="D27" s="27"/>
      <c r="E27" s="49">
        <f>SUM(E22:E26)</f>
        <v>1824</v>
      </c>
      <c r="F27" s="29"/>
      <c r="G27" s="29"/>
      <c r="H27" s="29"/>
      <c r="I27" s="30"/>
    </row>
    <row r="28" spans="1:9" s="21" customFormat="1" ht="15.75" x14ac:dyDescent="0.25">
      <c r="A28" s="26"/>
      <c r="B28" s="45"/>
      <c r="C28" s="29"/>
      <c r="D28" s="27"/>
      <c r="E28" s="29"/>
      <c r="F28" s="29"/>
      <c r="G28" s="29"/>
      <c r="H28" s="42"/>
      <c r="I28" s="30"/>
    </row>
    <row r="29" spans="1:9" s="21" customFormat="1" ht="15.75" x14ac:dyDescent="0.25">
      <c r="A29" s="26"/>
      <c r="B29" s="48"/>
      <c r="C29" s="31" t="s">
        <v>108</v>
      </c>
      <c r="D29" s="27"/>
      <c r="E29" s="27"/>
      <c r="F29" s="29"/>
      <c r="G29" s="29"/>
      <c r="H29" s="29"/>
      <c r="I29" s="30"/>
    </row>
    <row r="30" spans="1:9" s="21" customFormat="1" ht="15.75" x14ac:dyDescent="0.25">
      <c r="A30" s="51" t="s">
        <v>83</v>
      </c>
      <c r="B30" s="51" t="s">
        <v>89</v>
      </c>
      <c r="C30" s="51" t="s">
        <v>22</v>
      </c>
      <c r="D30" s="42"/>
      <c r="E30" s="51">
        <v>100</v>
      </c>
      <c r="F30" s="51" t="s">
        <v>79</v>
      </c>
      <c r="G30" s="51" t="s">
        <v>85</v>
      </c>
      <c r="H30" s="52" t="s">
        <v>90</v>
      </c>
      <c r="I30" s="30"/>
    </row>
    <row r="31" spans="1:9" s="18" customFormat="1" ht="15.75" x14ac:dyDescent="0.25">
      <c r="A31" s="51" t="s">
        <v>109</v>
      </c>
      <c r="B31" s="51">
        <v>430</v>
      </c>
      <c r="C31" s="51" t="s">
        <v>110</v>
      </c>
      <c r="D31" s="35"/>
      <c r="E31" s="51">
        <v>1480</v>
      </c>
      <c r="F31" s="51" t="s">
        <v>79</v>
      </c>
      <c r="G31" s="51" t="s">
        <v>111</v>
      </c>
      <c r="H31" s="51"/>
      <c r="I31" s="37"/>
    </row>
    <row r="32" spans="1:9" s="21" customFormat="1" ht="15.75" x14ac:dyDescent="0.25">
      <c r="A32" s="51" t="s">
        <v>112</v>
      </c>
      <c r="B32" s="51">
        <v>17</v>
      </c>
      <c r="C32" s="51" t="s">
        <v>80</v>
      </c>
      <c r="D32" s="27"/>
      <c r="E32" s="51">
        <v>355</v>
      </c>
      <c r="F32" s="51" t="s">
        <v>79</v>
      </c>
      <c r="G32" s="51" t="s">
        <v>26</v>
      </c>
      <c r="H32" s="51"/>
      <c r="I32" s="30"/>
    </row>
    <row r="33" spans="1:9" s="21" customFormat="1" ht="16.5" thickBot="1" x14ac:dyDescent="0.3">
      <c r="A33" s="51" t="s">
        <v>113</v>
      </c>
      <c r="B33" s="82" t="s">
        <v>121</v>
      </c>
      <c r="C33" s="51" t="s">
        <v>80</v>
      </c>
      <c r="D33" s="27"/>
      <c r="E33" s="51">
        <v>142</v>
      </c>
      <c r="F33" s="51" t="s">
        <v>79</v>
      </c>
      <c r="G33" s="51" t="s">
        <v>114</v>
      </c>
      <c r="H33" s="52" t="s">
        <v>86</v>
      </c>
      <c r="I33" s="30"/>
    </row>
    <row r="34" spans="1:9" s="21" customFormat="1" ht="16.5" thickBot="1" x14ac:dyDescent="0.3">
      <c r="A34" s="26"/>
      <c r="B34" s="32">
        <v>485</v>
      </c>
      <c r="C34" s="31"/>
      <c r="D34" s="27"/>
      <c r="E34" s="32">
        <f>SUM(E30:E33)</f>
        <v>2077</v>
      </c>
      <c r="F34" s="29"/>
      <c r="G34" s="29"/>
      <c r="H34" s="29"/>
      <c r="I34" s="30"/>
    </row>
    <row r="35" spans="1:9" s="21" customFormat="1" ht="15.75" x14ac:dyDescent="0.25">
      <c r="A35" s="26"/>
      <c r="B35" s="45"/>
      <c r="C35" s="29"/>
      <c r="D35" s="27"/>
      <c r="E35" s="29"/>
      <c r="F35" s="29"/>
      <c r="G35" s="29"/>
      <c r="H35" s="42"/>
      <c r="I35" s="30"/>
    </row>
    <row r="36" spans="1:9" s="21" customFormat="1" ht="16.5" thickBot="1" x14ac:dyDescent="0.3">
      <c r="A36" s="26"/>
      <c r="B36" s="29"/>
      <c r="C36" s="31" t="s">
        <v>117</v>
      </c>
      <c r="D36" s="27"/>
      <c r="E36" s="29"/>
      <c r="F36" s="29"/>
      <c r="G36" s="29"/>
      <c r="H36" s="29"/>
      <c r="I36" s="30"/>
    </row>
    <row r="37" spans="1:9" s="18" customFormat="1" ht="16.5" thickBot="1" x14ac:dyDescent="0.3">
      <c r="A37" s="51" t="s">
        <v>113</v>
      </c>
      <c r="B37" s="32" t="s">
        <v>115</v>
      </c>
      <c r="C37" s="51" t="s">
        <v>80</v>
      </c>
      <c r="D37" s="27"/>
      <c r="E37" s="32">
        <v>639</v>
      </c>
      <c r="F37" s="51" t="s">
        <v>79</v>
      </c>
      <c r="G37" s="51" t="s">
        <v>114</v>
      </c>
      <c r="H37" s="52" t="s">
        <v>86</v>
      </c>
      <c r="I37" s="37"/>
    </row>
    <row r="38" spans="1:9" s="21" customFormat="1" ht="15.75" x14ac:dyDescent="0.25">
      <c r="A38" s="26"/>
      <c r="B38" s="27"/>
      <c r="C38" s="29"/>
      <c r="D38" s="27"/>
      <c r="E38" s="29"/>
      <c r="F38" s="29"/>
      <c r="G38" s="29"/>
      <c r="H38" s="29"/>
      <c r="I38" s="30"/>
    </row>
    <row r="39" spans="1:9" s="18" customFormat="1" ht="16.5" thickBot="1" x14ac:dyDescent="0.3">
      <c r="A39" s="34"/>
      <c r="B39" s="27"/>
      <c r="C39" s="31" t="s">
        <v>118</v>
      </c>
      <c r="D39" s="38"/>
      <c r="E39" s="27"/>
      <c r="F39" s="36"/>
      <c r="G39" s="36"/>
      <c r="H39" s="36"/>
      <c r="I39" s="37"/>
    </row>
    <row r="40" spans="1:9" s="18" customFormat="1" ht="16.5" thickBot="1" x14ac:dyDescent="0.3">
      <c r="A40" s="51" t="s">
        <v>113</v>
      </c>
      <c r="B40" s="32" t="s">
        <v>116</v>
      </c>
      <c r="C40" s="51" t="s">
        <v>80</v>
      </c>
      <c r="D40" s="27"/>
      <c r="E40" s="32">
        <v>604</v>
      </c>
      <c r="F40" s="51" t="s">
        <v>79</v>
      </c>
      <c r="G40" s="51" t="s">
        <v>114</v>
      </c>
      <c r="H40" s="52" t="s">
        <v>90</v>
      </c>
      <c r="I40" s="37"/>
    </row>
    <row r="41" spans="1:9" s="18" customFormat="1" ht="15.75" x14ac:dyDescent="0.25">
      <c r="A41" s="26"/>
      <c r="B41" s="48"/>
      <c r="C41" s="29"/>
      <c r="D41" s="27"/>
      <c r="E41" s="27"/>
      <c r="F41" s="29"/>
      <c r="G41" s="29"/>
      <c r="H41" s="29"/>
      <c r="I41" s="37"/>
    </row>
    <row r="42" spans="1:9" s="18" customFormat="1" ht="15.75" x14ac:dyDescent="0.25">
      <c r="A42" s="34"/>
      <c r="B42" s="27"/>
      <c r="C42" s="36"/>
      <c r="D42" s="38"/>
      <c r="E42" s="27"/>
      <c r="F42" s="36"/>
      <c r="G42" s="36"/>
      <c r="H42" s="36"/>
      <c r="I42" s="37"/>
    </row>
    <row r="43" spans="1:9" s="21" customFormat="1" ht="15.75" x14ac:dyDescent="0.25">
      <c r="A43" s="26"/>
      <c r="B43" s="46"/>
      <c r="C43" s="31"/>
      <c r="D43" s="27"/>
      <c r="E43" s="29"/>
      <c r="F43" s="29"/>
      <c r="G43" s="29"/>
      <c r="H43" s="29"/>
      <c r="I43" s="30"/>
    </row>
    <row r="44" spans="1:9" s="21" customFormat="1" ht="15.75" x14ac:dyDescent="0.25">
      <c r="A44" s="26"/>
      <c r="B44" s="47"/>
      <c r="C44" s="29"/>
      <c r="D44" s="27"/>
      <c r="E44" s="27"/>
      <c r="F44" s="29"/>
      <c r="G44" s="29"/>
      <c r="H44" s="42"/>
      <c r="I44" s="30"/>
    </row>
    <row r="45" spans="1:9" s="21" customFormat="1" ht="15.75" x14ac:dyDescent="0.25">
      <c r="A45" s="26"/>
      <c r="B45" s="44"/>
      <c r="C45" s="29"/>
      <c r="D45" s="27"/>
      <c r="E45" s="29"/>
      <c r="F45" s="29"/>
      <c r="G45" s="29"/>
      <c r="H45" s="29"/>
      <c r="I45" s="30"/>
    </row>
    <row r="46" spans="1:9" s="21" customFormat="1" ht="15.75" x14ac:dyDescent="0.25">
      <c r="A46" s="26"/>
      <c r="B46" s="29"/>
      <c r="C46" s="29"/>
      <c r="D46" s="27"/>
      <c r="E46" s="29"/>
      <c r="F46" s="29"/>
      <c r="G46" s="29"/>
      <c r="H46" s="29"/>
      <c r="I46" s="30"/>
    </row>
    <row r="47" spans="1:9" s="21" customFormat="1" ht="15.75" x14ac:dyDescent="0.25">
      <c r="A47" s="26"/>
      <c r="B47" s="29"/>
      <c r="C47" s="29"/>
      <c r="D47" s="27"/>
      <c r="E47" s="29"/>
      <c r="F47" s="29"/>
      <c r="G47" s="29"/>
      <c r="H47" s="29"/>
      <c r="I47" s="30"/>
    </row>
    <row r="48" spans="1:9" s="21" customFormat="1" ht="15.75" x14ac:dyDescent="0.25">
      <c r="A48" s="26"/>
      <c r="B48" s="27"/>
      <c r="C48" s="29"/>
      <c r="D48" s="27"/>
      <c r="E48" s="27"/>
      <c r="F48" s="29"/>
      <c r="G48" s="29"/>
      <c r="H48" s="29"/>
      <c r="I48" s="30"/>
    </row>
    <row r="49" spans="1:9" s="17" customFormat="1" ht="21.75" thickBot="1" x14ac:dyDescent="0.4">
      <c r="A49" s="26"/>
      <c r="B49" s="28"/>
      <c r="C49" s="29"/>
      <c r="D49" s="23"/>
      <c r="E49" s="28"/>
      <c r="F49" s="29"/>
      <c r="G49" s="29"/>
      <c r="H49" s="29"/>
      <c r="I49" s="30"/>
    </row>
    <row r="50" spans="1:9" s="17" customFormat="1" ht="21.75" thickBot="1" x14ac:dyDescent="0.4">
      <c r="A50" s="22"/>
      <c r="B50" s="33">
        <v>1923</v>
      </c>
      <c r="C50" s="24"/>
      <c r="D50" s="23"/>
      <c r="E50" s="33">
        <f>SUM(E37,E40,E34,E27,E19,E12,E9)</f>
        <v>9873</v>
      </c>
      <c r="F50" s="24"/>
      <c r="G50" s="24"/>
      <c r="H50" s="24"/>
      <c r="I50" s="25"/>
    </row>
    <row r="51" spans="1:9" ht="18.75" thickBot="1" x14ac:dyDescent="0.3">
      <c r="A51" s="53" t="s">
        <v>119</v>
      </c>
      <c r="B51" s="54"/>
      <c r="C51" s="54"/>
      <c r="D51" s="54"/>
      <c r="E51" s="54"/>
      <c r="F51" s="54"/>
      <c r="G51" s="54"/>
      <c r="H51" s="54"/>
      <c r="I51" s="55"/>
    </row>
    <row r="52" spans="1:9" s="4" customFormat="1" x14ac:dyDescent="0.25">
      <c r="D52" s="3"/>
      <c r="H52" s="21"/>
      <c r="I52" s="3"/>
    </row>
    <row r="53" spans="1:9" s="4" customFormat="1" x14ac:dyDescent="0.25">
      <c r="A53" s="8"/>
      <c r="B53" s="7"/>
      <c r="C53" s="7"/>
      <c r="D53" s="15"/>
      <c r="E53" s="7"/>
      <c r="F53" s="7"/>
      <c r="G53" s="7"/>
      <c r="H53" s="7"/>
      <c r="I53" s="3"/>
    </row>
    <row r="54" spans="1:9" s="4" customFormat="1" x14ac:dyDescent="0.25">
      <c r="D54" s="3"/>
      <c r="H54" s="21"/>
      <c r="I54" s="3"/>
    </row>
    <row r="55" spans="1:9" s="4" customFormat="1" x14ac:dyDescent="0.25">
      <c r="D55" s="3"/>
      <c r="H55" s="21"/>
      <c r="I55" s="3"/>
    </row>
    <row r="56" spans="1:9" s="4" customFormat="1" x14ac:dyDescent="0.25">
      <c r="A56" s="8"/>
      <c r="B56" s="19"/>
      <c r="C56" s="20"/>
      <c r="D56" s="15"/>
      <c r="E56" s="16"/>
      <c r="F56" s="7"/>
      <c r="G56" s="7"/>
      <c r="H56" s="7"/>
      <c r="I56" s="3"/>
    </row>
    <row r="57" spans="1:9" s="4" customFormat="1" x14ac:dyDescent="0.25">
      <c r="D57" s="3"/>
      <c r="H57" s="21"/>
      <c r="I57" s="3"/>
    </row>
    <row r="58" spans="1:9" s="4" customFormat="1" x14ac:dyDescent="0.25">
      <c r="D58" s="3"/>
      <c r="H58" s="21"/>
      <c r="I58" s="3"/>
    </row>
    <row r="59" spans="1:9" s="4" customFormat="1" x14ac:dyDescent="0.25">
      <c r="D59" s="3"/>
      <c r="H59" s="21"/>
      <c r="I59" s="3"/>
    </row>
    <row r="60" spans="1:9" s="4" customFormat="1" x14ac:dyDescent="0.25">
      <c r="D60" s="3"/>
      <c r="H60" s="21"/>
      <c r="I60" s="3"/>
    </row>
    <row r="61" spans="1:9" s="4" customFormat="1" x14ac:dyDescent="0.25">
      <c r="D61" s="3"/>
      <c r="H61" s="21"/>
      <c r="I61" s="3"/>
    </row>
    <row r="62" spans="1:9" s="4" customFormat="1" x14ac:dyDescent="0.25">
      <c r="D62" s="3"/>
      <c r="H62" s="21"/>
      <c r="I62" s="3"/>
    </row>
    <row r="63" spans="1:9" s="4" customFormat="1" x14ac:dyDescent="0.25">
      <c r="D63" s="3"/>
      <c r="H63" s="21"/>
      <c r="I63" s="3"/>
    </row>
    <row r="64" spans="1:9" s="4" customFormat="1" x14ac:dyDescent="0.25">
      <c r="D64" s="3"/>
      <c r="H64" s="21"/>
      <c r="I64" s="3"/>
    </row>
    <row r="65" spans="4:9" s="4" customFormat="1" x14ac:dyDescent="0.25">
      <c r="D65" s="3"/>
      <c r="H65" s="21"/>
      <c r="I65" s="3"/>
    </row>
    <row r="66" spans="4:9" s="4" customFormat="1" x14ac:dyDescent="0.25">
      <c r="D66" s="3"/>
      <c r="H66" s="21"/>
      <c r="I66" s="3"/>
    </row>
    <row r="68" spans="4:9" s="4" customFormat="1" x14ac:dyDescent="0.25">
      <c r="D68" s="3"/>
      <c r="H68" s="21"/>
      <c r="I68" s="3"/>
    </row>
  </sheetData>
  <mergeCells count="13">
    <mergeCell ref="A51:I51"/>
    <mergeCell ref="A5:B5"/>
    <mergeCell ref="D5:E5"/>
    <mergeCell ref="F5:I5"/>
    <mergeCell ref="A1:I1"/>
    <mergeCell ref="A2:I2"/>
    <mergeCell ref="A3:B3"/>
    <mergeCell ref="D3:E3"/>
    <mergeCell ref="F3:I3"/>
    <mergeCell ref="A4:B4"/>
    <mergeCell ref="D4:E4"/>
    <mergeCell ref="F4:I4"/>
    <mergeCell ref="H6:I6"/>
  </mergeCells>
  <pageMargins left="0.70866141732283472" right="0.70866141732283472" top="0.74803149606299213" bottom="0.74803149606299213" header="0.31496062992125984" footer="0.31496062992125984"/>
  <pageSetup scale="78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3DA9-B9EE-49C3-B3C8-A6748D130CEB}">
  <dimension ref="A1:K25"/>
  <sheetViews>
    <sheetView zoomScaleNormal="100" workbookViewId="0">
      <selection activeCell="J11" sqref="J11"/>
    </sheetView>
  </sheetViews>
  <sheetFormatPr defaultRowHeight="15" x14ac:dyDescent="0.25"/>
  <cols>
    <col min="1" max="1" width="3" bestFit="1" customWidth="1"/>
    <col min="2" max="2" width="13.140625" bestFit="1" customWidth="1"/>
    <col min="3" max="3" width="6.85546875" bestFit="1" customWidth="1"/>
    <col min="4" max="5" width="9.140625" bestFit="1" customWidth="1"/>
    <col min="6" max="6" width="12.85546875" bestFit="1" customWidth="1"/>
    <col min="7" max="7" width="5.5703125" bestFit="1" customWidth="1"/>
    <col min="8" max="8" width="33.5703125" customWidth="1"/>
  </cols>
  <sheetData>
    <row r="1" spans="1:11" x14ac:dyDescent="0.25">
      <c r="A1" s="5">
        <v>1</v>
      </c>
      <c r="B1" s="2" t="s">
        <v>35</v>
      </c>
      <c r="C1" s="2">
        <v>275</v>
      </c>
      <c r="D1" s="2">
        <v>2965</v>
      </c>
      <c r="E1" s="2">
        <v>2965</v>
      </c>
      <c r="F1" s="2" t="s">
        <v>18</v>
      </c>
      <c r="G1" s="2" t="s">
        <v>36</v>
      </c>
      <c r="H1" s="2" t="s">
        <v>37</v>
      </c>
      <c r="I1" s="4"/>
      <c r="J1" s="4"/>
      <c r="K1" s="4"/>
    </row>
    <row r="2" spans="1:11" x14ac:dyDescent="0.25">
      <c r="A2" s="5">
        <v>2</v>
      </c>
      <c r="B2" s="2" t="s">
        <v>38</v>
      </c>
      <c r="C2" s="2">
        <v>191</v>
      </c>
      <c r="D2" s="2">
        <v>2185</v>
      </c>
      <c r="E2" s="2">
        <v>2185</v>
      </c>
      <c r="F2" s="2" t="s">
        <v>18</v>
      </c>
      <c r="G2" s="2" t="s">
        <v>27</v>
      </c>
      <c r="H2" s="2" t="s">
        <v>39</v>
      </c>
      <c r="I2" s="4"/>
      <c r="J2" s="4"/>
      <c r="K2" s="4"/>
    </row>
    <row r="3" spans="1:11" x14ac:dyDescent="0.25">
      <c r="A3" s="5">
        <v>3</v>
      </c>
      <c r="B3" s="2" t="s">
        <v>40</v>
      </c>
      <c r="C3" s="2">
        <v>33</v>
      </c>
      <c r="D3" s="2">
        <v>440</v>
      </c>
      <c r="E3" s="2">
        <v>500</v>
      </c>
      <c r="F3" s="2" t="s">
        <v>22</v>
      </c>
      <c r="G3" s="2" t="s">
        <v>26</v>
      </c>
      <c r="H3" s="2" t="s">
        <v>41</v>
      </c>
      <c r="I3" s="4"/>
      <c r="J3" s="4"/>
      <c r="K3" s="4"/>
    </row>
    <row r="4" spans="1:11" x14ac:dyDescent="0.25">
      <c r="A4" s="5">
        <v>4</v>
      </c>
      <c r="B4" s="2" t="s">
        <v>42</v>
      </c>
      <c r="C4" s="2">
        <v>2</v>
      </c>
      <c r="D4" s="2">
        <v>85</v>
      </c>
      <c r="E4" s="2">
        <v>100</v>
      </c>
      <c r="F4" s="2" t="s">
        <v>43</v>
      </c>
      <c r="G4" s="2" t="s">
        <v>24</v>
      </c>
      <c r="H4" s="2" t="s">
        <v>44</v>
      </c>
      <c r="I4" s="4"/>
      <c r="J4" s="4"/>
      <c r="K4" s="4"/>
    </row>
    <row r="5" spans="1:11" x14ac:dyDescent="0.25">
      <c r="A5" s="5">
        <v>5</v>
      </c>
      <c r="B5" s="2" t="s">
        <v>45</v>
      </c>
      <c r="C5" s="2">
        <v>60</v>
      </c>
      <c r="D5" s="2">
        <v>1655</v>
      </c>
      <c r="E5" s="2">
        <v>1655</v>
      </c>
      <c r="F5" s="2" t="s">
        <v>18</v>
      </c>
      <c r="G5" s="2" t="s">
        <v>46</v>
      </c>
      <c r="H5" s="2" t="s">
        <v>37</v>
      </c>
      <c r="I5" s="4"/>
      <c r="J5" s="4"/>
      <c r="K5" s="4"/>
    </row>
    <row r="6" spans="1:11" x14ac:dyDescent="0.25">
      <c r="A6" s="5">
        <v>6</v>
      </c>
      <c r="B6" s="2" t="s">
        <v>47</v>
      </c>
      <c r="C6" s="2">
        <v>50</v>
      </c>
      <c r="D6" s="2">
        <v>4575</v>
      </c>
      <c r="E6" s="2">
        <v>4575</v>
      </c>
      <c r="F6" s="2" t="s">
        <v>18</v>
      </c>
      <c r="G6" s="2" t="s">
        <v>23</v>
      </c>
      <c r="H6" s="2" t="s">
        <v>48</v>
      </c>
      <c r="I6" s="4"/>
      <c r="J6" s="4"/>
      <c r="K6" s="4"/>
    </row>
    <row r="7" spans="1:11" x14ac:dyDescent="0.25">
      <c r="A7" s="5">
        <v>7</v>
      </c>
      <c r="B7" s="2" t="s">
        <v>49</v>
      </c>
      <c r="C7" s="2">
        <v>65</v>
      </c>
      <c r="D7" s="2">
        <v>605</v>
      </c>
      <c r="E7" s="2">
        <v>605</v>
      </c>
      <c r="F7" s="2" t="s">
        <v>18</v>
      </c>
      <c r="G7" s="2" t="s">
        <v>26</v>
      </c>
      <c r="H7" s="2" t="s">
        <v>48</v>
      </c>
      <c r="I7" s="4"/>
      <c r="J7" s="4"/>
      <c r="K7" s="4"/>
    </row>
    <row r="8" spans="1:11" x14ac:dyDescent="0.25">
      <c r="A8" s="5">
        <v>8</v>
      </c>
      <c r="B8" s="2" t="s">
        <v>50</v>
      </c>
      <c r="C8" s="2">
        <v>50</v>
      </c>
      <c r="D8" s="2">
        <v>4570</v>
      </c>
      <c r="E8" s="2">
        <v>4570</v>
      </c>
      <c r="F8" s="2" t="s">
        <v>18</v>
      </c>
      <c r="G8" s="2" t="s">
        <v>23</v>
      </c>
      <c r="H8" s="2" t="s">
        <v>48</v>
      </c>
      <c r="I8" s="4"/>
      <c r="J8" s="4"/>
      <c r="K8" s="4"/>
    </row>
    <row r="9" spans="1:11" x14ac:dyDescent="0.25">
      <c r="A9" s="5">
        <v>9</v>
      </c>
      <c r="B9" s="2" t="s">
        <v>51</v>
      </c>
      <c r="C9" s="2">
        <v>247</v>
      </c>
      <c r="D9" s="2">
        <v>3230</v>
      </c>
      <c r="E9" s="2">
        <v>3230</v>
      </c>
      <c r="F9" s="2" t="s">
        <v>18</v>
      </c>
      <c r="G9" s="2" t="s">
        <v>27</v>
      </c>
      <c r="H9" s="2" t="s">
        <v>52</v>
      </c>
      <c r="I9" s="4"/>
      <c r="J9" s="4"/>
      <c r="K9" s="4"/>
    </row>
    <row r="10" spans="1:11" x14ac:dyDescent="0.25">
      <c r="A10" s="5">
        <v>10</v>
      </c>
      <c r="B10" s="2" t="s">
        <v>53</v>
      </c>
      <c r="C10" s="2">
        <v>69</v>
      </c>
      <c r="D10" s="2">
        <v>910</v>
      </c>
      <c r="E10" s="2">
        <v>910</v>
      </c>
      <c r="F10" s="2" t="s">
        <v>18</v>
      </c>
      <c r="G10" s="2" t="s">
        <v>23</v>
      </c>
      <c r="H10" s="2" t="s">
        <v>41</v>
      </c>
      <c r="I10" s="4"/>
      <c r="J10" s="4"/>
      <c r="K10" s="4"/>
    </row>
    <row r="11" spans="1:11" x14ac:dyDescent="0.25">
      <c r="A11" s="5">
        <v>11</v>
      </c>
      <c r="B11" s="2" t="s">
        <v>54</v>
      </c>
      <c r="C11" s="2">
        <v>1</v>
      </c>
      <c r="D11" s="2">
        <v>20</v>
      </c>
      <c r="E11" s="2">
        <v>20</v>
      </c>
      <c r="F11" s="2" t="s">
        <v>18</v>
      </c>
      <c r="G11" s="2" t="s">
        <v>55</v>
      </c>
      <c r="H11" s="2" t="s">
        <v>37</v>
      </c>
      <c r="I11" s="4"/>
      <c r="J11" s="4"/>
      <c r="K11" s="4"/>
    </row>
    <row r="12" spans="1:11" x14ac:dyDescent="0.25">
      <c r="A12" s="5">
        <v>12</v>
      </c>
      <c r="B12" s="2" t="s">
        <v>56</v>
      </c>
      <c r="C12" s="2">
        <v>73</v>
      </c>
      <c r="D12" s="2">
        <v>1345</v>
      </c>
      <c r="E12" s="2">
        <v>1514</v>
      </c>
      <c r="F12" s="2" t="s">
        <v>57</v>
      </c>
      <c r="G12" s="2" t="s">
        <v>25</v>
      </c>
      <c r="H12" s="2" t="s">
        <v>44</v>
      </c>
    </row>
    <row r="13" spans="1:11" x14ac:dyDescent="0.25">
      <c r="A13" s="5">
        <v>13</v>
      </c>
      <c r="B13" s="2" t="s">
        <v>58</v>
      </c>
      <c r="C13" s="2">
        <v>76</v>
      </c>
      <c r="D13" s="2">
        <v>1220</v>
      </c>
      <c r="E13" s="2">
        <v>1220</v>
      </c>
      <c r="F13" s="2" t="s">
        <v>30</v>
      </c>
      <c r="G13" s="2" t="s">
        <v>21</v>
      </c>
      <c r="H13" s="2" t="s">
        <v>59</v>
      </c>
    </row>
    <row r="14" spans="1:11" x14ac:dyDescent="0.25">
      <c r="A14" s="5">
        <v>14</v>
      </c>
      <c r="B14" s="2" t="s">
        <v>60</v>
      </c>
      <c r="C14" s="2">
        <v>298</v>
      </c>
      <c r="D14" s="2">
        <v>4715</v>
      </c>
      <c r="E14" s="2">
        <v>5190</v>
      </c>
      <c r="F14" s="2" t="s">
        <v>18</v>
      </c>
      <c r="G14" s="2" t="s">
        <v>27</v>
      </c>
      <c r="H14" s="2" t="s">
        <v>52</v>
      </c>
    </row>
    <row r="15" spans="1:11" x14ac:dyDescent="0.25">
      <c r="A15" s="5">
        <v>15</v>
      </c>
      <c r="B15" s="2" t="s">
        <v>61</v>
      </c>
      <c r="C15" s="2">
        <v>104</v>
      </c>
      <c r="D15" s="2">
        <v>1270</v>
      </c>
      <c r="E15" s="2">
        <v>1555</v>
      </c>
      <c r="F15" s="2" t="s">
        <v>18</v>
      </c>
      <c r="G15" s="2" t="s">
        <v>26</v>
      </c>
      <c r="H15" s="2" t="s">
        <v>37</v>
      </c>
    </row>
    <row r="16" spans="1:11" x14ac:dyDescent="0.25">
      <c r="A16" s="5">
        <v>16</v>
      </c>
      <c r="B16" s="2" t="s">
        <v>62</v>
      </c>
      <c r="C16" s="2">
        <v>12</v>
      </c>
      <c r="D16" s="2">
        <v>275</v>
      </c>
      <c r="E16" s="2">
        <v>300</v>
      </c>
      <c r="F16" s="2" t="s">
        <v>22</v>
      </c>
      <c r="G16" s="2" t="s">
        <v>63</v>
      </c>
      <c r="H16" s="2" t="s">
        <v>64</v>
      </c>
    </row>
    <row r="17" spans="1:8" x14ac:dyDescent="0.25">
      <c r="A17" s="5">
        <v>17</v>
      </c>
      <c r="B17" s="2" t="s">
        <v>65</v>
      </c>
      <c r="C17" s="2">
        <v>99</v>
      </c>
      <c r="D17" s="2">
        <v>1145</v>
      </c>
      <c r="E17" s="2">
        <v>1145</v>
      </c>
      <c r="F17" s="2" t="s">
        <v>22</v>
      </c>
      <c r="G17" s="2" t="s">
        <v>28</v>
      </c>
      <c r="H17" s="2" t="s">
        <v>37</v>
      </c>
    </row>
    <row r="18" spans="1:8" x14ac:dyDescent="0.25">
      <c r="A18" s="5">
        <v>18</v>
      </c>
      <c r="B18" s="2" t="s">
        <v>66</v>
      </c>
      <c r="C18" s="2">
        <v>30</v>
      </c>
      <c r="D18" s="2">
        <v>620</v>
      </c>
      <c r="E18" s="2">
        <v>620</v>
      </c>
      <c r="F18" s="2" t="s">
        <v>67</v>
      </c>
      <c r="G18" s="2" t="s">
        <v>29</v>
      </c>
      <c r="H18" s="2" t="s">
        <v>68</v>
      </c>
    </row>
    <row r="19" spans="1:8" x14ac:dyDescent="0.25">
      <c r="A19" s="5">
        <v>19</v>
      </c>
      <c r="B19" s="2" t="s">
        <v>69</v>
      </c>
      <c r="C19" s="2">
        <v>2</v>
      </c>
      <c r="D19" s="2">
        <v>20</v>
      </c>
      <c r="E19" s="2">
        <v>20</v>
      </c>
      <c r="F19" s="2" t="s">
        <v>18</v>
      </c>
      <c r="G19" s="2" t="s">
        <v>70</v>
      </c>
      <c r="H19" s="2" t="s">
        <v>64</v>
      </c>
    </row>
    <row r="20" spans="1:8" x14ac:dyDescent="0.25">
      <c r="A20" s="5">
        <v>20</v>
      </c>
      <c r="B20" s="2" t="s">
        <v>71</v>
      </c>
      <c r="C20" s="2">
        <v>926</v>
      </c>
      <c r="D20" s="2">
        <v>3620</v>
      </c>
      <c r="E20" s="2">
        <v>4509</v>
      </c>
      <c r="F20" s="2" t="s">
        <v>18</v>
      </c>
      <c r="G20" s="2" t="s">
        <v>72</v>
      </c>
      <c r="H20" s="2" t="s">
        <v>73</v>
      </c>
    </row>
    <row r="21" spans="1:8" x14ac:dyDescent="0.25">
      <c r="A21" s="5">
        <v>21</v>
      </c>
      <c r="B21" s="2" t="s">
        <v>74</v>
      </c>
      <c r="C21" s="2">
        <v>636</v>
      </c>
      <c r="D21" s="2">
        <v>8985</v>
      </c>
      <c r="E21" s="2">
        <v>8985</v>
      </c>
      <c r="F21" s="2" t="s">
        <v>22</v>
      </c>
      <c r="G21" s="2" t="s">
        <v>36</v>
      </c>
      <c r="H21" s="2" t="s">
        <v>75</v>
      </c>
    </row>
    <row r="22" spans="1:8" x14ac:dyDescent="0.25">
      <c r="A22" s="5">
        <v>22</v>
      </c>
      <c r="B22" s="2" t="s">
        <v>76</v>
      </c>
      <c r="C22" s="2">
        <v>33</v>
      </c>
      <c r="D22" s="2">
        <v>175</v>
      </c>
      <c r="E22" s="2">
        <v>180</v>
      </c>
      <c r="F22" s="2" t="s">
        <v>22</v>
      </c>
      <c r="G22" s="2" t="s">
        <v>34</v>
      </c>
      <c r="H22" s="2" t="s">
        <v>31</v>
      </c>
    </row>
    <row r="23" spans="1:8" x14ac:dyDescent="0.25">
      <c r="A23" s="5">
        <v>23</v>
      </c>
      <c r="B23" s="2" t="s">
        <v>77</v>
      </c>
      <c r="C23" s="2">
        <v>159</v>
      </c>
      <c r="D23" s="2">
        <v>1045</v>
      </c>
      <c r="E23" s="2">
        <v>1188</v>
      </c>
      <c r="F23" s="2" t="s">
        <v>18</v>
      </c>
      <c r="G23" s="2" t="s">
        <v>33</v>
      </c>
      <c r="H23" s="2" t="s">
        <v>41</v>
      </c>
    </row>
    <row r="24" spans="1:8" x14ac:dyDescent="0.25">
      <c r="A24" s="5">
        <v>24</v>
      </c>
      <c r="B24" s="2" t="s">
        <v>78</v>
      </c>
      <c r="C24" s="2">
        <v>227</v>
      </c>
      <c r="D24" s="2">
        <v>2485</v>
      </c>
      <c r="E24" s="2">
        <v>2485</v>
      </c>
      <c r="F24" s="2" t="s">
        <v>22</v>
      </c>
      <c r="G24" s="2" t="s">
        <v>26</v>
      </c>
      <c r="H24" s="2" t="s">
        <v>32</v>
      </c>
    </row>
    <row r="25" spans="1:8" x14ac:dyDescent="0.25">
      <c r="A25" s="1"/>
      <c r="B25" s="1"/>
      <c r="C25" s="1"/>
      <c r="D25" s="3">
        <f>SUM(D1:D24)</f>
        <v>48160</v>
      </c>
      <c r="E25" s="3">
        <f>SUM(E1:E24)</f>
        <v>50226</v>
      </c>
      <c r="F25" s="1"/>
      <c r="G25" s="1"/>
      <c r="H25" s="1"/>
    </row>
  </sheetData>
  <pageMargins left="0.7" right="0.7" top="0.75" bottom="0.75" header="0.3" footer="0.3"/>
  <pageSetup scale="96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8F9D-3700-4A80-BE91-54BBE03780AB}">
  <dimension ref="A1:C21"/>
  <sheetViews>
    <sheetView workbookViewId="0">
      <selection activeCell="D16" sqref="D16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v>2</v>
      </c>
    </row>
    <row r="2" spans="1:3" x14ac:dyDescent="0.25">
      <c r="A2">
        <v>1</v>
      </c>
      <c r="B2">
        <v>3</v>
      </c>
      <c r="C2">
        <v>7</v>
      </c>
    </row>
    <row r="3" spans="1:3" x14ac:dyDescent="0.25">
      <c r="A3">
        <v>3</v>
      </c>
      <c r="B3">
        <v>115</v>
      </c>
      <c r="C3">
        <v>115</v>
      </c>
    </row>
    <row r="4" spans="1:3" x14ac:dyDescent="0.25">
      <c r="A4">
        <v>23</v>
      </c>
      <c r="B4">
        <v>80</v>
      </c>
      <c r="C4">
        <v>100</v>
      </c>
    </row>
    <row r="5" spans="1:3" x14ac:dyDescent="0.25">
      <c r="A5">
        <v>50</v>
      </c>
      <c r="B5">
        <v>615</v>
      </c>
      <c r="C5">
        <v>615</v>
      </c>
    </row>
    <row r="6" spans="1:3" x14ac:dyDescent="0.25">
      <c r="A6">
        <v>186</v>
      </c>
      <c r="B6">
        <v>2943</v>
      </c>
      <c r="C6">
        <v>3239</v>
      </c>
    </row>
    <row r="7" spans="1:3" x14ac:dyDescent="0.25">
      <c r="A7">
        <v>56</v>
      </c>
      <c r="B7">
        <v>2285</v>
      </c>
      <c r="C7">
        <v>2285</v>
      </c>
    </row>
    <row r="8" spans="1:3" x14ac:dyDescent="0.25">
      <c r="A8">
        <v>393</v>
      </c>
      <c r="B8">
        <v>550</v>
      </c>
      <c r="C8">
        <v>550</v>
      </c>
    </row>
    <row r="9" spans="1:3" x14ac:dyDescent="0.25">
      <c r="A9">
        <v>51</v>
      </c>
      <c r="B9">
        <v>480</v>
      </c>
      <c r="C9">
        <v>500</v>
      </c>
    </row>
    <row r="10" spans="1:3" x14ac:dyDescent="0.25">
      <c r="A10">
        <v>56</v>
      </c>
      <c r="B10">
        <v>705</v>
      </c>
      <c r="C10">
        <v>705</v>
      </c>
    </row>
    <row r="11" spans="1:3" x14ac:dyDescent="0.25">
      <c r="A11">
        <v>60</v>
      </c>
      <c r="B11">
        <v>1655</v>
      </c>
      <c r="C11">
        <v>1655</v>
      </c>
    </row>
    <row r="12" spans="1:3" x14ac:dyDescent="0.25">
      <c r="A12">
        <v>33</v>
      </c>
      <c r="B12">
        <v>175</v>
      </c>
      <c r="C12">
        <v>180</v>
      </c>
    </row>
    <row r="13" spans="1:3" x14ac:dyDescent="0.25">
      <c r="A13">
        <v>191</v>
      </c>
      <c r="B13">
        <v>2185</v>
      </c>
      <c r="C13">
        <v>2185</v>
      </c>
    </row>
    <row r="14" spans="1:3" x14ac:dyDescent="0.25">
      <c r="A14">
        <v>1</v>
      </c>
      <c r="B14">
        <v>31</v>
      </c>
      <c r="C14">
        <v>31</v>
      </c>
    </row>
    <row r="15" spans="1:3" x14ac:dyDescent="0.25">
      <c r="A15">
        <v>1</v>
      </c>
      <c r="B15">
        <v>3</v>
      </c>
      <c r="C15">
        <v>7</v>
      </c>
    </row>
    <row r="16" spans="1:3" x14ac:dyDescent="0.25">
      <c r="A16">
        <v>1</v>
      </c>
      <c r="B16">
        <v>3</v>
      </c>
      <c r="C16">
        <v>7</v>
      </c>
    </row>
    <row r="17" spans="1:3" x14ac:dyDescent="0.25">
      <c r="A17">
        <v>68</v>
      </c>
      <c r="B17">
        <v>1092</v>
      </c>
      <c r="C17">
        <v>1092</v>
      </c>
    </row>
    <row r="18" spans="1:3" x14ac:dyDescent="0.25">
      <c r="A18">
        <v>1</v>
      </c>
      <c r="B18">
        <v>2</v>
      </c>
      <c r="C18">
        <v>2</v>
      </c>
    </row>
    <row r="19" spans="1:3" x14ac:dyDescent="0.25">
      <c r="A19">
        <v>1</v>
      </c>
      <c r="B19">
        <v>2</v>
      </c>
      <c r="C19">
        <v>2</v>
      </c>
    </row>
    <row r="20" spans="1:3" ht="15.75" thickBot="1" x14ac:dyDescent="0.3">
      <c r="A20">
        <v>1</v>
      </c>
      <c r="B20">
        <v>8</v>
      </c>
      <c r="C20">
        <v>8</v>
      </c>
    </row>
    <row r="21" spans="1:3" ht="19.5" thickBot="1" x14ac:dyDescent="0.35">
      <c r="A21" s="9">
        <f>SUM(A1:A20)</f>
        <v>1178</v>
      </c>
      <c r="B21" s="11">
        <f>SUM(B1:B20)</f>
        <v>12934</v>
      </c>
      <c r="C21" s="10">
        <f>SUM(C1:C20)</f>
        <v>13287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TK-709</vt:lpstr>
      <vt:lpstr>Sheet1</vt:lpstr>
      <vt:lpstr>Sheet2</vt:lpstr>
      <vt:lpstr>Sheet1!Print_Area</vt:lpstr>
      <vt:lpstr>'TK-709'!Print_Area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2019-11-03T19:15:21Z</cp:lastPrinted>
  <dcterms:created xsi:type="dcterms:W3CDTF">2013-01-05T07:06:52Z</dcterms:created>
  <dcterms:modified xsi:type="dcterms:W3CDTF">2019-11-05T16:03:04Z</dcterms:modified>
</cp:coreProperties>
</file>