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 Botelho\Downloads\"/>
    </mc:Choice>
  </mc:AlternateContent>
  <xr:revisionPtr revIDLastSave="0" documentId="8_{0DA58ED9-4534-4B10-978E-C95343BED1CF}" xr6:coauthVersionLast="37" xr6:coauthVersionMax="37" xr10:uidLastSave="{00000000-0000-0000-0000-000000000000}"/>
  <bookViews>
    <workbookView xWindow="0" yWindow="0" windowWidth="14380" windowHeight="4020" activeTab="1" xr2:uid="{00000000-000D-0000-FFFF-FFFF00000000}"/>
  </bookViews>
  <sheets>
    <sheet name="Storage Costs" sheetId="11" r:id="rId1"/>
    <sheet name="Summary" sheetId="9" r:id="rId2"/>
    <sheet name="East Valley" sheetId="1" r:id="rId3"/>
    <sheet name="Westside" sheetId="5" r:id="rId4"/>
    <sheet name="Central" sheetId="6" r:id="rId5"/>
    <sheet name="Downtown" sheetId="7" r:id="rId6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9" l="1"/>
  <c r="B7" i="9"/>
  <c r="B6" i="9"/>
  <c r="B5" i="9"/>
  <c r="B4" i="9"/>
  <c r="F16" i="5"/>
  <c r="F16" i="6"/>
  <c r="F16" i="7"/>
  <c r="F16" i="1"/>
  <c r="F5" i="5"/>
  <c r="F6" i="5"/>
  <c r="F7" i="5"/>
  <c r="F8" i="5"/>
  <c r="F9" i="5"/>
  <c r="F10" i="5"/>
  <c r="F11" i="5"/>
  <c r="F12" i="5"/>
  <c r="F13" i="5"/>
  <c r="F14" i="5"/>
  <c r="F15" i="5"/>
  <c r="F5" i="6"/>
  <c r="F6" i="6"/>
  <c r="F7" i="6"/>
  <c r="F8" i="6"/>
  <c r="F9" i="6"/>
  <c r="F10" i="6"/>
  <c r="F11" i="6"/>
  <c r="F12" i="6"/>
  <c r="F13" i="6"/>
  <c r="F14" i="6"/>
  <c r="F15" i="6"/>
  <c r="F5" i="7"/>
  <c r="F6" i="7"/>
  <c r="F7" i="7"/>
  <c r="F8" i="7"/>
  <c r="F9" i="7"/>
  <c r="F10" i="7"/>
  <c r="F11" i="7"/>
  <c r="F12" i="7"/>
  <c r="F13" i="7"/>
  <c r="F14" i="7"/>
  <c r="F15" i="7"/>
  <c r="F5" i="1"/>
  <c r="F6" i="1"/>
  <c r="F7" i="1"/>
  <c r="F8" i="1"/>
  <c r="F9" i="1"/>
  <c r="F10" i="1"/>
  <c r="F11" i="1"/>
  <c r="F12" i="1"/>
  <c r="F13" i="1"/>
  <c r="F14" i="1"/>
  <c r="F15" i="1"/>
  <c r="F4" i="5"/>
  <c r="F4" i="6"/>
  <c r="F4" i="7"/>
  <c r="F4" i="1"/>
</calcChain>
</file>

<file path=xl/sharedStrings.xml><?xml version="1.0" encoding="utf-8"?>
<sst xmlns="http://schemas.openxmlformats.org/spreadsheetml/2006/main" count="137" uniqueCount="37">
  <si>
    <t>Inventory Number</t>
  </si>
  <si>
    <t>Item</t>
  </si>
  <si>
    <t>Downtown</t>
  </si>
  <si>
    <t>Central</t>
  </si>
  <si>
    <t>East Valley</t>
  </si>
  <si>
    <t>67-3137</t>
  </si>
  <si>
    <t>Freezer</t>
  </si>
  <si>
    <t>67-5189</t>
  </si>
  <si>
    <t>Microwave</t>
  </si>
  <si>
    <t>67-6215</t>
  </si>
  <si>
    <t>Refrigerator</t>
  </si>
  <si>
    <t>98-9894</t>
  </si>
  <si>
    <t>Dehumidifier</t>
  </si>
  <si>
    <t>67-1085</t>
  </si>
  <si>
    <t>Cooktop</t>
  </si>
  <si>
    <t>67-4163</t>
  </si>
  <si>
    <t>Garbage Disposal</t>
  </si>
  <si>
    <t>98-9886</t>
  </si>
  <si>
    <t>Air Purifier</t>
  </si>
  <si>
    <t>98-9898</t>
  </si>
  <si>
    <t>Vacuum</t>
  </si>
  <si>
    <t>67-8267</t>
  </si>
  <si>
    <t>Oven</t>
  </si>
  <si>
    <t>67-7241</t>
  </si>
  <si>
    <t>Trash Compactor</t>
  </si>
  <si>
    <t>67-2111</t>
  </si>
  <si>
    <t>Dishwasher</t>
  </si>
  <si>
    <t>98-9890</t>
  </si>
  <si>
    <t>Humidifier</t>
  </si>
  <si>
    <t>Tom's Place</t>
  </si>
  <si>
    <t>Price</t>
  </si>
  <si>
    <t>Quantity</t>
  </si>
  <si>
    <t>Total</t>
  </si>
  <si>
    <t>Westside</t>
  </si>
  <si>
    <t>Storage</t>
  </si>
  <si>
    <t>Location Storage Costs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</si>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</sst>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7">
    <xf numFmtId="0" fontId="0" fillId="0" borderId="0"/>
    <xf numFmtId="41" fontId="4" fillId="0" borderId="0" applyFont="0" applyFill="0" applyBorder="0" applyAlignment="0" applyProtection="0"/>
    <xf numFmtId="0" fontId="4" fillId="0" borderId="0"/>
    <xf numFmtId="0" fontId="1" fillId="0" borderId="1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1" fillId="0" borderId="1" applyNumberFormat="0" applyFill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2" applyNumberFormat="0" applyFill="0" applyAlignment="0" applyProtection="0"/>
  </cellStyleXfs>
  <cellXfs count="14">
    <xf numFmtId="0" fontId="0" fillId="0" borderId="0" xfId="0"/>
    <xf numFmtId="41" fontId="0" fillId="0" borderId="0" xfId="1" applyFont="1"/>
    <xf numFmtId="0" fontId="4" fillId="0" borderId="0" xfId="2"/>
    <xf numFmtId="0" fontId="1" fillId="0" borderId="1" xfId="3" applyAlignment="1">
      <alignment horizontal="left" vertical="center" wrapText="1"/>
    </xf>
    <xf numFmtId="49" fontId="4" fillId="0" borderId="0" xfId="4" applyNumberFormat="1"/>
    <xf numFmtId="0" fontId="4" fillId="0" borderId="0" xfId="5" applyNumberFormat="1"/>
    <xf numFmtId="0" fontId="1" fillId="0" borderId="0" xfId="7" applyBorder="1" applyAlignment="1">
      <alignment horizontal="left" vertical="center" wrapText="1"/>
    </xf>
    <xf numFmtId="0" fontId="4" fillId="0" borderId="0" xfId="9" applyNumberFormat="1" applyBorder="1"/>
    <xf numFmtId="44" fontId="0" fillId="0" borderId="0" xfId="10" applyFont="1"/>
    <xf numFmtId="41" fontId="0" fillId="0" borderId="0" xfId="11" applyFont="1"/>
    <xf numFmtId="0" fontId="3" fillId="2" borderId="0" xfId="13" applyFont="1" applyAlignment="1">
      <alignment horizontal="center"/>
    </xf>
    <xf numFmtId="0" fontId="2" fillId="3" borderId="0" xfId="14" applyAlignment="1">
      <alignment horizontal="center"/>
    </xf>
    <xf numFmtId="42" fontId="5" fillId="0" borderId="2" xfId="16" applyNumberFormat="1"/>
    <xf numFmtId="166" fontId="0" fillId="0" borderId="0" xfId="0" applyNumberFormat="1"/>
  </cellXfs>
  <cellStyles count="17">
    <cellStyle name="/X6ThMZygsprgBr1neGP9++V5hE2FUtjh1sfQ0FHJDE=-~m3RamvNt8zZZ0lVRd2UjSQ==" xfId="4" xr:uid="{00000000-0005-0000-0000-000009000000}"/>
    <cellStyle name="0ygAPSziApM/oERSg/ykuwvJzETKIT/MDCZbwg+nYd4=-~flPBvW1SfOFCm6Tl7F5JMg==" xfId="5" xr:uid="{00000000-0005-0000-0000-00000A000000}"/>
    <cellStyle name="8MWwwmpzW12kDYiMjr8L3mOWapMi7OHmD4Hm8OG5qIs=-~sBbBXg9fqTGhIABjhG/QZg==" xfId="11" xr:uid="{00000000-0005-0000-0000-000010000000}"/>
    <cellStyle name="B1Wk2dq2vWRdLOPdMAMYrupI8QSvF8hGm2p1C8PgmLE=-~Xqmy/k8IIYDuc+AUsJnyJw==" xfId="6" xr:uid="{00000000-0005-0000-0000-00000B000000}"/>
    <cellStyle name="Comma [0]" xfId="1" builtinId="6"/>
    <cellStyle name="dPLXIVpgwY/C0nMgobyaWRXfxMY6D1MZmOIR/CMjsAo=-~99ujHlWXhh3h0JLMMw6oOw==" xfId="7" xr:uid="{00000000-0005-0000-0000-00000C000000}"/>
    <cellStyle name="img9O4jrkew1joDFilV+pT6Q5EeDD/bm2iEqZRH6aB8=-~HaKKzc6B0ON3MFJtoHwi2Q==" xfId="3" xr:uid="{00000000-0005-0000-0000-000008000000}"/>
    <cellStyle name="iYve+AHq6Ak2OOzqBXAJn+Qc7Wto+ITW9Vt61PCn4Wo=-~8o5OBTRDXc48Yf6y+y5UHA==" xfId="12" xr:uid="{00000000-0005-0000-0000-000011000000}"/>
    <cellStyle name="mj/n+3VawQT+n2eudOfoxmgdQ2YuVHkwx1rFuYU0Acw=-~HbaSyVy19AH1vsYcK9e85g==" xfId="2" xr:uid="{00000000-0005-0000-0000-000007000000}"/>
    <cellStyle name="MQsGcdFhqTtydJsT9c5ZH+u8OXckNhzzBgoMLShQ3FY=-~QeqIJcSW7wSL4uDgksB8sQ==" xfId="15" xr:uid="{00000000-0005-0000-0000-000014000000}"/>
    <cellStyle name="nM3Soiewuvpeecchd3AdvkvkNBnLutxCKjWwTtN114Q=-~ZG64M5SzsVnrwJ9PRhSyZQ==" xfId="10" xr:uid="{00000000-0005-0000-0000-00000F000000}"/>
    <cellStyle name="Normal" xfId="0" builtinId="0"/>
    <cellStyle name="Q4ItcYHYfC4qNdHGdcSZFAdFVxGUqo3s0gtMkj3+MJU=-~DBI7e5LhgPwMuytn9o29fQ==" xfId="9" xr:uid="{00000000-0005-0000-0000-00000E000000}"/>
    <cellStyle name="r0/ybPzPPBgIK+URLW50Ug39v6+4wWuBbNCyy9MP2bY=-~KOMIjNn3ie2ZI2Rdp5FMAQ==" xfId="14" xr:uid="{00000000-0005-0000-0000-000013000000}"/>
    <cellStyle name="Total" xfId="16" builtinId="25"/>
    <cellStyle name="Vfzcc6a4mty+FpZJf7cwExiR8f9czjzcEs3jX3wwsTI=-~3OqtWis3fWS7pC7vAkO5sg==" xfId="13" xr:uid="{00000000-0005-0000-0000-000012000000}"/>
    <cellStyle name="wUA2CyuCQTTeLWV4v4BPS+FRvpocUv9Cdwr51xLbKmo=-~7MN91W1dLwxCCilEhpCIZA==" xfId="8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 Cost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Summary!$A$4:$A$7</c:f>
              <c:strCache>
                <c:ptCount val="4"/>
                <c:pt idx="0">
                  <c:v>East Valley</c:v>
                </c:pt>
                <c:pt idx="1">
                  <c:v>Westside</c:v>
                </c:pt>
                <c:pt idx="2">
                  <c:v>Central</c:v>
                </c:pt>
                <c:pt idx="3">
                  <c:v>Downtown</c:v>
                </c:pt>
              </c:strCache>
            </c:strRef>
          </c:cat>
          <c:val>
            <c:numRef>
              <c:f>Summary!$B$4:$B$7</c:f>
              <c:numCache>
                <c:formatCode>_(* #,##0_);_(* \(#,##0\);_(* "-"_);_(@_)</c:formatCode>
                <c:ptCount val="4"/>
                <c:pt idx="0">
                  <c:v>203891</c:v>
                </c:pt>
                <c:pt idx="1">
                  <c:v>223385</c:v>
                </c:pt>
                <c:pt idx="2">
                  <c:v>118534</c:v>
                </c:pt>
                <c:pt idx="3">
                  <c:v>37540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0-498E-A039-37026422C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3643384"/>
        <c:axId val="537825176"/>
      </c:barChart>
      <c:catAx>
        <c:axId val="303643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25176"/>
        <c:crosses val="autoZero"/>
        <c:auto val="1"/>
        <c:lblAlgn val="ctr"/>
        <c:lblOffset val="100"/>
        <c:noMultiLvlLbl val="0"/>
      </c:catAx>
      <c:valAx>
        <c:axId val="53782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4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0D446B-3CCE-49A5-B89D-2E84ADF9A8BA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33407-1051-4B77-B0E3-9D073F9CCF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8AB4B-BBDD-467F-B182-7CA2CBED3C51}">
  <sheetPr>
    <tabColor theme="7"/>
  </sheetPr>
  <dimension ref="A1:F10"/>
  <sheetViews>
    <sheetView tabSelected="1" topLeftCell="A3" workbookViewId="0">
      <selection activeCell="B11" sqref="B11"/>
    </sheetView>
  </sheetViews>
  <sheetFormatPr defaultRowHeight="14.5" x14ac:dyDescent="0.35"/>
  <cols>
    <col min="1" max="1" width="21.1796875" bestFit="1" customWidth="1"/>
    <col min="2" max="2" width="16.26953125" bestFit="1" customWidth="1"/>
    <col min="3" max="4" width="13.54296875" customWidth="1"/>
    <col min="6" max="6" width="12.453125" customWidth="1"/>
  </cols>
  <sheetData>
    <row r="1" spans="1:6" ht="21" x14ac:dyDescent="0.5">
      <c r="A1" s="10" t="s">
        <v>29</v>
      </c>
      <c r="B1" s="10"/>
      <c r="C1" s="10"/>
      <c r="D1" s="10"/>
      <c r="E1" s="10"/>
      <c r="F1" s="10"/>
    </row>
    <row r="2" spans="1:6" x14ac:dyDescent="0.35">
      <c r="A2" s="11" t="s">
        <v>35</v>
      </c>
      <c r="B2" s="11"/>
      <c r="C2" s="11"/>
      <c r="D2" s="11"/>
      <c r="E2" s="11"/>
      <c r="F2" s="11"/>
    </row>
    <row r="3" spans="1:6" ht="15" thickBot="1" x14ac:dyDescent="0.4">
      <c r="A3" s="3" t="s">
        <v>36</v>
      </c>
      <c r="B3" s="3"/>
      <c r="C3" s="3"/>
      <c r="D3" s="3"/>
      <c r="E3" s="3"/>
      <c r="F3" s="3" t="s">
        <v>32</v>
      </c>
    </row>
    <row r="4" spans="1:6" x14ac:dyDescent="0.35">
      <c r="A4" t="s">
        <v>4</v>
      </c>
      <c r="B4" s="1">
        <f>'East Valley'!F16</f>
        <v>203891</v>
      </c>
    </row>
    <row r="5" spans="1:6" x14ac:dyDescent="0.35">
      <c r="A5" t="s">
        <v>33</v>
      </c>
      <c r="B5" s="1">
        <f>Westside!F16</f>
        <v>223385</v>
      </c>
    </row>
    <row r="6" spans="1:6" x14ac:dyDescent="0.35">
      <c r="A6" t="s">
        <v>3</v>
      </c>
      <c r="B6" s="1">
        <f>Central!F16</f>
        <v>118534</v>
      </c>
    </row>
    <row r="7" spans="1:6" x14ac:dyDescent="0.35">
      <c r="A7" t="s">
        <v>2</v>
      </c>
      <c r="B7" s="1">
        <f>Downtown!F16</f>
        <v>37540</v>
      </c>
    </row>
    <row r="8" spans="1:6" ht="15" thickBot="1" x14ac:dyDescent="0.4">
      <c r="A8" t="s">
        <v>32</v>
      </c>
      <c r="B8" s="12">
        <f>SUM(B4:B7)</f>
        <v>583350</v>
      </c>
    </row>
    <row r="9" spans="1:6" ht="15" thickTop="1" x14ac:dyDescent="0.35"/>
    <row r="10" spans="1:6" x14ac:dyDescent="0.35">
      <c r="A10" s="13">
        <v>43399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F17"/>
  <sheetViews>
    <sheetView workbookViewId="0">
      <selection activeCell="F16" sqref="F16"/>
    </sheetView>
  </sheetViews>
  <sheetFormatPr defaultRowHeight="14.5" x14ac:dyDescent="0.35"/>
  <cols>
    <col min="1" max="1" width="18.1796875" customWidth="1"/>
    <col min="2" max="2" width="16.26953125" bestFit="1" customWidth="1"/>
    <col min="3" max="4" width="13.54296875" customWidth="1"/>
    <col min="6" max="6" width="12.453125" customWidth="1"/>
  </cols>
  <sheetData>
    <row r="1" spans="1:6" ht="21" x14ac:dyDescent="0.5">
      <c r="A1" s="10" t="s">
        <v>29</v>
      </c>
      <c r="B1" s="10"/>
      <c r="C1" s="10"/>
      <c r="D1" s="10"/>
      <c r="E1" s="10"/>
      <c r="F1" s="10"/>
    </row>
    <row r="2" spans="1:6" x14ac:dyDescent="0.35">
      <c r="A2" s="11" t="s">
        <v>4</v>
      </c>
      <c r="B2" s="11"/>
      <c r="C2" s="11"/>
      <c r="D2" s="11"/>
      <c r="E2" s="11"/>
      <c r="F2" s="11"/>
    </row>
    <row r="3" spans="1:6" ht="15" thickBot="1" x14ac:dyDescent="0.4">
      <c r="A3" s="3" t="s">
        <v>0</v>
      </c>
      <c r="B3" s="3" t="s">
        <v>1</v>
      </c>
      <c r="C3" s="3" t="s">
        <v>30</v>
      </c>
      <c r="D3" s="3" t="s">
        <v>31</v>
      </c>
      <c r="E3" s="3" t="s">
        <v>34</v>
      </c>
      <c r="F3" s="3" t="s">
        <v>32</v>
      </c>
    </row>
    <row r="4" spans="1:6" x14ac:dyDescent="0.35">
      <c r="A4" s="4" t="s">
        <v>5</v>
      </c>
      <c r="B4" s="2" t="s">
        <v>6</v>
      </c>
      <c r="C4" s="8">
        <v>459</v>
      </c>
      <c r="D4" s="5">
        <v>78</v>
      </c>
      <c r="E4" s="8">
        <v>99</v>
      </c>
      <c r="F4" s="8">
        <f>(C4:C15)*(D4:D15)+(E4:E15)</f>
        <v>35901</v>
      </c>
    </row>
    <row r="5" spans="1:6" x14ac:dyDescent="0.35">
      <c r="A5" s="4" t="s">
        <v>7</v>
      </c>
      <c r="B5" s="2" t="s">
        <v>8</v>
      </c>
      <c r="C5" s="9">
        <v>249</v>
      </c>
      <c r="D5" s="5">
        <v>35</v>
      </c>
      <c r="E5" s="9">
        <v>49</v>
      </c>
      <c r="F5" s="1">
        <f t="shared" ref="F5:F15" si="0">(C5:C16)*(D5:D16)+(E5:E16)</f>
        <v>8764</v>
      </c>
    </row>
    <row r="6" spans="1:6" x14ac:dyDescent="0.35">
      <c r="A6" s="4" t="s">
        <v>9</v>
      </c>
      <c r="B6" s="2" t="s">
        <v>10</v>
      </c>
      <c r="C6" s="9">
        <v>359</v>
      </c>
      <c r="D6" s="5">
        <v>61</v>
      </c>
      <c r="E6" s="9">
        <v>99</v>
      </c>
      <c r="F6" s="1">
        <f t="shared" si="0"/>
        <v>21998</v>
      </c>
    </row>
    <row r="7" spans="1:6" x14ac:dyDescent="0.35">
      <c r="A7" s="4" t="s">
        <v>11</v>
      </c>
      <c r="B7" s="2" t="s">
        <v>12</v>
      </c>
      <c r="C7" s="9">
        <v>259</v>
      </c>
      <c r="D7" s="5">
        <v>78</v>
      </c>
      <c r="E7" s="9">
        <v>29</v>
      </c>
      <c r="F7" s="1">
        <f t="shared" si="0"/>
        <v>20231</v>
      </c>
    </row>
    <row r="8" spans="1:6" x14ac:dyDescent="0.35">
      <c r="A8" s="4" t="s">
        <v>13</v>
      </c>
      <c r="B8" s="2" t="s">
        <v>14</v>
      </c>
      <c r="C8" s="9">
        <v>249</v>
      </c>
      <c r="D8" s="5">
        <v>98</v>
      </c>
      <c r="E8" s="9">
        <v>29</v>
      </c>
      <c r="F8" s="1">
        <f t="shared" si="0"/>
        <v>24431</v>
      </c>
    </row>
    <row r="9" spans="1:6" x14ac:dyDescent="0.35">
      <c r="A9" s="4" t="s">
        <v>15</v>
      </c>
      <c r="B9" s="2" t="s">
        <v>16</v>
      </c>
      <c r="C9" s="9">
        <v>150</v>
      </c>
      <c r="D9" s="5">
        <v>91</v>
      </c>
      <c r="E9" s="9">
        <v>29</v>
      </c>
      <c r="F9" s="1">
        <f t="shared" si="0"/>
        <v>13679</v>
      </c>
    </row>
    <row r="10" spans="1:6" x14ac:dyDescent="0.35">
      <c r="A10" s="4" t="s">
        <v>17</v>
      </c>
      <c r="B10" s="2" t="s">
        <v>18</v>
      </c>
      <c r="C10" s="9">
        <v>159</v>
      </c>
      <c r="D10" s="5">
        <v>61</v>
      </c>
      <c r="E10" s="9">
        <v>29</v>
      </c>
      <c r="F10" s="1">
        <f t="shared" si="0"/>
        <v>9728</v>
      </c>
    </row>
    <row r="11" spans="1:6" x14ac:dyDescent="0.35">
      <c r="A11" s="4" t="s">
        <v>19</v>
      </c>
      <c r="B11" s="2" t="s">
        <v>20</v>
      </c>
      <c r="C11" s="9">
        <v>195</v>
      </c>
      <c r="D11" s="5">
        <v>94</v>
      </c>
      <c r="E11" s="9">
        <v>29</v>
      </c>
      <c r="F11" s="1">
        <f t="shared" si="0"/>
        <v>18359</v>
      </c>
    </row>
    <row r="12" spans="1:6" x14ac:dyDescent="0.35">
      <c r="A12" s="4" t="s">
        <v>21</v>
      </c>
      <c r="B12" s="2" t="s">
        <v>22</v>
      </c>
      <c r="C12" s="9">
        <v>249</v>
      </c>
      <c r="D12" s="5">
        <v>56</v>
      </c>
      <c r="E12" s="9">
        <v>89</v>
      </c>
      <c r="F12" s="1">
        <f t="shared" si="0"/>
        <v>14033</v>
      </c>
    </row>
    <row r="13" spans="1:6" x14ac:dyDescent="0.35">
      <c r="A13" s="4" t="s">
        <v>23</v>
      </c>
      <c r="B13" s="2" t="s">
        <v>24</v>
      </c>
      <c r="C13" s="9">
        <v>69</v>
      </c>
      <c r="D13" s="5">
        <v>68</v>
      </c>
      <c r="E13" s="9">
        <v>59</v>
      </c>
      <c r="F13" s="1">
        <f t="shared" si="0"/>
        <v>4751</v>
      </c>
    </row>
    <row r="14" spans="1:6" x14ac:dyDescent="0.35">
      <c r="A14" s="4" t="s">
        <v>25</v>
      </c>
      <c r="B14" s="2" t="s">
        <v>26</v>
      </c>
      <c r="C14" s="9">
        <v>276</v>
      </c>
      <c r="D14" s="5">
        <v>94</v>
      </c>
      <c r="E14" s="9">
        <v>99</v>
      </c>
      <c r="F14" s="1">
        <f t="shared" si="0"/>
        <v>26043</v>
      </c>
    </row>
    <row r="15" spans="1:6" x14ac:dyDescent="0.35">
      <c r="A15" s="4" t="s">
        <v>27</v>
      </c>
      <c r="B15" s="2" t="s">
        <v>28</v>
      </c>
      <c r="C15" s="8">
        <v>129</v>
      </c>
      <c r="D15" s="7">
        <v>46</v>
      </c>
      <c r="E15" s="8">
        <v>39</v>
      </c>
      <c r="F15" s="1">
        <f t="shared" si="0"/>
        <v>5973</v>
      </c>
    </row>
    <row r="16" spans="1:6" ht="15" thickBot="1" x14ac:dyDescent="0.4">
      <c r="A16" s="6"/>
      <c r="F16" s="12">
        <f>SUM(F4:F15)</f>
        <v>203891</v>
      </c>
    </row>
    <row r="17" ht="15" thickTop="1" x14ac:dyDescent="0.35"/>
  </sheetData>
  <mergeCells count="2">
    <mergeCell ref="A1:F1"/>
    <mergeCell ref="A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F17"/>
  <sheetViews>
    <sheetView workbookViewId="0">
      <selection activeCell="H15" sqref="H15"/>
    </sheetView>
  </sheetViews>
  <sheetFormatPr defaultRowHeight="14.5" x14ac:dyDescent="0.35"/>
  <cols>
    <col min="1" max="1" width="18.1796875" customWidth="1"/>
    <col min="2" max="2" width="16.26953125" bestFit="1" customWidth="1"/>
    <col min="3" max="4" width="13.54296875" customWidth="1"/>
    <col min="6" max="6" width="12.453125" customWidth="1"/>
  </cols>
  <sheetData>
    <row r="1" spans="1:6" ht="21" x14ac:dyDescent="0.5">
      <c r="A1" s="10" t="s">
        <v>29</v>
      </c>
      <c r="B1" s="10"/>
      <c r="C1" s="10"/>
      <c r="D1" s="10"/>
      <c r="E1" s="10"/>
      <c r="F1" s="10"/>
    </row>
    <row r="2" spans="1:6" x14ac:dyDescent="0.35">
      <c r="A2" s="11" t="s">
        <v>33</v>
      </c>
      <c r="B2" s="11"/>
      <c r="C2" s="11"/>
      <c r="D2" s="11"/>
      <c r="E2" s="11"/>
      <c r="F2" s="11"/>
    </row>
    <row r="3" spans="1:6" ht="15" thickBot="1" x14ac:dyDescent="0.4">
      <c r="A3" s="3" t="s">
        <v>0</v>
      </c>
      <c r="B3" s="3" t="s">
        <v>1</v>
      </c>
      <c r="C3" s="3" t="s">
        <v>30</v>
      </c>
      <c r="D3" s="3" t="s">
        <v>31</v>
      </c>
      <c r="E3" s="3" t="s">
        <v>34</v>
      </c>
      <c r="F3" s="3" t="s">
        <v>32</v>
      </c>
    </row>
    <row r="4" spans="1:6" x14ac:dyDescent="0.35">
      <c r="A4" s="4" t="s">
        <v>5</v>
      </c>
      <c r="B4" s="2" t="s">
        <v>6</v>
      </c>
      <c r="C4" s="8">
        <v>459</v>
      </c>
      <c r="D4" s="5">
        <v>82</v>
      </c>
      <c r="E4" s="8">
        <v>99</v>
      </c>
      <c r="F4" s="8">
        <f>(C4:C15)*(D4:D15)+(E4:E15)</f>
        <v>37737</v>
      </c>
    </row>
    <row r="5" spans="1:6" x14ac:dyDescent="0.35">
      <c r="A5" s="4" t="s">
        <v>7</v>
      </c>
      <c r="B5" s="2" t="s">
        <v>8</v>
      </c>
      <c r="C5" s="9">
        <v>249</v>
      </c>
      <c r="D5" s="5">
        <v>41</v>
      </c>
      <c r="E5" s="9">
        <v>49</v>
      </c>
      <c r="F5" s="1">
        <f t="shared" ref="F5:F15" si="0">(C5:C16)*(D5:D16)+(E5:E16)</f>
        <v>10258</v>
      </c>
    </row>
    <row r="6" spans="1:6" x14ac:dyDescent="0.35">
      <c r="A6" s="4" t="s">
        <v>9</v>
      </c>
      <c r="B6" s="2" t="s">
        <v>10</v>
      </c>
      <c r="C6" s="9">
        <v>359</v>
      </c>
      <c r="D6" s="5">
        <v>77</v>
      </c>
      <c r="E6" s="9">
        <v>99</v>
      </c>
      <c r="F6" s="1">
        <f t="shared" si="0"/>
        <v>27742</v>
      </c>
    </row>
    <row r="7" spans="1:6" x14ac:dyDescent="0.35">
      <c r="A7" s="4" t="s">
        <v>11</v>
      </c>
      <c r="B7" s="2" t="s">
        <v>12</v>
      </c>
      <c r="C7" s="9">
        <v>259</v>
      </c>
      <c r="D7" s="5">
        <v>82</v>
      </c>
      <c r="E7" s="9">
        <v>29</v>
      </c>
      <c r="F7" s="1">
        <f t="shared" si="0"/>
        <v>21267</v>
      </c>
    </row>
    <row r="8" spans="1:6" x14ac:dyDescent="0.35">
      <c r="A8" s="4" t="s">
        <v>13</v>
      </c>
      <c r="B8" s="2" t="s">
        <v>14</v>
      </c>
      <c r="C8" s="9">
        <v>249</v>
      </c>
      <c r="D8" s="5">
        <v>98</v>
      </c>
      <c r="E8" s="9">
        <v>29</v>
      </c>
      <c r="F8" s="1">
        <f t="shared" si="0"/>
        <v>24431</v>
      </c>
    </row>
    <row r="9" spans="1:6" x14ac:dyDescent="0.35">
      <c r="A9" s="4" t="s">
        <v>15</v>
      </c>
      <c r="B9" s="2" t="s">
        <v>16</v>
      </c>
      <c r="C9" s="9">
        <v>150</v>
      </c>
      <c r="D9" s="5">
        <v>91</v>
      </c>
      <c r="E9" s="9">
        <v>29</v>
      </c>
      <c r="F9" s="1">
        <f t="shared" si="0"/>
        <v>13679</v>
      </c>
    </row>
    <row r="10" spans="1:6" x14ac:dyDescent="0.35">
      <c r="A10" s="4" t="s">
        <v>17</v>
      </c>
      <c r="B10" s="2" t="s">
        <v>18</v>
      </c>
      <c r="C10" s="9">
        <v>159</v>
      </c>
      <c r="D10" s="5">
        <v>72</v>
      </c>
      <c r="E10" s="9">
        <v>29</v>
      </c>
      <c r="F10" s="1">
        <f t="shared" si="0"/>
        <v>11477</v>
      </c>
    </row>
    <row r="11" spans="1:6" x14ac:dyDescent="0.35">
      <c r="A11" s="4" t="s">
        <v>19</v>
      </c>
      <c r="B11" s="2" t="s">
        <v>20</v>
      </c>
      <c r="C11" s="9">
        <v>195</v>
      </c>
      <c r="D11" s="5">
        <v>94</v>
      </c>
      <c r="E11" s="9">
        <v>29</v>
      </c>
      <c r="F11" s="1">
        <f t="shared" si="0"/>
        <v>18359</v>
      </c>
    </row>
    <row r="12" spans="1:6" x14ac:dyDescent="0.35">
      <c r="A12" s="4" t="s">
        <v>21</v>
      </c>
      <c r="B12" s="2" t="s">
        <v>22</v>
      </c>
      <c r="C12" s="9">
        <v>249</v>
      </c>
      <c r="D12" s="5">
        <v>83</v>
      </c>
      <c r="E12" s="9">
        <v>89</v>
      </c>
      <c r="F12" s="1">
        <f t="shared" si="0"/>
        <v>20756</v>
      </c>
    </row>
    <row r="13" spans="1:6" x14ac:dyDescent="0.35">
      <c r="A13" s="4" t="s">
        <v>23</v>
      </c>
      <c r="B13" s="2" t="s">
        <v>24</v>
      </c>
      <c r="C13" s="9">
        <v>69</v>
      </c>
      <c r="D13" s="5">
        <v>70</v>
      </c>
      <c r="E13" s="9">
        <v>59</v>
      </c>
      <c r="F13" s="1">
        <f t="shared" si="0"/>
        <v>4889</v>
      </c>
    </row>
    <row r="14" spans="1:6" x14ac:dyDescent="0.35">
      <c r="A14" s="4" t="s">
        <v>25</v>
      </c>
      <c r="B14" s="2" t="s">
        <v>26</v>
      </c>
      <c r="C14" s="9">
        <v>276</v>
      </c>
      <c r="D14" s="5">
        <v>94</v>
      </c>
      <c r="E14" s="9">
        <v>99</v>
      </c>
      <c r="F14" s="1">
        <f t="shared" si="0"/>
        <v>26043</v>
      </c>
    </row>
    <row r="15" spans="1:6" x14ac:dyDescent="0.35">
      <c r="A15" s="4" t="s">
        <v>27</v>
      </c>
      <c r="B15" s="2" t="s">
        <v>28</v>
      </c>
      <c r="C15" s="8">
        <v>129</v>
      </c>
      <c r="D15" s="7">
        <v>52</v>
      </c>
      <c r="E15" s="8">
        <v>39</v>
      </c>
      <c r="F15" s="1">
        <f t="shared" si="0"/>
        <v>6747</v>
      </c>
    </row>
    <row r="16" spans="1:6" ht="15" thickBot="1" x14ac:dyDescent="0.4">
      <c r="A16" s="6"/>
      <c r="F16" s="12">
        <f>SUM(F4:F15)</f>
        <v>223385</v>
      </c>
    </row>
    <row r="17" ht="15" thickTop="1" x14ac:dyDescent="0.35"/>
  </sheetData>
  <mergeCells count="2">
    <mergeCell ref="A1:F1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F17"/>
  <sheetViews>
    <sheetView workbookViewId="0">
      <selection activeCell="H15" sqref="H15"/>
    </sheetView>
  </sheetViews>
  <sheetFormatPr defaultRowHeight="14.5" x14ac:dyDescent="0.35"/>
  <cols>
    <col min="1" max="1" width="18.1796875" customWidth="1"/>
    <col min="2" max="2" width="16.26953125" bestFit="1" customWidth="1"/>
    <col min="3" max="4" width="13.54296875" customWidth="1"/>
    <col min="6" max="6" width="12.453125" customWidth="1"/>
  </cols>
  <sheetData>
    <row r="1" spans="1:6" ht="21" x14ac:dyDescent="0.5">
      <c r="A1" s="10" t="s">
        <v>29</v>
      </c>
      <c r="B1" s="10"/>
      <c r="C1" s="10"/>
      <c r="D1" s="10"/>
      <c r="E1" s="10"/>
      <c r="F1" s="10"/>
    </row>
    <row r="2" spans="1:6" x14ac:dyDescent="0.35">
      <c r="A2" s="11" t="s">
        <v>3</v>
      </c>
      <c r="B2" s="11"/>
      <c r="C2" s="11"/>
      <c r="D2" s="11"/>
      <c r="E2" s="11"/>
      <c r="F2" s="11"/>
    </row>
    <row r="3" spans="1:6" ht="15" thickBot="1" x14ac:dyDescent="0.4">
      <c r="A3" s="3" t="s">
        <v>0</v>
      </c>
      <c r="B3" s="3" t="s">
        <v>1</v>
      </c>
      <c r="C3" s="3" t="s">
        <v>30</v>
      </c>
      <c r="D3" s="3" t="s">
        <v>31</v>
      </c>
      <c r="E3" s="3" t="s">
        <v>34</v>
      </c>
      <c r="F3" s="3" t="s">
        <v>32</v>
      </c>
    </row>
    <row r="4" spans="1:6" x14ac:dyDescent="0.35">
      <c r="A4" s="4" t="s">
        <v>5</v>
      </c>
      <c r="B4" s="2" t="s">
        <v>6</v>
      </c>
      <c r="C4" s="8">
        <v>459</v>
      </c>
      <c r="D4" s="5">
        <v>55</v>
      </c>
      <c r="E4" s="8">
        <v>129</v>
      </c>
      <c r="F4" s="8">
        <f>(C4:C15)*(D4:D15)+(E4:E15)</f>
        <v>25374</v>
      </c>
    </row>
    <row r="5" spans="1:6" x14ac:dyDescent="0.35">
      <c r="A5" s="4" t="s">
        <v>7</v>
      </c>
      <c r="B5" s="2" t="s">
        <v>8</v>
      </c>
      <c r="C5" s="9">
        <v>249</v>
      </c>
      <c r="D5" s="5">
        <v>25</v>
      </c>
      <c r="E5" s="9">
        <v>49</v>
      </c>
      <c r="F5" s="1">
        <f t="shared" ref="F5:F15" si="0">(C5:C16)*(D5:D16)+(E5:E16)</f>
        <v>6274</v>
      </c>
    </row>
    <row r="6" spans="1:6" x14ac:dyDescent="0.35">
      <c r="A6" s="4" t="s">
        <v>9</v>
      </c>
      <c r="B6" s="2" t="s">
        <v>10</v>
      </c>
      <c r="C6" s="9">
        <v>359</v>
      </c>
      <c r="D6" s="5">
        <v>40</v>
      </c>
      <c r="E6" s="9">
        <v>129</v>
      </c>
      <c r="F6" s="1">
        <f t="shared" si="0"/>
        <v>14489</v>
      </c>
    </row>
    <row r="7" spans="1:6" x14ac:dyDescent="0.35">
      <c r="A7" s="4" t="s">
        <v>11</v>
      </c>
      <c r="B7" s="2" t="s">
        <v>12</v>
      </c>
      <c r="C7" s="9">
        <v>259</v>
      </c>
      <c r="D7" s="5">
        <v>45</v>
      </c>
      <c r="E7" s="9">
        <v>49</v>
      </c>
      <c r="F7" s="1">
        <f t="shared" si="0"/>
        <v>11704</v>
      </c>
    </row>
    <row r="8" spans="1:6" x14ac:dyDescent="0.35">
      <c r="A8" s="4" t="s">
        <v>13</v>
      </c>
      <c r="B8" s="2" t="s">
        <v>14</v>
      </c>
      <c r="C8" s="9">
        <v>249</v>
      </c>
      <c r="D8" s="5">
        <v>48</v>
      </c>
      <c r="E8" s="9">
        <v>49</v>
      </c>
      <c r="F8" s="1">
        <f t="shared" si="0"/>
        <v>12001</v>
      </c>
    </row>
    <row r="9" spans="1:6" x14ac:dyDescent="0.35">
      <c r="A9" s="4" t="s">
        <v>15</v>
      </c>
      <c r="B9" s="2" t="s">
        <v>16</v>
      </c>
      <c r="C9" s="9">
        <v>150</v>
      </c>
      <c r="D9" s="5">
        <v>30</v>
      </c>
      <c r="E9" s="9">
        <v>49</v>
      </c>
      <c r="F9" s="1">
        <f t="shared" si="0"/>
        <v>4549</v>
      </c>
    </row>
    <row r="10" spans="1:6" x14ac:dyDescent="0.35">
      <c r="A10" s="4" t="s">
        <v>17</v>
      </c>
      <c r="B10" s="2" t="s">
        <v>18</v>
      </c>
      <c r="C10" s="9">
        <v>159</v>
      </c>
      <c r="D10" s="5">
        <v>31</v>
      </c>
      <c r="E10" s="9">
        <v>49</v>
      </c>
      <c r="F10" s="1">
        <f t="shared" si="0"/>
        <v>4978</v>
      </c>
    </row>
    <row r="11" spans="1:6" x14ac:dyDescent="0.35">
      <c r="A11" s="4" t="s">
        <v>19</v>
      </c>
      <c r="B11" s="2" t="s">
        <v>20</v>
      </c>
      <c r="C11" s="9">
        <v>195</v>
      </c>
      <c r="D11" s="5">
        <v>55</v>
      </c>
      <c r="E11" s="9">
        <v>49</v>
      </c>
      <c r="F11" s="1">
        <f t="shared" si="0"/>
        <v>10774</v>
      </c>
    </row>
    <row r="12" spans="1:6" x14ac:dyDescent="0.35">
      <c r="A12" s="4" t="s">
        <v>21</v>
      </c>
      <c r="B12" s="2" t="s">
        <v>22</v>
      </c>
      <c r="C12" s="9">
        <v>249</v>
      </c>
      <c r="D12" s="5">
        <v>33</v>
      </c>
      <c r="E12" s="9">
        <v>129</v>
      </c>
      <c r="F12" s="1">
        <f t="shared" si="0"/>
        <v>8346</v>
      </c>
    </row>
    <row r="13" spans="1:6" x14ac:dyDescent="0.35">
      <c r="A13" s="4" t="s">
        <v>23</v>
      </c>
      <c r="B13" s="2" t="s">
        <v>24</v>
      </c>
      <c r="C13" s="9">
        <v>69</v>
      </c>
      <c r="D13" s="5">
        <v>29</v>
      </c>
      <c r="E13" s="9">
        <v>59</v>
      </c>
      <c r="F13" s="1">
        <f t="shared" si="0"/>
        <v>2060</v>
      </c>
    </row>
    <row r="14" spans="1:6" x14ac:dyDescent="0.35">
      <c r="A14" s="4" t="s">
        <v>25</v>
      </c>
      <c r="B14" s="2" t="s">
        <v>26</v>
      </c>
      <c r="C14" s="9">
        <v>276</v>
      </c>
      <c r="D14" s="5">
        <v>51</v>
      </c>
      <c r="E14" s="9">
        <v>129</v>
      </c>
      <c r="F14" s="1">
        <f t="shared" si="0"/>
        <v>14205</v>
      </c>
    </row>
    <row r="15" spans="1:6" x14ac:dyDescent="0.35">
      <c r="A15" s="4" t="s">
        <v>27</v>
      </c>
      <c r="B15" s="2" t="s">
        <v>28</v>
      </c>
      <c r="C15" s="8">
        <v>129</v>
      </c>
      <c r="D15" s="7">
        <v>29</v>
      </c>
      <c r="E15" s="8">
        <v>39</v>
      </c>
      <c r="F15" s="1">
        <f t="shared" si="0"/>
        <v>3780</v>
      </c>
    </row>
    <row r="16" spans="1:6" ht="15" thickBot="1" x14ac:dyDescent="0.4">
      <c r="A16" s="6"/>
      <c r="F16" s="12">
        <f>SUM(F4:F15)</f>
        <v>118534</v>
      </c>
    </row>
    <row r="17" ht="15" thickTop="1" x14ac:dyDescent="0.35"/>
  </sheetData>
  <mergeCells count="2">
    <mergeCell ref="A1:F1"/>
    <mergeCell ref="A2:F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F17"/>
  <sheetViews>
    <sheetView workbookViewId="0">
      <selection activeCell="H15" sqref="H15"/>
    </sheetView>
  </sheetViews>
  <sheetFormatPr defaultRowHeight="14.5" x14ac:dyDescent="0.35"/>
  <cols>
    <col min="1" max="1" width="18.1796875" customWidth="1"/>
    <col min="2" max="2" width="16.26953125" bestFit="1" customWidth="1"/>
    <col min="3" max="4" width="13.54296875" customWidth="1"/>
    <col min="6" max="6" width="12.453125" customWidth="1"/>
  </cols>
  <sheetData>
    <row r="1" spans="1:6" ht="21" x14ac:dyDescent="0.5">
      <c r="A1" s="10" t="s">
        <v>29</v>
      </c>
      <c r="B1" s="10"/>
      <c r="C1" s="10"/>
      <c r="D1" s="10"/>
      <c r="E1" s="10"/>
      <c r="F1" s="10"/>
    </row>
    <row r="2" spans="1:6" x14ac:dyDescent="0.35">
      <c r="A2" s="11" t="s">
        <v>2</v>
      </c>
      <c r="B2" s="11"/>
      <c r="C2" s="11"/>
      <c r="D2" s="11"/>
      <c r="E2" s="11"/>
      <c r="F2" s="11"/>
    </row>
    <row r="3" spans="1:6" ht="15" thickBot="1" x14ac:dyDescent="0.4">
      <c r="A3" s="3" t="s">
        <v>0</v>
      </c>
      <c r="B3" s="3" t="s">
        <v>1</v>
      </c>
      <c r="C3" s="3" t="s">
        <v>30</v>
      </c>
      <c r="D3" s="3" t="s">
        <v>31</v>
      </c>
      <c r="E3" s="3" t="s">
        <v>34</v>
      </c>
      <c r="F3" s="3" t="s">
        <v>32</v>
      </c>
    </row>
    <row r="4" spans="1:6" x14ac:dyDescent="0.35">
      <c r="A4" s="4" t="s">
        <v>5</v>
      </c>
      <c r="B4" s="2" t="s">
        <v>6</v>
      </c>
      <c r="C4" s="8">
        <v>459</v>
      </c>
      <c r="D4" s="5">
        <v>3</v>
      </c>
      <c r="E4" s="8">
        <v>79</v>
      </c>
      <c r="F4" s="8">
        <f>(C4:C15)*(D4:D15)+(E4:E15)</f>
        <v>1456</v>
      </c>
    </row>
    <row r="5" spans="1:6" x14ac:dyDescent="0.35">
      <c r="A5" s="4" t="s">
        <v>7</v>
      </c>
      <c r="B5" s="2" t="s">
        <v>8</v>
      </c>
      <c r="C5" s="9">
        <v>249</v>
      </c>
      <c r="D5" s="5">
        <v>13</v>
      </c>
      <c r="E5" s="9">
        <v>49</v>
      </c>
      <c r="F5" s="1">
        <f t="shared" ref="F5:F15" si="0">(C5:C16)*(D5:D16)+(E5:E16)</f>
        <v>3286</v>
      </c>
    </row>
    <row r="6" spans="1:6" x14ac:dyDescent="0.35">
      <c r="A6" s="4" t="s">
        <v>9</v>
      </c>
      <c r="B6" s="2" t="s">
        <v>10</v>
      </c>
      <c r="C6" s="9">
        <v>359</v>
      </c>
      <c r="D6" s="5">
        <v>16</v>
      </c>
      <c r="E6" s="9">
        <v>79</v>
      </c>
      <c r="F6" s="1">
        <f t="shared" si="0"/>
        <v>5823</v>
      </c>
    </row>
    <row r="7" spans="1:6" x14ac:dyDescent="0.35">
      <c r="A7" s="4" t="s">
        <v>11</v>
      </c>
      <c r="B7" s="2" t="s">
        <v>12</v>
      </c>
      <c r="C7" s="9">
        <v>259</v>
      </c>
      <c r="D7" s="5">
        <v>14</v>
      </c>
      <c r="E7" s="9">
        <v>29</v>
      </c>
      <c r="F7" s="1">
        <f t="shared" si="0"/>
        <v>3655</v>
      </c>
    </row>
    <row r="8" spans="1:6" x14ac:dyDescent="0.35">
      <c r="A8" s="4" t="s">
        <v>13</v>
      </c>
      <c r="B8" s="2" t="s">
        <v>14</v>
      </c>
      <c r="C8" s="9">
        <v>249</v>
      </c>
      <c r="D8" s="5">
        <v>17</v>
      </c>
      <c r="E8" s="9">
        <v>29</v>
      </c>
      <c r="F8" s="1">
        <f t="shared" si="0"/>
        <v>4262</v>
      </c>
    </row>
    <row r="9" spans="1:6" x14ac:dyDescent="0.35">
      <c r="A9" s="4" t="s">
        <v>15</v>
      </c>
      <c r="B9" s="2" t="s">
        <v>16</v>
      </c>
      <c r="C9" s="9">
        <v>150</v>
      </c>
      <c r="D9" s="5">
        <v>15</v>
      </c>
      <c r="E9" s="9">
        <v>29</v>
      </c>
      <c r="F9" s="1">
        <f t="shared" si="0"/>
        <v>2279</v>
      </c>
    </row>
    <row r="10" spans="1:6" x14ac:dyDescent="0.35">
      <c r="A10" s="4" t="s">
        <v>17</v>
      </c>
      <c r="B10" s="2" t="s">
        <v>18</v>
      </c>
      <c r="C10" s="9">
        <v>159</v>
      </c>
      <c r="D10" s="5">
        <v>11</v>
      </c>
      <c r="E10" s="9">
        <v>29</v>
      </c>
      <c r="F10" s="1">
        <f t="shared" si="0"/>
        <v>1778</v>
      </c>
    </row>
    <row r="11" spans="1:6" x14ac:dyDescent="0.35">
      <c r="A11" s="4" t="s">
        <v>19</v>
      </c>
      <c r="B11" s="2" t="s">
        <v>20</v>
      </c>
      <c r="C11" s="9">
        <v>195</v>
      </c>
      <c r="D11" s="5">
        <v>19</v>
      </c>
      <c r="E11" s="9">
        <v>29</v>
      </c>
      <c r="F11" s="1">
        <f t="shared" si="0"/>
        <v>3734</v>
      </c>
    </row>
    <row r="12" spans="1:6" x14ac:dyDescent="0.35">
      <c r="A12" s="4" t="s">
        <v>21</v>
      </c>
      <c r="B12" s="2" t="s">
        <v>22</v>
      </c>
      <c r="C12" s="9">
        <v>249</v>
      </c>
      <c r="D12" s="5">
        <v>11</v>
      </c>
      <c r="E12" s="9">
        <v>89</v>
      </c>
      <c r="F12" s="1">
        <f t="shared" si="0"/>
        <v>2828</v>
      </c>
    </row>
    <row r="13" spans="1:6" x14ac:dyDescent="0.35">
      <c r="A13" s="4" t="s">
        <v>23</v>
      </c>
      <c r="B13" s="2" t="s">
        <v>24</v>
      </c>
      <c r="C13" s="9">
        <v>69</v>
      </c>
      <c r="D13" s="5">
        <v>9</v>
      </c>
      <c r="E13" s="9">
        <v>59</v>
      </c>
      <c r="F13" s="1">
        <f t="shared" si="0"/>
        <v>680</v>
      </c>
    </row>
    <row r="14" spans="1:6" x14ac:dyDescent="0.35">
      <c r="A14" s="4" t="s">
        <v>25</v>
      </c>
      <c r="B14" s="2" t="s">
        <v>26</v>
      </c>
      <c r="C14" s="9">
        <v>276</v>
      </c>
      <c r="D14" s="5">
        <v>16</v>
      </c>
      <c r="E14" s="9">
        <v>79</v>
      </c>
      <c r="F14" s="1">
        <f t="shared" si="0"/>
        <v>4495</v>
      </c>
    </row>
    <row r="15" spans="1:6" x14ac:dyDescent="0.35">
      <c r="A15" s="4" t="s">
        <v>27</v>
      </c>
      <c r="B15" s="2" t="s">
        <v>28</v>
      </c>
      <c r="C15" s="8">
        <v>129</v>
      </c>
      <c r="D15" s="7">
        <v>25</v>
      </c>
      <c r="E15" s="8">
        <v>39</v>
      </c>
      <c r="F15" s="1">
        <f t="shared" si="0"/>
        <v>3264</v>
      </c>
    </row>
    <row r="16" spans="1:6" ht="15" thickBot="1" x14ac:dyDescent="0.4">
      <c r="A16" s="6"/>
      <c r="F16" s="12">
        <f>SUM(F4:F15)</f>
        <v>37540</v>
      </c>
    </row>
    <row r="17" ht="15" thickTop="1" x14ac:dyDescent="0.35"/>
  </sheetData>
  <mergeCells count="2">
    <mergeCell ref="A1:F1"/>
    <mergeCell ref="A2:F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XbZbSyOrukXaAEKiatpNGFWnBLfn+njzig9dro6qsZM=-~1x4/cWWeXBWVyqvvHWNbjA==</id>
</project>
</file>

<file path=customXml/itemProps1.xml><?xml version="1.0" encoding="utf-8"?>
<ds:datastoreItem xmlns:ds="http://schemas.openxmlformats.org/officeDocument/2006/customXml" ds:itemID="{04121E38-D89D-4980-BEBA-5453B0EB995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Summary</vt:lpstr>
      <vt:lpstr>East Valley</vt:lpstr>
      <vt:lpstr>Westside</vt:lpstr>
      <vt:lpstr>Central</vt:lpstr>
      <vt:lpstr>Downtown</vt:lpstr>
      <vt:lpstr>Storage Costs</vt:lpstr>
    </vt:vector>
  </TitlesOfParts>
  <Company>Central New Mexico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Skills for Success</dc:creator>
  <cp:lastModifiedBy>Michael Botelho</cp:lastModifiedBy>
  <dcterms:created xsi:type="dcterms:W3CDTF">2012-07-14T18:49:47Z</dcterms:created>
  <dcterms:modified xsi:type="dcterms:W3CDTF">2018-10-26T05:07:39Z</dcterms:modified>
</cp:coreProperties>
</file>