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otelho\Downloads\"/>
    </mc:Choice>
  </mc:AlternateContent>
  <xr:revisionPtr revIDLastSave="0" documentId="8_{6A8C9695-09C1-4861-BB03-480105AFEE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  <sheet name="INVENTORY" sheetId="14" r:id="rId2"/>
    <sheet name="CUSTOMERS" sheetId="15" r:id="rId3"/>
    <sheet name="EMPLOYEES" sheetId="12" r:id="rId4"/>
    <sheet name="DATES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I2" i="1" s="1" a="1"/>
  <c r="I2" i="1" s="1"/>
  <c r="F2" i="1" a="1"/>
  <c r="H134" i="1" s="1"/>
  <c r="H6" i="1" l="1"/>
  <c r="H1209" i="1"/>
  <c r="H1201" i="1"/>
  <c r="H1193" i="1"/>
  <c r="H1185" i="1"/>
  <c r="H1177" i="1"/>
  <c r="H1173" i="1"/>
  <c r="H1165" i="1"/>
  <c r="H1157" i="1"/>
  <c r="H1149" i="1"/>
  <c r="H1133" i="1"/>
  <c r="H1117" i="1"/>
  <c r="H1101" i="1"/>
  <c r="H1085" i="1"/>
  <c r="H1069" i="1"/>
  <c r="H1053" i="1"/>
  <c r="H1037" i="1"/>
  <c r="H1021" i="1"/>
  <c r="H1005" i="1"/>
  <c r="H989" i="1"/>
  <c r="H973" i="1"/>
  <c r="H957" i="1"/>
  <c r="H941" i="1"/>
  <c r="H925" i="1"/>
  <c r="H909" i="1"/>
  <c r="H893" i="1"/>
  <c r="H877" i="1"/>
  <c r="H861" i="1"/>
  <c r="H845" i="1"/>
  <c r="H829" i="1"/>
  <c r="H813" i="1"/>
  <c r="H797" i="1"/>
  <c r="H781" i="1"/>
  <c r="H765" i="1"/>
  <c r="H749" i="1"/>
  <c r="H733" i="1"/>
  <c r="H725" i="1"/>
  <c r="H709" i="1"/>
  <c r="H693" i="1"/>
  <c r="H677" i="1"/>
  <c r="H661" i="1"/>
  <c r="H645" i="1"/>
  <c r="H621" i="1"/>
  <c r="H605" i="1"/>
  <c r="H589" i="1"/>
  <c r="H573" i="1"/>
  <c r="H557" i="1"/>
  <c r="H502" i="1"/>
  <c r="H438" i="1"/>
  <c r="H374" i="1"/>
  <c r="H210" i="1"/>
  <c r="H3" i="1"/>
  <c r="H1216" i="1"/>
  <c r="H1212" i="1"/>
  <c r="H1208" i="1"/>
  <c r="H1204" i="1"/>
  <c r="H1200" i="1"/>
  <c r="H1196" i="1"/>
  <c r="H1192" i="1"/>
  <c r="H1188" i="1"/>
  <c r="H1184" i="1"/>
  <c r="H1180" i="1"/>
  <c r="H1176" i="1"/>
  <c r="H1172" i="1"/>
  <c r="H1168" i="1"/>
  <c r="H1164" i="1"/>
  <c r="H1160" i="1"/>
  <c r="H1156" i="1"/>
  <c r="H1152" i="1"/>
  <c r="H1146" i="1"/>
  <c r="H1138" i="1"/>
  <c r="H1130" i="1"/>
  <c r="H1122" i="1"/>
  <c r="H1114" i="1"/>
  <c r="H1106" i="1"/>
  <c r="H1098" i="1"/>
  <c r="H1090" i="1"/>
  <c r="H1082" i="1"/>
  <c r="H1074" i="1"/>
  <c r="H1066" i="1"/>
  <c r="H1058" i="1"/>
  <c r="H1050" i="1"/>
  <c r="H1042" i="1"/>
  <c r="H1034" i="1"/>
  <c r="H1026" i="1"/>
  <c r="H1018" i="1"/>
  <c r="H1010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22" i="1"/>
  <c r="H490" i="1"/>
  <c r="H458" i="1"/>
  <c r="H426" i="1"/>
  <c r="H394" i="1"/>
  <c r="H362" i="1"/>
  <c r="H306" i="1"/>
  <c r="H178" i="1"/>
  <c r="H1213" i="1"/>
  <c r="H1205" i="1"/>
  <c r="H1197" i="1"/>
  <c r="H1189" i="1"/>
  <c r="H1181" i="1"/>
  <c r="H1169" i="1"/>
  <c r="H1161" i="1"/>
  <c r="H1153" i="1"/>
  <c r="H1141" i="1"/>
  <c r="H1125" i="1"/>
  <c r="H1109" i="1"/>
  <c r="H1093" i="1"/>
  <c r="H1077" i="1"/>
  <c r="H1061" i="1"/>
  <c r="H1045" i="1"/>
  <c r="H1029" i="1"/>
  <c r="H1013" i="1"/>
  <c r="H997" i="1"/>
  <c r="H981" i="1"/>
  <c r="H965" i="1"/>
  <c r="H949" i="1"/>
  <c r="H933" i="1"/>
  <c r="H917" i="1"/>
  <c r="H901" i="1"/>
  <c r="H885" i="1"/>
  <c r="H869" i="1"/>
  <c r="H853" i="1"/>
  <c r="H837" i="1"/>
  <c r="H821" i="1"/>
  <c r="H805" i="1"/>
  <c r="H789" i="1"/>
  <c r="H773" i="1"/>
  <c r="H757" i="1"/>
  <c r="H741" i="1"/>
  <c r="H717" i="1"/>
  <c r="H701" i="1"/>
  <c r="H685" i="1"/>
  <c r="H669" i="1"/>
  <c r="H653" i="1"/>
  <c r="H637" i="1"/>
  <c r="H629" i="1"/>
  <c r="H613" i="1"/>
  <c r="H597" i="1"/>
  <c r="H581" i="1"/>
  <c r="H565" i="1"/>
  <c r="H534" i="1"/>
  <c r="H470" i="1"/>
  <c r="H406" i="1"/>
  <c r="H338" i="1"/>
  <c r="H4" i="1"/>
  <c r="H1215" i="1"/>
  <c r="H1211" i="1"/>
  <c r="H1207" i="1"/>
  <c r="H1203" i="1"/>
  <c r="H1199" i="1"/>
  <c r="H1195" i="1"/>
  <c r="H1191" i="1"/>
  <c r="H1187" i="1"/>
  <c r="H1183" i="1"/>
  <c r="H1179" i="1"/>
  <c r="H1175" i="1"/>
  <c r="H1171" i="1"/>
  <c r="H1167" i="1"/>
  <c r="H1163" i="1"/>
  <c r="H1159" i="1"/>
  <c r="H1155" i="1"/>
  <c r="H1151" i="1"/>
  <c r="H1145" i="1"/>
  <c r="H1137" i="1"/>
  <c r="H1129" i="1"/>
  <c r="H1121" i="1"/>
  <c r="H1113" i="1"/>
  <c r="H1105" i="1"/>
  <c r="H1097" i="1"/>
  <c r="H1089" i="1"/>
  <c r="H1081" i="1"/>
  <c r="H1073" i="1"/>
  <c r="H1065" i="1"/>
  <c r="H1057" i="1"/>
  <c r="H1049" i="1"/>
  <c r="H1041" i="1"/>
  <c r="H1033" i="1"/>
  <c r="H1025" i="1"/>
  <c r="H1017" i="1"/>
  <c r="H1009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9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0" i="1"/>
  <c r="H518" i="1"/>
  <c r="H486" i="1"/>
  <c r="H454" i="1"/>
  <c r="H422" i="1"/>
  <c r="H390" i="1"/>
  <c r="H358" i="1"/>
  <c r="H274" i="1"/>
  <c r="F2" i="1"/>
  <c r="H2" i="1" s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10" i="1"/>
  <c r="H26" i="1"/>
  <c r="H42" i="1"/>
  <c r="H58" i="1"/>
  <c r="H74" i="1"/>
  <c r="H90" i="1"/>
  <c r="H106" i="1"/>
  <c r="H122" i="1"/>
  <c r="H138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14" i="1"/>
  <c r="H30" i="1"/>
  <c r="H46" i="1"/>
  <c r="H62" i="1"/>
  <c r="H78" i="1"/>
  <c r="H94" i="1"/>
  <c r="H110" i="1"/>
  <c r="H126" i="1"/>
  <c r="H142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18" i="1"/>
  <c r="H34" i="1"/>
  <c r="H50" i="1"/>
  <c r="H66" i="1"/>
  <c r="H82" i="1"/>
  <c r="H98" i="1"/>
  <c r="H114" i="1"/>
  <c r="H130" i="1"/>
  <c r="H146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22" i="1"/>
  <c r="H86" i="1"/>
  <c r="H150" i="1"/>
  <c r="H186" i="1"/>
  <c r="H218" i="1"/>
  <c r="H250" i="1"/>
  <c r="H282" i="1"/>
  <c r="H314" i="1"/>
  <c r="H38" i="1"/>
  <c r="H102" i="1"/>
  <c r="H162" i="1"/>
  <c r="H194" i="1"/>
  <c r="H226" i="1"/>
  <c r="H258" i="1"/>
  <c r="H290" i="1"/>
  <c r="H322" i="1"/>
  <c r="H350" i="1"/>
  <c r="H366" i="1"/>
  <c r="H382" i="1"/>
  <c r="H398" i="1"/>
  <c r="H414" i="1"/>
  <c r="H430" i="1"/>
  <c r="H446" i="1"/>
  <c r="H462" i="1"/>
  <c r="H478" i="1"/>
  <c r="H494" i="1"/>
  <c r="H510" i="1"/>
  <c r="H526" i="1"/>
  <c r="H542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54" i="1"/>
  <c r="H118" i="1"/>
  <c r="H170" i="1"/>
  <c r="H202" i="1"/>
  <c r="H234" i="1"/>
  <c r="H266" i="1"/>
  <c r="H298" i="1"/>
  <c r="H330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5" i="1"/>
  <c r="H1214" i="1"/>
  <c r="H1210" i="1"/>
  <c r="H1206" i="1"/>
  <c r="H1202" i="1"/>
  <c r="H1198" i="1"/>
  <c r="H1194" i="1"/>
  <c r="H1190" i="1"/>
  <c r="H1186" i="1"/>
  <c r="H1182" i="1"/>
  <c r="H1178" i="1"/>
  <c r="H1174" i="1"/>
  <c r="H1170" i="1"/>
  <c r="H1166" i="1"/>
  <c r="H1162" i="1"/>
  <c r="H1158" i="1"/>
  <c r="H1154" i="1"/>
  <c r="H1150" i="1"/>
  <c r="H1142" i="1"/>
  <c r="H1134" i="1"/>
  <c r="H1126" i="1"/>
  <c r="H1118" i="1"/>
  <c r="H1110" i="1"/>
  <c r="H1102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34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38" i="1"/>
  <c r="H506" i="1"/>
  <c r="H474" i="1"/>
  <c r="H442" i="1"/>
  <c r="H410" i="1"/>
  <c r="H378" i="1"/>
  <c r="H346" i="1"/>
  <c r="H242" i="1"/>
  <c r="H70" i="1"/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10E294-1D6A-42C8-A54E-21EEFCCB784D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07FBAEC2-1FF8-4F00-947D-1034E5F07843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3" xr16:uid="{941F29AE-EBBE-4D65-B34B-113288F7B2CF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  <connection id="4" xr16:uid="{E271EF4C-2B81-43A1-8F6D-5C32A4D3E7A6}" keepAlive="1" name="Query - INVENTORY" description="Connection to the 'INVENTORY' query in the workbook." type="5" refreshedVersion="0" background="1">
    <dbPr connection="Provider=Microsoft.Mashup.OleDb.1;Data Source=$Workbook$;Location=INVENTORY;Extended Properties=&quot;&quot;" command="SELECT * FROM [INVENTORY]"/>
  </connection>
  <connection id="5" xr16:uid="{2FA1D7C2-4234-4CEC-BCBC-5AEE223BC5B8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<sst xmlns="http://schemas.openxmlformats.org/spreadsheetml/2006/main" count="9931" uniqueCount="229">
  <si>
    <t>QUANTITYORDERED</t>
  </si>
  <si>
    <t>ORDERDATE</t>
  </si>
  <si>
    <t>S10_1678</t>
  </si>
  <si>
    <t>S10_1949</t>
  </si>
  <si>
    <t>S10_2016</t>
  </si>
  <si>
    <t>S10_4698</t>
  </si>
  <si>
    <t>S10_4757</t>
  </si>
  <si>
    <t>CUSTOMERID</t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</si>
  <si>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</si>
  <si>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</si>
  <si>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</si>
  <si>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</si>
  <si>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</si>
  <si>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</si>
  <si>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</si>
  <si>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</si>
  <si>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</si>
  <si>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</si>
  <si>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</si>
  <si>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</si>
  <si>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</si>
  <si>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</si>
  <si>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</si>
  <si>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0002</t>
  </si>
  <si>
    <t>PRODUCTID</t>
  </si>
  <si>
    <t>EMP-05</t>
  </si>
  <si>
    <t>EMP-02</t>
  </si>
  <si>
    <t>EMP-01</t>
  </si>
  <si>
    <t>EMP-04</t>
  </si>
  <si>
    <t>EMP-03</t>
  </si>
  <si>
    <t>Date</t>
  </si>
  <si>
    <t>Year</t>
  </si>
  <si>
    <t>SALES PRICE</t>
  </si>
  <si>
    <t>PRIMARY STATE</t>
  </si>
  <si>
    <t>EMPLOYEE NAME</t>
  </si>
  <si>
    <t>CITY</t>
  </si>
  <si>
    <t>NH</t>
  </si>
  <si>
    <t>EMPLOYEE 01</t>
  </si>
  <si>
    <t>NASHUA</t>
  </si>
  <si>
    <t>EMPLOYEE 02</t>
  </si>
  <si>
    <t>MA</t>
  </si>
  <si>
    <t>EMPLOYEE 03</t>
  </si>
  <si>
    <t>PITTSFIELD</t>
  </si>
  <si>
    <t>EMPLOYEE 04</t>
  </si>
  <si>
    <t>EMPLOYEE 05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</si>
  <si>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</si>
  <si>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</si>
  <si>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</si>
  <si>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</si>
  <si>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</si>
  <si>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</si>
  <si>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</si>
  <si>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</si>
  <si>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Quarter</t>
  </si>
  <si>
    <t>YearQuarter</t>
  </si>
  <si>
    <t>Week of</t>
  </si>
  <si>
    <t>WeekofYearNumber</t>
  </si>
  <si>
    <t>Jul</t>
  </si>
  <si>
    <t>July</t>
  </si>
  <si>
    <t>Friday</t>
  </si>
  <si>
    <t>Fri</t>
  </si>
  <si>
    <t>Q3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</si>
  <si>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</si>
  <si>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</si>
  <si>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</si>
  <si>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</si>
  <si>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</si>
  <si>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</si>
  <si>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</si>
  <si>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</si>
  <si>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</si>
  <si>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</si>
  <si>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</si>
  <si>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</si>
  <si>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Aug</t>
  </si>
  <si>
    <t>August</t>
  </si>
  <si>
    <t>Sep</t>
  </si>
  <si>
    <t>September</t>
  </si>
  <si>
    <t>Jan</t>
  </si>
  <si>
    <t>January</t>
  </si>
  <si>
    <t>Q1</t>
  </si>
  <si>
    <t>Feb</t>
  </si>
  <si>
    <t>February</t>
  </si>
  <si>
    <t>Mar</t>
  </si>
  <si>
    <t>March</t>
  </si>
  <si>
    <t>Apr</t>
  </si>
  <si>
    <t>April</t>
  </si>
  <si>
    <t>Q2</t>
  </si>
  <si>
    <t>May</t>
  </si>
  <si>
    <t>Jun</t>
  </si>
  <si>
    <t>June</t>
  </si>
  <si>
    <t>Oct</t>
  </si>
  <si>
    <t>October</t>
  </si>
  <si>
    <t>Q4</t>
  </si>
  <si>
    <t>Nov</t>
  </si>
  <si>
    <t>November</t>
  </si>
  <si>
    <t>Dec</t>
  </si>
  <si>
    <t>December</t>
  </si>
  <si>
    <t>01 2018</t>
  </si>
  <si>
    <t>2018/Jan</t>
  </si>
  <si>
    <t>2018/Q1</t>
  </si>
  <si>
    <t>02 2018</t>
  </si>
  <si>
    <t>2018/Feb</t>
  </si>
  <si>
    <t>03 2018</t>
  </si>
  <si>
    <t>2018/Mar</t>
  </si>
  <si>
    <t>04 2018</t>
  </si>
  <si>
    <t>2018/Apr</t>
  </si>
  <si>
    <t>2018/Q2</t>
  </si>
  <si>
    <t>05 2018</t>
  </si>
  <si>
    <t>2018/May</t>
  </si>
  <si>
    <t>06 2018</t>
  </si>
  <si>
    <t>2018/Jun</t>
  </si>
  <si>
    <t>PRODUCT NAME</t>
  </si>
  <si>
    <t>PRODUCTCOST</t>
  </si>
  <si>
    <t>PRODUCTLINE</t>
  </si>
  <si>
    <t>PRODUCT A</t>
  </si>
  <si>
    <t>PRODUCT LINE 1</t>
  </si>
  <si>
    <t>PRODUCT B</t>
  </si>
  <si>
    <t>PRODUCT LINE 2</t>
  </si>
  <si>
    <t>PRODUCT C</t>
  </si>
  <si>
    <t>PRODUCT LINE 3</t>
  </si>
  <si>
    <t>PRODUCT D</t>
  </si>
  <si>
    <t>PRODUCT E</t>
  </si>
  <si>
    <t>CUSTOMERNAME</t>
  </si>
  <si>
    <t>REGION</t>
  </si>
  <si>
    <t>ADDRESSLINE1</t>
  </si>
  <si>
    <t>STATE</t>
  </si>
  <si>
    <t>POSTALCODE</t>
  </si>
  <si>
    <t>COUNTRY</t>
  </si>
  <si>
    <t>COMPANY A</t>
  </si>
  <si>
    <t>NORTHEAST</t>
  </si>
  <si>
    <t>1900 OAK ST</t>
  </si>
  <si>
    <t>03060</t>
  </si>
  <si>
    <t>USA</t>
  </si>
  <si>
    <t>COMPANY B</t>
  </si>
  <si>
    <t>78934 HILLSIDE DR</t>
  </si>
  <si>
    <t>COMPANY C</t>
  </si>
  <si>
    <t>184 WASHINGTON ST</t>
  </si>
  <si>
    <t>COMPANY D</t>
  </si>
  <si>
    <t>25 RUE LAURISTON</t>
  </si>
  <si>
    <t>COMPANY E</t>
  </si>
  <si>
    <t>7476 MOSS RD</t>
  </si>
  <si>
    <t>COMPANY F</t>
  </si>
  <si>
    <t>39323 SPINNAKER DR</t>
  </si>
  <si>
    <t>COMPANY G</t>
  </si>
  <si>
    <t>7586 POMPTON ST</t>
  </si>
  <si>
    <t>COMPANY H</t>
  </si>
  <si>
    <t>1785 FIRST STREET</t>
  </si>
  <si>
    <t>COMPANY I</t>
  </si>
  <si>
    <t>3675 FURTH CIRCLE</t>
  </si>
  <si>
    <t>01201</t>
  </si>
  <si>
    <t>COMPANY J</t>
  </si>
  <si>
    <t>7734 STRONG ST</t>
  </si>
  <si>
    <t>COMPANY K</t>
  </si>
  <si>
    <t>325 CENTRAL AVE</t>
  </si>
  <si>
    <t>COMPANY L</t>
  </si>
  <si>
    <t>636 ST KILDA ROAD</t>
  </si>
  <si>
    <t>COMPANY M</t>
  </si>
  <si>
    <t>25593 SOUTH BAY LN</t>
  </si>
  <si>
    <t>COMPANY N</t>
  </si>
  <si>
    <t>567 NORTH PENDALE STREET</t>
  </si>
  <si>
    <t>COMPANY O</t>
  </si>
  <si>
    <t>201 MILLER STREET</t>
  </si>
  <si>
    <t>COMPANY P</t>
  </si>
  <si>
    <t>5905 POMPTON ST</t>
  </si>
  <si>
    <t>EMPLOYEEID</t>
  </si>
  <si>
    <t>01 2020</t>
  </si>
  <si>
    <t>2020/Jan</t>
  </si>
  <si>
    <t>2020/Q1</t>
  </si>
  <si>
    <t>02 2020</t>
  </si>
  <si>
    <t>2020/Feb</t>
  </si>
  <si>
    <t>03 2020</t>
  </si>
  <si>
    <t>2020/Mar</t>
  </si>
  <si>
    <t>04 2020</t>
  </si>
  <si>
    <t>2020/Apr</t>
  </si>
  <si>
    <t>2020/Q2</t>
  </si>
  <si>
    <t>05 2020</t>
  </si>
  <si>
    <t>2020/May</t>
  </si>
  <si>
    <t>06 2020</t>
  </si>
  <si>
    <t>2020/Jun</t>
  </si>
  <si>
    <t>01 2019</t>
  </si>
  <si>
    <t>2019/Jan</t>
  </si>
  <si>
    <t>2019/Q1</t>
  </si>
  <si>
    <t>02 2019</t>
  </si>
  <si>
    <t>2019/Feb</t>
  </si>
  <si>
    <t>03 2019</t>
  </si>
  <si>
    <t>2019/Mar</t>
  </si>
  <si>
    <t>10 2019</t>
  </si>
  <si>
    <t>2019/Oct</t>
  </si>
  <si>
    <t>2019/Q4</t>
  </si>
  <si>
    <t>11 2019</t>
  </si>
  <si>
    <t>2019/Nov</t>
  </si>
  <si>
    <t>12 2019</t>
  </si>
  <si>
    <t>2019/Dec</t>
  </si>
  <si>
    <t>04 2019</t>
  </si>
  <si>
    <t>2019/Apr</t>
  </si>
  <si>
    <t>2019/Q2</t>
  </si>
  <si>
    <t>05 2019</t>
  </si>
  <si>
    <t>2019/May</t>
  </si>
  <si>
    <t>06 2019</t>
  </si>
  <si>
    <t>2019/Jun</t>
  </si>
  <si>
    <t>07 2019</t>
  </si>
  <si>
    <t>2019/Jul</t>
  </si>
  <si>
    <t>2019/Q3</t>
  </si>
  <si>
    <t>08 2019</t>
  </si>
  <si>
    <t>2019/Aug</t>
  </si>
  <si>
    <t>09 2019</t>
  </si>
  <si>
    <t>2019/Sep</t>
  </si>
  <si>
    <t>07 2018</t>
  </si>
  <si>
    <t>2018/Jul</t>
  </si>
  <si>
    <t>2018/Q3</t>
  </si>
  <si>
    <t>08 2018</t>
  </si>
  <si>
    <t>2018/Aug</t>
  </si>
  <si>
    <t>09 2018</t>
  </si>
  <si>
    <t>2018/Sep</t>
  </si>
  <si>
    <t>2/29/2018</t>
  </si>
  <si>
    <t>10 2018</t>
  </si>
  <si>
    <t>2018/Oct</t>
  </si>
  <si>
    <t>2018/Q4</t>
  </si>
  <si>
    <t>11 2018</t>
  </si>
  <si>
    <t>2018/Nov</t>
  </si>
  <si>
    <t>12 2018</t>
  </si>
  <si>
    <t>2018/Dec</t>
  </si>
  <si>
    <t>Sales Price</t>
  </si>
  <si>
    <t>Product Cost</t>
  </si>
  <si>
    <t>Total Sales</t>
  </si>
  <si>
    <t>Total Cost</t>
  </si>
  <si>
    <t>Total Profit</t>
  </si>
  <si>
    <t>Note: I can't put this into a table without getting a #SPILL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</si>
</sst>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1217" totalsRowShown="0">
  <autoFilter ref="A1:D1217" xr:uid="{00000000-0009-0000-0100-000001000000}"/>
  <tableColumns count="4">
    <tableColumn id="6" xr3:uid="{00000000-0010-0000-0000-000006000000}" name="ORDERDATE" dataDxfId="3"/>
    <tableColumn id="19" xr3:uid="{00000000-0010-0000-0000-000013000000}" name="PRODUCTID" dataDxfId="2"/>
    <tableColumn id="16" xr3:uid="{00000000-0010-0000-0000-000010000000}" name="CUSTOMERID" dataDxfId="0"/>
    <tableColumn id="2" xr3:uid="{00000000-0010-0000-0000-000002000000}" name="QUANTITYORDERE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42B597-F218-40F1-95DE-23D2FA633F4A}" name="INVENTORY" displayName="INVENTORY" ref="A1:E6" totalsRowShown="0">
  <autoFilter ref="A1:E6" xr:uid="{B03AA59F-93C2-411E-B711-7EAE9F626A93}"/>
  <tableColumns count="5">
    <tableColumn id="1" xr3:uid="{27F63453-BD49-4F4A-A3FB-40BEA5424E2C}" name="PRODUCTID"/>
    <tableColumn id="2" xr3:uid="{0F857A1B-A11B-4221-BC8C-E54FC26CA690}" name="PRODUCT NAME"/>
    <tableColumn id="3" xr3:uid="{D8712D1E-FD5A-462C-BFDD-6369EC6E2CDA}" name="PRODUCTCOST"/>
    <tableColumn id="4" xr3:uid="{3B3447E3-A0A5-44D8-B022-2192EDE39D5F}" name="SALES PRICE"/>
    <tableColumn id="5" xr3:uid="{14B97565-09FF-4F68-AB45-AF98E4DC9353}" name="PRODUCTLI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9355-93AB-4916-8F61-7F7C02FB7B9C}" name="CUSTOMERS" displayName="CUSTOMERS" ref="A1:H17" totalsRowShown="0">
  <autoFilter ref="A1:H17" xr:uid="{3D39750A-2389-44B2-AB08-96DFAC50BB49}"/>
  <tableColumns count="8">
    <tableColumn id="1" xr3:uid="{45E3A12D-E3B8-42FE-B198-D90DEF92F785}" name="CUSTOMERID"/>
    <tableColumn id="2" xr3:uid="{E9DE93DF-3F69-4C7E-92A7-2EFB08C228E9}" name="CUSTOMERNAME"/>
    <tableColumn id="3" xr3:uid="{E70A4E69-7F82-4FE8-B524-D6BF873EF046}" name="REGION"/>
    <tableColumn id="4" xr3:uid="{9597DC65-FC2B-44BC-9943-1891AB878B92}" name="ADDRESSLINE1"/>
    <tableColumn id="5" xr3:uid="{104CFD40-6BDE-4CBD-82FC-A26337C1A76B}" name="CITY"/>
    <tableColumn id="6" xr3:uid="{A9FD6ECB-4DC0-461E-8F03-351A42EE4792}" name="STATE"/>
    <tableColumn id="7" xr3:uid="{6A1653A4-A96B-49BC-9C2A-F2F8302148AC}" name="POSTALCODE"/>
    <tableColumn id="8" xr3:uid="{96ABEC32-BB61-4DFD-9F2E-2C6F44F275D1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854B3-1FC9-4ADF-8EE4-868DAF353094}" name="EMPLOYEES" displayName="EMPLOYEES" ref="A1:D6" totalsRowShown="0">
  <autoFilter ref="A1:D6" xr:uid="{7805FCDF-DEBF-4F9D-A415-5D91EC21FD32}"/>
  <tableColumns count="4">
    <tableColumn id="1" xr3:uid="{C70204C8-2BC1-4354-9D68-54CA87D998E9}" name="EMPLOYEEID"/>
    <tableColumn id="2" xr3:uid="{DE3AE382-0B51-42BB-A7FD-0BD4AE5BB7F7}" name="PRIMARY STATE"/>
    <tableColumn id="3" xr3:uid="{28B30587-72C3-48E1-9A00-2083AFAFAC72}" name="EMPLOYEE NAME"/>
    <tableColumn id="4" xr3:uid="{4812917A-1A46-40BD-A401-65B1567BC316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20196-2692-4F4F-B6EA-0373E382910A}" name="DATES" displayName="DATES" ref="A1:N913" totalsRowShown="0">
  <autoFilter ref="A1:N913" xr:uid="{E50E7A9C-550F-44E1-BD57-D94D49D323F5}"/>
  <tableColumns count="14">
    <tableColumn id="1" xr3:uid="{DE9CBE76-72DB-4560-91E3-CCFF2E0B7294}" name="Date" dataDxfId="5"/>
    <tableColumn id="2" xr3:uid="{5CF96FF4-A8FA-424E-B6A0-DC0E8E2D7EDD}" name="Year"/>
    <tableColumn id="3" xr3:uid="{6D00697D-2653-4530-BBC6-069943D6C06D}" name="Monthnumber"/>
    <tableColumn id="4" xr3:uid="{0BEE1C26-FF4A-4356-80D1-D5CDE27CD34B}" name="YearMonthnumber"/>
    <tableColumn id="5" xr3:uid="{5B539171-FB52-4D09-A737-1C11B6358B1E}" name="YearMonthShort"/>
    <tableColumn id="6" xr3:uid="{301D1936-D320-498A-B2F8-5B0751B642EF}" name="MonthNameShort"/>
    <tableColumn id="7" xr3:uid="{10F8E0C3-2FAC-4B2F-85DB-58DA7D1A90AE}" name="MonthNameLong"/>
    <tableColumn id="8" xr3:uid="{70673345-CB88-4F34-A1EA-6A7245F62F1F}" name="DayOfWeekNumber"/>
    <tableColumn id="9" xr3:uid="{BDC59D30-2703-4E8F-B6C3-2C966F429F70}" name="DayOfWeek"/>
    <tableColumn id="10" xr3:uid="{514E69ED-C626-43E5-8466-7DCA175FD902}" name="DayOfWeekShort"/>
    <tableColumn id="11" xr3:uid="{B503BB05-3194-4173-97FD-D149A7A3DF51}" name="Quarter"/>
    <tableColumn id="12" xr3:uid="{168D2917-0E04-494A-B03E-C1F2D7CE218A}" name="YearQuarter"/>
    <tableColumn id="13" xr3:uid="{0D12E50E-5C42-49ED-B474-16AE8E316413}" name="Week of" dataDxfId="4"/>
    <tableColumn id="14" xr3:uid="{945789D3-8327-4969-B2E9-59E712B6551A}" name="WeekofYear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7"/>
  <sheetViews>
    <sheetView tabSelected="1" zoomScale="80" zoomScaleNormal="80" workbookViewId="0"/>
  </sheetViews>
  <sheetFormatPr defaultRowHeight="14.5" x14ac:dyDescent="0.35"/>
  <cols>
    <col min="1" max="1" width="14.26953125" bestFit="1" customWidth="1"/>
    <col min="2" max="2" width="17.7265625" bestFit="1" customWidth="1"/>
    <col min="3" max="3" width="21.7265625" bestFit="1" customWidth="1"/>
    <col min="4" max="4" width="15.453125" bestFit="1" customWidth="1"/>
    <col min="5" max="5" width="13.81640625" bestFit="1" customWidth="1"/>
    <col min="6" max="6" width="15.26953125" bestFit="1" customWidth="1"/>
    <col min="7" max="7" width="21.453125" bestFit="1" customWidth="1"/>
    <col min="8" max="8" width="10.26953125" bestFit="1" customWidth="1"/>
    <col min="9" max="9" width="19.7265625" customWidth="1"/>
    <col min="10" max="10" width="9.7265625" bestFit="1" customWidth="1"/>
    <col min="11" max="11" width="11.7265625" bestFit="1" customWidth="1"/>
    <col min="12" max="12" width="10" bestFit="1" customWidth="1"/>
    <col min="13" max="13" width="9.54296875" bestFit="1" customWidth="1"/>
    <col min="14" max="14" width="10.453125" bestFit="1" customWidth="1"/>
  </cols>
  <sheetData>
    <row r="1" spans="1:11" x14ac:dyDescent="0.35">
      <c r="A1" t="s">
        <v>1</v>
      </c>
      <c r="B1" t="s">
        <v>24</v>
      </c>
      <c r="C1" s="3" t="s">
        <v>7</v>
      </c>
      <c r="D1" t="s">
        <v>0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1" x14ac:dyDescent="0.35">
      <c r="A2" s="1">
        <v>43106</v>
      </c>
      <c r="B2" t="s">
        <v>5</v>
      </c>
      <c r="C2" s="3" t="s">
        <v>22</v>
      </c>
      <c r="D2">
        <v>49</v>
      </c>
      <c r="F2" cm="1">
        <f t="array" ref="F2:F1216">VLOOKUP(TRIM(B2:B1216), INVENTORY[], 4, FALSE)</f>
        <v>100.42999999999999</v>
      </c>
      <c r="G2" cm="1">
        <f t="array" ref="G2:G1216">VLOOKUP(TRIM(B2:B1216), INVENTORY[], 3, FALSE)</f>
        <v>83</v>
      </c>
      <c r="H2">
        <f>ORDERS[[#This Row],[QUANTITYORDERED]]*F2</f>
        <v>4921.07</v>
      </c>
      <c r="I2" cm="1">
        <f t="array" ref="I2:I1216">D2:D1216*_xlfn.ANCHORARRAY(G2)</f>
        <v>4067</v>
      </c>
      <c r="J2" cm="1">
        <f t="array" ref="J2:J1216">H2:H1216-_xlfn.ANCHORARRAY(I2)</f>
        <v>854.06999999999971</v>
      </c>
      <c r="K2" s="6"/>
    </row>
    <row r="3" spans="1:11" x14ac:dyDescent="0.35">
      <c r="A3" s="1">
        <v>43106</v>
      </c>
      <c r="B3" t="s">
        <v>3</v>
      </c>
      <c r="C3" s="3" t="s">
        <v>22</v>
      </c>
      <c r="D3">
        <v>71</v>
      </c>
      <c r="F3">
        <v>73</v>
      </c>
      <c r="G3">
        <v>45</v>
      </c>
      <c r="H3">
        <f>ORDERS[[#This Row],[QUANTITYORDERED]]*F3</f>
        <v>5183</v>
      </c>
      <c r="I3">
        <v>3195</v>
      </c>
      <c r="J3">
        <v>1988</v>
      </c>
    </row>
    <row r="4" spans="1:11" x14ac:dyDescent="0.35">
      <c r="A4" s="1">
        <v>43106</v>
      </c>
      <c r="B4" t="s">
        <v>4</v>
      </c>
      <c r="C4" s="3" t="s">
        <v>22</v>
      </c>
      <c r="D4">
        <v>30</v>
      </c>
      <c r="F4">
        <v>71.099999999999994</v>
      </c>
      <c r="G4">
        <v>59.25</v>
      </c>
      <c r="H4">
        <f>ORDERS[[#This Row],[QUANTITYORDERED]]*F4</f>
        <v>2133</v>
      </c>
      <c r="I4">
        <v>1777.5</v>
      </c>
      <c r="J4">
        <v>355.5</v>
      </c>
    </row>
    <row r="5" spans="1:11" x14ac:dyDescent="0.35">
      <c r="A5" s="1">
        <v>43109</v>
      </c>
      <c r="B5" t="s">
        <v>4</v>
      </c>
      <c r="C5" s="3" t="s">
        <v>17</v>
      </c>
      <c r="D5">
        <v>26</v>
      </c>
      <c r="F5">
        <v>71.099999999999994</v>
      </c>
      <c r="G5">
        <v>59.25</v>
      </c>
      <c r="H5">
        <f>ORDERS[[#This Row],[QUANTITYORDERED]]*F5</f>
        <v>1848.6</v>
      </c>
      <c r="I5">
        <v>1540.5</v>
      </c>
      <c r="J5">
        <v>308.09999999999991</v>
      </c>
    </row>
    <row r="6" spans="1:11" x14ac:dyDescent="0.35">
      <c r="A6" s="1">
        <v>43109</v>
      </c>
      <c r="B6" t="s">
        <v>6</v>
      </c>
      <c r="C6" s="3" t="s">
        <v>17</v>
      </c>
      <c r="D6">
        <v>135</v>
      </c>
      <c r="F6">
        <v>125</v>
      </c>
      <c r="G6">
        <v>100</v>
      </c>
      <c r="H6">
        <f>ORDERS[[#This Row],[QUANTITYORDERED]]*F6</f>
        <v>16875</v>
      </c>
      <c r="I6">
        <v>13500</v>
      </c>
      <c r="J6">
        <v>3375</v>
      </c>
      <c r="K6" s="6" t="s">
        <v>228</v>
      </c>
    </row>
    <row r="7" spans="1:11" x14ac:dyDescent="0.35">
      <c r="A7" s="1">
        <v>43109</v>
      </c>
      <c r="B7" t="s">
        <v>5</v>
      </c>
      <c r="C7" s="3" t="s">
        <v>17</v>
      </c>
      <c r="D7">
        <v>25</v>
      </c>
      <c r="F7">
        <v>100.42999999999999</v>
      </c>
      <c r="G7">
        <v>83</v>
      </c>
      <c r="H7">
        <f>ORDERS[[#This Row],[QUANTITYORDERED]]*F7</f>
        <v>2510.75</v>
      </c>
      <c r="I7">
        <v>2075</v>
      </c>
      <c r="J7">
        <v>435.75</v>
      </c>
    </row>
    <row r="8" spans="1:11" x14ac:dyDescent="0.35">
      <c r="A8" s="1">
        <v>43110</v>
      </c>
      <c r="B8" t="s">
        <v>6</v>
      </c>
      <c r="C8" s="3" t="s">
        <v>8</v>
      </c>
      <c r="D8">
        <v>140</v>
      </c>
      <c r="F8">
        <v>125</v>
      </c>
      <c r="G8">
        <v>100</v>
      </c>
      <c r="H8">
        <f>ORDERS[[#This Row],[QUANTITYORDERED]]*F8</f>
        <v>17500</v>
      </c>
      <c r="I8">
        <v>14000</v>
      </c>
      <c r="J8">
        <v>3500</v>
      </c>
    </row>
    <row r="9" spans="1:11" x14ac:dyDescent="0.35">
      <c r="A9" s="1">
        <v>43110</v>
      </c>
      <c r="B9" t="s">
        <v>5</v>
      </c>
      <c r="C9" s="3" t="s">
        <v>8</v>
      </c>
      <c r="D9">
        <v>39</v>
      </c>
      <c r="F9">
        <v>100.42999999999999</v>
      </c>
      <c r="G9">
        <v>83</v>
      </c>
      <c r="H9">
        <f>ORDERS[[#This Row],[QUANTITYORDERED]]*F9</f>
        <v>3916.7699999999995</v>
      </c>
      <c r="I9">
        <v>3237</v>
      </c>
      <c r="J9">
        <v>679.76999999999953</v>
      </c>
    </row>
    <row r="10" spans="1:11" x14ac:dyDescent="0.35">
      <c r="A10" s="1">
        <v>43129</v>
      </c>
      <c r="B10" t="s">
        <v>5</v>
      </c>
      <c r="C10" s="3" t="s">
        <v>23</v>
      </c>
      <c r="D10">
        <v>36</v>
      </c>
      <c r="F10">
        <v>100.42999999999999</v>
      </c>
      <c r="G10">
        <v>83</v>
      </c>
      <c r="H10">
        <f>ORDERS[[#This Row],[QUANTITYORDERED]]*F10</f>
        <v>3615.4799999999996</v>
      </c>
      <c r="I10">
        <v>2988</v>
      </c>
      <c r="J10">
        <v>627.47999999999956</v>
      </c>
    </row>
    <row r="11" spans="1:11" x14ac:dyDescent="0.35">
      <c r="A11" s="1">
        <v>43129</v>
      </c>
      <c r="B11" t="s">
        <v>6</v>
      </c>
      <c r="C11" s="3" t="s">
        <v>23</v>
      </c>
      <c r="D11">
        <v>64</v>
      </c>
      <c r="F11">
        <v>125</v>
      </c>
      <c r="G11">
        <v>100</v>
      </c>
      <c r="H11">
        <f>ORDERS[[#This Row],[QUANTITYORDERED]]*F11</f>
        <v>8000</v>
      </c>
      <c r="I11">
        <v>6400</v>
      </c>
      <c r="J11">
        <v>1600</v>
      </c>
    </row>
    <row r="12" spans="1:11" x14ac:dyDescent="0.35">
      <c r="A12" s="1">
        <v>43129</v>
      </c>
      <c r="B12" t="s">
        <v>2</v>
      </c>
      <c r="C12" s="3" t="s">
        <v>23</v>
      </c>
      <c r="D12">
        <v>42</v>
      </c>
      <c r="F12">
        <v>43.434000000000005</v>
      </c>
      <c r="G12">
        <v>34.200000000000003</v>
      </c>
      <c r="H12">
        <f>ORDERS[[#This Row],[QUANTITYORDERED]]*F12</f>
        <v>1824.2280000000003</v>
      </c>
      <c r="I12">
        <v>1436.4</v>
      </c>
      <c r="J12">
        <v>387.8280000000002</v>
      </c>
    </row>
    <row r="13" spans="1:11" x14ac:dyDescent="0.35">
      <c r="A13" s="1">
        <v>43129</v>
      </c>
      <c r="B13" t="s">
        <v>3</v>
      </c>
      <c r="C13" s="3" t="s">
        <v>23</v>
      </c>
      <c r="D13">
        <v>114</v>
      </c>
      <c r="F13">
        <v>73</v>
      </c>
      <c r="G13">
        <v>45</v>
      </c>
      <c r="H13">
        <f>ORDERS[[#This Row],[QUANTITYORDERED]]*F13</f>
        <v>8322</v>
      </c>
      <c r="I13">
        <v>5130</v>
      </c>
      <c r="J13">
        <v>3192</v>
      </c>
    </row>
    <row r="14" spans="1:11" x14ac:dyDescent="0.35">
      <c r="A14" s="1">
        <v>43129</v>
      </c>
      <c r="B14" t="s">
        <v>4</v>
      </c>
      <c r="C14" s="3" t="s">
        <v>23</v>
      </c>
      <c r="D14">
        <v>25</v>
      </c>
      <c r="F14">
        <v>71.099999999999994</v>
      </c>
      <c r="G14">
        <v>59.25</v>
      </c>
      <c r="H14">
        <f>ORDERS[[#This Row],[QUANTITYORDERED]]*F14</f>
        <v>1777.4999999999998</v>
      </c>
      <c r="I14">
        <v>1481.25</v>
      </c>
      <c r="J14">
        <v>296.24999999999977</v>
      </c>
    </row>
    <row r="15" spans="1:11" x14ac:dyDescent="0.35">
      <c r="A15" s="1">
        <v>43131</v>
      </c>
      <c r="B15" t="s">
        <v>2</v>
      </c>
      <c r="C15" s="3" t="s">
        <v>12</v>
      </c>
      <c r="D15">
        <v>34</v>
      </c>
      <c r="F15">
        <v>43.434000000000005</v>
      </c>
      <c r="G15">
        <v>34.200000000000003</v>
      </c>
      <c r="H15">
        <f>ORDERS[[#This Row],[QUANTITYORDERED]]*F15</f>
        <v>1476.7560000000001</v>
      </c>
      <c r="I15">
        <v>1162.8000000000002</v>
      </c>
      <c r="J15">
        <v>313.9559999999999</v>
      </c>
    </row>
    <row r="16" spans="1:11" x14ac:dyDescent="0.35">
      <c r="A16" s="1">
        <v>43131</v>
      </c>
      <c r="B16" t="s">
        <v>5</v>
      </c>
      <c r="C16" s="3" t="s">
        <v>12</v>
      </c>
      <c r="D16">
        <v>32</v>
      </c>
      <c r="F16">
        <v>100.42999999999999</v>
      </c>
      <c r="G16">
        <v>83</v>
      </c>
      <c r="H16">
        <f>ORDERS[[#This Row],[QUANTITYORDERED]]*F16</f>
        <v>3213.7599999999998</v>
      </c>
      <c r="I16">
        <v>2656</v>
      </c>
      <c r="J16">
        <v>557.75999999999976</v>
      </c>
    </row>
    <row r="17" spans="1:10" x14ac:dyDescent="0.35">
      <c r="A17" s="1">
        <v>43131</v>
      </c>
      <c r="B17" t="s">
        <v>4</v>
      </c>
      <c r="C17" s="3" t="s">
        <v>12</v>
      </c>
      <c r="D17">
        <v>38</v>
      </c>
      <c r="F17">
        <v>71.099999999999994</v>
      </c>
      <c r="G17">
        <v>59.25</v>
      </c>
      <c r="H17">
        <f>ORDERS[[#This Row],[QUANTITYORDERED]]*F17</f>
        <v>2701.7999999999997</v>
      </c>
      <c r="I17">
        <v>2251.5</v>
      </c>
      <c r="J17">
        <v>450.29999999999973</v>
      </c>
    </row>
    <row r="18" spans="1:10" x14ac:dyDescent="0.35">
      <c r="A18" s="1">
        <v>43131</v>
      </c>
      <c r="B18" t="s">
        <v>6</v>
      </c>
      <c r="C18" s="3" t="s">
        <v>12</v>
      </c>
      <c r="D18">
        <v>89</v>
      </c>
      <c r="F18">
        <v>125</v>
      </c>
      <c r="G18">
        <v>100</v>
      </c>
      <c r="H18">
        <f>ORDERS[[#This Row],[QUANTITYORDERED]]*F18</f>
        <v>11125</v>
      </c>
      <c r="I18">
        <v>8900</v>
      </c>
      <c r="J18">
        <v>2225</v>
      </c>
    </row>
    <row r="19" spans="1:10" x14ac:dyDescent="0.35">
      <c r="A19" s="1">
        <v>43131</v>
      </c>
      <c r="B19" t="s">
        <v>3</v>
      </c>
      <c r="C19" s="3" t="s">
        <v>12</v>
      </c>
      <c r="D19">
        <v>105</v>
      </c>
      <c r="F19">
        <v>73</v>
      </c>
      <c r="G19">
        <v>45</v>
      </c>
      <c r="H19">
        <f>ORDERS[[#This Row],[QUANTITYORDERED]]*F19</f>
        <v>7665</v>
      </c>
      <c r="I19">
        <v>4725</v>
      </c>
      <c r="J19">
        <v>2940</v>
      </c>
    </row>
    <row r="20" spans="1:10" x14ac:dyDescent="0.35">
      <c r="A20" s="1">
        <v>43142</v>
      </c>
      <c r="B20" t="s">
        <v>2</v>
      </c>
      <c r="C20" s="3" t="s">
        <v>9</v>
      </c>
      <c r="D20">
        <v>50</v>
      </c>
      <c r="F20">
        <v>43.434000000000005</v>
      </c>
      <c r="G20">
        <v>34.200000000000003</v>
      </c>
      <c r="H20">
        <f>ORDERS[[#This Row],[QUANTITYORDERED]]*F20</f>
        <v>2171.7000000000003</v>
      </c>
      <c r="I20">
        <v>1710.0000000000002</v>
      </c>
      <c r="J20">
        <v>461.70000000000005</v>
      </c>
    </row>
    <row r="21" spans="1:10" x14ac:dyDescent="0.35">
      <c r="A21" s="1">
        <v>43142</v>
      </c>
      <c r="B21" t="s">
        <v>6</v>
      </c>
      <c r="C21" s="3" t="s">
        <v>9</v>
      </c>
      <c r="D21">
        <v>141</v>
      </c>
      <c r="F21">
        <v>125</v>
      </c>
      <c r="G21">
        <v>100</v>
      </c>
      <c r="H21">
        <f>ORDERS[[#This Row],[QUANTITYORDERED]]*F21</f>
        <v>17625</v>
      </c>
      <c r="I21">
        <v>14100</v>
      </c>
      <c r="J21">
        <v>3525</v>
      </c>
    </row>
    <row r="22" spans="1:10" x14ac:dyDescent="0.35">
      <c r="A22" s="1">
        <v>43142</v>
      </c>
      <c r="B22" t="s">
        <v>5</v>
      </c>
      <c r="C22" s="3" t="s">
        <v>9</v>
      </c>
      <c r="D22">
        <v>25</v>
      </c>
      <c r="F22">
        <v>100.42999999999999</v>
      </c>
      <c r="G22">
        <v>83</v>
      </c>
      <c r="H22">
        <f>ORDERS[[#This Row],[QUANTITYORDERED]]*F22</f>
        <v>2510.75</v>
      </c>
      <c r="I22">
        <v>2075</v>
      </c>
      <c r="J22">
        <v>435.75</v>
      </c>
    </row>
    <row r="23" spans="1:10" x14ac:dyDescent="0.35">
      <c r="A23" s="1">
        <v>43142</v>
      </c>
      <c r="B23" t="s">
        <v>3</v>
      </c>
      <c r="C23" s="3" t="s">
        <v>9</v>
      </c>
      <c r="D23">
        <v>107</v>
      </c>
      <c r="F23">
        <v>73</v>
      </c>
      <c r="G23">
        <v>45</v>
      </c>
      <c r="H23">
        <f>ORDERS[[#This Row],[QUANTITYORDERED]]*F23</f>
        <v>7811</v>
      </c>
      <c r="I23">
        <v>4815</v>
      </c>
      <c r="J23">
        <v>2996</v>
      </c>
    </row>
    <row r="24" spans="1:10" x14ac:dyDescent="0.35">
      <c r="A24" s="1">
        <v>43142</v>
      </c>
      <c r="B24" t="s">
        <v>4</v>
      </c>
      <c r="C24" s="3" t="s">
        <v>9</v>
      </c>
      <c r="D24">
        <v>29</v>
      </c>
      <c r="F24">
        <v>71.099999999999994</v>
      </c>
      <c r="G24">
        <v>59.25</v>
      </c>
      <c r="H24">
        <f>ORDERS[[#This Row],[QUANTITYORDERED]]*F24</f>
        <v>2061.8999999999996</v>
      </c>
      <c r="I24">
        <v>1718.25</v>
      </c>
      <c r="J24">
        <v>343.64999999999964</v>
      </c>
    </row>
    <row r="25" spans="1:10" x14ac:dyDescent="0.35">
      <c r="A25" s="1">
        <v>43148</v>
      </c>
      <c r="B25" t="s">
        <v>4</v>
      </c>
      <c r="C25" s="3" t="s">
        <v>13</v>
      </c>
      <c r="D25">
        <v>32</v>
      </c>
      <c r="F25">
        <v>71.099999999999994</v>
      </c>
      <c r="G25">
        <v>59.25</v>
      </c>
      <c r="H25">
        <f>ORDERS[[#This Row],[QUANTITYORDERED]]*F25</f>
        <v>2275.1999999999998</v>
      </c>
      <c r="I25">
        <v>1896</v>
      </c>
      <c r="J25">
        <v>379.19999999999982</v>
      </c>
    </row>
    <row r="26" spans="1:10" x14ac:dyDescent="0.35">
      <c r="A26" s="1">
        <v>43148</v>
      </c>
      <c r="B26" t="s">
        <v>2</v>
      </c>
      <c r="C26" s="3" t="s">
        <v>13</v>
      </c>
      <c r="D26">
        <v>34</v>
      </c>
      <c r="F26">
        <v>43.434000000000005</v>
      </c>
      <c r="G26">
        <v>34.200000000000003</v>
      </c>
      <c r="H26">
        <f>ORDERS[[#This Row],[QUANTITYORDERED]]*F26</f>
        <v>1476.7560000000001</v>
      </c>
      <c r="I26">
        <v>1162.8000000000002</v>
      </c>
      <c r="J26">
        <v>313.9559999999999</v>
      </c>
    </row>
    <row r="27" spans="1:10" x14ac:dyDescent="0.35">
      <c r="A27" s="1">
        <v>43148</v>
      </c>
      <c r="B27" t="s">
        <v>3</v>
      </c>
      <c r="C27" s="3" t="s">
        <v>13</v>
      </c>
      <c r="D27">
        <v>119</v>
      </c>
      <c r="F27">
        <v>73</v>
      </c>
      <c r="G27">
        <v>45</v>
      </c>
      <c r="H27">
        <f>ORDERS[[#This Row],[QUANTITYORDERED]]*F27</f>
        <v>8687</v>
      </c>
      <c r="I27">
        <v>5355</v>
      </c>
      <c r="J27">
        <v>3332</v>
      </c>
    </row>
    <row r="28" spans="1:10" x14ac:dyDescent="0.35">
      <c r="A28" s="1">
        <v>43148</v>
      </c>
      <c r="B28" t="s">
        <v>5</v>
      </c>
      <c r="C28" s="3" t="s">
        <v>13</v>
      </c>
      <c r="D28">
        <v>28</v>
      </c>
      <c r="F28">
        <v>100.42999999999999</v>
      </c>
      <c r="G28">
        <v>83</v>
      </c>
      <c r="H28">
        <f>ORDERS[[#This Row],[QUANTITYORDERED]]*F28</f>
        <v>2812.04</v>
      </c>
      <c r="I28">
        <v>2324</v>
      </c>
      <c r="J28">
        <v>488.03999999999996</v>
      </c>
    </row>
    <row r="29" spans="1:10" x14ac:dyDescent="0.35">
      <c r="A29" s="1">
        <v>43148</v>
      </c>
      <c r="B29" t="s">
        <v>6</v>
      </c>
      <c r="C29" s="3" t="s">
        <v>13</v>
      </c>
      <c r="D29">
        <v>90</v>
      </c>
      <c r="F29">
        <v>125</v>
      </c>
      <c r="G29">
        <v>100</v>
      </c>
      <c r="H29">
        <f>ORDERS[[#This Row],[QUANTITYORDERED]]*F29</f>
        <v>11250</v>
      </c>
      <c r="I29">
        <v>9000</v>
      </c>
      <c r="J29">
        <v>2250</v>
      </c>
    </row>
    <row r="30" spans="1:10" x14ac:dyDescent="0.35">
      <c r="A30" s="1">
        <v>43155</v>
      </c>
      <c r="B30" t="s">
        <v>6</v>
      </c>
      <c r="C30" s="3" t="s">
        <v>17</v>
      </c>
      <c r="D30">
        <v>36</v>
      </c>
      <c r="F30">
        <v>125</v>
      </c>
      <c r="G30">
        <v>100</v>
      </c>
      <c r="H30">
        <f>ORDERS[[#This Row],[QUANTITYORDERED]]*F30</f>
        <v>4500</v>
      </c>
      <c r="I30">
        <v>3600</v>
      </c>
      <c r="J30">
        <v>900</v>
      </c>
    </row>
    <row r="31" spans="1:10" x14ac:dyDescent="0.35">
      <c r="A31" s="1">
        <v>43155</v>
      </c>
      <c r="B31" t="s">
        <v>2</v>
      </c>
      <c r="C31" s="3" t="s">
        <v>17</v>
      </c>
      <c r="D31">
        <v>30</v>
      </c>
      <c r="F31">
        <v>43.434000000000005</v>
      </c>
      <c r="G31">
        <v>34.200000000000003</v>
      </c>
      <c r="H31">
        <f>ORDERS[[#This Row],[QUANTITYORDERED]]*F31</f>
        <v>1303.0200000000002</v>
      </c>
      <c r="I31">
        <v>1026</v>
      </c>
      <c r="J31">
        <v>277.02000000000021</v>
      </c>
    </row>
    <row r="32" spans="1:10" x14ac:dyDescent="0.35">
      <c r="A32" s="1">
        <v>43155</v>
      </c>
      <c r="B32" t="s">
        <v>3</v>
      </c>
      <c r="C32" s="3" t="s">
        <v>17</v>
      </c>
      <c r="D32">
        <v>43</v>
      </c>
      <c r="F32">
        <v>73</v>
      </c>
      <c r="G32">
        <v>45</v>
      </c>
      <c r="H32">
        <f>ORDERS[[#This Row],[QUANTITYORDERED]]*F32</f>
        <v>3139</v>
      </c>
      <c r="I32">
        <v>1935</v>
      </c>
      <c r="J32">
        <v>1204</v>
      </c>
    </row>
    <row r="33" spans="1:10" x14ac:dyDescent="0.35">
      <c r="A33" s="1">
        <v>43155</v>
      </c>
      <c r="B33" t="s">
        <v>5</v>
      </c>
      <c r="C33" s="3" t="s">
        <v>17</v>
      </c>
      <c r="D33">
        <v>27</v>
      </c>
      <c r="F33">
        <v>100.42999999999999</v>
      </c>
      <c r="G33">
        <v>83</v>
      </c>
      <c r="H33">
        <f>ORDERS[[#This Row],[QUANTITYORDERED]]*F33</f>
        <v>2711.6099999999997</v>
      </c>
      <c r="I33">
        <v>2241</v>
      </c>
      <c r="J33">
        <v>470.60999999999967</v>
      </c>
    </row>
    <row r="34" spans="1:10" x14ac:dyDescent="0.35">
      <c r="A34" s="1">
        <v>43155</v>
      </c>
      <c r="B34" t="s">
        <v>4</v>
      </c>
      <c r="C34" s="3" t="s">
        <v>17</v>
      </c>
      <c r="D34">
        <v>39</v>
      </c>
      <c r="F34">
        <v>71.099999999999994</v>
      </c>
      <c r="G34">
        <v>59.25</v>
      </c>
      <c r="H34">
        <f>ORDERS[[#This Row],[QUANTITYORDERED]]*F34</f>
        <v>2772.8999999999996</v>
      </c>
      <c r="I34">
        <v>2310.75</v>
      </c>
      <c r="J34">
        <v>462.14999999999964</v>
      </c>
    </row>
    <row r="35" spans="1:10" x14ac:dyDescent="0.35">
      <c r="A35" s="1">
        <v>43162</v>
      </c>
      <c r="B35" t="s">
        <v>3</v>
      </c>
      <c r="C35" s="3" t="s">
        <v>22</v>
      </c>
      <c r="D35">
        <v>95</v>
      </c>
      <c r="F35">
        <v>73</v>
      </c>
      <c r="G35">
        <v>45</v>
      </c>
      <c r="H35">
        <f>ORDERS[[#This Row],[QUANTITYORDERED]]*F35</f>
        <v>6935</v>
      </c>
      <c r="I35">
        <v>4275</v>
      </c>
      <c r="J35">
        <v>2660</v>
      </c>
    </row>
    <row r="36" spans="1:10" x14ac:dyDescent="0.35">
      <c r="A36" s="1">
        <v>43162</v>
      </c>
      <c r="B36" t="s">
        <v>5</v>
      </c>
      <c r="C36" s="3" t="s">
        <v>22</v>
      </c>
      <c r="D36">
        <v>38</v>
      </c>
      <c r="F36">
        <v>100.42999999999999</v>
      </c>
      <c r="G36">
        <v>83</v>
      </c>
      <c r="H36">
        <f>ORDERS[[#This Row],[QUANTITYORDERED]]*F36</f>
        <v>3816.3399999999997</v>
      </c>
      <c r="I36">
        <v>3154</v>
      </c>
      <c r="J36">
        <v>662.33999999999969</v>
      </c>
    </row>
    <row r="37" spans="1:10" x14ac:dyDescent="0.35">
      <c r="A37" s="1">
        <v>43162</v>
      </c>
      <c r="B37" t="s">
        <v>2</v>
      </c>
      <c r="C37" s="3" t="s">
        <v>22</v>
      </c>
      <c r="D37">
        <v>36</v>
      </c>
      <c r="F37">
        <v>43.434000000000005</v>
      </c>
      <c r="G37">
        <v>34.200000000000003</v>
      </c>
      <c r="H37">
        <f>ORDERS[[#This Row],[QUANTITYORDERED]]*F37</f>
        <v>1563.6240000000003</v>
      </c>
      <c r="I37">
        <v>1231.2</v>
      </c>
      <c r="J37">
        <v>332.42400000000021</v>
      </c>
    </row>
    <row r="38" spans="1:10" x14ac:dyDescent="0.35">
      <c r="A38" s="1">
        <v>43162</v>
      </c>
      <c r="B38" t="s">
        <v>4</v>
      </c>
      <c r="C38" s="3" t="s">
        <v>22</v>
      </c>
      <c r="D38">
        <v>30</v>
      </c>
      <c r="F38">
        <v>71.099999999999994</v>
      </c>
      <c r="G38">
        <v>59.25</v>
      </c>
      <c r="H38">
        <f>ORDERS[[#This Row],[QUANTITYORDERED]]*F38</f>
        <v>2133</v>
      </c>
      <c r="I38">
        <v>1777.5</v>
      </c>
      <c r="J38">
        <v>355.5</v>
      </c>
    </row>
    <row r="39" spans="1:10" x14ac:dyDescent="0.35">
      <c r="A39" s="1">
        <v>43162</v>
      </c>
      <c r="B39" t="s">
        <v>6</v>
      </c>
      <c r="C39" s="3" t="s">
        <v>22</v>
      </c>
      <c r="D39">
        <v>115</v>
      </c>
      <c r="F39">
        <v>125</v>
      </c>
      <c r="G39">
        <v>100</v>
      </c>
      <c r="H39">
        <f>ORDERS[[#This Row],[QUANTITYORDERED]]*F39</f>
        <v>14375</v>
      </c>
      <c r="I39">
        <v>11500</v>
      </c>
      <c r="J39">
        <v>2875</v>
      </c>
    </row>
    <row r="40" spans="1:10" x14ac:dyDescent="0.35">
      <c r="A40" s="1">
        <v>43169</v>
      </c>
      <c r="B40" t="s">
        <v>5</v>
      </c>
      <c r="C40" s="3" t="s">
        <v>18</v>
      </c>
      <c r="D40">
        <v>26</v>
      </c>
      <c r="F40">
        <v>100.42999999999999</v>
      </c>
      <c r="G40">
        <v>83</v>
      </c>
      <c r="H40">
        <f>ORDERS[[#This Row],[QUANTITYORDERED]]*F40</f>
        <v>2611.1799999999998</v>
      </c>
      <c r="I40">
        <v>2158</v>
      </c>
      <c r="J40">
        <v>453.17999999999984</v>
      </c>
    </row>
    <row r="41" spans="1:10" x14ac:dyDescent="0.35">
      <c r="A41" s="1">
        <v>43169</v>
      </c>
      <c r="B41" t="s">
        <v>6</v>
      </c>
      <c r="C41" s="3" t="s">
        <v>18</v>
      </c>
      <c r="D41">
        <v>147</v>
      </c>
      <c r="F41">
        <v>125</v>
      </c>
      <c r="G41">
        <v>100</v>
      </c>
      <c r="H41">
        <f>ORDERS[[#This Row],[QUANTITYORDERED]]*F41</f>
        <v>18375</v>
      </c>
      <c r="I41">
        <v>14700</v>
      </c>
      <c r="J41">
        <v>3675</v>
      </c>
    </row>
    <row r="42" spans="1:10" x14ac:dyDescent="0.35">
      <c r="A42" s="1">
        <v>43169</v>
      </c>
      <c r="B42" t="s">
        <v>4</v>
      </c>
      <c r="C42" s="3" t="s">
        <v>18</v>
      </c>
      <c r="D42">
        <v>26</v>
      </c>
      <c r="F42">
        <v>71.099999999999994</v>
      </c>
      <c r="G42">
        <v>59.25</v>
      </c>
      <c r="H42">
        <f>ORDERS[[#This Row],[QUANTITYORDERED]]*F42</f>
        <v>1848.6</v>
      </c>
      <c r="I42">
        <v>1540.5</v>
      </c>
      <c r="J42">
        <v>308.09999999999991</v>
      </c>
    </row>
    <row r="43" spans="1:10" x14ac:dyDescent="0.35">
      <c r="A43" s="1">
        <v>43177</v>
      </c>
      <c r="B43" t="s">
        <v>4</v>
      </c>
      <c r="C43" s="3" t="s">
        <v>18</v>
      </c>
      <c r="D43">
        <v>31</v>
      </c>
      <c r="F43">
        <v>71.099999999999994</v>
      </c>
      <c r="G43">
        <v>59.25</v>
      </c>
      <c r="H43">
        <f>ORDERS[[#This Row],[QUANTITYORDERED]]*F43</f>
        <v>2204.1</v>
      </c>
      <c r="I43">
        <v>1836.75</v>
      </c>
      <c r="J43">
        <v>367.34999999999991</v>
      </c>
    </row>
    <row r="44" spans="1:10" x14ac:dyDescent="0.35">
      <c r="A44" s="1">
        <v>43177</v>
      </c>
      <c r="B44" t="s">
        <v>6</v>
      </c>
      <c r="C44" s="3" t="s">
        <v>18</v>
      </c>
      <c r="D44">
        <v>106</v>
      </c>
      <c r="F44">
        <v>125</v>
      </c>
      <c r="G44">
        <v>100</v>
      </c>
      <c r="H44">
        <f>ORDERS[[#This Row],[QUANTITYORDERED]]*F44</f>
        <v>13250</v>
      </c>
      <c r="I44">
        <v>10600</v>
      </c>
      <c r="J44">
        <v>2650</v>
      </c>
    </row>
    <row r="45" spans="1:10" x14ac:dyDescent="0.35">
      <c r="A45" s="1">
        <v>43177</v>
      </c>
      <c r="B45" t="s">
        <v>5</v>
      </c>
      <c r="C45" s="3" t="s">
        <v>18</v>
      </c>
      <c r="D45">
        <v>33</v>
      </c>
      <c r="F45">
        <v>100.42999999999999</v>
      </c>
      <c r="G45">
        <v>83</v>
      </c>
      <c r="H45">
        <f>ORDERS[[#This Row],[QUANTITYORDERED]]*F45</f>
        <v>3314.1899999999996</v>
      </c>
      <c r="I45">
        <v>2739</v>
      </c>
      <c r="J45">
        <v>575.1899999999996</v>
      </c>
    </row>
    <row r="46" spans="1:10" x14ac:dyDescent="0.35">
      <c r="A46" s="1">
        <v>43177</v>
      </c>
      <c r="B46" t="s">
        <v>3</v>
      </c>
      <c r="C46" s="3" t="s">
        <v>18</v>
      </c>
      <c r="D46">
        <v>117</v>
      </c>
      <c r="F46">
        <v>73</v>
      </c>
      <c r="G46">
        <v>45</v>
      </c>
      <c r="H46">
        <f>ORDERS[[#This Row],[QUANTITYORDERED]]*F46</f>
        <v>8541</v>
      </c>
      <c r="I46">
        <v>5265</v>
      </c>
      <c r="J46">
        <v>3276</v>
      </c>
    </row>
    <row r="47" spans="1:10" x14ac:dyDescent="0.35">
      <c r="A47" s="1">
        <v>43177</v>
      </c>
      <c r="B47" t="s">
        <v>2</v>
      </c>
      <c r="C47" s="3" t="s">
        <v>18</v>
      </c>
      <c r="D47">
        <v>43</v>
      </c>
      <c r="F47">
        <v>43.434000000000005</v>
      </c>
      <c r="G47">
        <v>34.200000000000003</v>
      </c>
      <c r="H47">
        <f>ORDERS[[#This Row],[QUANTITYORDERED]]*F47</f>
        <v>1867.6620000000003</v>
      </c>
      <c r="I47">
        <v>1470.6000000000001</v>
      </c>
      <c r="J47">
        <v>397.06200000000013</v>
      </c>
    </row>
    <row r="48" spans="1:10" x14ac:dyDescent="0.35">
      <c r="A48" s="1">
        <v>43183</v>
      </c>
      <c r="B48" t="s">
        <v>3</v>
      </c>
      <c r="C48" s="3" t="s">
        <v>12</v>
      </c>
      <c r="D48">
        <v>69</v>
      </c>
      <c r="F48">
        <v>73</v>
      </c>
      <c r="G48">
        <v>45</v>
      </c>
      <c r="H48">
        <f>ORDERS[[#This Row],[QUANTITYORDERED]]*F48</f>
        <v>5037</v>
      </c>
      <c r="I48">
        <v>3105</v>
      </c>
      <c r="J48">
        <v>1932</v>
      </c>
    </row>
    <row r="49" spans="1:10" x14ac:dyDescent="0.35">
      <c r="A49" s="1">
        <v>43183</v>
      </c>
      <c r="B49" t="s">
        <v>6</v>
      </c>
      <c r="C49" s="3" t="s">
        <v>12</v>
      </c>
      <c r="D49">
        <v>95</v>
      </c>
      <c r="F49">
        <v>125</v>
      </c>
      <c r="G49">
        <v>100</v>
      </c>
      <c r="H49">
        <f>ORDERS[[#This Row],[QUANTITYORDERED]]*F49</f>
        <v>11875</v>
      </c>
      <c r="I49">
        <v>9500</v>
      </c>
      <c r="J49">
        <v>2375</v>
      </c>
    </row>
    <row r="50" spans="1:10" x14ac:dyDescent="0.35">
      <c r="A50" s="1">
        <v>43184</v>
      </c>
      <c r="B50" t="s">
        <v>4</v>
      </c>
      <c r="C50" s="3" t="s">
        <v>22</v>
      </c>
      <c r="D50">
        <v>43</v>
      </c>
      <c r="F50">
        <v>71.099999999999994</v>
      </c>
      <c r="G50">
        <v>59.25</v>
      </c>
      <c r="H50">
        <f>ORDERS[[#This Row],[QUANTITYORDERED]]*F50</f>
        <v>3057.2999999999997</v>
      </c>
      <c r="I50">
        <v>2547.75</v>
      </c>
      <c r="J50">
        <v>509.54999999999973</v>
      </c>
    </row>
    <row r="51" spans="1:10" x14ac:dyDescent="0.35">
      <c r="A51" s="1">
        <v>43184</v>
      </c>
      <c r="B51" t="s">
        <v>2</v>
      </c>
      <c r="C51" s="3" t="s">
        <v>22</v>
      </c>
      <c r="D51">
        <v>28</v>
      </c>
      <c r="F51">
        <v>43.434000000000005</v>
      </c>
      <c r="G51">
        <v>34.200000000000003</v>
      </c>
      <c r="H51">
        <f>ORDERS[[#This Row],[QUANTITYORDERED]]*F51</f>
        <v>1216.152</v>
      </c>
      <c r="I51">
        <v>957.60000000000014</v>
      </c>
      <c r="J51">
        <v>258.55199999999991</v>
      </c>
    </row>
    <row r="52" spans="1:10" x14ac:dyDescent="0.35">
      <c r="A52" s="1">
        <v>43184</v>
      </c>
      <c r="B52" t="s">
        <v>6</v>
      </c>
      <c r="C52" s="3" t="s">
        <v>22</v>
      </c>
      <c r="D52">
        <v>79</v>
      </c>
      <c r="F52">
        <v>125</v>
      </c>
      <c r="G52">
        <v>100</v>
      </c>
      <c r="H52">
        <f>ORDERS[[#This Row],[QUANTITYORDERED]]*F52</f>
        <v>9875</v>
      </c>
      <c r="I52">
        <v>7900</v>
      </c>
      <c r="J52">
        <v>1975</v>
      </c>
    </row>
    <row r="53" spans="1:10" x14ac:dyDescent="0.35">
      <c r="A53" s="1">
        <v>43184</v>
      </c>
      <c r="B53" t="s">
        <v>5</v>
      </c>
      <c r="C53" s="3" t="s">
        <v>22</v>
      </c>
      <c r="D53">
        <v>33</v>
      </c>
      <c r="F53">
        <v>100.42999999999999</v>
      </c>
      <c r="G53">
        <v>83</v>
      </c>
      <c r="H53">
        <f>ORDERS[[#This Row],[QUANTITYORDERED]]*F53</f>
        <v>3314.1899999999996</v>
      </c>
      <c r="I53">
        <v>2739</v>
      </c>
      <c r="J53">
        <v>575.1899999999996</v>
      </c>
    </row>
    <row r="54" spans="1:10" x14ac:dyDescent="0.35">
      <c r="A54" s="1">
        <v>43185</v>
      </c>
      <c r="B54" t="s">
        <v>5</v>
      </c>
      <c r="C54" s="3" t="s">
        <v>10</v>
      </c>
      <c r="D54">
        <v>23</v>
      </c>
      <c r="F54">
        <v>100.42999999999999</v>
      </c>
      <c r="G54">
        <v>83</v>
      </c>
      <c r="H54">
        <f>ORDERS[[#This Row],[QUANTITYORDERED]]*F54</f>
        <v>2309.89</v>
      </c>
      <c r="I54">
        <v>1909</v>
      </c>
      <c r="J54">
        <v>400.88999999999987</v>
      </c>
    </row>
    <row r="55" spans="1:10" x14ac:dyDescent="0.35">
      <c r="A55" s="1">
        <v>43185</v>
      </c>
      <c r="B55" t="s">
        <v>3</v>
      </c>
      <c r="C55" s="3" t="s">
        <v>10</v>
      </c>
      <c r="D55">
        <v>84</v>
      </c>
      <c r="F55">
        <v>73</v>
      </c>
      <c r="G55">
        <v>45</v>
      </c>
      <c r="H55">
        <f>ORDERS[[#This Row],[QUANTITYORDERED]]*F55</f>
        <v>6132</v>
      </c>
      <c r="I55">
        <v>3780</v>
      </c>
      <c r="J55">
        <v>2352</v>
      </c>
    </row>
    <row r="56" spans="1:10" x14ac:dyDescent="0.35">
      <c r="A56" s="1">
        <v>43191</v>
      </c>
      <c r="B56" t="s">
        <v>3</v>
      </c>
      <c r="C56" s="3" t="s">
        <v>9</v>
      </c>
      <c r="D56">
        <v>109</v>
      </c>
      <c r="F56">
        <v>73</v>
      </c>
      <c r="G56">
        <v>45</v>
      </c>
      <c r="H56">
        <f>ORDERS[[#This Row],[QUANTITYORDERED]]*F56</f>
        <v>7957</v>
      </c>
      <c r="I56">
        <v>4905</v>
      </c>
      <c r="J56">
        <v>3052</v>
      </c>
    </row>
    <row r="57" spans="1:10" x14ac:dyDescent="0.35">
      <c r="A57" s="1">
        <v>43191</v>
      </c>
      <c r="B57" t="s">
        <v>4</v>
      </c>
      <c r="C57" s="3" t="s">
        <v>9</v>
      </c>
      <c r="D57">
        <v>39</v>
      </c>
      <c r="F57">
        <v>71.099999999999994</v>
      </c>
      <c r="G57">
        <v>59.25</v>
      </c>
      <c r="H57">
        <f>ORDERS[[#This Row],[QUANTITYORDERED]]*F57</f>
        <v>2772.8999999999996</v>
      </c>
      <c r="I57">
        <v>2310.75</v>
      </c>
      <c r="J57">
        <v>462.14999999999964</v>
      </c>
    </row>
    <row r="58" spans="1:10" x14ac:dyDescent="0.35">
      <c r="A58" s="1">
        <v>43191</v>
      </c>
      <c r="B58" t="s">
        <v>6</v>
      </c>
      <c r="C58" s="3" t="s">
        <v>9</v>
      </c>
      <c r="D58">
        <v>122</v>
      </c>
      <c r="F58">
        <v>125</v>
      </c>
      <c r="G58">
        <v>100</v>
      </c>
      <c r="H58">
        <f>ORDERS[[#This Row],[QUANTITYORDERED]]*F58</f>
        <v>15250</v>
      </c>
      <c r="I58">
        <v>12200</v>
      </c>
      <c r="J58">
        <v>3050</v>
      </c>
    </row>
    <row r="59" spans="1:10" x14ac:dyDescent="0.35">
      <c r="A59" s="1">
        <v>43191</v>
      </c>
      <c r="B59" t="s">
        <v>5</v>
      </c>
      <c r="C59" s="3" t="s">
        <v>9</v>
      </c>
      <c r="D59">
        <v>21</v>
      </c>
      <c r="F59">
        <v>100.42999999999999</v>
      </c>
      <c r="G59">
        <v>83</v>
      </c>
      <c r="H59">
        <f>ORDERS[[#This Row],[QUANTITYORDERED]]*F59</f>
        <v>2109.0299999999997</v>
      </c>
      <c r="I59">
        <v>1743</v>
      </c>
      <c r="J59">
        <v>366.02999999999975</v>
      </c>
    </row>
    <row r="60" spans="1:10" x14ac:dyDescent="0.35">
      <c r="A60" s="1">
        <v>43191</v>
      </c>
      <c r="B60" t="s">
        <v>2</v>
      </c>
      <c r="C60" s="3" t="s">
        <v>9</v>
      </c>
      <c r="D60">
        <v>31</v>
      </c>
      <c r="F60">
        <v>43.434000000000005</v>
      </c>
      <c r="G60">
        <v>34.200000000000003</v>
      </c>
      <c r="H60">
        <f>ORDERS[[#This Row],[QUANTITYORDERED]]*F60</f>
        <v>1346.4540000000002</v>
      </c>
      <c r="I60">
        <v>1060.2</v>
      </c>
      <c r="J60">
        <v>286.25400000000013</v>
      </c>
    </row>
    <row r="61" spans="1:10" x14ac:dyDescent="0.35">
      <c r="A61" s="1">
        <v>43194</v>
      </c>
      <c r="B61" t="s">
        <v>6</v>
      </c>
      <c r="C61" s="3" t="s">
        <v>8</v>
      </c>
      <c r="D61">
        <v>138</v>
      </c>
      <c r="F61">
        <v>125</v>
      </c>
      <c r="G61">
        <v>100</v>
      </c>
      <c r="H61">
        <f>ORDERS[[#This Row],[QUANTITYORDERED]]*F61</f>
        <v>17250</v>
      </c>
      <c r="I61">
        <v>13800</v>
      </c>
      <c r="J61">
        <v>3450</v>
      </c>
    </row>
    <row r="62" spans="1:10" x14ac:dyDescent="0.35">
      <c r="A62" s="1">
        <v>43194</v>
      </c>
      <c r="B62" t="s">
        <v>2</v>
      </c>
      <c r="C62" s="3" t="s">
        <v>8</v>
      </c>
      <c r="D62">
        <v>47</v>
      </c>
      <c r="F62">
        <v>43.434000000000005</v>
      </c>
      <c r="G62">
        <v>34.200000000000003</v>
      </c>
      <c r="H62">
        <f>ORDERS[[#This Row],[QUANTITYORDERED]]*F62</f>
        <v>2041.3980000000001</v>
      </c>
      <c r="I62">
        <v>1607.4</v>
      </c>
      <c r="J62">
        <v>433.99800000000005</v>
      </c>
    </row>
    <row r="63" spans="1:10" x14ac:dyDescent="0.35">
      <c r="A63" s="1">
        <v>43194</v>
      </c>
      <c r="B63" t="s">
        <v>4</v>
      </c>
      <c r="C63" s="3" t="s">
        <v>8</v>
      </c>
      <c r="D63">
        <v>27</v>
      </c>
      <c r="F63">
        <v>71.099999999999994</v>
      </c>
      <c r="G63">
        <v>59.25</v>
      </c>
      <c r="H63">
        <f>ORDERS[[#This Row],[QUANTITYORDERED]]*F63</f>
        <v>1919.6999999999998</v>
      </c>
      <c r="I63">
        <v>1599.75</v>
      </c>
      <c r="J63">
        <v>319.94999999999982</v>
      </c>
    </row>
    <row r="64" spans="1:10" x14ac:dyDescent="0.35">
      <c r="A64" s="1">
        <v>43201</v>
      </c>
      <c r="B64" t="s">
        <v>4</v>
      </c>
      <c r="C64" s="3" t="s">
        <v>21</v>
      </c>
      <c r="D64">
        <v>27</v>
      </c>
      <c r="F64">
        <v>71.099999999999994</v>
      </c>
      <c r="G64">
        <v>59.25</v>
      </c>
      <c r="H64">
        <f>ORDERS[[#This Row],[QUANTITYORDERED]]*F64</f>
        <v>1919.6999999999998</v>
      </c>
      <c r="I64">
        <v>1599.75</v>
      </c>
      <c r="J64">
        <v>319.94999999999982</v>
      </c>
    </row>
    <row r="65" spans="1:10" x14ac:dyDescent="0.35">
      <c r="A65" s="1">
        <v>43206</v>
      </c>
      <c r="B65" t="s">
        <v>2</v>
      </c>
      <c r="C65" s="3" t="s">
        <v>10</v>
      </c>
      <c r="D65">
        <v>45</v>
      </c>
      <c r="F65">
        <v>43.434000000000005</v>
      </c>
      <c r="G65">
        <v>34.200000000000003</v>
      </c>
      <c r="H65">
        <f>ORDERS[[#This Row],[QUANTITYORDERED]]*F65</f>
        <v>1954.5300000000002</v>
      </c>
      <c r="I65">
        <v>1539.0000000000002</v>
      </c>
      <c r="J65">
        <v>415.53</v>
      </c>
    </row>
    <row r="66" spans="1:10" x14ac:dyDescent="0.35">
      <c r="A66" s="1">
        <v>43206</v>
      </c>
      <c r="B66" t="s">
        <v>5</v>
      </c>
      <c r="C66" s="3" t="s">
        <v>10</v>
      </c>
      <c r="D66">
        <v>50</v>
      </c>
      <c r="F66">
        <v>100.42999999999999</v>
      </c>
      <c r="G66">
        <v>83</v>
      </c>
      <c r="H66">
        <f>ORDERS[[#This Row],[QUANTITYORDERED]]*F66</f>
        <v>5021.5</v>
      </c>
      <c r="I66">
        <v>4150</v>
      </c>
      <c r="J66">
        <v>871.5</v>
      </c>
    </row>
    <row r="67" spans="1:10" x14ac:dyDescent="0.35">
      <c r="A67" s="1">
        <v>43206</v>
      </c>
      <c r="B67" t="s">
        <v>3</v>
      </c>
      <c r="C67" s="3" t="s">
        <v>10</v>
      </c>
      <c r="D67">
        <v>61</v>
      </c>
      <c r="F67">
        <v>73</v>
      </c>
      <c r="G67">
        <v>45</v>
      </c>
      <c r="H67">
        <f>ORDERS[[#This Row],[QUANTITYORDERED]]*F67</f>
        <v>4453</v>
      </c>
      <c r="I67">
        <v>2745</v>
      </c>
      <c r="J67">
        <v>1708</v>
      </c>
    </row>
    <row r="68" spans="1:10" x14ac:dyDescent="0.35">
      <c r="A68" s="1">
        <v>43206</v>
      </c>
      <c r="B68" t="s">
        <v>6</v>
      </c>
      <c r="C68" s="3" t="s">
        <v>10</v>
      </c>
      <c r="D68">
        <v>88</v>
      </c>
      <c r="F68">
        <v>125</v>
      </c>
      <c r="G68">
        <v>100</v>
      </c>
      <c r="H68">
        <f>ORDERS[[#This Row],[QUANTITYORDERED]]*F68</f>
        <v>11000</v>
      </c>
      <c r="I68">
        <v>8800</v>
      </c>
      <c r="J68">
        <v>2200</v>
      </c>
    </row>
    <row r="69" spans="1:10" x14ac:dyDescent="0.35">
      <c r="A69" s="1">
        <v>43206</v>
      </c>
      <c r="B69" t="s">
        <v>4</v>
      </c>
      <c r="C69" s="3" t="s">
        <v>10</v>
      </c>
      <c r="D69">
        <v>38</v>
      </c>
      <c r="F69">
        <v>71.099999999999994</v>
      </c>
      <c r="G69">
        <v>59.25</v>
      </c>
      <c r="H69">
        <f>ORDERS[[#This Row],[QUANTITYORDERED]]*F69</f>
        <v>2701.7999999999997</v>
      </c>
      <c r="I69">
        <v>2251.5</v>
      </c>
      <c r="J69">
        <v>450.29999999999973</v>
      </c>
    </row>
    <row r="70" spans="1:10" x14ac:dyDescent="0.35">
      <c r="A70" s="1">
        <v>43211</v>
      </c>
      <c r="B70" t="s">
        <v>6</v>
      </c>
      <c r="C70" s="3" t="s">
        <v>15</v>
      </c>
      <c r="D70">
        <v>54</v>
      </c>
      <c r="F70">
        <v>125</v>
      </c>
      <c r="G70">
        <v>100</v>
      </c>
      <c r="H70">
        <f>ORDERS[[#This Row],[QUANTITYORDERED]]*F70</f>
        <v>6750</v>
      </c>
      <c r="I70">
        <v>5400</v>
      </c>
      <c r="J70">
        <v>1350</v>
      </c>
    </row>
    <row r="71" spans="1:10" x14ac:dyDescent="0.35">
      <c r="A71" s="1">
        <v>43218</v>
      </c>
      <c r="B71" t="s">
        <v>3</v>
      </c>
      <c r="C71" s="3" t="s">
        <v>21</v>
      </c>
      <c r="D71">
        <v>103</v>
      </c>
      <c r="F71">
        <v>73</v>
      </c>
      <c r="G71">
        <v>45</v>
      </c>
      <c r="H71">
        <f>ORDERS[[#This Row],[QUANTITYORDERED]]*F71</f>
        <v>7519</v>
      </c>
      <c r="I71">
        <v>4635</v>
      </c>
      <c r="J71">
        <v>2884</v>
      </c>
    </row>
    <row r="72" spans="1:10" x14ac:dyDescent="0.35">
      <c r="A72" s="1">
        <v>43218</v>
      </c>
      <c r="B72" t="s">
        <v>4</v>
      </c>
      <c r="C72" s="3" t="s">
        <v>21</v>
      </c>
      <c r="D72">
        <v>28</v>
      </c>
      <c r="F72">
        <v>71.099999999999994</v>
      </c>
      <c r="G72">
        <v>59.25</v>
      </c>
      <c r="H72">
        <f>ORDERS[[#This Row],[QUANTITYORDERED]]*F72</f>
        <v>1990.7999999999997</v>
      </c>
      <c r="I72">
        <v>1659</v>
      </c>
      <c r="J72">
        <v>331.79999999999973</v>
      </c>
    </row>
    <row r="73" spans="1:10" x14ac:dyDescent="0.35">
      <c r="A73" s="1">
        <v>43218</v>
      </c>
      <c r="B73" t="s">
        <v>5</v>
      </c>
      <c r="C73" s="3" t="s">
        <v>21</v>
      </c>
      <c r="D73">
        <v>20</v>
      </c>
      <c r="F73">
        <v>100.42999999999999</v>
      </c>
      <c r="G73">
        <v>83</v>
      </c>
      <c r="H73">
        <f>ORDERS[[#This Row],[QUANTITYORDERED]]*F73</f>
        <v>2008.6</v>
      </c>
      <c r="I73">
        <v>1660</v>
      </c>
      <c r="J73">
        <v>348.59999999999991</v>
      </c>
    </row>
    <row r="74" spans="1:10" x14ac:dyDescent="0.35">
      <c r="A74" s="1">
        <v>43218</v>
      </c>
      <c r="B74" t="s">
        <v>2</v>
      </c>
      <c r="C74" s="3" t="s">
        <v>21</v>
      </c>
      <c r="D74">
        <v>35</v>
      </c>
      <c r="F74">
        <v>43.434000000000005</v>
      </c>
      <c r="G74">
        <v>34.200000000000003</v>
      </c>
      <c r="H74">
        <f>ORDERS[[#This Row],[QUANTITYORDERED]]*F74</f>
        <v>1520.19</v>
      </c>
      <c r="I74">
        <v>1197</v>
      </c>
      <c r="J74">
        <v>323.19000000000005</v>
      </c>
    </row>
    <row r="75" spans="1:10" x14ac:dyDescent="0.35">
      <c r="A75" s="1">
        <v>43218</v>
      </c>
      <c r="B75" t="s">
        <v>6</v>
      </c>
      <c r="C75" s="3" t="s">
        <v>21</v>
      </c>
      <c r="D75">
        <v>144</v>
      </c>
      <c r="F75">
        <v>125</v>
      </c>
      <c r="G75">
        <v>100</v>
      </c>
      <c r="H75">
        <f>ORDERS[[#This Row],[QUANTITYORDERED]]*F75</f>
        <v>18000</v>
      </c>
      <c r="I75">
        <v>14400</v>
      </c>
      <c r="J75">
        <v>3600</v>
      </c>
    </row>
    <row r="76" spans="1:10" x14ac:dyDescent="0.35">
      <c r="A76" s="1">
        <v>43219</v>
      </c>
      <c r="B76" t="s">
        <v>3</v>
      </c>
      <c r="C76" s="3" t="s">
        <v>17</v>
      </c>
      <c r="D76">
        <v>78</v>
      </c>
      <c r="F76">
        <v>73</v>
      </c>
      <c r="G76">
        <v>45</v>
      </c>
      <c r="H76">
        <f>ORDERS[[#This Row],[QUANTITYORDERED]]*F76</f>
        <v>5694</v>
      </c>
      <c r="I76">
        <v>3510</v>
      </c>
      <c r="J76">
        <v>2184</v>
      </c>
    </row>
    <row r="77" spans="1:10" x14ac:dyDescent="0.35">
      <c r="A77" s="1">
        <v>43219</v>
      </c>
      <c r="B77" t="s">
        <v>5</v>
      </c>
      <c r="C77" s="3" t="s">
        <v>17</v>
      </c>
      <c r="D77">
        <v>46</v>
      </c>
      <c r="F77">
        <v>100.42999999999999</v>
      </c>
      <c r="G77">
        <v>83</v>
      </c>
      <c r="H77">
        <f>ORDERS[[#This Row],[QUANTITYORDERED]]*F77</f>
        <v>4619.78</v>
      </c>
      <c r="I77">
        <v>3818</v>
      </c>
      <c r="J77">
        <v>801.77999999999975</v>
      </c>
    </row>
    <row r="78" spans="1:10" x14ac:dyDescent="0.35">
      <c r="A78" s="1">
        <v>43219</v>
      </c>
      <c r="B78" t="s">
        <v>4</v>
      </c>
      <c r="C78" s="3" t="s">
        <v>17</v>
      </c>
      <c r="D78">
        <v>29</v>
      </c>
      <c r="F78">
        <v>71.099999999999994</v>
      </c>
      <c r="G78">
        <v>59.25</v>
      </c>
      <c r="H78">
        <f>ORDERS[[#This Row],[QUANTITYORDERED]]*F78</f>
        <v>2061.8999999999996</v>
      </c>
      <c r="I78">
        <v>1718.25</v>
      </c>
      <c r="J78">
        <v>343.64999999999964</v>
      </c>
    </row>
    <row r="79" spans="1:10" x14ac:dyDescent="0.35">
      <c r="A79" s="1">
        <v>43219</v>
      </c>
      <c r="B79" t="s">
        <v>2</v>
      </c>
      <c r="C79" s="3" t="s">
        <v>17</v>
      </c>
      <c r="D79">
        <v>34</v>
      </c>
      <c r="F79">
        <v>43.434000000000005</v>
      </c>
      <c r="G79">
        <v>34.200000000000003</v>
      </c>
      <c r="H79">
        <f>ORDERS[[#This Row],[QUANTITYORDERED]]*F79</f>
        <v>1476.7560000000001</v>
      </c>
      <c r="I79">
        <v>1162.8000000000002</v>
      </c>
      <c r="J79">
        <v>313.9559999999999</v>
      </c>
    </row>
    <row r="80" spans="1:10" x14ac:dyDescent="0.35">
      <c r="A80" s="1">
        <v>43219</v>
      </c>
      <c r="B80" t="s">
        <v>6</v>
      </c>
      <c r="C80" s="3" t="s">
        <v>17</v>
      </c>
      <c r="D80">
        <v>69</v>
      </c>
      <c r="F80">
        <v>125</v>
      </c>
      <c r="G80">
        <v>100</v>
      </c>
      <c r="H80">
        <f>ORDERS[[#This Row],[QUANTITYORDERED]]*F80</f>
        <v>8625</v>
      </c>
      <c r="I80">
        <v>6900</v>
      </c>
      <c r="J80">
        <v>1725</v>
      </c>
    </row>
    <row r="81" spans="1:10" x14ac:dyDescent="0.35">
      <c r="A81" s="1">
        <v>43227</v>
      </c>
      <c r="B81" t="s">
        <v>6</v>
      </c>
      <c r="C81" s="3" t="s">
        <v>23</v>
      </c>
      <c r="D81">
        <v>81</v>
      </c>
      <c r="F81">
        <v>125</v>
      </c>
      <c r="G81">
        <v>100</v>
      </c>
      <c r="H81">
        <f>ORDERS[[#This Row],[QUANTITYORDERED]]*F81</f>
        <v>10125</v>
      </c>
      <c r="I81">
        <v>8100</v>
      </c>
      <c r="J81">
        <v>2025</v>
      </c>
    </row>
    <row r="82" spans="1:10" x14ac:dyDescent="0.35">
      <c r="A82" s="1">
        <v>43227</v>
      </c>
      <c r="B82" t="s">
        <v>2</v>
      </c>
      <c r="C82" s="3" t="s">
        <v>23</v>
      </c>
      <c r="D82">
        <v>25</v>
      </c>
      <c r="F82">
        <v>43.434000000000005</v>
      </c>
      <c r="G82">
        <v>34.200000000000003</v>
      </c>
      <c r="H82">
        <f>ORDERS[[#This Row],[QUANTITYORDERED]]*F82</f>
        <v>1085.8500000000001</v>
      </c>
      <c r="I82">
        <v>855.00000000000011</v>
      </c>
      <c r="J82">
        <v>230.85000000000002</v>
      </c>
    </row>
    <row r="83" spans="1:10" x14ac:dyDescent="0.35">
      <c r="A83" s="1">
        <v>43228</v>
      </c>
      <c r="B83" t="s">
        <v>6</v>
      </c>
      <c r="C83" s="3" t="s">
        <v>10</v>
      </c>
      <c r="D83">
        <v>53</v>
      </c>
      <c r="F83">
        <v>125</v>
      </c>
      <c r="G83">
        <v>100</v>
      </c>
      <c r="H83">
        <f>ORDERS[[#This Row],[QUANTITYORDERED]]*F83</f>
        <v>6625</v>
      </c>
      <c r="I83">
        <v>5300</v>
      </c>
      <c r="J83">
        <v>1325</v>
      </c>
    </row>
    <row r="84" spans="1:10" x14ac:dyDescent="0.35">
      <c r="A84" s="1">
        <v>43228</v>
      </c>
      <c r="B84" t="s">
        <v>4</v>
      </c>
      <c r="C84" s="3" t="s">
        <v>10</v>
      </c>
      <c r="D84">
        <v>34</v>
      </c>
      <c r="F84">
        <v>71.099999999999994</v>
      </c>
      <c r="G84">
        <v>59.25</v>
      </c>
      <c r="H84">
        <f>ORDERS[[#This Row],[QUANTITYORDERED]]*F84</f>
        <v>2417.3999999999996</v>
      </c>
      <c r="I84">
        <v>2014.5</v>
      </c>
      <c r="J84">
        <v>402.89999999999964</v>
      </c>
    </row>
    <row r="85" spans="1:10" x14ac:dyDescent="0.35">
      <c r="A85" s="1">
        <v>43228</v>
      </c>
      <c r="B85" t="s">
        <v>3</v>
      </c>
      <c r="C85" s="3" t="s">
        <v>10</v>
      </c>
      <c r="D85">
        <v>91</v>
      </c>
      <c r="F85">
        <v>73</v>
      </c>
      <c r="G85">
        <v>45</v>
      </c>
      <c r="H85">
        <f>ORDERS[[#This Row],[QUANTITYORDERED]]*F85</f>
        <v>6643</v>
      </c>
      <c r="I85">
        <v>4095</v>
      </c>
      <c r="J85">
        <v>2548</v>
      </c>
    </row>
    <row r="86" spans="1:10" x14ac:dyDescent="0.35">
      <c r="A86" s="1">
        <v>43228</v>
      </c>
      <c r="B86" t="s">
        <v>5</v>
      </c>
      <c r="C86" s="3" t="s">
        <v>10</v>
      </c>
      <c r="D86">
        <v>43</v>
      </c>
      <c r="F86">
        <v>100.42999999999999</v>
      </c>
      <c r="G86">
        <v>83</v>
      </c>
      <c r="H86">
        <f>ORDERS[[#This Row],[QUANTITYORDERED]]*F86</f>
        <v>4318.49</v>
      </c>
      <c r="I86">
        <v>3569</v>
      </c>
      <c r="J86">
        <v>749.48999999999978</v>
      </c>
    </row>
    <row r="87" spans="1:10" x14ac:dyDescent="0.35">
      <c r="A87" s="1">
        <v>43228</v>
      </c>
      <c r="B87" t="s">
        <v>2</v>
      </c>
      <c r="C87" s="3" t="s">
        <v>10</v>
      </c>
      <c r="D87">
        <v>20</v>
      </c>
      <c r="F87">
        <v>43.434000000000005</v>
      </c>
      <c r="G87">
        <v>34.200000000000003</v>
      </c>
      <c r="H87">
        <f>ORDERS[[#This Row],[QUANTITYORDERED]]*F87</f>
        <v>868.68000000000006</v>
      </c>
      <c r="I87">
        <v>684</v>
      </c>
      <c r="J87">
        <v>184.68000000000006</v>
      </c>
    </row>
    <row r="88" spans="1:10" x14ac:dyDescent="0.35">
      <c r="A88" s="1">
        <v>43240</v>
      </c>
      <c r="B88" t="s">
        <v>4</v>
      </c>
      <c r="C88" s="3" t="s">
        <v>12</v>
      </c>
      <c r="D88">
        <v>50</v>
      </c>
      <c r="F88">
        <v>71.099999999999994</v>
      </c>
      <c r="G88">
        <v>59.25</v>
      </c>
      <c r="H88">
        <f>ORDERS[[#This Row],[QUANTITYORDERED]]*F88</f>
        <v>3554.9999999999995</v>
      </c>
      <c r="I88">
        <v>2962.5</v>
      </c>
      <c r="J88">
        <v>592.49999999999955</v>
      </c>
    </row>
    <row r="89" spans="1:10" x14ac:dyDescent="0.35">
      <c r="A89" s="1">
        <v>43240</v>
      </c>
      <c r="B89" t="s">
        <v>2</v>
      </c>
      <c r="C89" s="3" t="s">
        <v>12</v>
      </c>
      <c r="D89">
        <v>26</v>
      </c>
      <c r="F89">
        <v>43.434000000000005</v>
      </c>
      <c r="G89">
        <v>34.200000000000003</v>
      </c>
      <c r="H89">
        <f>ORDERS[[#This Row],[QUANTITYORDERED]]*F89</f>
        <v>1129.2840000000001</v>
      </c>
      <c r="I89">
        <v>889.2</v>
      </c>
      <c r="J89">
        <v>240.08400000000006</v>
      </c>
    </row>
    <row r="90" spans="1:10" x14ac:dyDescent="0.35">
      <c r="A90" s="1">
        <v>43240</v>
      </c>
      <c r="B90" t="s">
        <v>5</v>
      </c>
      <c r="C90" s="3" t="s">
        <v>12</v>
      </c>
      <c r="D90">
        <v>46</v>
      </c>
      <c r="F90">
        <v>100.42999999999999</v>
      </c>
      <c r="G90">
        <v>83</v>
      </c>
      <c r="H90">
        <f>ORDERS[[#This Row],[QUANTITYORDERED]]*F90</f>
        <v>4619.78</v>
      </c>
      <c r="I90">
        <v>3818</v>
      </c>
      <c r="J90">
        <v>801.77999999999975</v>
      </c>
    </row>
    <row r="91" spans="1:10" x14ac:dyDescent="0.35">
      <c r="A91" s="1">
        <v>43240</v>
      </c>
      <c r="B91" t="s">
        <v>6</v>
      </c>
      <c r="C91" s="3" t="s">
        <v>12</v>
      </c>
      <c r="D91">
        <v>55</v>
      </c>
      <c r="F91">
        <v>125</v>
      </c>
      <c r="G91">
        <v>100</v>
      </c>
      <c r="H91">
        <f>ORDERS[[#This Row],[QUANTITYORDERED]]*F91</f>
        <v>6875</v>
      </c>
      <c r="I91">
        <v>5500</v>
      </c>
      <c r="J91">
        <v>1375</v>
      </c>
    </row>
    <row r="92" spans="1:10" x14ac:dyDescent="0.35">
      <c r="A92" s="1">
        <v>43241</v>
      </c>
      <c r="B92" t="s">
        <v>4</v>
      </c>
      <c r="C92" s="3" t="s">
        <v>9</v>
      </c>
      <c r="D92">
        <v>22</v>
      </c>
      <c r="F92">
        <v>71.099999999999994</v>
      </c>
      <c r="G92">
        <v>59.25</v>
      </c>
      <c r="H92">
        <f>ORDERS[[#This Row],[QUANTITYORDERED]]*F92</f>
        <v>1564.1999999999998</v>
      </c>
      <c r="I92">
        <v>1303.5</v>
      </c>
      <c r="J92">
        <v>260.69999999999982</v>
      </c>
    </row>
    <row r="93" spans="1:10" x14ac:dyDescent="0.35">
      <c r="A93" s="1">
        <v>43241</v>
      </c>
      <c r="B93" t="s">
        <v>6</v>
      </c>
      <c r="C93" s="3" t="s">
        <v>9</v>
      </c>
      <c r="D93">
        <v>60</v>
      </c>
      <c r="F93">
        <v>125</v>
      </c>
      <c r="G93">
        <v>100</v>
      </c>
      <c r="H93">
        <f>ORDERS[[#This Row],[QUANTITYORDERED]]*F93</f>
        <v>7500</v>
      </c>
      <c r="I93">
        <v>6000</v>
      </c>
      <c r="J93">
        <v>1500</v>
      </c>
    </row>
    <row r="94" spans="1:10" x14ac:dyDescent="0.35">
      <c r="A94" s="1">
        <v>43241</v>
      </c>
      <c r="B94" t="s">
        <v>5</v>
      </c>
      <c r="C94" s="3" t="s">
        <v>9</v>
      </c>
      <c r="D94">
        <v>42</v>
      </c>
      <c r="F94">
        <v>100.42999999999999</v>
      </c>
      <c r="G94">
        <v>83</v>
      </c>
      <c r="H94">
        <f>ORDERS[[#This Row],[QUANTITYORDERED]]*F94</f>
        <v>4218.0599999999995</v>
      </c>
      <c r="I94">
        <v>3486</v>
      </c>
      <c r="J94">
        <v>732.05999999999949</v>
      </c>
    </row>
    <row r="95" spans="1:10" x14ac:dyDescent="0.35">
      <c r="A95" s="1">
        <v>43241</v>
      </c>
      <c r="B95" t="s">
        <v>3</v>
      </c>
      <c r="C95" s="3" t="s">
        <v>9</v>
      </c>
      <c r="D95">
        <v>132</v>
      </c>
      <c r="F95">
        <v>73</v>
      </c>
      <c r="G95">
        <v>45</v>
      </c>
      <c r="H95">
        <f>ORDERS[[#This Row],[QUANTITYORDERED]]*F95</f>
        <v>9636</v>
      </c>
      <c r="I95">
        <v>5940</v>
      </c>
      <c r="J95">
        <v>3696</v>
      </c>
    </row>
    <row r="96" spans="1:10" x14ac:dyDescent="0.35">
      <c r="A96" s="1">
        <v>43241</v>
      </c>
      <c r="B96" t="s">
        <v>2</v>
      </c>
      <c r="C96" s="3" t="s">
        <v>9</v>
      </c>
      <c r="D96">
        <v>32</v>
      </c>
      <c r="F96">
        <v>43.434000000000005</v>
      </c>
      <c r="G96">
        <v>34.200000000000003</v>
      </c>
      <c r="H96">
        <f>ORDERS[[#This Row],[QUANTITYORDERED]]*F96</f>
        <v>1389.8880000000001</v>
      </c>
      <c r="I96">
        <v>1094.4000000000001</v>
      </c>
      <c r="J96">
        <v>295.48800000000006</v>
      </c>
    </row>
    <row r="97" spans="1:10" x14ac:dyDescent="0.35">
      <c r="A97" s="1">
        <v>43241</v>
      </c>
      <c r="B97" t="s">
        <v>5</v>
      </c>
      <c r="C97" s="3" t="s">
        <v>23</v>
      </c>
      <c r="D97">
        <v>32</v>
      </c>
      <c r="F97">
        <v>100.42999999999999</v>
      </c>
      <c r="G97">
        <v>83</v>
      </c>
      <c r="H97">
        <f>ORDERS[[#This Row],[QUANTITYORDERED]]*F97</f>
        <v>3213.7599999999998</v>
      </c>
      <c r="I97">
        <v>2656</v>
      </c>
      <c r="J97">
        <v>557.75999999999976</v>
      </c>
    </row>
    <row r="98" spans="1:10" x14ac:dyDescent="0.35">
      <c r="A98" s="1">
        <v>43241</v>
      </c>
      <c r="B98" t="s">
        <v>4</v>
      </c>
      <c r="C98" s="3" t="s">
        <v>23</v>
      </c>
      <c r="D98">
        <v>34</v>
      </c>
      <c r="F98">
        <v>71.099999999999994</v>
      </c>
      <c r="G98">
        <v>59.25</v>
      </c>
      <c r="H98">
        <f>ORDERS[[#This Row],[QUANTITYORDERED]]*F98</f>
        <v>2417.3999999999996</v>
      </c>
      <c r="I98">
        <v>2014.5</v>
      </c>
      <c r="J98">
        <v>402.89999999999964</v>
      </c>
    </row>
    <row r="99" spans="1:10" x14ac:dyDescent="0.35">
      <c r="A99" s="1">
        <v>43248</v>
      </c>
      <c r="B99" t="s">
        <v>5</v>
      </c>
      <c r="C99" s="3" t="s">
        <v>19</v>
      </c>
      <c r="D99">
        <v>27</v>
      </c>
      <c r="F99">
        <v>100.42999999999999</v>
      </c>
      <c r="G99">
        <v>83</v>
      </c>
      <c r="H99">
        <f>ORDERS[[#This Row],[QUANTITYORDERED]]*F99</f>
        <v>2711.6099999999997</v>
      </c>
      <c r="I99">
        <v>2241</v>
      </c>
      <c r="J99">
        <v>470.60999999999967</v>
      </c>
    </row>
    <row r="100" spans="1:10" x14ac:dyDescent="0.35">
      <c r="A100" s="1">
        <v>43248</v>
      </c>
      <c r="B100" t="s">
        <v>6</v>
      </c>
      <c r="C100" s="3" t="s">
        <v>19</v>
      </c>
      <c r="D100">
        <v>123</v>
      </c>
      <c r="F100">
        <v>125</v>
      </c>
      <c r="G100">
        <v>100</v>
      </c>
      <c r="H100">
        <f>ORDERS[[#This Row],[QUANTITYORDERED]]*F100</f>
        <v>15375</v>
      </c>
      <c r="I100">
        <v>12300</v>
      </c>
      <c r="J100">
        <v>3075</v>
      </c>
    </row>
    <row r="101" spans="1:10" x14ac:dyDescent="0.35">
      <c r="A101" s="1">
        <v>43248</v>
      </c>
      <c r="B101" t="s">
        <v>2</v>
      </c>
      <c r="C101" s="3" t="s">
        <v>19</v>
      </c>
      <c r="D101">
        <v>22</v>
      </c>
      <c r="F101">
        <v>43.434000000000005</v>
      </c>
      <c r="G101">
        <v>34.200000000000003</v>
      </c>
      <c r="H101">
        <f>ORDERS[[#This Row],[QUANTITYORDERED]]*F101</f>
        <v>955.54800000000012</v>
      </c>
      <c r="I101">
        <v>752.40000000000009</v>
      </c>
      <c r="J101">
        <v>203.14800000000002</v>
      </c>
    </row>
    <row r="102" spans="1:10" x14ac:dyDescent="0.35">
      <c r="A102" s="1">
        <v>43248</v>
      </c>
      <c r="B102" t="s">
        <v>3</v>
      </c>
      <c r="C102" s="3" t="s">
        <v>19</v>
      </c>
      <c r="D102">
        <v>71</v>
      </c>
      <c r="F102">
        <v>73</v>
      </c>
      <c r="G102">
        <v>45</v>
      </c>
      <c r="H102">
        <f>ORDERS[[#This Row],[QUANTITYORDERED]]*F102</f>
        <v>5183</v>
      </c>
      <c r="I102">
        <v>3195</v>
      </c>
      <c r="J102">
        <v>1988</v>
      </c>
    </row>
    <row r="103" spans="1:10" x14ac:dyDescent="0.35">
      <c r="A103" s="1">
        <v>43248</v>
      </c>
      <c r="B103" t="s">
        <v>4</v>
      </c>
      <c r="C103" s="3" t="s">
        <v>19</v>
      </c>
      <c r="D103">
        <v>30</v>
      </c>
      <c r="F103">
        <v>71.099999999999994</v>
      </c>
      <c r="G103">
        <v>59.25</v>
      </c>
      <c r="H103">
        <f>ORDERS[[#This Row],[QUANTITYORDERED]]*F103</f>
        <v>2133</v>
      </c>
      <c r="I103">
        <v>1777.5</v>
      </c>
      <c r="J103">
        <v>355.5</v>
      </c>
    </row>
    <row r="104" spans="1:10" x14ac:dyDescent="0.35">
      <c r="A104" s="1">
        <v>43254</v>
      </c>
      <c r="B104" t="s">
        <v>4</v>
      </c>
      <c r="C104" s="3" t="s">
        <v>8</v>
      </c>
      <c r="D104">
        <v>42</v>
      </c>
      <c r="F104">
        <v>71.099999999999994</v>
      </c>
      <c r="G104">
        <v>59.25</v>
      </c>
      <c r="H104">
        <f>ORDERS[[#This Row],[QUANTITYORDERED]]*F104</f>
        <v>2986.2</v>
      </c>
      <c r="I104">
        <v>2488.5</v>
      </c>
      <c r="J104">
        <v>497.69999999999982</v>
      </c>
    </row>
    <row r="105" spans="1:10" x14ac:dyDescent="0.35">
      <c r="A105" s="1">
        <v>43254</v>
      </c>
      <c r="B105" t="s">
        <v>2</v>
      </c>
      <c r="C105" s="3" t="s">
        <v>8</v>
      </c>
      <c r="D105">
        <v>46</v>
      </c>
      <c r="F105">
        <v>43.434000000000005</v>
      </c>
      <c r="G105">
        <v>34.200000000000003</v>
      </c>
      <c r="H105">
        <f>ORDERS[[#This Row],[QUANTITYORDERED]]*F105</f>
        <v>1997.9640000000002</v>
      </c>
      <c r="I105">
        <v>1573.2</v>
      </c>
      <c r="J105">
        <v>424.76400000000012</v>
      </c>
    </row>
    <row r="106" spans="1:10" x14ac:dyDescent="0.35">
      <c r="A106" s="1">
        <v>43254</v>
      </c>
      <c r="B106" t="s">
        <v>5</v>
      </c>
      <c r="C106" s="3" t="s">
        <v>8</v>
      </c>
      <c r="D106">
        <v>46</v>
      </c>
      <c r="F106">
        <v>100.42999999999999</v>
      </c>
      <c r="G106">
        <v>83</v>
      </c>
      <c r="H106">
        <f>ORDERS[[#This Row],[QUANTITYORDERED]]*F106</f>
        <v>4619.78</v>
      </c>
      <c r="I106">
        <v>3818</v>
      </c>
      <c r="J106">
        <v>801.77999999999975</v>
      </c>
    </row>
    <row r="107" spans="1:10" x14ac:dyDescent="0.35">
      <c r="A107" s="1">
        <v>43254</v>
      </c>
      <c r="B107" t="s">
        <v>6</v>
      </c>
      <c r="C107" s="3" t="s">
        <v>8</v>
      </c>
      <c r="D107">
        <v>70</v>
      </c>
      <c r="F107">
        <v>125</v>
      </c>
      <c r="G107">
        <v>100</v>
      </c>
      <c r="H107">
        <f>ORDERS[[#This Row],[QUANTITYORDERED]]*F107</f>
        <v>8750</v>
      </c>
      <c r="I107">
        <v>7000</v>
      </c>
      <c r="J107">
        <v>1750</v>
      </c>
    </row>
    <row r="108" spans="1:10" x14ac:dyDescent="0.35">
      <c r="A108" s="1">
        <v>43254</v>
      </c>
      <c r="B108" t="s">
        <v>3</v>
      </c>
      <c r="C108" s="3" t="s">
        <v>8</v>
      </c>
      <c r="D108">
        <v>125</v>
      </c>
      <c r="F108">
        <v>73</v>
      </c>
      <c r="G108">
        <v>45</v>
      </c>
      <c r="H108">
        <f>ORDERS[[#This Row],[QUANTITYORDERED]]*F108</f>
        <v>9125</v>
      </c>
      <c r="I108">
        <v>5625</v>
      </c>
      <c r="J108">
        <v>3500</v>
      </c>
    </row>
    <row r="109" spans="1:10" x14ac:dyDescent="0.35">
      <c r="A109" s="1">
        <v>43257</v>
      </c>
      <c r="B109" t="s">
        <v>6</v>
      </c>
      <c r="C109" s="3" t="s">
        <v>9</v>
      </c>
      <c r="D109">
        <v>66</v>
      </c>
      <c r="F109">
        <v>125</v>
      </c>
      <c r="G109">
        <v>100</v>
      </c>
      <c r="H109">
        <f>ORDERS[[#This Row],[QUANTITYORDERED]]*F109</f>
        <v>8250</v>
      </c>
      <c r="I109">
        <v>6600</v>
      </c>
      <c r="J109">
        <v>1650</v>
      </c>
    </row>
    <row r="110" spans="1:10" x14ac:dyDescent="0.35">
      <c r="A110" s="1">
        <v>43257</v>
      </c>
      <c r="B110" t="s">
        <v>5</v>
      </c>
      <c r="C110" s="3" t="s">
        <v>9</v>
      </c>
      <c r="D110">
        <v>41</v>
      </c>
      <c r="F110">
        <v>100.42999999999999</v>
      </c>
      <c r="G110">
        <v>83</v>
      </c>
      <c r="H110">
        <f>ORDERS[[#This Row],[QUANTITYORDERED]]*F110</f>
        <v>4117.63</v>
      </c>
      <c r="I110">
        <v>3403</v>
      </c>
      <c r="J110">
        <v>714.63000000000011</v>
      </c>
    </row>
    <row r="111" spans="1:10" x14ac:dyDescent="0.35">
      <c r="A111" s="1">
        <v>43257</v>
      </c>
      <c r="B111" t="s">
        <v>4</v>
      </c>
      <c r="C111" s="3" t="s">
        <v>9</v>
      </c>
      <c r="D111">
        <v>32</v>
      </c>
      <c r="F111">
        <v>71.099999999999994</v>
      </c>
      <c r="G111">
        <v>59.25</v>
      </c>
      <c r="H111">
        <f>ORDERS[[#This Row],[QUANTITYORDERED]]*F111</f>
        <v>2275.1999999999998</v>
      </c>
      <c r="I111">
        <v>1896</v>
      </c>
      <c r="J111">
        <v>379.19999999999982</v>
      </c>
    </row>
    <row r="112" spans="1:10" x14ac:dyDescent="0.35">
      <c r="A112" s="1">
        <v>43257</v>
      </c>
      <c r="B112" t="s">
        <v>2</v>
      </c>
      <c r="C112" s="3" t="s">
        <v>9</v>
      </c>
      <c r="D112">
        <v>41</v>
      </c>
      <c r="F112">
        <v>43.434000000000005</v>
      </c>
      <c r="G112">
        <v>34.200000000000003</v>
      </c>
      <c r="H112">
        <f>ORDERS[[#This Row],[QUANTITYORDERED]]*F112</f>
        <v>1780.7940000000001</v>
      </c>
      <c r="I112">
        <v>1402.2</v>
      </c>
      <c r="J112">
        <v>378.59400000000005</v>
      </c>
    </row>
    <row r="113" spans="1:10" x14ac:dyDescent="0.35">
      <c r="A113" s="1">
        <v>43263</v>
      </c>
      <c r="B113" t="s">
        <v>2</v>
      </c>
      <c r="C113" s="3" t="s">
        <v>16</v>
      </c>
      <c r="D113">
        <v>50</v>
      </c>
      <c r="F113">
        <v>43.434000000000005</v>
      </c>
      <c r="G113">
        <v>34.200000000000003</v>
      </c>
      <c r="H113">
        <f>ORDERS[[#This Row],[QUANTITYORDERED]]*F113</f>
        <v>2171.7000000000003</v>
      </c>
      <c r="I113">
        <v>1710.0000000000002</v>
      </c>
      <c r="J113">
        <v>461.70000000000005</v>
      </c>
    </row>
    <row r="114" spans="1:10" x14ac:dyDescent="0.35">
      <c r="A114" s="1">
        <v>43263</v>
      </c>
      <c r="B114" t="s">
        <v>6</v>
      </c>
      <c r="C114" s="3" t="s">
        <v>16</v>
      </c>
      <c r="D114">
        <v>114</v>
      </c>
      <c r="F114">
        <v>125</v>
      </c>
      <c r="G114">
        <v>100</v>
      </c>
      <c r="H114">
        <f>ORDERS[[#This Row],[QUANTITYORDERED]]*F114</f>
        <v>14250</v>
      </c>
      <c r="I114">
        <v>11400</v>
      </c>
      <c r="J114">
        <v>2850</v>
      </c>
    </row>
    <row r="115" spans="1:10" x14ac:dyDescent="0.35">
      <c r="A115" s="1">
        <v>43263</v>
      </c>
      <c r="B115" t="s">
        <v>5</v>
      </c>
      <c r="C115" s="3" t="s">
        <v>16</v>
      </c>
      <c r="D115">
        <v>32</v>
      </c>
      <c r="F115">
        <v>100.42999999999999</v>
      </c>
      <c r="G115">
        <v>83</v>
      </c>
      <c r="H115">
        <f>ORDERS[[#This Row],[QUANTITYORDERED]]*F115</f>
        <v>3213.7599999999998</v>
      </c>
      <c r="I115">
        <v>2656</v>
      </c>
      <c r="J115">
        <v>557.75999999999976</v>
      </c>
    </row>
    <row r="116" spans="1:10" x14ac:dyDescent="0.35">
      <c r="A116" s="1">
        <v>43263</v>
      </c>
      <c r="B116" t="s">
        <v>3</v>
      </c>
      <c r="C116" s="3" t="s">
        <v>16</v>
      </c>
      <c r="D116">
        <v>100</v>
      </c>
      <c r="F116">
        <v>73</v>
      </c>
      <c r="G116">
        <v>45</v>
      </c>
      <c r="H116">
        <f>ORDERS[[#This Row],[QUANTITYORDERED]]*F116</f>
        <v>7300</v>
      </c>
      <c r="I116">
        <v>4500</v>
      </c>
      <c r="J116">
        <v>2800</v>
      </c>
    </row>
    <row r="117" spans="1:10" x14ac:dyDescent="0.35">
      <c r="A117" s="1">
        <v>43267</v>
      </c>
      <c r="B117" t="s">
        <v>3</v>
      </c>
      <c r="C117" s="3" t="s">
        <v>11</v>
      </c>
      <c r="D117">
        <v>59</v>
      </c>
      <c r="F117">
        <v>73</v>
      </c>
      <c r="G117">
        <v>45</v>
      </c>
      <c r="H117">
        <f>ORDERS[[#This Row],[QUANTITYORDERED]]*F117</f>
        <v>4307</v>
      </c>
      <c r="I117">
        <v>2655</v>
      </c>
      <c r="J117">
        <v>1652</v>
      </c>
    </row>
    <row r="118" spans="1:10" x14ac:dyDescent="0.35">
      <c r="A118" s="1">
        <v>43267</v>
      </c>
      <c r="B118" t="s">
        <v>6</v>
      </c>
      <c r="C118" s="3" t="s">
        <v>13</v>
      </c>
      <c r="D118">
        <v>101</v>
      </c>
      <c r="F118">
        <v>125</v>
      </c>
      <c r="G118">
        <v>100</v>
      </c>
      <c r="H118">
        <f>ORDERS[[#This Row],[QUANTITYORDERED]]*F118</f>
        <v>12625</v>
      </c>
      <c r="I118">
        <v>10100</v>
      </c>
      <c r="J118">
        <v>2525</v>
      </c>
    </row>
    <row r="119" spans="1:10" x14ac:dyDescent="0.35">
      <c r="A119" s="1">
        <v>43267</v>
      </c>
      <c r="B119" t="s">
        <v>3</v>
      </c>
      <c r="C119" s="3" t="s">
        <v>13</v>
      </c>
      <c r="D119">
        <v>108</v>
      </c>
      <c r="F119">
        <v>73</v>
      </c>
      <c r="G119">
        <v>45</v>
      </c>
      <c r="H119">
        <f>ORDERS[[#This Row],[QUANTITYORDERED]]*F119</f>
        <v>7884</v>
      </c>
      <c r="I119">
        <v>4860</v>
      </c>
      <c r="J119">
        <v>3024</v>
      </c>
    </row>
    <row r="120" spans="1:10" x14ac:dyDescent="0.35">
      <c r="A120" s="1">
        <v>43267</v>
      </c>
      <c r="B120" t="s">
        <v>4</v>
      </c>
      <c r="C120" s="3" t="s">
        <v>13</v>
      </c>
      <c r="D120">
        <v>50</v>
      </c>
      <c r="F120">
        <v>71.099999999999994</v>
      </c>
      <c r="G120">
        <v>59.25</v>
      </c>
      <c r="H120">
        <f>ORDERS[[#This Row],[QUANTITYORDERED]]*F120</f>
        <v>3554.9999999999995</v>
      </c>
      <c r="I120">
        <v>2962.5</v>
      </c>
      <c r="J120">
        <v>592.49999999999955</v>
      </c>
    </row>
    <row r="121" spans="1:10" x14ac:dyDescent="0.35">
      <c r="A121" s="1">
        <v>43267</v>
      </c>
      <c r="B121" t="s">
        <v>5</v>
      </c>
      <c r="C121" s="3" t="s">
        <v>13</v>
      </c>
      <c r="D121">
        <v>29</v>
      </c>
      <c r="F121">
        <v>100.42999999999999</v>
      </c>
      <c r="G121">
        <v>83</v>
      </c>
      <c r="H121">
        <f>ORDERS[[#This Row],[QUANTITYORDERED]]*F121</f>
        <v>2912.47</v>
      </c>
      <c r="I121">
        <v>2407</v>
      </c>
      <c r="J121">
        <v>505.4699999999998</v>
      </c>
    </row>
    <row r="122" spans="1:10" x14ac:dyDescent="0.35">
      <c r="A122" s="1">
        <v>43278</v>
      </c>
      <c r="B122" t="s">
        <v>6</v>
      </c>
      <c r="C122" s="3" t="s">
        <v>9</v>
      </c>
      <c r="D122">
        <v>47</v>
      </c>
      <c r="F122">
        <v>125</v>
      </c>
      <c r="G122">
        <v>100</v>
      </c>
      <c r="H122">
        <f>ORDERS[[#This Row],[QUANTITYORDERED]]*F122</f>
        <v>5875</v>
      </c>
      <c r="I122">
        <v>4700</v>
      </c>
      <c r="J122">
        <v>1175</v>
      </c>
    </row>
    <row r="123" spans="1:10" x14ac:dyDescent="0.35">
      <c r="A123" s="1">
        <v>43278</v>
      </c>
      <c r="B123" t="s">
        <v>4</v>
      </c>
      <c r="C123" s="3" t="s">
        <v>9</v>
      </c>
      <c r="D123">
        <v>27</v>
      </c>
      <c r="F123">
        <v>71.099999999999994</v>
      </c>
      <c r="G123">
        <v>59.25</v>
      </c>
      <c r="H123">
        <f>ORDERS[[#This Row],[QUANTITYORDERED]]*F123</f>
        <v>1919.6999999999998</v>
      </c>
      <c r="I123">
        <v>1599.75</v>
      </c>
      <c r="J123">
        <v>319.94999999999982</v>
      </c>
    </row>
    <row r="124" spans="1:10" x14ac:dyDescent="0.35">
      <c r="A124" s="1">
        <v>43278</v>
      </c>
      <c r="B124" t="s">
        <v>2</v>
      </c>
      <c r="C124" s="3" t="s">
        <v>9</v>
      </c>
      <c r="D124">
        <v>49</v>
      </c>
      <c r="F124">
        <v>43.434000000000005</v>
      </c>
      <c r="G124">
        <v>34.200000000000003</v>
      </c>
      <c r="H124">
        <f>ORDERS[[#This Row],[QUANTITYORDERED]]*F124</f>
        <v>2128.2660000000001</v>
      </c>
      <c r="I124">
        <v>1675.8000000000002</v>
      </c>
      <c r="J124">
        <v>452.46599999999989</v>
      </c>
    </row>
    <row r="125" spans="1:10" x14ac:dyDescent="0.35">
      <c r="A125" s="1">
        <v>43278</v>
      </c>
      <c r="B125" t="s">
        <v>3</v>
      </c>
      <c r="C125" s="3" t="s">
        <v>9</v>
      </c>
      <c r="D125">
        <v>100</v>
      </c>
      <c r="F125">
        <v>73</v>
      </c>
      <c r="G125">
        <v>45</v>
      </c>
      <c r="H125">
        <f>ORDERS[[#This Row],[QUANTITYORDERED]]*F125</f>
        <v>7300</v>
      </c>
      <c r="I125">
        <v>4500</v>
      </c>
      <c r="J125">
        <v>2800</v>
      </c>
    </row>
    <row r="126" spans="1:10" x14ac:dyDescent="0.35">
      <c r="A126" s="1">
        <v>43278</v>
      </c>
      <c r="B126" t="s">
        <v>5</v>
      </c>
      <c r="C126" s="3" t="s">
        <v>9</v>
      </c>
      <c r="D126">
        <v>41</v>
      </c>
      <c r="F126">
        <v>100.42999999999999</v>
      </c>
      <c r="G126">
        <v>83</v>
      </c>
      <c r="H126">
        <f>ORDERS[[#This Row],[QUANTITYORDERED]]*F126</f>
        <v>4117.63</v>
      </c>
      <c r="I126">
        <v>3403</v>
      </c>
      <c r="J126">
        <v>714.63000000000011</v>
      </c>
    </row>
    <row r="127" spans="1:10" x14ac:dyDescent="0.35">
      <c r="A127" s="1">
        <v>43282</v>
      </c>
      <c r="B127" t="s">
        <v>6</v>
      </c>
      <c r="C127" s="3" t="s">
        <v>11</v>
      </c>
      <c r="D127">
        <v>71</v>
      </c>
      <c r="F127">
        <v>125</v>
      </c>
      <c r="G127">
        <v>100</v>
      </c>
      <c r="H127">
        <f>ORDERS[[#This Row],[QUANTITYORDERED]]*F127</f>
        <v>8875</v>
      </c>
      <c r="I127">
        <v>7100</v>
      </c>
      <c r="J127">
        <v>1775</v>
      </c>
    </row>
    <row r="128" spans="1:10" x14ac:dyDescent="0.35">
      <c r="A128" s="1">
        <v>43282</v>
      </c>
      <c r="B128" t="s">
        <v>2</v>
      </c>
      <c r="C128" s="3" t="s">
        <v>11</v>
      </c>
      <c r="D128">
        <v>41</v>
      </c>
      <c r="F128">
        <v>43.434000000000005</v>
      </c>
      <c r="G128">
        <v>34.200000000000003</v>
      </c>
      <c r="H128">
        <f>ORDERS[[#This Row],[QUANTITYORDERED]]*F128</f>
        <v>1780.7940000000001</v>
      </c>
      <c r="I128">
        <v>1402.2</v>
      </c>
      <c r="J128">
        <v>378.59400000000005</v>
      </c>
    </row>
    <row r="129" spans="1:10" x14ac:dyDescent="0.35">
      <c r="A129" s="1">
        <v>43282</v>
      </c>
      <c r="B129" t="s">
        <v>3</v>
      </c>
      <c r="C129" s="3" t="s">
        <v>11</v>
      </c>
      <c r="D129">
        <v>116</v>
      </c>
      <c r="F129">
        <v>73</v>
      </c>
      <c r="G129">
        <v>45</v>
      </c>
      <c r="H129">
        <f>ORDERS[[#This Row],[QUANTITYORDERED]]*F129</f>
        <v>8468</v>
      </c>
      <c r="I129">
        <v>5220</v>
      </c>
      <c r="J129">
        <v>3248</v>
      </c>
    </row>
    <row r="130" spans="1:10" x14ac:dyDescent="0.35">
      <c r="A130" s="1">
        <v>43282</v>
      </c>
      <c r="B130" t="s">
        <v>5</v>
      </c>
      <c r="C130" s="3" t="s">
        <v>11</v>
      </c>
      <c r="D130">
        <v>31</v>
      </c>
      <c r="F130">
        <v>100.42999999999999</v>
      </c>
      <c r="G130">
        <v>83</v>
      </c>
      <c r="H130">
        <f>ORDERS[[#This Row],[QUANTITYORDERED]]*F130</f>
        <v>3113.33</v>
      </c>
      <c r="I130">
        <v>2573</v>
      </c>
      <c r="J130">
        <v>540.32999999999993</v>
      </c>
    </row>
    <row r="131" spans="1:10" x14ac:dyDescent="0.35">
      <c r="A131" s="1">
        <v>43282</v>
      </c>
      <c r="B131" t="s">
        <v>4</v>
      </c>
      <c r="C131" s="3" t="s">
        <v>11</v>
      </c>
      <c r="D131">
        <v>27</v>
      </c>
      <c r="F131">
        <v>71.099999999999994</v>
      </c>
      <c r="G131">
        <v>59.25</v>
      </c>
      <c r="H131">
        <f>ORDERS[[#This Row],[QUANTITYORDERED]]*F131</f>
        <v>1919.6999999999998</v>
      </c>
      <c r="I131">
        <v>1599.75</v>
      </c>
      <c r="J131">
        <v>319.94999999999982</v>
      </c>
    </row>
    <row r="132" spans="1:10" x14ac:dyDescent="0.35">
      <c r="A132" s="1">
        <v>43283</v>
      </c>
      <c r="B132" t="s">
        <v>6</v>
      </c>
      <c r="C132" s="3" t="s">
        <v>13</v>
      </c>
      <c r="D132">
        <v>61</v>
      </c>
      <c r="F132">
        <v>125</v>
      </c>
      <c r="G132">
        <v>100</v>
      </c>
      <c r="H132">
        <f>ORDERS[[#This Row],[QUANTITYORDERED]]*F132</f>
        <v>7625</v>
      </c>
      <c r="I132">
        <v>6100</v>
      </c>
      <c r="J132">
        <v>1525</v>
      </c>
    </row>
    <row r="133" spans="1:10" x14ac:dyDescent="0.35">
      <c r="A133" s="1">
        <v>43283</v>
      </c>
      <c r="B133" t="s">
        <v>3</v>
      </c>
      <c r="C133" s="3" t="s">
        <v>13</v>
      </c>
      <c r="D133">
        <v>90</v>
      </c>
      <c r="F133">
        <v>73</v>
      </c>
      <c r="G133">
        <v>45</v>
      </c>
      <c r="H133">
        <f>ORDERS[[#This Row],[QUANTITYORDERED]]*F133</f>
        <v>6570</v>
      </c>
      <c r="I133">
        <v>4050</v>
      </c>
      <c r="J133">
        <v>2520</v>
      </c>
    </row>
    <row r="134" spans="1:10" x14ac:dyDescent="0.35">
      <c r="A134" s="1">
        <v>43283</v>
      </c>
      <c r="B134" t="s">
        <v>5</v>
      </c>
      <c r="C134" s="3" t="s">
        <v>13</v>
      </c>
      <c r="D134">
        <v>48</v>
      </c>
      <c r="F134">
        <v>100.42999999999999</v>
      </c>
      <c r="G134">
        <v>83</v>
      </c>
      <c r="H134">
        <f>ORDERS[[#This Row],[QUANTITYORDERED]]*F134</f>
        <v>4820.6399999999994</v>
      </c>
      <c r="I134">
        <v>3984</v>
      </c>
      <c r="J134">
        <v>836.63999999999942</v>
      </c>
    </row>
    <row r="135" spans="1:10" x14ac:dyDescent="0.35">
      <c r="A135" s="1">
        <v>43283</v>
      </c>
      <c r="B135" t="s">
        <v>2</v>
      </c>
      <c r="C135" s="3" t="s">
        <v>13</v>
      </c>
      <c r="D135">
        <v>29</v>
      </c>
      <c r="F135">
        <v>43.434000000000005</v>
      </c>
      <c r="G135">
        <v>34.200000000000003</v>
      </c>
      <c r="H135">
        <f>ORDERS[[#This Row],[QUANTITYORDERED]]*F135</f>
        <v>1259.5860000000002</v>
      </c>
      <c r="I135">
        <v>991.80000000000007</v>
      </c>
      <c r="J135">
        <v>267.78600000000017</v>
      </c>
    </row>
    <row r="136" spans="1:10" x14ac:dyDescent="0.35">
      <c r="A136" s="1">
        <v>43283</v>
      </c>
      <c r="B136" t="s">
        <v>4</v>
      </c>
      <c r="C136" s="3" t="s">
        <v>13</v>
      </c>
      <c r="D136">
        <v>27</v>
      </c>
      <c r="F136">
        <v>71.099999999999994</v>
      </c>
      <c r="G136">
        <v>59.25</v>
      </c>
      <c r="H136">
        <f>ORDERS[[#This Row],[QUANTITYORDERED]]*F136</f>
        <v>1919.6999999999998</v>
      </c>
      <c r="I136">
        <v>1599.75</v>
      </c>
      <c r="J136">
        <v>319.94999999999982</v>
      </c>
    </row>
    <row r="137" spans="1:10" x14ac:dyDescent="0.35">
      <c r="A137" s="1">
        <v>43285</v>
      </c>
      <c r="B137" t="s">
        <v>6</v>
      </c>
      <c r="C137" s="3" t="s">
        <v>9</v>
      </c>
      <c r="D137">
        <v>88</v>
      </c>
      <c r="F137">
        <v>125</v>
      </c>
      <c r="G137">
        <v>100</v>
      </c>
      <c r="H137">
        <f>ORDERS[[#This Row],[QUANTITYORDERED]]*F137</f>
        <v>11000</v>
      </c>
      <c r="I137">
        <v>8800</v>
      </c>
      <c r="J137">
        <v>2200</v>
      </c>
    </row>
    <row r="138" spans="1:10" x14ac:dyDescent="0.35">
      <c r="A138" s="1">
        <v>43285</v>
      </c>
      <c r="B138" t="s">
        <v>4</v>
      </c>
      <c r="C138" s="3" t="s">
        <v>9</v>
      </c>
      <c r="D138">
        <v>25</v>
      </c>
      <c r="F138">
        <v>71.099999999999994</v>
      </c>
      <c r="G138">
        <v>59.25</v>
      </c>
      <c r="H138">
        <f>ORDERS[[#This Row],[QUANTITYORDERED]]*F138</f>
        <v>1777.4999999999998</v>
      </c>
      <c r="I138">
        <v>1481.25</v>
      </c>
      <c r="J138">
        <v>296.24999999999977</v>
      </c>
    </row>
    <row r="139" spans="1:10" x14ac:dyDescent="0.35">
      <c r="A139" s="1">
        <v>43291</v>
      </c>
      <c r="B139" t="s">
        <v>4</v>
      </c>
      <c r="C139" s="3" t="s">
        <v>14</v>
      </c>
      <c r="D139">
        <v>26</v>
      </c>
      <c r="F139">
        <v>71.099999999999994</v>
      </c>
      <c r="G139">
        <v>59.25</v>
      </c>
      <c r="H139">
        <f>ORDERS[[#This Row],[QUANTITYORDERED]]*F139</f>
        <v>1848.6</v>
      </c>
      <c r="I139">
        <v>1540.5</v>
      </c>
      <c r="J139">
        <v>308.09999999999991</v>
      </c>
    </row>
    <row r="140" spans="1:10" x14ac:dyDescent="0.35">
      <c r="A140" s="1">
        <v>43291</v>
      </c>
      <c r="B140" t="s">
        <v>2</v>
      </c>
      <c r="C140" s="3" t="s">
        <v>14</v>
      </c>
      <c r="D140">
        <v>44</v>
      </c>
      <c r="F140">
        <v>43.434000000000005</v>
      </c>
      <c r="G140">
        <v>34.200000000000003</v>
      </c>
      <c r="H140">
        <f>ORDERS[[#This Row],[QUANTITYORDERED]]*F140</f>
        <v>1911.0960000000002</v>
      </c>
      <c r="I140">
        <v>1504.8000000000002</v>
      </c>
      <c r="J140">
        <v>406.29600000000005</v>
      </c>
    </row>
    <row r="141" spans="1:10" x14ac:dyDescent="0.35">
      <c r="A141" s="1">
        <v>43291</v>
      </c>
      <c r="B141" t="s">
        <v>5</v>
      </c>
      <c r="C141" s="3" t="s">
        <v>14</v>
      </c>
      <c r="D141">
        <v>37</v>
      </c>
      <c r="F141">
        <v>100.42999999999999</v>
      </c>
      <c r="G141">
        <v>83</v>
      </c>
      <c r="H141">
        <f>ORDERS[[#This Row],[QUANTITYORDERED]]*F141</f>
        <v>3715.91</v>
      </c>
      <c r="I141">
        <v>3071</v>
      </c>
      <c r="J141">
        <v>644.90999999999985</v>
      </c>
    </row>
    <row r="142" spans="1:10" x14ac:dyDescent="0.35">
      <c r="A142" s="1">
        <v>43291</v>
      </c>
      <c r="B142" t="s">
        <v>6</v>
      </c>
      <c r="C142" s="3" t="s">
        <v>14</v>
      </c>
      <c r="D142">
        <v>128</v>
      </c>
      <c r="F142">
        <v>125</v>
      </c>
      <c r="G142">
        <v>100</v>
      </c>
      <c r="H142">
        <f>ORDERS[[#This Row],[QUANTITYORDERED]]*F142</f>
        <v>16000</v>
      </c>
      <c r="I142">
        <v>12800</v>
      </c>
      <c r="J142">
        <v>3200</v>
      </c>
    </row>
    <row r="143" spans="1:10" x14ac:dyDescent="0.35">
      <c r="A143" s="1">
        <v>43297</v>
      </c>
      <c r="B143" t="s">
        <v>6</v>
      </c>
      <c r="C143" s="3" t="s">
        <v>11</v>
      </c>
      <c r="D143">
        <v>126</v>
      </c>
      <c r="F143">
        <v>125</v>
      </c>
      <c r="G143">
        <v>100</v>
      </c>
      <c r="H143">
        <f>ORDERS[[#This Row],[QUANTITYORDERED]]*F143</f>
        <v>15750</v>
      </c>
      <c r="I143">
        <v>12600</v>
      </c>
      <c r="J143">
        <v>3150</v>
      </c>
    </row>
    <row r="144" spans="1:10" x14ac:dyDescent="0.35">
      <c r="A144" s="1">
        <v>43297</v>
      </c>
      <c r="B144" t="s">
        <v>4</v>
      </c>
      <c r="C144" s="3" t="s">
        <v>11</v>
      </c>
      <c r="D144">
        <v>20</v>
      </c>
      <c r="F144">
        <v>71.099999999999994</v>
      </c>
      <c r="G144">
        <v>59.25</v>
      </c>
      <c r="H144">
        <f>ORDERS[[#This Row],[QUANTITYORDERED]]*F144</f>
        <v>1422</v>
      </c>
      <c r="I144">
        <v>1185</v>
      </c>
      <c r="J144">
        <v>237</v>
      </c>
    </row>
    <row r="145" spans="1:10" x14ac:dyDescent="0.35">
      <c r="A145" s="1">
        <v>43297</v>
      </c>
      <c r="B145" t="s">
        <v>2</v>
      </c>
      <c r="C145" s="3" t="s">
        <v>11</v>
      </c>
      <c r="D145">
        <v>20</v>
      </c>
      <c r="F145">
        <v>43.434000000000005</v>
      </c>
      <c r="G145">
        <v>34.200000000000003</v>
      </c>
      <c r="H145">
        <f>ORDERS[[#This Row],[QUANTITYORDERED]]*F145</f>
        <v>868.68000000000006</v>
      </c>
      <c r="I145">
        <v>684</v>
      </c>
      <c r="J145">
        <v>184.68000000000006</v>
      </c>
    </row>
    <row r="146" spans="1:10" x14ac:dyDescent="0.35">
      <c r="A146" s="1">
        <v>43297</v>
      </c>
      <c r="B146" t="s">
        <v>5</v>
      </c>
      <c r="C146" s="3" t="s">
        <v>11</v>
      </c>
      <c r="D146">
        <v>31</v>
      </c>
      <c r="F146">
        <v>100.42999999999999</v>
      </c>
      <c r="G146">
        <v>83</v>
      </c>
      <c r="H146">
        <f>ORDERS[[#This Row],[QUANTITYORDERED]]*F146</f>
        <v>3113.33</v>
      </c>
      <c r="I146">
        <v>2573</v>
      </c>
      <c r="J146">
        <v>540.32999999999993</v>
      </c>
    </row>
    <row r="147" spans="1:10" x14ac:dyDescent="0.35">
      <c r="A147" s="1">
        <v>43305</v>
      </c>
      <c r="B147" t="s">
        <v>5</v>
      </c>
      <c r="C147" s="3" t="s">
        <v>23</v>
      </c>
      <c r="D147">
        <v>47</v>
      </c>
      <c r="F147">
        <v>100.42999999999999</v>
      </c>
      <c r="G147">
        <v>83</v>
      </c>
      <c r="H147">
        <f>ORDERS[[#This Row],[QUANTITYORDERED]]*F147</f>
        <v>4720.21</v>
      </c>
      <c r="I147">
        <v>3901</v>
      </c>
      <c r="J147">
        <v>819.21</v>
      </c>
    </row>
    <row r="148" spans="1:10" x14ac:dyDescent="0.35">
      <c r="A148" s="1">
        <v>43305</v>
      </c>
      <c r="B148" t="s">
        <v>6</v>
      </c>
      <c r="C148" s="3" t="s">
        <v>23</v>
      </c>
      <c r="D148">
        <v>92</v>
      </c>
      <c r="F148">
        <v>125</v>
      </c>
      <c r="G148">
        <v>100</v>
      </c>
      <c r="H148">
        <f>ORDERS[[#This Row],[QUANTITYORDERED]]*F148</f>
        <v>11500</v>
      </c>
      <c r="I148">
        <v>9200</v>
      </c>
      <c r="J148">
        <v>2300</v>
      </c>
    </row>
    <row r="149" spans="1:10" x14ac:dyDescent="0.35">
      <c r="A149" s="1">
        <v>43305</v>
      </c>
      <c r="B149" t="s">
        <v>2</v>
      </c>
      <c r="C149" s="3" t="s">
        <v>23</v>
      </c>
      <c r="D149">
        <v>26</v>
      </c>
      <c r="F149">
        <v>43.434000000000005</v>
      </c>
      <c r="G149">
        <v>34.200000000000003</v>
      </c>
      <c r="H149">
        <f>ORDERS[[#This Row],[QUANTITYORDERED]]*F149</f>
        <v>1129.2840000000001</v>
      </c>
      <c r="I149">
        <v>889.2</v>
      </c>
      <c r="J149">
        <v>240.08400000000006</v>
      </c>
    </row>
    <row r="150" spans="1:10" x14ac:dyDescent="0.35">
      <c r="A150" s="1">
        <v>43305</v>
      </c>
      <c r="B150" t="s">
        <v>3</v>
      </c>
      <c r="C150" s="3" t="s">
        <v>23</v>
      </c>
      <c r="D150">
        <v>78</v>
      </c>
      <c r="F150">
        <v>73</v>
      </c>
      <c r="G150">
        <v>45</v>
      </c>
      <c r="H150">
        <f>ORDERS[[#This Row],[QUANTITYORDERED]]*F150</f>
        <v>5694</v>
      </c>
      <c r="I150">
        <v>3510</v>
      </c>
      <c r="J150">
        <v>2184</v>
      </c>
    </row>
    <row r="151" spans="1:10" x14ac:dyDescent="0.35">
      <c r="A151" s="1">
        <v>43313</v>
      </c>
      <c r="B151" t="s">
        <v>6</v>
      </c>
      <c r="C151" s="3" t="s">
        <v>13</v>
      </c>
      <c r="D151">
        <v>74</v>
      </c>
      <c r="F151">
        <v>125</v>
      </c>
      <c r="G151">
        <v>100</v>
      </c>
      <c r="H151">
        <f>ORDERS[[#This Row],[QUANTITYORDERED]]*F151</f>
        <v>9250</v>
      </c>
      <c r="I151">
        <v>7400</v>
      </c>
      <c r="J151">
        <v>1850</v>
      </c>
    </row>
    <row r="152" spans="1:10" x14ac:dyDescent="0.35">
      <c r="A152" s="1">
        <v>43313</v>
      </c>
      <c r="B152" t="s">
        <v>2</v>
      </c>
      <c r="C152" s="3" t="s">
        <v>13</v>
      </c>
      <c r="D152">
        <v>20</v>
      </c>
      <c r="F152">
        <v>43.434000000000005</v>
      </c>
      <c r="G152">
        <v>34.200000000000003</v>
      </c>
      <c r="H152">
        <f>ORDERS[[#This Row],[QUANTITYORDERED]]*F152</f>
        <v>868.68000000000006</v>
      </c>
      <c r="I152">
        <v>684</v>
      </c>
      <c r="J152">
        <v>184.68000000000006</v>
      </c>
    </row>
    <row r="153" spans="1:10" x14ac:dyDescent="0.35">
      <c r="A153" s="1">
        <v>43313</v>
      </c>
      <c r="B153" t="s">
        <v>4</v>
      </c>
      <c r="C153" s="3" t="s">
        <v>13</v>
      </c>
      <c r="D153">
        <v>44</v>
      </c>
      <c r="F153">
        <v>71.099999999999994</v>
      </c>
      <c r="G153">
        <v>59.25</v>
      </c>
      <c r="H153">
        <f>ORDERS[[#This Row],[QUANTITYORDERED]]*F153</f>
        <v>3128.3999999999996</v>
      </c>
      <c r="I153">
        <v>2607</v>
      </c>
      <c r="J153">
        <v>521.39999999999964</v>
      </c>
    </row>
    <row r="154" spans="1:10" x14ac:dyDescent="0.35">
      <c r="A154" s="1">
        <v>43313</v>
      </c>
      <c r="B154" t="s">
        <v>3</v>
      </c>
      <c r="C154" s="3" t="s">
        <v>13</v>
      </c>
      <c r="D154">
        <v>73</v>
      </c>
      <c r="F154">
        <v>73</v>
      </c>
      <c r="G154">
        <v>45</v>
      </c>
      <c r="H154">
        <f>ORDERS[[#This Row],[QUANTITYORDERED]]*F154</f>
        <v>5329</v>
      </c>
      <c r="I154">
        <v>3285</v>
      </c>
      <c r="J154">
        <v>2044</v>
      </c>
    </row>
    <row r="155" spans="1:10" x14ac:dyDescent="0.35">
      <c r="A155" s="1">
        <v>43320</v>
      </c>
      <c r="B155" t="s">
        <v>2</v>
      </c>
      <c r="C155" s="3" t="s">
        <v>21</v>
      </c>
      <c r="D155">
        <v>49</v>
      </c>
      <c r="F155">
        <v>43.434000000000005</v>
      </c>
      <c r="G155">
        <v>34.200000000000003</v>
      </c>
      <c r="H155">
        <f>ORDERS[[#This Row],[QUANTITYORDERED]]*F155</f>
        <v>2128.2660000000001</v>
      </c>
      <c r="I155">
        <v>1675.8000000000002</v>
      </c>
      <c r="J155">
        <v>452.46599999999989</v>
      </c>
    </row>
    <row r="156" spans="1:10" x14ac:dyDescent="0.35">
      <c r="A156" s="1">
        <v>43320</v>
      </c>
      <c r="B156" t="s">
        <v>6</v>
      </c>
      <c r="C156" s="3" t="s">
        <v>21</v>
      </c>
      <c r="D156">
        <v>60</v>
      </c>
      <c r="F156">
        <v>125</v>
      </c>
      <c r="G156">
        <v>100</v>
      </c>
      <c r="H156">
        <f>ORDERS[[#This Row],[QUANTITYORDERED]]*F156</f>
        <v>7500</v>
      </c>
      <c r="I156">
        <v>6000</v>
      </c>
      <c r="J156">
        <v>1500</v>
      </c>
    </row>
    <row r="157" spans="1:10" x14ac:dyDescent="0.35">
      <c r="A157" s="1">
        <v>43320</v>
      </c>
      <c r="B157" t="s">
        <v>5</v>
      </c>
      <c r="C157" s="3" t="s">
        <v>21</v>
      </c>
      <c r="D157">
        <v>39</v>
      </c>
      <c r="F157">
        <v>100.42999999999999</v>
      </c>
      <c r="G157">
        <v>83</v>
      </c>
      <c r="H157">
        <f>ORDERS[[#This Row],[QUANTITYORDERED]]*F157</f>
        <v>3916.7699999999995</v>
      </c>
      <c r="I157">
        <v>3237</v>
      </c>
      <c r="J157">
        <v>679.76999999999953</v>
      </c>
    </row>
    <row r="158" spans="1:10" x14ac:dyDescent="0.35">
      <c r="A158" s="1">
        <v>43320</v>
      </c>
      <c r="B158" t="s">
        <v>3</v>
      </c>
      <c r="C158" s="3" t="s">
        <v>21</v>
      </c>
      <c r="D158">
        <v>68</v>
      </c>
      <c r="F158">
        <v>73</v>
      </c>
      <c r="G158">
        <v>45</v>
      </c>
      <c r="H158">
        <f>ORDERS[[#This Row],[QUANTITYORDERED]]*F158</f>
        <v>4964</v>
      </c>
      <c r="I158">
        <v>3060</v>
      </c>
      <c r="J158">
        <v>1904</v>
      </c>
    </row>
    <row r="159" spans="1:10" x14ac:dyDescent="0.35">
      <c r="A159" s="1">
        <v>43320</v>
      </c>
      <c r="B159" t="s">
        <v>4</v>
      </c>
      <c r="C159" s="3" t="s">
        <v>21</v>
      </c>
      <c r="D159">
        <v>43</v>
      </c>
      <c r="F159">
        <v>71.099999999999994</v>
      </c>
      <c r="G159">
        <v>59.25</v>
      </c>
      <c r="H159">
        <f>ORDERS[[#This Row],[QUANTITYORDERED]]*F159</f>
        <v>3057.2999999999997</v>
      </c>
      <c r="I159">
        <v>2547.75</v>
      </c>
      <c r="J159">
        <v>509.54999999999973</v>
      </c>
    </row>
    <row r="160" spans="1:10" x14ac:dyDescent="0.35">
      <c r="A160" s="1">
        <v>43322</v>
      </c>
      <c r="B160" t="s">
        <v>3</v>
      </c>
      <c r="C160" s="3" t="s">
        <v>15</v>
      </c>
      <c r="D160">
        <v>114</v>
      </c>
      <c r="F160">
        <v>73</v>
      </c>
      <c r="G160">
        <v>45</v>
      </c>
      <c r="H160">
        <f>ORDERS[[#This Row],[QUANTITYORDERED]]*F160</f>
        <v>8322</v>
      </c>
      <c r="I160">
        <v>5130</v>
      </c>
      <c r="J160">
        <v>3192</v>
      </c>
    </row>
    <row r="161" spans="1:10" x14ac:dyDescent="0.35">
      <c r="A161" s="1">
        <v>43322</v>
      </c>
      <c r="B161" t="s">
        <v>5</v>
      </c>
      <c r="C161" s="3" t="s">
        <v>15</v>
      </c>
      <c r="D161">
        <v>28</v>
      </c>
      <c r="F161">
        <v>100.42999999999999</v>
      </c>
      <c r="G161">
        <v>83</v>
      </c>
      <c r="H161">
        <f>ORDERS[[#This Row],[QUANTITYORDERED]]*F161</f>
        <v>2812.04</v>
      </c>
      <c r="I161">
        <v>2324</v>
      </c>
      <c r="J161">
        <v>488.03999999999996</v>
      </c>
    </row>
    <row r="162" spans="1:10" x14ac:dyDescent="0.35">
      <c r="A162" s="1">
        <v>43322</v>
      </c>
      <c r="B162" t="s">
        <v>6</v>
      </c>
      <c r="C162" s="3" t="s">
        <v>15</v>
      </c>
      <c r="D162">
        <v>80</v>
      </c>
      <c r="F162">
        <v>125</v>
      </c>
      <c r="G162">
        <v>100</v>
      </c>
      <c r="H162">
        <f>ORDERS[[#This Row],[QUANTITYORDERED]]*F162</f>
        <v>10000</v>
      </c>
      <c r="I162">
        <v>8000</v>
      </c>
      <c r="J162">
        <v>2000</v>
      </c>
    </row>
    <row r="163" spans="1:10" x14ac:dyDescent="0.35">
      <c r="A163" s="1">
        <v>43322</v>
      </c>
      <c r="B163" t="s">
        <v>4</v>
      </c>
      <c r="C163" s="3" t="s">
        <v>15</v>
      </c>
      <c r="D163">
        <v>28</v>
      </c>
      <c r="F163">
        <v>71.099999999999994</v>
      </c>
      <c r="G163">
        <v>59.25</v>
      </c>
      <c r="H163">
        <f>ORDERS[[#This Row],[QUANTITYORDERED]]*F163</f>
        <v>1990.7999999999997</v>
      </c>
      <c r="I163">
        <v>1659</v>
      </c>
      <c r="J163">
        <v>331.79999999999973</v>
      </c>
    </row>
    <row r="164" spans="1:10" x14ac:dyDescent="0.35">
      <c r="A164" s="1">
        <v>43322</v>
      </c>
      <c r="B164" t="s">
        <v>2</v>
      </c>
      <c r="C164" s="3" t="s">
        <v>15</v>
      </c>
      <c r="D164">
        <v>23</v>
      </c>
      <c r="F164">
        <v>43.434000000000005</v>
      </c>
      <c r="G164">
        <v>34.200000000000003</v>
      </c>
      <c r="H164">
        <f>ORDERS[[#This Row],[QUANTITYORDERED]]*F164</f>
        <v>998.98200000000008</v>
      </c>
      <c r="I164">
        <v>786.6</v>
      </c>
      <c r="J164">
        <v>212.38200000000006</v>
      </c>
    </row>
    <row r="165" spans="1:10" x14ac:dyDescent="0.35">
      <c r="A165" s="1">
        <v>43325</v>
      </c>
      <c r="B165" t="s">
        <v>6</v>
      </c>
      <c r="C165" s="3" t="s">
        <v>9</v>
      </c>
      <c r="D165">
        <v>40</v>
      </c>
      <c r="F165">
        <v>125</v>
      </c>
      <c r="G165">
        <v>100</v>
      </c>
      <c r="H165">
        <f>ORDERS[[#This Row],[QUANTITYORDERED]]*F165</f>
        <v>5000</v>
      </c>
      <c r="I165">
        <v>4000</v>
      </c>
      <c r="J165">
        <v>1000</v>
      </c>
    </row>
    <row r="166" spans="1:10" x14ac:dyDescent="0.35">
      <c r="A166" s="1">
        <v>43337</v>
      </c>
      <c r="B166" t="s">
        <v>2</v>
      </c>
      <c r="C166" s="3" t="s">
        <v>21</v>
      </c>
      <c r="D166">
        <v>31</v>
      </c>
      <c r="F166">
        <v>43.434000000000005</v>
      </c>
      <c r="G166">
        <v>34.200000000000003</v>
      </c>
      <c r="H166">
        <f>ORDERS[[#This Row],[QUANTITYORDERED]]*F166</f>
        <v>1346.4540000000002</v>
      </c>
      <c r="I166">
        <v>1060.2</v>
      </c>
      <c r="J166">
        <v>286.25400000000013</v>
      </c>
    </row>
    <row r="167" spans="1:10" x14ac:dyDescent="0.35">
      <c r="A167" s="1">
        <v>43337</v>
      </c>
      <c r="B167" t="s">
        <v>6</v>
      </c>
      <c r="C167" s="3" t="s">
        <v>21</v>
      </c>
      <c r="D167">
        <v>131</v>
      </c>
      <c r="F167">
        <v>125</v>
      </c>
      <c r="G167">
        <v>100</v>
      </c>
      <c r="H167">
        <f>ORDERS[[#This Row],[QUANTITYORDERED]]*F167</f>
        <v>16375</v>
      </c>
      <c r="I167">
        <v>13100</v>
      </c>
      <c r="J167">
        <v>3275</v>
      </c>
    </row>
    <row r="168" spans="1:10" x14ac:dyDescent="0.35">
      <c r="A168" s="1">
        <v>43337</v>
      </c>
      <c r="B168" t="s">
        <v>3</v>
      </c>
      <c r="C168" s="3" t="s">
        <v>21</v>
      </c>
      <c r="D168">
        <v>115</v>
      </c>
      <c r="F168">
        <v>73</v>
      </c>
      <c r="G168">
        <v>45</v>
      </c>
      <c r="H168">
        <f>ORDERS[[#This Row],[QUANTITYORDERED]]*F168</f>
        <v>8395</v>
      </c>
      <c r="I168">
        <v>5175</v>
      </c>
      <c r="J168">
        <v>3220</v>
      </c>
    </row>
    <row r="169" spans="1:10" x14ac:dyDescent="0.35">
      <c r="A169" s="1">
        <v>43337</v>
      </c>
      <c r="B169" t="s">
        <v>5</v>
      </c>
      <c r="C169" s="3" t="s">
        <v>21</v>
      </c>
      <c r="D169">
        <v>33</v>
      </c>
      <c r="F169">
        <v>100.42999999999999</v>
      </c>
      <c r="G169">
        <v>83</v>
      </c>
      <c r="H169">
        <f>ORDERS[[#This Row],[QUANTITYORDERED]]*F169</f>
        <v>3314.1899999999996</v>
      </c>
      <c r="I169">
        <v>2739</v>
      </c>
      <c r="J169">
        <v>575.1899999999996</v>
      </c>
    </row>
    <row r="170" spans="1:10" x14ac:dyDescent="0.35">
      <c r="A170" s="1">
        <v>43337</v>
      </c>
      <c r="B170" t="s">
        <v>4</v>
      </c>
      <c r="C170" s="3" t="s">
        <v>21</v>
      </c>
      <c r="D170">
        <v>37</v>
      </c>
      <c r="F170">
        <v>71.099999999999994</v>
      </c>
      <c r="G170">
        <v>59.25</v>
      </c>
      <c r="H170">
        <f>ORDERS[[#This Row],[QUANTITYORDERED]]*F170</f>
        <v>2630.7</v>
      </c>
      <c r="I170">
        <v>2192.25</v>
      </c>
      <c r="J170">
        <v>438.44999999999982</v>
      </c>
    </row>
    <row r="171" spans="1:10" x14ac:dyDescent="0.35">
      <c r="A171" s="1">
        <v>43346</v>
      </c>
      <c r="B171" t="s">
        <v>4</v>
      </c>
      <c r="C171" s="3" t="s">
        <v>22</v>
      </c>
      <c r="D171">
        <v>29</v>
      </c>
      <c r="F171">
        <v>71.099999999999994</v>
      </c>
      <c r="G171">
        <v>59.25</v>
      </c>
      <c r="H171">
        <f>ORDERS[[#This Row],[QUANTITYORDERED]]*F171</f>
        <v>2061.8999999999996</v>
      </c>
      <c r="I171">
        <v>1718.25</v>
      </c>
      <c r="J171">
        <v>343.64999999999964</v>
      </c>
    </row>
    <row r="172" spans="1:10" x14ac:dyDescent="0.35">
      <c r="A172" s="1">
        <v>43346</v>
      </c>
      <c r="B172" t="s">
        <v>2</v>
      </c>
      <c r="C172" s="3" t="s">
        <v>22</v>
      </c>
      <c r="D172">
        <v>47</v>
      </c>
      <c r="F172">
        <v>43.434000000000005</v>
      </c>
      <c r="G172">
        <v>34.200000000000003</v>
      </c>
      <c r="H172">
        <f>ORDERS[[#This Row],[QUANTITYORDERED]]*F172</f>
        <v>2041.3980000000001</v>
      </c>
      <c r="I172">
        <v>1607.4</v>
      </c>
      <c r="J172">
        <v>433.99800000000005</v>
      </c>
    </row>
    <row r="173" spans="1:10" x14ac:dyDescent="0.35">
      <c r="A173" s="1">
        <v>43348</v>
      </c>
      <c r="B173" t="s">
        <v>6</v>
      </c>
      <c r="C173" s="3" t="s">
        <v>16</v>
      </c>
      <c r="D173">
        <v>47</v>
      </c>
      <c r="F173">
        <v>125</v>
      </c>
      <c r="G173">
        <v>100</v>
      </c>
      <c r="H173">
        <f>ORDERS[[#This Row],[QUANTITYORDERED]]*F173</f>
        <v>5875</v>
      </c>
      <c r="I173">
        <v>4700</v>
      </c>
      <c r="J173">
        <v>1175</v>
      </c>
    </row>
    <row r="174" spans="1:10" x14ac:dyDescent="0.35">
      <c r="A174" s="1">
        <v>43348</v>
      </c>
      <c r="B174" t="s">
        <v>3</v>
      </c>
      <c r="C174" s="3" t="s">
        <v>16</v>
      </c>
      <c r="D174">
        <v>114</v>
      </c>
      <c r="F174">
        <v>73</v>
      </c>
      <c r="G174">
        <v>45</v>
      </c>
      <c r="H174">
        <f>ORDERS[[#This Row],[QUANTITYORDERED]]*F174</f>
        <v>8322</v>
      </c>
      <c r="I174">
        <v>5130</v>
      </c>
      <c r="J174">
        <v>3192</v>
      </c>
    </row>
    <row r="175" spans="1:10" x14ac:dyDescent="0.35">
      <c r="A175" s="1">
        <v>43348</v>
      </c>
      <c r="B175" t="s">
        <v>5</v>
      </c>
      <c r="C175" s="3" t="s">
        <v>16</v>
      </c>
      <c r="D175">
        <v>26</v>
      </c>
      <c r="F175">
        <v>100.42999999999999</v>
      </c>
      <c r="G175">
        <v>83</v>
      </c>
      <c r="H175">
        <f>ORDERS[[#This Row],[QUANTITYORDERED]]*F175</f>
        <v>2611.1799999999998</v>
      </c>
      <c r="I175">
        <v>2158</v>
      </c>
      <c r="J175">
        <v>453.17999999999984</v>
      </c>
    </row>
    <row r="176" spans="1:10" x14ac:dyDescent="0.35">
      <c r="A176" s="1">
        <v>43348</v>
      </c>
      <c r="B176" t="s">
        <v>2</v>
      </c>
      <c r="C176" s="3" t="s">
        <v>16</v>
      </c>
      <c r="D176">
        <v>33</v>
      </c>
      <c r="F176">
        <v>43.434000000000005</v>
      </c>
      <c r="G176">
        <v>34.200000000000003</v>
      </c>
      <c r="H176">
        <f>ORDERS[[#This Row],[QUANTITYORDERED]]*F176</f>
        <v>1433.3220000000001</v>
      </c>
      <c r="I176">
        <v>1128.6000000000001</v>
      </c>
      <c r="J176">
        <v>304.72199999999998</v>
      </c>
    </row>
    <row r="177" spans="1:10" x14ac:dyDescent="0.35">
      <c r="A177" s="1">
        <v>43348</v>
      </c>
      <c r="B177" t="s">
        <v>4</v>
      </c>
      <c r="C177" s="3" t="s">
        <v>16</v>
      </c>
      <c r="D177">
        <v>30</v>
      </c>
      <c r="F177">
        <v>71.099999999999994</v>
      </c>
      <c r="G177">
        <v>59.25</v>
      </c>
      <c r="H177">
        <f>ORDERS[[#This Row],[QUANTITYORDERED]]*F177</f>
        <v>2133</v>
      </c>
      <c r="I177">
        <v>1777.5</v>
      </c>
      <c r="J177">
        <v>355.5</v>
      </c>
    </row>
    <row r="178" spans="1:10" x14ac:dyDescent="0.35">
      <c r="A178" s="1">
        <v>43354</v>
      </c>
      <c r="B178" t="s">
        <v>5</v>
      </c>
      <c r="C178" s="3" t="s">
        <v>17</v>
      </c>
      <c r="D178">
        <v>34</v>
      </c>
      <c r="F178">
        <v>100.42999999999999</v>
      </c>
      <c r="G178">
        <v>83</v>
      </c>
      <c r="H178">
        <f>ORDERS[[#This Row],[QUANTITYORDERED]]*F178</f>
        <v>3414.62</v>
      </c>
      <c r="I178">
        <v>2822</v>
      </c>
      <c r="J178">
        <v>592.61999999999989</v>
      </c>
    </row>
    <row r="179" spans="1:10" x14ac:dyDescent="0.35">
      <c r="A179" s="1">
        <v>43354</v>
      </c>
      <c r="B179" t="s">
        <v>2</v>
      </c>
      <c r="C179" s="3" t="s">
        <v>17</v>
      </c>
      <c r="D179">
        <v>21</v>
      </c>
      <c r="F179">
        <v>43.434000000000005</v>
      </c>
      <c r="G179">
        <v>34.200000000000003</v>
      </c>
      <c r="H179">
        <f>ORDERS[[#This Row],[QUANTITYORDERED]]*F179</f>
        <v>912.11400000000015</v>
      </c>
      <c r="I179">
        <v>718.2</v>
      </c>
      <c r="J179">
        <v>193.9140000000001</v>
      </c>
    </row>
    <row r="180" spans="1:10" x14ac:dyDescent="0.35">
      <c r="A180" s="1">
        <v>43354</v>
      </c>
      <c r="B180" t="s">
        <v>3</v>
      </c>
      <c r="C180" s="3" t="s">
        <v>17</v>
      </c>
      <c r="D180">
        <v>62</v>
      </c>
      <c r="F180">
        <v>73</v>
      </c>
      <c r="G180">
        <v>45</v>
      </c>
      <c r="H180">
        <f>ORDERS[[#This Row],[QUANTITYORDERED]]*F180</f>
        <v>4526</v>
      </c>
      <c r="I180">
        <v>2790</v>
      </c>
      <c r="J180">
        <v>1736</v>
      </c>
    </row>
    <row r="181" spans="1:10" x14ac:dyDescent="0.35">
      <c r="A181" s="1">
        <v>43354</v>
      </c>
      <c r="B181" t="s">
        <v>6</v>
      </c>
      <c r="C181" s="3" t="s">
        <v>17</v>
      </c>
      <c r="D181">
        <v>46</v>
      </c>
      <c r="F181">
        <v>125</v>
      </c>
      <c r="G181">
        <v>100</v>
      </c>
      <c r="H181">
        <f>ORDERS[[#This Row],[QUANTITYORDERED]]*F181</f>
        <v>5750</v>
      </c>
      <c r="I181">
        <v>4600</v>
      </c>
      <c r="J181">
        <v>1150</v>
      </c>
    </row>
    <row r="182" spans="1:10" x14ac:dyDescent="0.35">
      <c r="A182" s="1">
        <v>43354</v>
      </c>
      <c r="B182" t="s">
        <v>4</v>
      </c>
      <c r="C182" s="3" t="s">
        <v>17</v>
      </c>
      <c r="D182">
        <v>47</v>
      </c>
      <c r="F182">
        <v>71.099999999999994</v>
      </c>
      <c r="G182">
        <v>59.25</v>
      </c>
      <c r="H182">
        <f>ORDERS[[#This Row],[QUANTITYORDERED]]*F182</f>
        <v>3341.7</v>
      </c>
      <c r="I182">
        <v>2784.75</v>
      </c>
      <c r="J182">
        <v>556.94999999999982</v>
      </c>
    </row>
    <row r="183" spans="1:10" x14ac:dyDescent="0.35">
      <c r="A183" s="1">
        <v>43355</v>
      </c>
      <c r="B183" t="s">
        <v>2</v>
      </c>
      <c r="C183" s="3" t="s">
        <v>10</v>
      </c>
      <c r="D183">
        <v>20</v>
      </c>
      <c r="F183">
        <v>43.434000000000005</v>
      </c>
      <c r="G183">
        <v>34.200000000000003</v>
      </c>
      <c r="H183">
        <f>ORDERS[[#This Row],[QUANTITYORDERED]]*F183</f>
        <v>868.68000000000006</v>
      </c>
      <c r="I183">
        <v>684</v>
      </c>
      <c r="J183">
        <v>184.68000000000006</v>
      </c>
    </row>
    <row r="184" spans="1:10" x14ac:dyDescent="0.35">
      <c r="A184" s="1">
        <v>43355</v>
      </c>
      <c r="B184" t="s">
        <v>4</v>
      </c>
      <c r="C184" s="3" t="s">
        <v>10</v>
      </c>
      <c r="D184">
        <v>42</v>
      </c>
      <c r="F184">
        <v>71.099999999999994</v>
      </c>
      <c r="G184">
        <v>59.25</v>
      </c>
      <c r="H184">
        <f>ORDERS[[#This Row],[QUANTITYORDERED]]*F184</f>
        <v>2986.2</v>
      </c>
      <c r="I184">
        <v>2488.5</v>
      </c>
      <c r="J184">
        <v>497.69999999999982</v>
      </c>
    </row>
    <row r="185" spans="1:10" x14ac:dyDescent="0.35">
      <c r="A185" s="1">
        <v>43355</v>
      </c>
      <c r="B185" t="s">
        <v>6</v>
      </c>
      <c r="C185" s="3" t="s">
        <v>10</v>
      </c>
      <c r="D185">
        <v>52</v>
      </c>
      <c r="F185">
        <v>125</v>
      </c>
      <c r="G185">
        <v>100</v>
      </c>
      <c r="H185">
        <f>ORDERS[[#This Row],[QUANTITYORDERED]]*F185</f>
        <v>6500</v>
      </c>
      <c r="I185">
        <v>5200</v>
      </c>
      <c r="J185">
        <v>1300</v>
      </c>
    </row>
    <row r="186" spans="1:10" x14ac:dyDescent="0.35">
      <c r="A186" s="1">
        <v>43355</v>
      </c>
      <c r="B186" t="s">
        <v>5</v>
      </c>
      <c r="C186" s="3" t="s">
        <v>10</v>
      </c>
      <c r="D186">
        <v>50</v>
      </c>
      <c r="F186">
        <v>100.42999999999999</v>
      </c>
      <c r="G186">
        <v>83</v>
      </c>
      <c r="H186">
        <f>ORDERS[[#This Row],[QUANTITYORDERED]]*F186</f>
        <v>5021.5</v>
      </c>
      <c r="I186">
        <v>4150</v>
      </c>
      <c r="J186">
        <v>871.5</v>
      </c>
    </row>
    <row r="187" spans="1:10" x14ac:dyDescent="0.35">
      <c r="A187" s="1">
        <v>43355</v>
      </c>
      <c r="B187" t="s">
        <v>3</v>
      </c>
      <c r="C187" s="3" t="s">
        <v>10</v>
      </c>
      <c r="D187">
        <v>64</v>
      </c>
      <c r="F187">
        <v>73</v>
      </c>
      <c r="G187">
        <v>45</v>
      </c>
      <c r="H187">
        <f>ORDERS[[#This Row],[QUANTITYORDERED]]*F187</f>
        <v>4672</v>
      </c>
      <c r="I187">
        <v>2880</v>
      </c>
      <c r="J187">
        <v>1792</v>
      </c>
    </row>
    <row r="188" spans="1:10" x14ac:dyDescent="0.35">
      <c r="A188" s="1">
        <v>43362</v>
      </c>
      <c r="B188" t="s">
        <v>2</v>
      </c>
      <c r="C188" s="3" t="s">
        <v>12</v>
      </c>
      <c r="D188">
        <v>20</v>
      </c>
      <c r="F188">
        <v>43.434000000000005</v>
      </c>
      <c r="G188">
        <v>34.200000000000003</v>
      </c>
      <c r="H188">
        <f>ORDERS[[#This Row],[QUANTITYORDERED]]*F188</f>
        <v>868.68000000000006</v>
      </c>
      <c r="I188">
        <v>684</v>
      </c>
      <c r="J188">
        <v>184.68000000000006</v>
      </c>
    </row>
    <row r="189" spans="1:10" x14ac:dyDescent="0.35">
      <c r="A189" s="1">
        <v>43362</v>
      </c>
      <c r="B189" t="s">
        <v>3</v>
      </c>
      <c r="C189" s="3" t="s">
        <v>12</v>
      </c>
      <c r="D189">
        <v>39</v>
      </c>
      <c r="F189">
        <v>73</v>
      </c>
      <c r="G189">
        <v>45</v>
      </c>
      <c r="H189">
        <f>ORDERS[[#This Row],[QUANTITYORDERED]]*F189</f>
        <v>2847</v>
      </c>
      <c r="I189">
        <v>1755</v>
      </c>
      <c r="J189">
        <v>1092</v>
      </c>
    </row>
    <row r="190" spans="1:10" x14ac:dyDescent="0.35">
      <c r="A190" s="1">
        <v>43362</v>
      </c>
      <c r="B190" t="s">
        <v>5</v>
      </c>
      <c r="C190" s="3" t="s">
        <v>12</v>
      </c>
      <c r="D190">
        <v>49</v>
      </c>
      <c r="F190">
        <v>100.42999999999999</v>
      </c>
      <c r="G190">
        <v>83</v>
      </c>
      <c r="H190">
        <f>ORDERS[[#This Row],[QUANTITYORDERED]]*F190</f>
        <v>4921.07</v>
      </c>
      <c r="I190">
        <v>4067</v>
      </c>
      <c r="J190">
        <v>854.06999999999971</v>
      </c>
    </row>
    <row r="191" spans="1:10" x14ac:dyDescent="0.35">
      <c r="A191" s="1">
        <v>43362</v>
      </c>
      <c r="B191" t="s">
        <v>6</v>
      </c>
      <c r="C191" s="3" t="s">
        <v>12</v>
      </c>
      <c r="D191">
        <v>98</v>
      </c>
      <c r="F191">
        <v>125</v>
      </c>
      <c r="G191">
        <v>100</v>
      </c>
      <c r="H191">
        <f>ORDERS[[#This Row],[QUANTITYORDERED]]*F191</f>
        <v>12250</v>
      </c>
      <c r="I191">
        <v>9800</v>
      </c>
      <c r="J191">
        <v>2450</v>
      </c>
    </row>
    <row r="192" spans="1:10" x14ac:dyDescent="0.35">
      <c r="A192" s="1">
        <v>43362</v>
      </c>
      <c r="B192" t="s">
        <v>4</v>
      </c>
      <c r="C192" s="3" t="s">
        <v>12</v>
      </c>
      <c r="D192">
        <v>26</v>
      </c>
      <c r="F192">
        <v>71.099999999999994</v>
      </c>
      <c r="G192">
        <v>59.25</v>
      </c>
      <c r="H192">
        <f>ORDERS[[#This Row],[QUANTITYORDERED]]*F192</f>
        <v>1848.6</v>
      </c>
      <c r="I192">
        <v>1540.5</v>
      </c>
      <c r="J192">
        <v>308.09999999999991</v>
      </c>
    </row>
    <row r="193" spans="1:10" x14ac:dyDescent="0.35">
      <c r="A193" s="1">
        <v>43364</v>
      </c>
      <c r="B193" t="s">
        <v>4</v>
      </c>
      <c r="C193" s="3" t="s">
        <v>18</v>
      </c>
      <c r="D193">
        <v>26</v>
      </c>
      <c r="F193">
        <v>71.099999999999994</v>
      </c>
      <c r="G193">
        <v>59.25</v>
      </c>
      <c r="H193">
        <f>ORDERS[[#This Row],[QUANTITYORDERED]]*F193</f>
        <v>1848.6</v>
      </c>
      <c r="I193">
        <v>1540.5</v>
      </c>
      <c r="J193">
        <v>308.09999999999991</v>
      </c>
    </row>
    <row r="194" spans="1:10" x14ac:dyDescent="0.35">
      <c r="A194" s="1">
        <v>43364</v>
      </c>
      <c r="B194" t="s">
        <v>2</v>
      </c>
      <c r="C194" s="3" t="s">
        <v>18</v>
      </c>
      <c r="D194">
        <v>43</v>
      </c>
      <c r="F194">
        <v>43.434000000000005</v>
      </c>
      <c r="G194">
        <v>34.200000000000003</v>
      </c>
      <c r="H194">
        <f>ORDERS[[#This Row],[QUANTITYORDERED]]*F194</f>
        <v>1867.6620000000003</v>
      </c>
      <c r="I194">
        <v>1470.6000000000001</v>
      </c>
      <c r="J194">
        <v>397.06200000000013</v>
      </c>
    </row>
    <row r="195" spans="1:10" x14ac:dyDescent="0.35">
      <c r="A195" s="1">
        <v>43364</v>
      </c>
      <c r="B195" t="s">
        <v>6</v>
      </c>
      <c r="C195" s="3" t="s">
        <v>18</v>
      </c>
      <c r="D195">
        <v>43</v>
      </c>
      <c r="F195">
        <v>125</v>
      </c>
      <c r="G195">
        <v>100</v>
      </c>
      <c r="H195">
        <f>ORDERS[[#This Row],[QUANTITYORDERED]]*F195</f>
        <v>5375</v>
      </c>
      <c r="I195">
        <v>4300</v>
      </c>
      <c r="J195">
        <v>1075</v>
      </c>
    </row>
    <row r="196" spans="1:10" x14ac:dyDescent="0.35">
      <c r="A196" s="1">
        <v>43364</v>
      </c>
      <c r="B196" t="s">
        <v>3</v>
      </c>
      <c r="C196" s="3" t="s">
        <v>18</v>
      </c>
      <c r="D196">
        <v>67</v>
      </c>
      <c r="F196">
        <v>73</v>
      </c>
      <c r="G196">
        <v>45</v>
      </c>
      <c r="H196">
        <f>ORDERS[[#This Row],[QUANTITYORDERED]]*F196</f>
        <v>4891</v>
      </c>
      <c r="I196">
        <v>3015</v>
      </c>
      <c r="J196">
        <v>1876</v>
      </c>
    </row>
    <row r="197" spans="1:10" x14ac:dyDescent="0.35">
      <c r="A197" s="1">
        <v>43364</v>
      </c>
      <c r="B197" t="s">
        <v>5</v>
      </c>
      <c r="C197" s="3" t="s">
        <v>18</v>
      </c>
      <c r="D197">
        <v>42</v>
      </c>
      <c r="F197">
        <v>100.42999999999999</v>
      </c>
      <c r="G197">
        <v>83</v>
      </c>
      <c r="H197">
        <f>ORDERS[[#This Row],[QUANTITYORDERED]]*F197</f>
        <v>4218.0599999999995</v>
      </c>
      <c r="I197">
        <v>3486</v>
      </c>
      <c r="J197">
        <v>732.05999999999949</v>
      </c>
    </row>
    <row r="198" spans="1:10" x14ac:dyDescent="0.35">
      <c r="A198" s="1">
        <v>43368</v>
      </c>
      <c r="B198" t="s">
        <v>4</v>
      </c>
      <c r="C198" s="3" t="s">
        <v>17</v>
      </c>
      <c r="D198">
        <v>35</v>
      </c>
      <c r="F198">
        <v>71.099999999999994</v>
      </c>
      <c r="G198">
        <v>59.25</v>
      </c>
      <c r="H198">
        <f>ORDERS[[#This Row],[QUANTITYORDERED]]*F198</f>
        <v>2488.5</v>
      </c>
      <c r="I198">
        <v>2073.75</v>
      </c>
      <c r="J198">
        <v>414.75</v>
      </c>
    </row>
    <row r="199" spans="1:10" x14ac:dyDescent="0.35">
      <c r="A199" s="1">
        <v>43368</v>
      </c>
      <c r="B199" t="s">
        <v>6</v>
      </c>
      <c r="C199" s="3" t="s">
        <v>17</v>
      </c>
      <c r="D199">
        <v>75</v>
      </c>
      <c r="F199">
        <v>125</v>
      </c>
      <c r="G199">
        <v>100</v>
      </c>
      <c r="H199">
        <f>ORDERS[[#This Row],[QUANTITYORDERED]]*F199</f>
        <v>9375</v>
      </c>
      <c r="I199">
        <v>7500</v>
      </c>
      <c r="J199">
        <v>1875</v>
      </c>
    </row>
    <row r="200" spans="1:10" x14ac:dyDescent="0.35">
      <c r="A200" s="1">
        <v>43368</v>
      </c>
      <c r="B200" t="s">
        <v>2</v>
      </c>
      <c r="C200" s="3" t="s">
        <v>17</v>
      </c>
      <c r="D200">
        <v>25</v>
      </c>
      <c r="F200">
        <v>43.434000000000005</v>
      </c>
      <c r="G200">
        <v>34.200000000000003</v>
      </c>
      <c r="H200">
        <f>ORDERS[[#This Row],[QUANTITYORDERED]]*F200</f>
        <v>1085.8500000000001</v>
      </c>
      <c r="I200">
        <v>855.00000000000011</v>
      </c>
      <c r="J200">
        <v>230.85000000000002</v>
      </c>
    </row>
    <row r="201" spans="1:10" x14ac:dyDescent="0.35">
      <c r="A201" s="1">
        <v>43371</v>
      </c>
      <c r="B201" t="s">
        <v>2</v>
      </c>
      <c r="C201" s="3" t="s">
        <v>18</v>
      </c>
      <c r="D201">
        <v>43</v>
      </c>
      <c r="F201">
        <v>43.434000000000005</v>
      </c>
      <c r="G201">
        <v>34.200000000000003</v>
      </c>
      <c r="H201">
        <f>ORDERS[[#This Row],[QUANTITYORDERED]]*F201</f>
        <v>1867.6620000000003</v>
      </c>
      <c r="I201">
        <v>1470.6000000000001</v>
      </c>
      <c r="J201">
        <v>397.06200000000013</v>
      </c>
    </row>
    <row r="202" spans="1:10" x14ac:dyDescent="0.35">
      <c r="A202" s="1">
        <v>43371</v>
      </c>
      <c r="B202" t="s">
        <v>6</v>
      </c>
      <c r="C202" s="3" t="s">
        <v>18</v>
      </c>
      <c r="D202">
        <v>77</v>
      </c>
      <c r="F202">
        <v>125</v>
      </c>
      <c r="G202">
        <v>100</v>
      </c>
      <c r="H202">
        <f>ORDERS[[#This Row],[QUANTITYORDERED]]*F202</f>
        <v>9625</v>
      </c>
      <c r="I202">
        <v>7700</v>
      </c>
      <c r="J202">
        <v>1925</v>
      </c>
    </row>
    <row r="203" spans="1:10" x14ac:dyDescent="0.35">
      <c r="A203" s="1">
        <v>43371</v>
      </c>
      <c r="B203" t="s">
        <v>5</v>
      </c>
      <c r="C203" s="3" t="s">
        <v>18</v>
      </c>
      <c r="D203">
        <v>50</v>
      </c>
      <c r="F203">
        <v>100.42999999999999</v>
      </c>
      <c r="G203">
        <v>83</v>
      </c>
      <c r="H203">
        <f>ORDERS[[#This Row],[QUANTITYORDERED]]*F203</f>
        <v>5021.5</v>
      </c>
      <c r="I203">
        <v>4150</v>
      </c>
      <c r="J203">
        <v>871.5</v>
      </c>
    </row>
    <row r="204" spans="1:10" x14ac:dyDescent="0.35">
      <c r="A204" s="1">
        <v>43371</v>
      </c>
      <c r="B204" t="s">
        <v>3</v>
      </c>
      <c r="C204" s="3" t="s">
        <v>18</v>
      </c>
      <c r="D204">
        <v>57</v>
      </c>
      <c r="F204">
        <v>73</v>
      </c>
      <c r="G204">
        <v>45</v>
      </c>
      <c r="H204">
        <f>ORDERS[[#This Row],[QUANTITYORDERED]]*F204</f>
        <v>4161</v>
      </c>
      <c r="I204">
        <v>2565</v>
      </c>
      <c r="J204">
        <v>1596</v>
      </c>
    </row>
    <row r="205" spans="1:10" x14ac:dyDescent="0.35">
      <c r="A205" s="1">
        <v>43371</v>
      </c>
      <c r="B205" t="s">
        <v>4</v>
      </c>
      <c r="C205" s="3" t="s">
        <v>18</v>
      </c>
      <c r="D205">
        <v>31</v>
      </c>
      <c r="F205">
        <v>71.099999999999994</v>
      </c>
      <c r="G205">
        <v>59.25</v>
      </c>
      <c r="H205">
        <f>ORDERS[[#This Row],[QUANTITYORDERED]]*F205</f>
        <v>2204.1</v>
      </c>
      <c r="I205">
        <v>1836.75</v>
      </c>
      <c r="J205">
        <v>367.34999999999991</v>
      </c>
    </row>
    <row r="206" spans="1:10" x14ac:dyDescent="0.35">
      <c r="A206" s="1">
        <v>43375</v>
      </c>
      <c r="B206" t="s">
        <v>2</v>
      </c>
      <c r="C206" s="3" t="s">
        <v>18</v>
      </c>
      <c r="D206">
        <v>36</v>
      </c>
      <c r="F206">
        <v>43.434000000000005</v>
      </c>
      <c r="G206">
        <v>34.200000000000003</v>
      </c>
      <c r="H206">
        <f>ORDERS[[#This Row],[QUANTITYORDERED]]*F206</f>
        <v>1563.6240000000003</v>
      </c>
      <c r="I206">
        <v>1231.2</v>
      </c>
      <c r="J206">
        <v>332.42400000000021</v>
      </c>
    </row>
    <row r="207" spans="1:10" x14ac:dyDescent="0.35">
      <c r="A207" s="1">
        <v>43377</v>
      </c>
      <c r="B207" t="s">
        <v>5</v>
      </c>
      <c r="C207" s="3" t="s">
        <v>13</v>
      </c>
      <c r="D207">
        <v>41</v>
      </c>
      <c r="F207">
        <v>100.42999999999999</v>
      </c>
      <c r="G207">
        <v>83</v>
      </c>
      <c r="H207">
        <f>ORDERS[[#This Row],[QUANTITYORDERED]]*F207</f>
        <v>4117.63</v>
      </c>
      <c r="I207">
        <v>3403</v>
      </c>
      <c r="J207">
        <v>714.63000000000011</v>
      </c>
    </row>
    <row r="208" spans="1:10" x14ac:dyDescent="0.35">
      <c r="A208" s="1">
        <v>43377</v>
      </c>
      <c r="B208" t="s">
        <v>2</v>
      </c>
      <c r="C208" s="3" t="s">
        <v>13</v>
      </c>
      <c r="D208">
        <v>23</v>
      </c>
      <c r="F208">
        <v>43.434000000000005</v>
      </c>
      <c r="G208">
        <v>34.200000000000003</v>
      </c>
      <c r="H208">
        <f>ORDERS[[#This Row],[QUANTITYORDERED]]*F208</f>
        <v>998.98200000000008</v>
      </c>
      <c r="I208">
        <v>786.6</v>
      </c>
      <c r="J208">
        <v>212.38200000000006</v>
      </c>
    </row>
    <row r="209" spans="1:10" x14ac:dyDescent="0.35">
      <c r="A209" s="1">
        <v>43377</v>
      </c>
      <c r="B209" t="s">
        <v>3</v>
      </c>
      <c r="C209" s="3" t="s">
        <v>13</v>
      </c>
      <c r="D209">
        <v>121</v>
      </c>
      <c r="F209">
        <v>73</v>
      </c>
      <c r="G209">
        <v>45</v>
      </c>
      <c r="H209">
        <f>ORDERS[[#This Row],[QUANTITYORDERED]]*F209</f>
        <v>8833</v>
      </c>
      <c r="I209">
        <v>5445</v>
      </c>
      <c r="J209">
        <v>3388</v>
      </c>
    </row>
    <row r="210" spans="1:10" x14ac:dyDescent="0.35">
      <c r="A210" s="1">
        <v>43377</v>
      </c>
      <c r="B210" t="s">
        <v>4</v>
      </c>
      <c r="C210" s="3" t="s">
        <v>13</v>
      </c>
      <c r="D210">
        <v>31</v>
      </c>
      <c r="F210">
        <v>71.099999999999994</v>
      </c>
      <c r="G210">
        <v>59.25</v>
      </c>
      <c r="H210">
        <f>ORDERS[[#This Row],[QUANTITYORDERED]]*F210</f>
        <v>2204.1</v>
      </c>
      <c r="I210">
        <v>1836.75</v>
      </c>
      <c r="J210">
        <v>367.34999999999991</v>
      </c>
    </row>
    <row r="211" spans="1:10" x14ac:dyDescent="0.35">
      <c r="A211" s="1">
        <v>43378</v>
      </c>
      <c r="B211" t="s">
        <v>6</v>
      </c>
      <c r="C211" s="3" t="s">
        <v>19</v>
      </c>
      <c r="D211">
        <v>100</v>
      </c>
      <c r="F211">
        <v>125</v>
      </c>
      <c r="G211">
        <v>100</v>
      </c>
      <c r="H211">
        <f>ORDERS[[#This Row],[QUANTITYORDERED]]*F211</f>
        <v>12500</v>
      </c>
      <c r="I211">
        <v>10000</v>
      </c>
      <c r="J211">
        <v>2500</v>
      </c>
    </row>
    <row r="212" spans="1:10" x14ac:dyDescent="0.35">
      <c r="A212" s="1">
        <v>43378</v>
      </c>
      <c r="B212" t="s">
        <v>4</v>
      </c>
      <c r="C212" s="3" t="s">
        <v>19</v>
      </c>
      <c r="D212">
        <v>22</v>
      </c>
      <c r="F212">
        <v>71.099999999999994</v>
      </c>
      <c r="G212">
        <v>59.25</v>
      </c>
      <c r="H212">
        <f>ORDERS[[#This Row],[QUANTITYORDERED]]*F212</f>
        <v>1564.1999999999998</v>
      </c>
      <c r="I212">
        <v>1303.5</v>
      </c>
      <c r="J212">
        <v>260.69999999999982</v>
      </c>
    </row>
    <row r="213" spans="1:10" x14ac:dyDescent="0.35">
      <c r="A213" s="1">
        <v>43378</v>
      </c>
      <c r="B213" t="s">
        <v>2</v>
      </c>
      <c r="C213" s="3" t="s">
        <v>19</v>
      </c>
      <c r="D213">
        <v>32</v>
      </c>
      <c r="F213">
        <v>43.434000000000005</v>
      </c>
      <c r="G213">
        <v>34.200000000000003</v>
      </c>
      <c r="H213">
        <f>ORDERS[[#This Row],[QUANTITYORDERED]]*F213</f>
        <v>1389.8880000000001</v>
      </c>
      <c r="I213">
        <v>1094.4000000000001</v>
      </c>
      <c r="J213">
        <v>295.48800000000006</v>
      </c>
    </row>
    <row r="214" spans="1:10" x14ac:dyDescent="0.35">
      <c r="A214" s="1">
        <v>43378</v>
      </c>
      <c r="B214" t="s">
        <v>5</v>
      </c>
      <c r="C214" s="3" t="s">
        <v>19</v>
      </c>
      <c r="D214">
        <v>22</v>
      </c>
      <c r="F214">
        <v>100.42999999999999</v>
      </c>
      <c r="G214">
        <v>83</v>
      </c>
      <c r="H214">
        <f>ORDERS[[#This Row],[QUANTITYORDERED]]*F214</f>
        <v>2209.46</v>
      </c>
      <c r="I214">
        <v>1826</v>
      </c>
      <c r="J214">
        <v>383.46000000000004</v>
      </c>
    </row>
    <row r="215" spans="1:10" x14ac:dyDescent="0.35">
      <c r="A215" s="1">
        <v>43378</v>
      </c>
      <c r="B215" t="s">
        <v>3</v>
      </c>
      <c r="C215" s="3" t="s">
        <v>19</v>
      </c>
      <c r="D215">
        <v>116</v>
      </c>
      <c r="F215">
        <v>73</v>
      </c>
      <c r="G215">
        <v>45</v>
      </c>
      <c r="H215">
        <f>ORDERS[[#This Row],[QUANTITYORDERED]]*F215</f>
        <v>8468</v>
      </c>
      <c r="I215">
        <v>5220</v>
      </c>
      <c r="J215">
        <v>3248</v>
      </c>
    </row>
    <row r="216" spans="1:10" x14ac:dyDescent="0.35">
      <c r="A216" s="1">
        <v>43379</v>
      </c>
      <c r="B216" t="s">
        <v>5</v>
      </c>
      <c r="C216" s="3" t="s">
        <v>19</v>
      </c>
      <c r="D216">
        <v>43</v>
      </c>
      <c r="F216">
        <v>100.42999999999999</v>
      </c>
      <c r="G216">
        <v>83</v>
      </c>
      <c r="H216">
        <f>ORDERS[[#This Row],[QUANTITYORDERED]]*F216</f>
        <v>4318.49</v>
      </c>
      <c r="I216">
        <v>3569</v>
      </c>
      <c r="J216">
        <v>749.48999999999978</v>
      </c>
    </row>
    <row r="217" spans="1:10" x14ac:dyDescent="0.35">
      <c r="A217" s="1">
        <v>43379</v>
      </c>
      <c r="B217" t="s">
        <v>6</v>
      </c>
      <c r="C217" s="3" t="s">
        <v>19</v>
      </c>
      <c r="D217">
        <v>74</v>
      </c>
      <c r="F217">
        <v>125</v>
      </c>
      <c r="G217">
        <v>100</v>
      </c>
      <c r="H217">
        <f>ORDERS[[#This Row],[QUANTITYORDERED]]*F217</f>
        <v>9250</v>
      </c>
      <c r="I217">
        <v>7400</v>
      </c>
      <c r="J217">
        <v>1850</v>
      </c>
    </row>
    <row r="218" spans="1:10" x14ac:dyDescent="0.35">
      <c r="A218" s="1">
        <v>43379</v>
      </c>
      <c r="B218" t="s">
        <v>3</v>
      </c>
      <c r="C218" s="3" t="s">
        <v>19</v>
      </c>
      <c r="D218">
        <v>79</v>
      </c>
      <c r="F218">
        <v>73</v>
      </c>
      <c r="G218">
        <v>45</v>
      </c>
      <c r="H218">
        <f>ORDERS[[#This Row],[QUANTITYORDERED]]*F218</f>
        <v>5767</v>
      </c>
      <c r="I218">
        <v>3555</v>
      </c>
      <c r="J218">
        <v>2212</v>
      </c>
    </row>
    <row r="219" spans="1:10" x14ac:dyDescent="0.35">
      <c r="A219" s="1">
        <v>43379</v>
      </c>
      <c r="B219" t="s">
        <v>4</v>
      </c>
      <c r="C219" s="3" t="s">
        <v>19</v>
      </c>
      <c r="D219">
        <v>44</v>
      </c>
      <c r="F219">
        <v>71.099999999999994</v>
      </c>
      <c r="G219">
        <v>59.25</v>
      </c>
      <c r="H219">
        <f>ORDERS[[#This Row],[QUANTITYORDERED]]*F219</f>
        <v>3128.3999999999996</v>
      </c>
      <c r="I219">
        <v>2607</v>
      </c>
      <c r="J219">
        <v>521.39999999999964</v>
      </c>
    </row>
    <row r="220" spans="1:10" x14ac:dyDescent="0.35">
      <c r="A220" s="1">
        <v>43379</v>
      </c>
      <c r="B220" t="s">
        <v>2</v>
      </c>
      <c r="C220" s="3" t="s">
        <v>19</v>
      </c>
      <c r="D220">
        <v>37</v>
      </c>
      <c r="F220">
        <v>43.434000000000005</v>
      </c>
      <c r="G220">
        <v>34.200000000000003</v>
      </c>
      <c r="H220">
        <f>ORDERS[[#This Row],[QUANTITYORDERED]]*F220</f>
        <v>1607.0580000000002</v>
      </c>
      <c r="I220">
        <v>1265.4000000000001</v>
      </c>
      <c r="J220">
        <v>341.65800000000013</v>
      </c>
    </row>
    <row r="221" spans="1:10" x14ac:dyDescent="0.35">
      <c r="A221" s="1">
        <v>43379</v>
      </c>
      <c r="B221" t="s">
        <v>4</v>
      </c>
      <c r="C221" s="3" t="s">
        <v>20</v>
      </c>
      <c r="D221">
        <v>43</v>
      </c>
      <c r="F221">
        <v>71.099999999999994</v>
      </c>
      <c r="G221">
        <v>59.25</v>
      </c>
      <c r="H221">
        <f>ORDERS[[#This Row],[QUANTITYORDERED]]*F221</f>
        <v>3057.2999999999997</v>
      </c>
      <c r="I221">
        <v>2547.75</v>
      </c>
      <c r="J221">
        <v>509.54999999999973</v>
      </c>
    </row>
    <row r="222" spans="1:10" x14ac:dyDescent="0.35">
      <c r="A222" s="1">
        <v>43379</v>
      </c>
      <c r="B222" t="s">
        <v>5</v>
      </c>
      <c r="C222" s="3" t="s">
        <v>20</v>
      </c>
      <c r="D222">
        <v>38</v>
      </c>
      <c r="F222">
        <v>100.42999999999999</v>
      </c>
      <c r="G222">
        <v>83</v>
      </c>
      <c r="H222">
        <f>ORDERS[[#This Row],[QUANTITYORDERED]]*F222</f>
        <v>3816.3399999999997</v>
      </c>
      <c r="I222">
        <v>3154</v>
      </c>
      <c r="J222">
        <v>662.33999999999969</v>
      </c>
    </row>
    <row r="223" spans="1:10" x14ac:dyDescent="0.35">
      <c r="A223" s="1">
        <v>43379</v>
      </c>
      <c r="B223" t="s">
        <v>2</v>
      </c>
      <c r="C223" s="3" t="s">
        <v>20</v>
      </c>
      <c r="D223">
        <v>49</v>
      </c>
      <c r="F223">
        <v>43.434000000000005</v>
      </c>
      <c r="G223">
        <v>34.200000000000003</v>
      </c>
      <c r="H223">
        <f>ORDERS[[#This Row],[QUANTITYORDERED]]*F223</f>
        <v>2128.2660000000001</v>
      </c>
      <c r="I223">
        <v>1675.8000000000002</v>
      </c>
      <c r="J223">
        <v>452.46599999999989</v>
      </c>
    </row>
    <row r="224" spans="1:10" x14ac:dyDescent="0.35">
      <c r="A224" s="1">
        <v>43379</v>
      </c>
      <c r="B224" t="s">
        <v>3</v>
      </c>
      <c r="C224" s="3" t="s">
        <v>20</v>
      </c>
      <c r="D224">
        <v>65</v>
      </c>
      <c r="F224">
        <v>73</v>
      </c>
      <c r="G224">
        <v>45</v>
      </c>
      <c r="H224">
        <f>ORDERS[[#This Row],[QUANTITYORDERED]]*F224</f>
        <v>4745</v>
      </c>
      <c r="I224">
        <v>2925</v>
      </c>
      <c r="J224">
        <v>1820</v>
      </c>
    </row>
    <row r="225" spans="1:10" x14ac:dyDescent="0.35">
      <c r="A225" s="1">
        <v>43381</v>
      </c>
      <c r="B225" t="s">
        <v>3</v>
      </c>
      <c r="C225" s="3" t="s">
        <v>21</v>
      </c>
      <c r="D225">
        <v>72</v>
      </c>
      <c r="F225">
        <v>73</v>
      </c>
      <c r="G225">
        <v>45</v>
      </c>
      <c r="H225">
        <f>ORDERS[[#This Row],[QUANTITYORDERED]]*F225</f>
        <v>5256</v>
      </c>
      <c r="I225">
        <v>3240</v>
      </c>
      <c r="J225">
        <v>2016</v>
      </c>
    </row>
    <row r="226" spans="1:10" x14ac:dyDescent="0.35">
      <c r="A226" s="1">
        <v>43383</v>
      </c>
      <c r="B226" t="s">
        <v>2</v>
      </c>
      <c r="C226" s="3" t="s">
        <v>21</v>
      </c>
      <c r="D226">
        <v>22</v>
      </c>
      <c r="F226">
        <v>43.434000000000005</v>
      </c>
      <c r="G226">
        <v>34.200000000000003</v>
      </c>
      <c r="H226">
        <f>ORDERS[[#This Row],[QUANTITYORDERED]]*F226</f>
        <v>955.54800000000012</v>
      </c>
      <c r="I226">
        <v>752.40000000000009</v>
      </c>
      <c r="J226">
        <v>203.14800000000002</v>
      </c>
    </row>
    <row r="227" spans="1:10" x14ac:dyDescent="0.35">
      <c r="A227" s="1">
        <v>43383</v>
      </c>
      <c r="B227" t="s">
        <v>4</v>
      </c>
      <c r="C227" s="3" t="s">
        <v>11</v>
      </c>
      <c r="D227">
        <v>50</v>
      </c>
      <c r="F227">
        <v>71.099999999999994</v>
      </c>
      <c r="G227">
        <v>59.25</v>
      </c>
      <c r="H227">
        <f>ORDERS[[#This Row],[QUANTITYORDERED]]*F227</f>
        <v>3554.9999999999995</v>
      </c>
      <c r="I227">
        <v>2962.5</v>
      </c>
      <c r="J227">
        <v>592.49999999999955</v>
      </c>
    </row>
    <row r="228" spans="1:10" x14ac:dyDescent="0.35">
      <c r="A228" s="1">
        <v>43383</v>
      </c>
      <c r="B228" t="s">
        <v>3</v>
      </c>
      <c r="C228" s="3" t="s">
        <v>11</v>
      </c>
      <c r="D228">
        <v>123</v>
      </c>
      <c r="F228">
        <v>73</v>
      </c>
      <c r="G228">
        <v>45</v>
      </c>
      <c r="H228">
        <f>ORDERS[[#This Row],[QUANTITYORDERED]]*F228</f>
        <v>8979</v>
      </c>
      <c r="I228">
        <v>5535</v>
      </c>
      <c r="J228">
        <v>3444</v>
      </c>
    </row>
    <row r="229" spans="1:10" x14ac:dyDescent="0.35">
      <c r="A229" s="1">
        <v>43383</v>
      </c>
      <c r="B229" t="s">
        <v>5</v>
      </c>
      <c r="C229" s="3" t="s">
        <v>11</v>
      </c>
      <c r="D229">
        <v>24</v>
      </c>
      <c r="F229">
        <v>100.42999999999999</v>
      </c>
      <c r="G229">
        <v>83</v>
      </c>
      <c r="H229">
        <f>ORDERS[[#This Row],[QUANTITYORDERED]]*F229</f>
        <v>2410.3199999999997</v>
      </c>
      <c r="I229">
        <v>1992</v>
      </c>
      <c r="J229">
        <v>418.31999999999971</v>
      </c>
    </row>
    <row r="230" spans="1:10" x14ac:dyDescent="0.35">
      <c r="A230" s="1">
        <v>43383</v>
      </c>
      <c r="B230" t="s">
        <v>2</v>
      </c>
      <c r="C230" s="3" t="s">
        <v>11</v>
      </c>
      <c r="D230">
        <v>21</v>
      </c>
      <c r="F230">
        <v>43.434000000000005</v>
      </c>
      <c r="G230">
        <v>34.200000000000003</v>
      </c>
      <c r="H230">
        <f>ORDERS[[#This Row],[QUANTITYORDERED]]*F230</f>
        <v>912.11400000000015</v>
      </c>
      <c r="I230">
        <v>718.2</v>
      </c>
      <c r="J230">
        <v>193.9140000000001</v>
      </c>
    </row>
    <row r="231" spans="1:10" x14ac:dyDescent="0.35">
      <c r="A231" s="1">
        <v>43383</v>
      </c>
      <c r="B231" t="s">
        <v>6</v>
      </c>
      <c r="C231" s="3" t="s">
        <v>11</v>
      </c>
      <c r="D231">
        <v>77</v>
      </c>
      <c r="F231">
        <v>125</v>
      </c>
      <c r="G231">
        <v>100</v>
      </c>
      <c r="H231">
        <f>ORDERS[[#This Row],[QUANTITYORDERED]]*F231</f>
        <v>9625</v>
      </c>
      <c r="I231">
        <v>7700</v>
      </c>
      <c r="J231">
        <v>1925</v>
      </c>
    </row>
    <row r="232" spans="1:10" x14ac:dyDescent="0.35">
      <c r="A232" s="1">
        <v>43384</v>
      </c>
      <c r="B232" t="s">
        <v>6</v>
      </c>
      <c r="C232" s="3" t="s">
        <v>17</v>
      </c>
      <c r="D232">
        <v>61</v>
      </c>
      <c r="F232">
        <v>125</v>
      </c>
      <c r="G232">
        <v>100</v>
      </c>
      <c r="H232">
        <f>ORDERS[[#This Row],[QUANTITYORDERED]]*F232</f>
        <v>7625</v>
      </c>
      <c r="I232">
        <v>6100</v>
      </c>
      <c r="J232">
        <v>1525</v>
      </c>
    </row>
    <row r="233" spans="1:10" x14ac:dyDescent="0.35">
      <c r="A233" s="1">
        <v>43384</v>
      </c>
      <c r="B233" t="s">
        <v>3</v>
      </c>
      <c r="C233" s="3" t="s">
        <v>17</v>
      </c>
      <c r="D233">
        <v>86</v>
      </c>
      <c r="F233">
        <v>73</v>
      </c>
      <c r="G233">
        <v>45</v>
      </c>
      <c r="H233">
        <f>ORDERS[[#This Row],[QUANTITYORDERED]]*F233</f>
        <v>6278</v>
      </c>
      <c r="I233">
        <v>3870</v>
      </c>
      <c r="J233">
        <v>2408</v>
      </c>
    </row>
    <row r="234" spans="1:10" x14ac:dyDescent="0.35">
      <c r="A234" s="1">
        <v>43384</v>
      </c>
      <c r="B234" t="s">
        <v>5</v>
      </c>
      <c r="C234" s="3" t="s">
        <v>17</v>
      </c>
      <c r="D234">
        <v>38</v>
      </c>
      <c r="F234">
        <v>100.42999999999999</v>
      </c>
      <c r="G234">
        <v>83</v>
      </c>
      <c r="H234">
        <f>ORDERS[[#This Row],[QUANTITYORDERED]]*F234</f>
        <v>3816.3399999999997</v>
      </c>
      <c r="I234">
        <v>3154</v>
      </c>
      <c r="J234">
        <v>662.33999999999969</v>
      </c>
    </row>
    <row r="235" spans="1:10" x14ac:dyDescent="0.35">
      <c r="A235" s="1">
        <v>43384</v>
      </c>
      <c r="B235" t="s">
        <v>2</v>
      </c>
      <c r="C235" s="3" t="s">
        <v>17</v>
      </c>
      <c r="D235">
        <v>50</v>
      </c>
      <c r="F235">
        <v>43.434000000000005</v>
      </c>
      <c r="G235">
        <v>34.200000000000003</v>
      </c>
      <c r="H235">
        <f>ORDERS[[#This Row],[QUANTITYORDERED]]*F235</f>
        <v>2171.7000000000003</v>
      </c>
      <c r="I235">
        <v>1710.0000000000002</v>
      </c>
      <c r="J235">
        <v>461.70000000000005</v>
      </c>
    </row>
    <row r="236" spans="1:10" x14ac:dyDescent="0.35">
      <c r="A236" s="1">
        <v>43390</v>
      </c>
      <c r="B236" t="s">
        <v>5</v>
      </c>
      <c r="C236" s="3" t="s">
        <v>18</v>
      </c>
      <c r="D236">
        <v>25</v>
      </c>
      <c r="F236">
        <v>100.42999999999999</v>
      </c>
      <c r="G236">
        <v>83</v>
      </c>
      <c r="H236">
        <f>ORDERS[[#This Row],[QUANTITYORDERED]]*F236</f>
        <v>2510.75</v>
      </c>
      <c r="I236">
        <v>2075</v>
      </c>
      <c r="J236">
        <v>435.75</v>
      </c>
    </row>
    <row r="237" spans="1:10" x14ac:dyDescent="0.35">
      <c r="A237" s="1">
        <v>43390</v>
      </c>
      <c r="B237" t="s">
        <v>2</v>
      </c>
      <c r="C237" s="3" t="s">
        <v>18</v>
      </c>
      <c r="D237">
        <v>20</v>
      </c>
      <c r="F237">
        <v>43.434000000000005</v>
      </c>
      <c r="G237">
        <v>34.200000000000003</v>
      </c>
      <c r="H237">
        <f>ORDERS[[#This Row],[QUANTITYORDERED]]*F237</f>
        <v>868.68000000000006</v>
      </c>
      <c r="I237">
        <v>684</v>
      </c>
      <c r="J237">
        <v>184.68000000000006</v>
      </c>
    </row>
    <row r="238" spans="1:10" x14ac:dyDescent="0.35">
      <c r="A238" s="1">
        <v>43390</v>
      </c>
      <c r="B238" t="s">
        <v>3</v>
      </c>
      <c r="C238" s="3" t="s">
        <v>18</v>
      </c>
      <c r="D238">
        <v>80</v>
      </c>
      <c r="F238">
        <v>73</v>
      </c>
      <c r="G238">
        <v>45</v>
      </c>
      <c r="H238">
        <f>ORDERS[[#This Row],[QUANTITYORDERED]]*F238</f>
        <v>5840</v>
      </c>
      <c r="I238">
        <v>3600</v>
      </c>
      <c r="J238">
        <v>2240</v>
      </c>
    </row>
    <row r="239" spans="1:10" x14ac:dyDescent="0.35">
      <c r="A239" s="1">
        <v>43390</v>
      </c>
      <c r="B239" t="s">
        <v>6</v>
      </c>
      <c r="C239" s="3" t="s">
        <v>18</v>
      </c>
      <c r="D239">
        <v>59</v>
      </c>
      <c r="F239">
        <v>125</v>
      </c>
      <c r="G239">
        <v>100</v>
      </c>
      <c r="H239">
        <f>ORDERS[[#This Row],[QUANTITYORDERED]]*F239</f>
        <v>7375</v>
      </c>
      <c r="I239">
        <v>5900</v>
      </c>
      <c r="J239">
        <v>1475</v>
      </c>
    </row>
    <row r="240" spans="1:10" x14ac:dyDescent="0.35">
      <c r="A240" s="1">
        <v>43390</v>
      </c>
      <c r="B240" t="s">
        <v>4</v>
      </c>
      <c r="C240" s="3" t="s">
        <v>18</v>
      </c>
      <c r="D240">
        <v>23</v>
      </c>
      <c r="F240">
        <v>71.099999999999994</v>
      </c>
      <c r="G240">
        <v>59.25</v>
      </c>
      <c r="H240">
        <f>ORDERS[[#This Row],[QUANTITYORDERED]]*F240</f>
        <v>1635.3</v>
      </c>
      <c r="I240">
        <v>1362.75</v>
      </c>
      <c r="J240">
        <v>272.54999999999995</v>
      </c>
    </row>
    <row r="241" spans="1:10" x14ac:dyDescent="0.35">
      <c r="A241" s="1">
        <v>43391</v>
      </c>
      <c r="B241" t="s">
        <v>6</v>
      </c>
      <c r="C241" s="3" t="s">
        <v>20</v>
      </c>
      <c r="D241">
        <v>63</v>
      </c>
      <c r="F241">
        <v>125</v>
      </c>
      <c r="G241">
        <v>100</v>
      </c>
      <c r="H241">
        <f>ORDERS[[#This Row],[QUANTITYORDERED]]*F241</f>
        <v>7875</v>
      </c>
      <c r="I241">
        <v>6300</v>
      </c>
      <c r="J241">
        <v>1575</v>
      </c>
    </row>
    <row r="242" spans="1:10" x14ac:dyDescent="0.35">
      <c r="A242" s="1">
        <v>43391</v>
      </c>
      <c r="B242" t="s">
        <v>5</v>
      </c>
      <c r="C242" s="3" t="s">
        <v>20</v>
      </c>
      <c r="D242">
        <v>48</v>
      </c>
      <c r="F242">
        <v>100.42999999999999</v>
      </c>
      <c r="G242">
        <v>83</v>
      </c>
      <c r="H242">
        <f>ORDERS[[#This Row],[QUANTITYORDERED]]*F242</f>
        <v>4820.6399999999994</v>
      </c>
      <c r="I242">
        <v>3984</v>
      </c>
      <c r="J242">
        <v>836.63999999999942</v>
      </c>
    </row>
    <row r="243" spans="1:10" x14ac:dyDescent="0.35">
      <c r="A243" s="1">
        <v>43391</v>
      </c>
      <c r="B243" t="s">
        <v>4</v>
      </c>
      <c r="C243" s="3" t="s">
        <v>20</v>
      </c>
      <c r="D243">
        <v>48</v>
      </c>
      <c r="F243">
        <v>71.099999999999994</v>
      </c>
      <c r="G243">
        <v>59.25</v>
      </c>
      <c r="H243">
        <f>ORDERS[[#This Row],[QUANTITYORDERED]]*F243</f>
        <v>3412.7999999999997</v>
      </c>
      <c r="I243">
        <v>2844</v>
      </c>
      <c r="J243">
        <v>568.79999999999973</v>
      </c>
    </row>
    <row r="244" spans="1:10" x14ac:dyDescent="0.35">
      <c r="A244" s="1">
        <v>43391</v>
      </c>
      <c r="B244" t="s">
        <v>3</v>
      </c>
      <c r="C244" s="3" t="s">
        <v>20</v>
      </c>
      <c r="D244">
        <v>97</v>
      </c>
      <c r="F244">
        <v>73</v>
      </c>
      <c r="G244">
        <v>45</v>
      </c>
      <c r="H244">
        <f>ORDERS[[#This Row],[QUANTITYORDERED]]*F244</f>
        <v>7081</v>
      </c>
      <c r="I244">
        <v>4365</v>
      </c>
      <c r="J244">
        <v>2716</v>
      </c>
    </row>
    <row r="245" spans="1:10" x14ac:dyDescent="0.35">
      <c r="A245" s="1">
        <v>43393</v>
      </c>
      <c r="B245" t="s">
        <v>3</v>
      </c>
      <c r="C245" s="3" t="s">
        <v>13</v>
      </c>
      <c r="D245">
        <v>39</v>
      </c>
      <c r="F245">
        <v>73</v>
      </c>
      <c r="G245">
        <v>45</v>
      </c>
      <c r="H245">
        <f>ORDERS[[#This Row],[QUANTITYORDERED]]*F245</f>
        <v>2847</v>
      </c>
      <c r="I245">
        <v>1755</v>
      </c>
      <c r="J245">
        <v>1092</v>
      </c>
    </row>
    <row r="246" spans="1:10" x14ac:dyDescent="0.35">
      <c r="A246" s="1">
        <v>43393</v>
      </c>
      <c r="B246" t="s">
        <v>6</v>
      </c>
      <c r="C246" s="3" t="s">
        <v>13</v>
      </c>
      <c r="D246">
        <v>116</v>
      </c>
      <c r="F246">
        <v>125</v>
      </c>
      <c r="G246">
        <v>100</v>
      </c>
      <c r="H246">
        <f>ORDERS[[#This Row],[QUANTITYORDERED]]*F246</f>
        <v>14500</v>
      </c>
      <c r="I246">
        <v>11600</v>
      </c>
      <c r="J246">
        <v>2900</v>
      </c>
    </row>
    <row r="247" spans="1:10" x14ac:dyDescent="0.35">
      <c r="A247" s="1">
        <v>43393</v>
      </c>
      <c r="B247" t="s">
        <v>4</v>
      </c>
      <c r="C247" s="3" t="s">
        <v>13</v>
      </c>
      <c r="D247">
        <v>40</v>
      </c>
      <c r="F247">
        <v>71.099999999999994</v>
      </c>
      <c r="G247">
        <v>59.25</v>
      </c>
      <c r="H247">
        <f>ORDERS[[#This Row],[QUANTITYORDERED]]*F247</f>
        <v>2844</v>
      </c>
      <c r="I247">
        <v>2370</v>
      </c>
      <c r="J247">
        <v>474</v>
      </c>
    </row>
    <row r="248" spans="1:10" x14ac:dyDescent="0.35">
      <c r="A248" s="1">
        <v>43393</v>
      </c>
      <c r="B248" t="s">
        <v>2</v>
      </c>
      <c r="C248" s="3" t="s">
        <v>13</v>
      </c>
      <c r="D248">
        <v>48</v>
      </c>
      <c r="F248">
        <v>43.434000000000005</v>
      </c>
      <c r="G248">
        <v>34.200000000000003</v>
      </c>
      <c r="H248">
        <f>ORDERS[[#This Row],[QUANTITYORDERED]]*F248</f>
        <v>2084.8320000000003</v>
      </c>
      <c r="I248">
        <v>1641.6000000000001</v>
      </c>
      <c r="J248">
        <v>443.2320000000002</v>
      </c>
    </row>
    <row r="249" spans="1:10" x14ac:dyDescent="0.35">
      <c r="A249" s="1">
        <v>43394</v>
      </c>
      <c r="B249" t="s">
        <v>5</v>
      </c>
      <c r="C249" s="3" t="s">
        <v>9</v>
      </c>
      <c r="D249">
        <v>24</v>
      </c>
      <c r="F249">
        <v>100.42999999999999</v>
      </c>
      <c r="G249">
        <v>83</v>
      </c>
      <c r="H249">
        <f>ORDERS[[#This Row],[QUANTITYORDERED]]*F249</f>
        <v>2410.3199999999997</v>
      </c>
      <c r="I249">
        <v>1992</v>
      </c>
      <c r="J249">
        <v>418.31999999999971</v>
      </c>
    </row>
    <row r="250" spans="1:10" x14ac:dyDescent="0.35">
      <c r="A250" s="1">
        <v>43394</v>
      </c>
      <c r="B250" t="s">
        <v>2</v>
      </c>
      <c r="C250" s="3" t="s">
        <v>9</v>
      </c>
      <c r="D250">
        <v>21</v>
      </c>
      <c r="F250">
        <v>43.434000000000005</v>
      </c>
      <c r="G250">
        <v>34.200000000000003</v>
      </c>
      <c r="H250">
        <f>ORDERS[[#This Row],[QUANTITYORDERED]]*F250</f>
        <v>912.11400000000015</v>
      </c>
      <c r="I250">
        <v>718.2</v>
      </c>
      <c r="J250">
        <v>193.9140000000001</v>
      </c>
    </row>
    <row r="251" spans="1:10" x14ac:dyDescent="0.35">
      <c r="A251" s="1">
        <v>43394</v>
      </c>
      <c r="B251" t="s">
        <v>3</v>
      </c>
      <c r="C251" s="3" t="s">
        <v>9</v>
      </c>
      <c r="D251">
        <v>60</v>
      </c>
      <c r="F251">
        <v>73</v>
      </c>
      <c r="G251">
        <v>45</v>
      </c>
      <c r="H251">
        <f>ORDERS[[#This Row],[QUANTITYORDERED]]*F251</f>
        <v>4380</v>
      </c>
      <c r="I251">
        <v>2700</v>
      </c>
      <c r="J251">
        <v>1680</v>
      </c>
    </row>
    <row r="252" spans="1:10" x14ac:dyDescent="0.35">
      <c r="A252" s="1">
        <v>43394</v>
      </c>
      <c r="B252" t="s">
        <v>6</v>
      </c>
      <c r="C252" s="3" t="s">
        <v>10</v>
      </c>
      <c r="D252">
        <v>42</v>
      </c>
      <c r="F252">
        <v>125</v>
      </c>
      <c r="G252">
        <v>100</v>
      </c>
      <c r="H252">
        <f>ORDERS[[#This Row],[QUANTITYORDERED]]*F252</f>
        <v>5250</v>
      </c>
      <c r="I252">
        <v>4200</v>
      </c>
      <c r="J252">
        <v>1050</v>
      </c>
    </row>
    <row r="253" spans="1:10" x14ac:dyDescent="0.35">
      <c r="A253" s="1">
        <v>43394</v>
      </c>
      <c r="B253" t="s">
        <v>5</v>
      </c>
      <c r="C253" s="3" t="s">
        <v>10</v>
      </c>
      <c r="D253">
        <v>43</v>
      </c>
      <c r="F253">
        <v>100.42999999999999</v>
      </c>
      <c r="G253">
        <v>83</v>
      </c>
      <c r="H253">
        <f>ORDERS[[#This Row],[QUANTITYORDERED]]*F253</f>
        <v>4318.49</v>
      </c>
      <c r="I253">
        <v>3569</v>
      </c>
      <c r="J253">
        <v>749.48999999999978</v>
      </c>
    </row>
    <row r="254" spans="1:10" x14ac:dyDescent="0.35">
      <c r="A254" s="1">
        <v>43394</v>
      </c>
      <c r="B254" t="s">
        <v>4</v>
      </c>
      <c r="C254" s="3" t="s">
        <v>10</v>
      </c>
      <c r="D254">
        <v>29</v>
      </c>
      <c r="F254">
        <v>71.099999999999994</v>
      </c>
      <c r="G254">
        <v>59.25</v>
      </c>
      <c r="H254">
        <f>ORDERS[[#This Row],[QUANTITYORDERED]]*F254</f>
        <v>2061.8999999999996</v>
      </c>
      <c r="I254">
        <v>1718.25</v>
      </c>
      <c r="J254">
        <v>343.64999999999964</v>
      </c>
    </row>
    <row r="255" spans="1:10" x14ac:dyDescent="0.35">
      <c r="A255" s="1">
        <v>43395</v>
      </c>
      <c r="B255" t="s">
        <v>2</v>
      </c>
      <c r="C255" s="3" t="s">
        <v>15</v>
      </c>
      <c r="D255">
        <v>50</v>
      </c>
      <c r="F255">
        <v>43.434000000000005</v>
      </c>
      <c r="G255">
        <v>34.200000000000003</v>
      </c>
      <c r="H255">
        <f>ORDERS[[#This Row],[QUANTITYORDERED]]*F255</f>
        <v>2171.7000000000003</v>
      </c>
      <c r="I255">
        <v>1710.0000000000002</v>
      </c>
      <c r="J255">
        <v>461.70000000000005</v>
      </c>
    </row>
    <row r="256" spans="1:10" x14ac:dyDescent="0.35">
      <c r="A256" s="1">
        <v>43395</v>
      </c>
      <c r="B256" t="s">
        <v>4</v>
      </c>
      <c r="C256" s="3" t="s">
        <v>15</v>
      </c>
      <c r="D256">
        <v>27</v>
      </c>
      <c r="F256">
        <v>71.099999999999994</v>
      </c>
      <c r="G256">
        <v>59.25</v>
      </c>
      <c r="H256">
        <f>ORDERS[[#This Row],[QUANTITYORDERED]]*F256</f>
        <v>1919.6999999999998</v>
      </c>
      <c r="I256">
        <v>1599.75</v>
      </c>
      <c r="J256">
        <v>319.94999999999982</v>
      </c>
    </row>
    <row r="257" spans="1:10" x14ac:dyDescent="0.35">
      <c r="A257" s="1">
        <v>43395</v>
      </c>
      <c r="B257" t="s">
        <v>5</v>
      </c>
      <c r="C257" s="3" t="s">
        <v>15</v>
      </c>
      <c r="D257">
        <v>38</v>
      </c>
      <c r="F257">
        <v>100.42999999999999</v>
      </c>
      <c r="G257">
        <v>83</v>
      </c>
      <c r="H257">
        <f>ORDERS[[#This Row],[QUANTITYORDERED]]*F257</f>
        <v>3816.3399999999997</v>
      </c>
      <c r="I257">
        <v>3154</v>
      </c>
      <c r="J257">
        <v>662.33999999999969</v>
      </c>
    </row>
    <row r="258" spans="1:10" x14ac:dyDescent="0.35">
      <c r="A258" s="1">
        <v>43395</v>
      </c>
      <c r="B258" t="s">
        <v>6</v>
      </c>
      <c r="C258" s="3" t="s">
        <v>15</v>
      </c>
      <c r="D258">
        <v>96</v>
      </c>
      <c r="F258">
        <v>125</v>
      </c>
      <c r="G258">
        <v>100</v>
      </c>
      <c r="H258">
        <f>ORDERS[[#This Row],[QUANTITYORDERED]]*F258</f>
        <v>12000</v>
      </c>
      <c r="I258">
        <v>9600</v>
      </c>
      <c r="J258">
        <v>2400</v>
      </c>
    </row>
    <row r="259" spans="1:10" x14ac:dyDescent="0.35">
      <c r="A259" s="1">
        <v>43395</v>
      </c>
      <c r="B259" t="s">
        <v>3</v>
      </c>
      <c r="C259" s="3" t="s">
        <v>15</v>
      </c>
      <c r="D259">
        <v>92</v>
      </c>
      <c r="F259">
        <v>73</v>
      </c>
      <c r="G259">
        <v>45</v>
      </c>
      <c r="H259">
        <f>ORDERS[[#This Row],[QUANTITYORDERED]]*F259</f>
        <v>6716</v>
      </c>
      <c r="I259">
        <v>4140</v>
      </c>
      <c r="J259">
        <v>2576</v>
      </c>
    </row>
    <row r="260" spans="1:10" x14ac:dyDescent="0.35">
      <c r="A260" s="1">
        <v>43396</v>
      </c>
      <c r="B260" t="s">
        <v>3</v>
      </c>
      <c r="C260" s="3" t="s">
        <v>17</v>
      </c>
      <c r="D260">
        <v>66</v>
      </c>
      <c r="F260">
        <v>73</v>
      </c>
      <c r="G260">
        <v>45</v>
      </c>
      <c r="H260">
        <f>ORDERS[[#This Row],[QUANTITYORDERED]]*F260</f>
        <v>4818</v>
      </c>
      <c r="I260">
        <v>2970</v>
      </c>
      <c r="J260">
        <v>1848</v>
      </c>
    </row>
    <row r="261" spans="1:10" x14ac:dyDescent="0.35">
      <c r="A261" s="1">
        <v>43396</v>
      </c>
      <c r="B261" t="s">
        <v>4</v>
      </c>
      <c r="C261" s="3" t="s">
        <v>17</v>
      </c>
      <c r="D261">
        <v>21</v>
      </c>
      <c r="F261">
        <v>71.099999999999994</v>
      </c>
      <c r="G261">
        <v>59.25</v>
      </c>
      <c r="H261">
        <f>ORDERS[[#This Row],[QUANTITYORDERED]]*F261</f>
        <v>1493.1</v>
      </c>
      <c r="I261">
        <v>1244.25</v>
      </c>
      <c r="J261">
        <v>248.84999999999991</v>
      </c>
    </row>
    <row r="262" spans="1:10" x14ac:dyDescent="0.35">
      <c r="A262" s="1">
        <v>43396</v>
      </c>
      <c r="B262" t="s">
        <v>5</v>
      </c>
      <c r="C262" s="3" t="s">
        <v>17</v>
      </c>
      <c r="D262">
        <v>32</v>
      </c>
      <c r="F262">
        <v>100.42999999999999</v>
      </c>
      <c r="G262">
        <v>83</v>
      </c>
      <c r="H262">
        <f>ORDERS[[#This Row],[QUANTITYORDERED]]*F262</f>
        <v>3213.7599999999998</v>
      </c>
      <c r="I262">
        <v>2656</v>
      </c>
      <c r="J262">
        <v>557.75999999999976</v>
      </c>
    </row>
    <row r="263" spans="1:10" x14ac:dyDescent="0.35">
      <c r="A263" s="1">
        <v>43396</v>
      </c>
      <c r="B263" t="s">
        <v>2</v>
      </c>
      <c r="C263" s="3" t="s">
        <v>17</v>
      </c>
      <c r="D263">
        <v>29</v>
      </c>
      <c r="F263">
        <v>43.434000000000005</v>
      </c>
      <c r="G263">
        <v>34.200000000000003</v>
      </c>
      <c r="H263">
        <f>ORDERS[[#This Row],[QUANTITYORDERED]]*F263</f>
        <v>1259.5860000000002</v>
      </c>
      <c r="I263">
        <v>991.80000000000007</v>
      </c>
      <c r="J263">
        <v>267.78600000000017</v>
      </c>
    </row>
    <row r="264" spans="1:10" x14ac:dyDescent="0.35">
      <c r="A264" s="1">
        <v>43396</v>
      </c>
      <c r="B264" t="s">
        <v>6</v>
      </c>
      <c r="C264" s="3" t="s">
        <v>17</v>
      </c>
      <c r="D264">
        <v>103</v>
      </c>
      <c r="F264">
        <v>125</v>
      </c>
      <c r="G264">
        <v>100</v>
      </c>
      <c r="H264">
        <f>ORDERS[[#This Row],[QUANTITYORDERED]]*F264</f>
        <v>12875</v>
      </c>
      <c r="I264">
        <v>10300</v>
      </c>
      <c r="J264">
        <v>2575</v>
      </c>
    </row>
    <row r="265" spans="1:10" x14ac:dyDescent="0.35">
      <c r="A265" s="1">
        <v>43401</v>
      </c>
      <c r="B265" t="s">
        <v>2</v>
      </c>
      <c r="C265" s="3" t="s">
        <v>23</v>
      </c>
      <c r="D265">
        <v>36</v>
      </c>
      <c r="F265">
        <v>43.434000000000005</v>
      </c>
      <c r="G265">
        <v>34.200000000000003</v>
      </c>
      <c r="H265">
        <f>ORDERS[[#This Row],[QUANTITYORDERED]]*F265</f>
        <v>1563.6240000000003</v>
      </c>
      <c r="I265">
        <v>1231.2</v>
      </c>
      <c r="J265">
        <v>332.42400000000021</v>
      </c>
    </row>
    <row r="266" spans="1:10" x14ac:dyDescent="0.35">
      <c r="A266" s="1">
        <v>43401</v>
      </c>
      <c r="B266" t="s">
        <v>3</v>
      </c>
      <c r="C266" s="3" t="s">
        <v>23</v>
      </c>
      <c r="D266">
        <v>69</v>
      </c>
      <c r="F266">
        <v>73</v>
      </c>
      <c r="G266">
        <v>45</v>
      </c>
      <c r="H266">
        <f>ORDERS[[#This Row],[QUANTITYORDERED]]*F266</f>
        <v>5037</v>
      </c>
      <c r="I266">
        <v>3105</v>
      </c>
      <c r="J266">
        <v>1932</v>
      </c>
    </row>
    <row r="267" spans="1:10" x14ac:dyDescent="0.35">
      <c r="A267" s="1">
        <v>43401</v>
      </c>
      <c r="B267" t="s">
        <v>5</v>
      </c>
      <c r="C267" s="3" t="s">
        <v>23</v>
      </c>
      <c r="D267">
        <v>20</v>
      </c>
      <c r="F267">
        <v>100.42999999999999</v>
      </c>
      <c r="G267">
        <v>83</v>
      </c>
      <c r="H267">
        <f>ORDERS[[#This Row],[QUANTITYORDERED]]*F267</f>
        <v>2008.6</v>
      </c>
      <c r="I267">
        <v>1660</v>
      </c>
      <c r="J267">
        <v>348.59999999999991</v>
      </c>
    </row>
    <row r="268" spans="1:10" x14ac:dyDescent="0.35">
      <c r="A268" s="1">
        <v>43401</v>
      </c>
      <c r="B268" t="s">
        <v>4</v>
      </c>
      <c r="C268" s="3" t="s">
        <v>23</v>
      </c>
      <c r="D268">
        <v>27</v>
      </c>
      <c r="F268">
        <v>71.099999999999994</v>
      </c>
      <c r="G268">
        <v>59.25</v>
      </c>
      <c r="H268">
        <f>ORDERS[[#This Row],[QUANTITYORDERED]]*F268</f>
        <v>1919.6999999999998</v>
      </c>
      <c r="I268">
        <v>1599.75</v>
      </c>
      <c r="J268">
        <v>319.94999999999982</v>
      </c>
    </row>
    <row r="269" spans="1:10" x14ac:dyDescent="0.35">
      <c r="A269" s="1">
        <v>43401</v>
      </c>
      <c r="B269" t="s">
        <v>6</v>
      </c>
      <c r="C269" s="3" t="s">
        <v>23</v>
      </c>
      <c r="D269">
        <v>44</v>
      </c>
      <c r="F269">
        <v>125</v>
      </c>
      <c r="G269">
        <v>100</v>
      </c>
      <c r="H269">
        <f>ORDERS[[#This Row],[QUANTITYORDERED]]*F269</f>
        <v>5500</v>
      </c>
      <c r="I269">
        <v>4400</v>
      </c>
      <c r="J269">
        <v>1100</v>
      </c>
    </row>
    <row r="270" spans="1:10" x14ac:dyDescent="0.35">
      <c r="A270" s="1">
        <v>43408</v>
      </c>
      <c r="B270" t="s">
        <v>4</v>
      </c>
      <c r="C270" s="3" t="s">
        <v>20</v>
      </c>
      <c r="D270">
        <v>34</v>
      </c>
      <c r="F270">
        <v>71.099999999999994</v>
      </c>
      <c r="G270">
        <v>59.25</v>
      </c>
      <c r="H270">
        <f>ORDERS[[#This Row],[QUANTITYORDERED]]*F270</f>
        <v>2417.3999999999996</v>
      </c>
      <c r="I270">
        <v>2014.5</v>
      </c>
      <c r="J270">
        <v>402.89999999999964</v>
      </c>
    </row>
    <row r="271" spans="1:10" x14ac:dyDescent="0.35">
      <c r="A271" s="1">
        <v>43408</v>
      </c>
      <c r="B271" t="s">
        <v>3</v>
      </c>
      <c r="C271" s="3" t="s">
        <v>20</v>
      </c>
      <c r="D271">
        <v>78</v>
      </c>
      <c r="F271">
        <v>73</v>
      </c>
      <c r="G271">
        <v>45</v>
      </c>
      <c r="H271">
        <f>ORDERS[[#This Row],[QUANTITYORDERED]]*F271</f>
        <v>5694</v>
      </c>
      <c r="I271">
        <v>3510</v>
      </c>
      <c r="J271">
        <v>2184</v>
      </c>
    </row>
    <row r="272" spans="1:10" x14ac:dyDescent="0.35">
      <c r="A272" s="1">
        <v>43408</v>
      </c>
      <c r="B272" t="s">
        <v>5</v>
      </c>
      <c r="C272" s="3" t="s">
        <v>20</v>
      </c>
      <c r="D272">
        <v>36</v>
      </c>
      <c r="F272">
        <v>100.42999999999999</v>
      </c>
      <c r="G272">
        <v>83</v>
      </c>
      <c r="H272">
        <f>ORDERS[[#This Row],[QUANTITYORDERED]]*F272</f>
        <v>3615.4799999999996</v>
      </c>
      <c r="I272">
        <v>2988</v>
      </c>
      <c r="J272">
        <v>627.47999999999956</v>
      </c>
    </row>
    <row r="273" spans="1:10" x14ac:dyDescent="0.35">
      <c r="A273" s="1">
        <v>43408</v>
      </c>
      <c r="B273" t="s">
        <v>2</v>
      </c>
      <c r="C273" s="3" t="s">
        <v>20</v>
      </c>
      <c r="D273">
        <v>38</v>
      </c>
      <c r="F273">
        <v>43.434000000000005</v>
      </c>
      <c r="G273">
        <v>34.200000000000003</v>
      </c>
      <c r="H273">
        <f>ORDERS[[#This Row],[QUANTITYORDERED]]*F273</f>
        <v>1650.4920000000002</v>
      </c>
      <c r="I273">
        <v>1299.6000000000001</v>
      </c>
      <c r="J273">
        <v>350.89200000000005</v>
      </c>
    </row>
    <row r="274" spans="1:10" x14ac:dyDescent="0.35">
      <c r="A274" s="1">
        <v>43408</v>
      </c>
      <c r="B274" t="s">
        <v>6</v>
      </c>
      <c r="C274" s="3" t="s">
        <v>20</v>
      </c>
      <c r="D274">
        <v>74</v>
      </c>
      <c r="F274">
        <v>125</v>
      </c>
      <c r="G274">
        <v>100</v>
      </c>
      <c r="H274">
        <f>ORDERS[[#This Row],[QUANTITYORDERED]]*F274</f>
        <v>9250</v>
      </c>
      <c r="I274">
        <v>7400</v>
      </c>
      <c r="J274">
        <v>1850</v>
      </c>
    </row>
    <row r="275" spans="1:10" x14ac:dyDescent="0.35">
      <c r="A275" s="1">
        <v>43408</v>
      </c>
      <c r="B275" t="s">
        <v>3</v>
      </c>
      <c r="C275" s="3" t="s">
        <v>20</v>
      </c>
      <c r="D275">
        <v>100</v>
      </c>
      <c r="F275">
        <v>73</v>
      </c>
      <c r="G275">
        <v>45</v>
      </c>
      <c r="H275">
        <f>ORDERS[[#This Row],[QUANTITYORDERED]]*F275</f>
        <v>7300</v>
      </c>
      <c r="I275">
        <v>4500</v>
      </c>
      <c r="J275">
        <v>2800</v>
      </c>
    </row>
    <row r="276" spans="1:10" x14ac:dyDescent="0.35">
      <c r="A276" s="1">
        <v>43408</v>
      </c>
      <c r="B276" t="s">
        <v>5</v>
      </c>
      <c r="C276" s="3" t="s">
        <v>20</v>
      </c>
      <c r="D276">
        <v>20</v>
      </c>
      <c r="F276">
        <v>100.42999999999999</v>
      </c>
      <c r="G276">
        <v>83</v>
      </c>
      <c r="H276">
        <f>ORDERS[[#This Row],[QUANTITYORDERED]]*F276</f>
        <v>2008.6</v>
      </c>
      <c r="I276">
        <v>1660</v>
      </c>
      <c r="J276">
        <v>348.59999999999991</v>
      </c>
    </row>
    <row r="277" spans="1:10" x14ac:dyDescent="0.35">
      <c r="A277" s="1">
        <v>43408</v>
      </c>
      <c r="B277" t="s">
        <v>2</v>
      </c>
      <c r="C277" s="3" t="s">
        <v>20</v>
      </c>
      <c r="D277">
        <v>41</v>
      </c>
      <c r="F277">
        <v>43.434000000000005</v>
      </c>
      <c r="G277">
        <v>34.200000000000003</v>
      </c>
      <c r="H277">
        <f>ORDERS[[#This Row],[QUANTITYORDERED]]*F277</f>
        <v>1780.7940000000001</v>
      </c>
      <c r="I277">
        <v>1402.2</v>
      </c>
      <c r="J277">
        <v>378.59400000000005</v>
      </c>
    </row>
    <row r="278" spans="1:10" x14ac:dyDescent="0.35">
      <c r="A278" s="1">
        <v>43409</v>
      </c>
      <c r="B278" t="s">
        <v>6</v>
      </c>
      <c r="C278" s="3" t="s">
        <v>22</v>
      </c>
      <c r="D278">
        <v>105</v>
      </c>
      <c r="F278">
        <v>125</v>
      </c>
      <c r="G278">
        <v>100</v>
      </c>
      <c r="H278">
        <f>ORDERS[[#This Row],[QUANTITYORDERED]]*F278</f>
        <v>13125</v>
      </c>
      <c r="I278">
        <v>10500</v>
      </c>
      <c r="J278">
        <v>2625</v>
      </c>
    </row>
    <row r="279" spans="1:10" x14ac:dyDescent="0.35">
      <c r="A279" s="1">
        <v>43409</v>
      </c>
      <c r="B279" t="s">
        <v>4</v>
      </c>
      <c r="C279" s="3" t="s">
        <v>22</v>
      </c>
      <c r="D279">
        <v>35</v>
      </c>
      <c r="F279">
        <v>71.099999999999994</v>
      </c>
      <c r="G279">
        <v>59.25</v>
      </c>
      <c r="H279">
        <f>ORDERS[[#This Row],[QUANTITYORDERED]]*F279</f>
        <v>2488.5</v>
      </c>
      <c r="I279">
        <v>2073.75</v>
      </c>
      <c r="J279">
        <v>414.75</v>
      </c>
    </row>
    <row r="280" spans="1:10" x14ac:dyDescent="0.35">
      <c r="A280" s="1">
        <v>43409</v>
      </c>
      <c r="B280" t="s">
        <v>2</v>
      </c>
      <c r="C280" s="3" t="s">
        <v>21</v>
      </c>
      <c r="D280">
        <v>22</v>
      </c>
      <c r="F280">
        <v>43.434000000000005</v>
      </c>
      <c r="G280">
        <v>34.200000000000003</v>
      </c>
      <c r="H280">
        <f>ORDERS[[#This Row],[QUANTITYORDERED]]*F280</f>
        <v>955.54800000000012</v>
      </c>
      <c r="I280">
        <v>752.40000000000009</v>
      </c>
      <c r="J280">
        <v>203.14800000000002</v>
      </c>
    </row>
    <row r="281" spans="1:10" x14ac:dyDescent="0.35">
      <c r="A281" s="1">
        <v>43409</v>
      </c>
      <c r="B281" t="s">
        <v>3</v>
      </c>
      <c r="C281" s="3" t="s">
        <v>21</v>
      </c>
      <c r="D281">
        <v>121</v>
      </c>
      <c r="F281">
        <v>73</v>
      </c>
      <c r="G281">
        <v>45</v>
      </c>
      <c r="H281">
        <f>ORDERS[[#This Row],[QUANTITYORDERED]]*F281</f>
        <v>8833</v>
      </c>
      <c r="I281">
        <v>5445</v>
      </c>
      <c r="J281">
        <v>3388</v>
      </c>
    </row>
    <row r="282" spans="1:10" x14ac:dyDescent="0.35">
      <c r="A282" s="1">
        <v>43409</v>
      </c>
      <c r="B282" t="s">
        <v>6</v>
      </c>
      <c r="C282" s="3" t="s">
        <v>21</v>
      </c>
      <c r="D282">
        <v>109</v>
      </c>
      <c r="F282">
        <v>125</v>
      </c>
      <c r="G282">
        <v>100</v>
      </c>
      <c r="H282">
        <f>ORDERS[[#This Row],[QUANTITYORDERED]]*F282</f>
        <v>13625</v>
      </c>
      <c r="I282">
        <v>10900</v>
      </c>
      <c r="J282">
        <v>2725</v>
      </c>
    </row>
    <row r="283" spans="1:10" x14ac:dyDescent="0.35">
      <c r="A283" s="1">
        <v>43409</v>
      </c>
      <c r="B283" t="s">
        <v>4</v>
      </c>
      <c r="C283" s="3" t="s">
        <v>21</v>
      </c>
      <c r="D283">
        <v>34</v>
      </c>
      <c r="F283">
        <v>71.099999999999994</v>
      </c>
      <c r="G283">
        <v>59.25</v>
      </c>
      <c r="H283">
        <f>ORDERS[[#This Row],[QUANTITYORDERED]]*F283</f>
        <v>2417.3999999999996</v>
      </c>
      <c r="I283">
        <v>2014.5</v>
      </c>
      <c r="J283">
        <v>402.89999999999964</v>
      </c>
    </row>
    <row r="284" spans="1:10" x14ac:dyDescent="0.35">
      <c r="A284" s="1">
        <v>43409</v>
      </c>
      <c r="B284" t="s">
        <v>5</v>
      </c>
      <c r="C284" s="3" t="s">
        <v>21</v>
      </c>
      <c r="D284">
        <v>39</v>
      </c>
      <c r="F284">
        <v>100.42999999999999</v>
      </c>
      <c r="G284">
        <v>83</v>
      </c>
      <c r="H284">
        <f>ORDERS[[#This Row],[QUANTITYORDERED]]*F284</f>
        <v>3916.7699999999995</v>
      </c>
      <c r="I284">
        <v>3237</v>
      </c>
      <c r="J284">
        <v>679.76999999999953</v>
      </c>
    </row>
    <row r="285" spans="1:10" x14ac:dyDescent="0.35">
      <c r="A285" s="1">
        <v>43409</v>
      </c>
      <c r="B285" t="s">
        <v>4</v>
      </c>
      <c r="C285" s="3" t="s">
        <v>20</v>
      </c>
      <c r="D285">
        <v>31</v>
      </c>
      <c r="F285">
        <v>71.099999999999994</v>
      </c>
      <c r="G285">
        <v>59.25</v>
      </c>
      <c r="H285">
        <f>ORDERS[[#This Row],[QUANTITYORDERED]]*F285</f>
        <v>2204.1</v>
      </c>
      <c r="I285">
        <v>1836.75</v>
      </c>
      <c r="J285">
        <v>367.34999999999991</v>
      </c>
    </row>
    <row r="286" spans="1:10" x14ac:dyDescent="0.35">
      <c r="A286" s="1">
        <v>43409</v>
      </c>
      <c r="B286" t="s">
        <v>2</v>
      </c>
      <c r="C286" s="3" t="s">
        <v>20</v>
      </c>
      <c r="D286">
        <v>28</v>
      </c>
      <c r="F286">
        <v>43.434000000000005</v>
      </c>
      <c r="G286">
        <v>34.200000000000003</v>
      </c>
      <c r="H286">
        <f>ORDERS[[#This Row],[QUANTITYORDERED]]*F286</f>
        <v>1216.152</v>
      </c>
      <c r="I286">
        <v>957.60000000000014</v>
      </c>
      <c r="J286">
        <v>258.55199999999991</v>
      </c>
    </row>
    <row r="287" spans="1:10" x14ac:dyDescent="0.35">
      <c r="A287" s="1">
        <v>43409</v>
      </c>
      <c r="B287" t="s">
        <v>5</v>
      </c>
      <c r="C287" s="3" t="s">
        <v>20</v>
      </c>
      <c r="D287">
        <v>43</v>
      </c>
      <c r="F287">
        <v>100.42999999999999</v>
      </c>
      <c r="G287">
        <v>83</v>
      </c>
      <c r="H287">
        <f>ORDERS[[#This Row],[QUANTITYORDERED]]*F287</f>
        <v>4318.49</v>
      </c>
      <c r="I287">
        <v>3569</v>
      </c>
      <c r="J287">
        <v>749.48999999999978</v>
      </c>
    </row>
    <row r="288" spans="1:10" x14ac:dyDescent="0.35">
      <c r="A288" s="1">
        <v>43409</v>
      </c>
      <c r="B288" t="s">
        <v>6</v>
      </c>
      <c r="C288" s="3" t="s">
        <v>20</v>
      </c>
      <c r="D288">
        <v>88</v>
      </c>
      <c r="F288">
        <v>125</v>
      </c>
      <c r="G288">
        <v>100</v>
      </c>
      <c r="H288">
        <f>ORDERS[[#This Row],[QUANTITYORDERED]]*F288</f>
        <v>11000</v>
      </c>
      <c r="I288">
        <v>8800</v>
      </c>
      <c r="J288">
        <v>2200</v>
      </c>
    </row>
    <row r="289" spans="1:10" x14ac:dyDescent="0.35">
      <c r="A289" s="1">
        <v>43409</v>
      </c>
      <c r="B289" t="s">
        <v>3</v>
      </c>
      <c r="C289" s="3" t="s">
        <v>20</v>
      </c>
      <c r="D289">
        <v>112</v>
      </c>
      <c r="F289">
        <v>73</v>
      </c>
      <c r="G289">
        <v>45</v>
      </c>
      <c r="H289">
        <f>ORDERS[[#This Row],[QUANTITYORDERED]]*F289</f>
        <v>8176</v>
      </c>
      <c r="I289">
        <v>5040</v>
      </c>
      <c r="J289">
        <v>3136</v>
      </c>
    </row>
    <row r="290" spans="1:10" x14ac:dyDescent="0.35">
      <c r="A290" s="1">
        <v>43410</v>
      </c>
      <c r="B290" t="s">
        <v>5</v>
      </c>
      <c r="C290" s="3" t="s">
        <v>23</v>
      </c>
      <c r="D290">
        <v>43</v>
      </c>
      <c r="F290">
        <v>100.42999999999999</v>
      </c>
      <c r="G290">
        <v>83</v>
      </c>
      <c r="H290">
        <f>ORDERS[[#This Row],[QUANTITYORDERED]]*F290</f>
        <v>4318.49</v>
      </c>
      <c r="I290">
        <v>3569</v>
      </c>
      <c r="J290">
        <v>749.48999999999978</v>
      </c>
    </row>
    <row r="291" spans="1:10" x14ac:dyDescent="0.35">
      <c r="A291" s="1">
        <v>43410</v>
      </c>
      <c r="B291" t="s">
        <v>3</v>
      </c>
      <c r="C291" s="3" t="s">
        <v>23</v>
      </c>
      <c r="D291">
        <v>119</v>
      </c>
      <c r="F291">
        <v>73</v>
      </c>
      <c r="G291">
        <v>45</v>
      </c>
      <c r="H291">
        <f>ORDERS[[#This Row],[QUANTITYORDERED]]*F291</f>
        <v>8687</v>
      </c>
      <c r="I291">
        <v>5355</v>
      </c>
      <c r="J291">
        <v>3332</v>
      </c>
    </row>
    <row r="292" spans="1:10" x14ac:dyDescent="0.35">
      <c r="A292" s="1">
        <v>43410</v>
      </c>
      <c r="B292" t="s">
        <v>6</v>
      </c>
      <c r="C292" s="3" t="s">
        <v>23</v>
      </c>
      <c r="D292">
        <v>81</v>
      </c>
      <c r="F292">
        <v>125</v>
      </c>
      <c r="G292">
        <v>100</v>
      </c>
      <c r="H292">
        <f>ORDERS[[#This Row],[QUANTITYORDERED]]*F292</f>
        <v>10125</v>
      </c>
      <c r="I292">
        <v>8100</v>
      </c>
      <c r="J292">
        <v>2025</v>
      </c>
    </row>
    <row r="293" spans="1:10" x14ac:dyDescent="0.35">
      <c r="A293" s="1">
        <v>43410</v>
      </c>
      <c r="B293" t="s">
        <v>6</v>
      </c>
      <c r="C293" s="3" t="s">
        <v>15</v>
      </c>
      <c r="D293">
        <v>112</v>
      </c>
      <c r="F293">
        <v>125</v>
      </c>
      <c r="G293">
        <v>100</v>
      </c>
      <c r="H293">
        <f>ORDERS[[#This Row],[QUANTITYORDERED]]*F293</f>
        <v>14000</v>
      </c>
      <c r="I293">
        <v>11200</v>
      </c>
      <c r="J293">
        <v>2800</v>
      </c>
    </row>
    <row r="294" spans="1:10" x14ac:dyDescent="0.35">
      <c r="A294" s="1">
        <v>43410</v>
      </c>
      <c r="B294" t="s">
        <v>3</v>
      </c>
      <c r="C294" s="3" t="s">
        <v>15</v>
      </c>
      <c r="D294">
        <v>115</v>
      </c>
      <c r="F294">
        <v>73</v>
      </c>
      <c r="G294">
        <v>45</v>
      </c>
      <c r="H294">
        <f>ORDERS[[#This Row],[QUANTITYORDERED]]*F294</f>
        <v>8395</v>
      </c>
      <c r="I294">
        <v>5175</v>
      </c>
      <c r="J294">
        <v>3220</v>
      </c>
    </row>
    <row r="295" spans="1:10" x14ac:dyDescent="0.35">
      <c r="A295" s="1">
        <v>43410</v>
      </c>
      <c r="B295" t="s">
        <v>4</v>
      </c>
      <c r="C295" s="3" t="s">
        <v>15</v>
      </c>
      <c r="D295">
        <v>48</v>
      </c>
      <c r="F295">
        <v>71.099999999999994</v>
      </c>
      <c r="G295">
        <v>59.25</v>
      </c>
      <c r="H295">
        <f>ORDERS[[#This Row],[QUANTITYORDERED]]*F295</f>
        <v>3412.7999999999997</v>
      </c>
      <c r="I295">
        <v>2844</v>
      </c>
      <c r="J295">
        <v>568.79999999999973</v>
      </c>
    </row>
    <row r="296" spans="1:10" x14ac:dyDescent="0.35">
      <c r="A296" s="1">
        <v>43410</v>
      </c>
      <c r="B296" t="s">
        <v>5</v>
      </c>
      <c r="C296" s="3" t="s">
        <v>15</v>
      </c>
      <c r="D296">
        <v>28</v>
      </c>
      <c r="F296">
        <v>100.42999999999999</v>
      </c>
      <c r="G296">
        <v>83</v>
      </c>
      <c r="H296">
        <f>ORDERS[[#This Row],[QUANTITYORDERED]]*F296</f>
        <v>2812.04</v>
      </c>
      <c r="I296">
        <v>2324</v>
      </c>
      <c r="J296">
        <v>488.03999999999996</v>
      </c>
    </row>
    <row r="297" spans="1:10" x14ac:dyDescent="0.35">
      <c r="A297" s="1">
        <v>43410</v>
      </c>
      <c r="B297" t="s">
        <v>2</v>
      </c>
      <c r="C297" s="3" t="s">
        <v>15</v>
      </c>
      <c r="D297">
        <v>33</v>
      </c>
      <c r="F297">
        <v>43.434000000000005</v>
      </c>
      <c r="G297">
        <v>34.200000000000003</v>
      </c>
      <c r="H297">
        <f>ORDERS[[#This Row],[QUANTITYORDERED]]*F297</f>
        <v>1433.3220000000001</v>
      </c>
      <c r="I297">
        <v>1128.6000000000001</v>
      </c>
      <c r="J297">
        <v>304.72199999999998</v>
      </c>
    </row>
    <row r="298" spans="1:10" x14ac:dyDescent="0.35">
      <c r="A298" s="1">
        <v>43410</v>
      </c>
      <c r="B298" t="s">
        <v>4</v>
      </c>
      <c r="C298" s="3" t="s">
        <v>14</v>
      </c>
      <c r="D298">
        <v>50</v>
      </c>
      <c r="F298">
        <v>71.099999999999994</v>
      </c>
      <c r="G298">
        <v>59.25</v>
      </c>
      <c r="H298">
        <f>ORDERS[[#This Row],[QUANTITYORDERED]]*F298</f>
        <v>3554.9999999999995</v>
      </c>
      <c r="I298">
        <v>2962.5</v>
      </c>
      <c r="J298">
        <v>592.49999999999955</v>
      </c>
    </row>
    <row r="299" spans="1:10" x14ac:dyDescent="0.35">
      <c r="A299" s="1">
        <v>43410</v>
      </c>
      <c r="B299" t="s">
        <v>2</v>
      </c>
      <c r="C299" s="3" t="s">
        <v>14</v>
      </c>
      <c r="D299">
        <v>47</v>
      </c>
      <c r="F299">
        <v>43.434000000000005</v>
      </c>
      <c r="G299">
        <v>34.200000000000003</v>
      </c>
      <c r="H299">
        <f>ORDERS[[#This Row],[QUANTITYORDERED]]*F299</f>
        <v>2041.3980000000001</v>
      </c>
      <c r="I299">
        <v>1607.4</v>
      </c>
      <c r="J299">
        <v>433.99800000000005</v>
      </c>
    </row>
    <row r="300" spans="1:10" x14ac:dyDescent="0.35">
      <c r="A300" s="1">
        <v>43410</v>
      </c>
      <c r="B300" t="s">
        <v>5</v>
      </c>
      <c r="C300" s="3" t="s">
        <v>14</v>
      </c>
      <c r="D300">
        <v>38</v>
      </c>
      <c r="F300">
        <v>100.42999999999999</v>
      </c>
      <c r="G300">
        <v>83</v>
      </c>
      <c r="H300">
        <f>ORDERS[[#This Row],[QUANTITYORDERED]]*F300</f>
        <v>3816.3399999999997</v>
      </c>
      <c r="I300">
        <v>3154</v>
      </c>
      <c r="J300">
        <v>662.33999999999969</v>
      </c>
    </row>
    <row r="301" spans="1:10" x14ac:dyDescent="0.35">
      <c r="A301" s="1">
        <v>43410</v>
      </c>
      <c r="B301" t="s">
        <v>6</v>
      </c>
      <c r="C301" s="3" t="s">
        <v>14</v>
      </c>
      <c r="D301">
        <v>124</v>
      </c>
      <c r="F301">
        <v>125</v>
      </c>
      <c r="G301">
        <v>100</v>
      </c>
      <c r="H301">
        <f>ORDERS[[#This Row],[QUANTITYORDERED]]*F301</f>
        <v>15500</v>
      </c>
      <c r="I301">
        <v>12400</v>
      </c>
      <c r="J301">
        <v>3100</v>
      </c>
    </row>
    <row r="302" spans="1:10" x14ac:dyDescent="0.35">
      <c r="A302" s="1">
        <v>43411</v>
      </c>
      <c r="B302" t="s">
        <v>2</v>
      </c>
      <c r="C302" s="3" t="s">
        <v>12</v>
      </c>
      <c r="D302">
        <v>32</v>
      </c>
      <c r="F302">
        <v>43.434000000000005</v>
      </c>
      <c r="G302">
        <v>34.200000000000003</v>
      </c>
      <c r="H302">
        <f>ORDERS[[#This Row],[QUANTITYORDERED]]*F302</f>
        <v>1389.8880000000001</v>
      </c>
      <c r="I302">
        <v>1094.4000000000001</v>
      </c>
      <c r="J302">
        <v>295.48800000000006</v>
      </c>
    </row>
    <row r="303" spans="1:10" x14ac:dyDescent="0.35">
      <c r="A303" s="1">
        <v>43411</v>
      </c>
      <c r="B303" t="s">
        <v>6</v>
      </c>
      <c r="C303" s="3" t="s">
        <v>12</v>
      </c>
      <c r="D303">
        <v>86</v>
      </c>
      <c r="F303">
        <v>125</v>
      </c>
      <c r="G303">
        <v>100</v>
      </c>
      <c r="H303">
        <f>ORDERS[[#This Row],[QUANTITYORDERED]]*F303</f>
        <v>10750</v>
      </c>
      <c r="I303">
        <v>8600</v>
      </c>
      <c r="J303">
        <v>2150</v>
      </c>
    </row>
    <row r="304" spans="1:10" x14ac:dyDescent="0.35">
      <c r="A304" s="1">
        <v>43411</v>
      </c>
      <c r="B304" t="s">
        <v>5</v>
      </c>
      <c r="C304" s="3" t="s">
        <v>12</v>
      </c>
      <c r="D304">
        <v>40</v>
      </c>
      <c r="F304">
        <v>100.42999999999999</v>
      </c>
      <c r="G304">
        <v>83</v>
      </c>
      <c r="H304">
        <f>ORDERS[[#This Row],[QUANTITYORDERED]]*F304</f>
        <v>4017.2</v>
      </c>
      <c r="I304">
        <v>3320</v>
      </c>
      <c r="J304">
        <v>697.19999999999982</v>
      </c>
    </row>
    <row r="305" spans="1:10" x14ac:dyDescent="0.35">
      <c r="A305" s="1">
        <v>43411</v>
      </c>
      <c r="B305" t="s">
        <v>3</v>
      </c>
      <c r="C305" s="3" t="s">
        <v>12</v>
      </c>
      <c r="D305">
        <v>141</v>
      </c>
      <c r="F305">
        <v>73</v>
      </c>
      <c r="G305">
        <v>45</v>
      </c>
      <c r="H305">
        <f>ORDERS[[#This Row],[QUANTITYORDERED]]*F305</f>
        <v>10293</v>
      </c>
      <c r="I305">
        <v>6345</v>
      </c>
      <c r="J305">
        <v>3948</v>
      </c>
    </row>
    <row r="306" spans="1:10" x14ac:dyDescent="0.35">
      <c r="A306" s="1">
        <v>43411</v>
      </c>
      <c r="B306" t="s">
        <v>4</v>
      </c>
      <c r="C306" s="3" t="s">
        <v>12</v>
      </c>
      <c r="D306">
        <v>31</v>
      </c>
      <c r="F306">
        <v>71.099999999999994</v>
      </c>
      <c r="G306">
        <v>59.25</v>
      </c>
      <c r="H306">
        <f>ORDERS[[#This Row],[QUANTITYORDERED]]*F306</f>
        <v>2204.1</v>
      </c>
      <c r="I306">
        <v>1836.75</v>
      </c>
      <c r="J306">
        <v>367.34999999999991</v>
      </c>
    </row>
    <row r="307" spans="1:10" x14ac:dyDescent="0.35">
      <c r="A307" s="1">
        <v>43412</v>
      </c>
      <c r="B307" t="s">
        <v>6</v>
      </c>
      <c r="C307" s="3" t="s">
        <v>11</v>
      </c>
      <c r="D307">
        <v>96</v>
      </c>
      <c r="F307">
        <v>125</v>
      </c>
      <c r="G307">
        <v>100</v>
      </c>
      <c r="H307">
        <f>ORDERS[[#This Row],[QUANTITYORDERED]]*F307</f>
        <v>12000</v>
      </c>
      <c r="I307">
        <v>9600</v>
      </c>
      <c r="J307">
        <v>2400</v>
      </c>
    </row>
    <row r="308" spans="1:10" x14ac:dyDescent="0.35">
      <c r="A308" s="1">
        <v>43412</v>
      </c>
      <c r="B308" t="s">
        <v>3</v>
      </c>
      <c r="C308" s="3" t="s">
        <v>11</v>
      </c>
      <c r="D308">
        <v>116</v>
      </c>
      <c r="F308">
        <v>73</v>
      </c>
      <c r="G308">
        <v>45</v>
      </c>
      <c r="H308">
        <f>ORDERS[[#This Row],[QUANTITYORDERED]]*F308</f>
        <v>8468</v>
      </c>
      <c r="I308">
        <v>5220</v>
      </c>
      <c r="J308">
        <v>3248</v>
      </c>
    </row>
    <row r="309" spans="1:10" x14ac:dyDescent="0.35">
      <c r="A309" s="1">
        <v>43412</v>
      </c>
      <c r="B309" t="s">
        <v>4</v>
      </c>
      <c r="C309" s="3" t="s">
        <v>11</v>
      </c>
      <c r="D309">
        <v>30</v>
      </c>
      <c r="F309">
        <v>71.099999999999994</v>
      </c>
      <c r="G309">
        <v>59.25</v>
      </c>
      <c r="H309">
        <f>ORDERS[[#This Row],[QUANTITYORDERED]]*F309</f>
        <v>2133</v>
      </c>
      <c r="I309">
        <v>1777.5</v>
      </c>
      <c r="J309">
        <v>355.5</v>
      </c>
    </row>
    <row r="310" spans="1:10" x14ac:dyDescent="0.35">
      <c r="A310" s="1">
        <v>43412</v>
      </c>
      <c r="B310" t="s">
        <v>5</v>
      </c>
      <c r="C310" s="3" t="s">
        <v>11</v>
      </c>
      <c r="D310">
        <v>27</v>
      </c>
      <c r="F310">
        <v>100.42999999999999</v>
      </c>
      <c r="G310">
        <v>83</v>
      </c>
      <c r="H310">
        <f>ORDERS[[#This Row],[QUANTITYORDERED]]*F310</f>
        <v>2711.6099999999997</v>
      </c>
      <c r="I310">
        <v>2241</v>
      </c>
      <c r="J310">
        <v>470.60999999999967</v>
      </c>
    </row>
    <row r="311" spans="1:10" x14ac:dyDescent="0.35">
      <c r="A311" s="1">
        <v>43412</v>
      </c>
      <c r="B311" t="s">
        <v>2</v>
      </c>
      <c r="C311" s="3" t="s">
        <v>11</v>
      </c>
      <c r="D311">
        <v>21</v>
      </c>
      <c r="F311">
        <v>43.434000000000005</v>
      </c>
      <c r="G311">
        <v>34.200000000000003</v>
      </c>
      <c r="H311">
        <f>ORDERS[[#This Row],[QUANTITYORDERED]]*F311</f>
        <v>912.11400000000015</v>
      </c>
      <c r="I311">
        <v>718.2</v>
      </c>
      <c r="J311">
        <v>193.9140000000001</v>
      </c>
    </row>
    <row r="312" spans="1:10" x14ac:dyDescent="0.35">
      <c r="A312" s="1">
        <v>43415</v>
      </c>
      <c r="B312" t="s">
        <v>4</v>
      </c>
      <c r="C312" s="3" t="s">
        <v>21</v>
      </c>
      <c r="D312">
        <v>28</v>
      </c>
      <c r="F312">
        <v>71.099999999999994</v>
      </c>
      <c r="G312">
        <v>59.25</v>
      </c>
      <c r="H312">
        <f>ORDERS[[#This Row],[QUANTITYORDERED]]*F312</f>
        <v>1990.7999999999997</v>
      </c>
      <c r="I312">
        <v>1659</v>
      </c>
      <c r="J312">
        <v>331.79999999999973</v>
      </c>
    </row>
    <row r="313" spans="1:10" x14ac:dyDescent="0.35">
      <c r="A313" s="1">
        <v>43415</v>
      </c>
      <c r="B313" t="s">
        <v>2</v>
      </c>
      <c r="C313" s="3" t="s">
        <v>21</v>
      </c>
      <c r="D313">
        <v>21</v>
      </c>
      <c r="F313">
        <v>43.434000000000005</v>
      </c>
      <c r="G313">
        <v>34.200000000000003</v>
      </c>
      <c r="H313">
        <f>ORDERS[[#This Row],[QUANTITYORDERED]]*F313</f>
        <v>912.11400000000015</v>
      </c>
      <c r="I313">
        <v>718.2</v>
      </c>
      <c r="J313">
        <v>193.9140000000001</v>
      </c>
    </row>
    <row r="314" spans="1:10" x14ac:dyDescent="0.35">
      <c r="A314" s="1">
        <v>43415</v>
      </c>
      <c r="B314" t="s">
        <v>6</v>
      </c>
      <c r="C314" s="3" t="s">
        <v>21</v>
      </c>
      <c r="D314">
        <v>85</v>
      </c>
      <c r="F314">
        <v>125</v>
      </c>
      <c r="G314">
        <v>100</v>
      </c>
      <c r="H314">
        <f>ORDERS[[#This Row],[QUANTITYORDERED]]*F314</f>
        <v>10625</v>
      </c>
      <c r="I314">
        <v>8500</v>
      </c>
      <c r="J314">
        <v>2125</v>
      </c>
    </row>
    <row r="315" spans="1:10" x14ac:dyDescent="0.35">
      <c r="A315" s="1">
        <v>43415</v>
      </c>
      <c r="B315" t="s">
        <v>3</v>
      </c>
      <c r="C315" s="3" t="s">
        <v>21</v>
      </c>
      <c r="D315">
        <v>135</v>
      </c>
      <c r="F315">
        <v>73</v>
      </c>
      <c r="G315">
        <v>45</v>
      </c>
      <c r="H315">
        <f>ORDERS[[#This Row],[QUANTITYORDERED]]*F315</f>
        <v>9855</v>
      </c>
      <c r="I315">
        <v>6075</v>
      </c>
      <c r="J315">
        <v>3780</v>
      </c>
    </row>
    <row r="316" spans="1:10" x14ac:dyDescent="0.35">
      <c r="A316" s="1">
        <v>43415</v>
      </c>
      <c r="B316" t="s">
        <v>5</v>
      </c>
      <c r="C316" s="3" t="s">
        <v>21</v>
      </c>
      <c r="D316">
        <v>41</v>
      </c>
      <c r="F316">
        <v>100.42999999999999</v>
      </c>
      <c r="G316">
        <v>83</v>
      </c>
      <c r="H316">
        <f>ORDERS[[#This Row],[QUANTITYORDERED]]*F316</f>
        <v>4117.63</v>
      </c>
      <c r="I316">
        <v>3403</v>
      </c>
      <c r="J316">
        <v>714.63000000000011</v>
      </c>
    </row>
    <row r="317" spans="1:10" x14ac:dyDescent="0.35">
      <c r="A317" s="1">
        <v>43416</v>
      </c>
      <c r="B317" t="s">
        <v>4</v>
      </c>
      <c r="C317" s="3" t="s">
        <v>20</v>
      </c>
      <c r="D317">
        <v>34</v>
      </c>
      <c r="F317">
        <v>71.099999999999994</v>
      </c>
      <c r="G317">
        <v>59.25</v>
      </c>
      <c r="H317">
        <f>ORDERS[[#This Row],[QUANTITYORDERED]]*F317</f>
        <v>2417.3999999999996</v>
      </c>
      <c r="I317">
        <v>2014.5</v>
      </c>
      <c r="J317">
        <v>402.89999999999964</v>
      </c>
    </row>
    <row r="318" spans="1:10" x14ac:dyDescent="0.35">
      <c r="A318" s="1">
        <v>43416</v>
      </c>
      <c r="B318" t="s">
        <v>2</v>
      </c>
      <c r="C318" s="3" t="s">
        <v>20</v>
      </c>
      <c r="D318">
        <v>42</v>
      </c>
      <c r="F318">
        <v>43.434000000000005</v>
      </c>
      <c r="G318">
        <v>34.200000000000003</v>
      </c>
      <c r="H318">
        <f>ORDERS[[#This Row],[QUANTITYORDERED]]*F318</f>
        <v>1824.2280000000003</v>
      </c>
      <c r="I318">
        <v>1436.4</v>
      </c>
      <c r="J318">
        <v>387.8280000000002</v>
      </c>
    </row>
    <row r="319" spans="1:10" x14ac:dyDescent="0.35">
      <c r="A319" s="1">
        <v>43416</v>
      </c>
      <c r="B319" t="s">
        <v>5</v>
      </c>
      <c r="C319" s="3" t="s">
        <v>20</v>
      </c>
      <c r="D319">
        <v>27</v>
      </c>
      <c r="F319">
        <v>100.42999999999999</v>
      </c>
      <c r="G319">
        <v>83</v>
      </c>
      <c r="H319">
        <f>ORDERS[[#This Row],[QUANTITYORDERED]]*F319</f>
        <v>2711.6099999999997</v>
      </c>
      <c r="I319">
        <v>2241</v>
      </c>
      <c r="J319">
        <v>470.60999999999967</v>
      </c>
    </row>
    <row r="320" spans="1:10" x14ac:dyDescent="0.35">
      <c r="A320" s="1">
        <v>43416</v>
      </c>
      <c r="B320" t="s">
        <v>6</v>
      </c>
      <c r="C320" s="3" t="s">
        <v>20</v>
      </c>
      <c r="D320">
        <v>103</v>
      </c>
      <c r="F320">
        <v>125</v>
      </c>
      <c r="G320">
        <v>100</v>
      </c>
      <c r="H320">
        <f>ORDERS[[#This Row],[QUANTITYORDERED]]*F320</f>
        <v>12875</v>
      </c>
      <c r="I320">
        <v>10300</v>
      </c>
      <c r="J320">
        <v>2575</v>
      </c>
    </row>
    <row r="321" spans="1:10" x14ac:dyDescent="0.35">
      <c r="A321" s="1">
        <v>43416</v>
      </c>
      <c r="B321" t="s">
        <v>3</v>
      </c>
      <c r="C321" s="3" t="s">
        <v>20</v>
      </c>
      <c r="D321">
        <v>104</v>
      </c>
      <c r="F321">
        <v>73</v>
      </c>
      <c r="G321">
        <v>45</v>
      </c>
      <c r="H321">
        <f>ORDERS[[#This Row],[QUANTITYORDERED]]*F321</f>
        <v>7592</v>
      </c>
      <c r="I321">
        <v>4680</v>
      </c>
      <c r="J321">
        <v>2912</v>
      </c>
    </row>
    <row r="322" spans="1:10" x14ac:dyDescent="0.35">
      <c r="A322" s="1">
        <v>43416</v>
      </c>
      <c r="B322" t="s">
        <v>4</v>
      </c>
      <c r="C322" s="3" t="s">
        <v>20</v>
      </c>
      <c r="D322">
        <v>33</v>
      </c>
      <c r="F322">
        <v>71.099999999999994</v>
      </c>
      <c r="G322">
        <v>59.25</v>
      </c>
      <c r="H322">
        <f>ORDERS[[#This Row],[QUANTITYORDERED]]*F322</f>
        <v>2346.2999999999997</v>
      </c>
      <c r="I322">
        <v>1955.25</v>
      </c>
      <c r="J322">
        <v>391.04999999999973</v>
      </c>
    </row>
    <row r="323" spans="1:10" x14ac:dyDescent="0.35">
      <c r="A323" s="1">
        <v>43416</v>
      </c>
      <c r="B323" t="s">
        <v>6</v>
      </c>
      <c r="C323" s="3" t="s">
        <v>20</v>
      </c>
      <c r="D323">
        <v>115</v>
      </c>
      <c r="F323">
        <v>125</v>
      </c>
      <c r="G323">
        <v>100</v>
      </c>
      <c r="H323">
        <f>ORDERS[[#This Row],[QUANTITYORDERED]]*F323</f>
        <v>14375</v>
      </c>
      <c r="I323">
        <v>11500</v>
      </c>
      <c r="J323">
        <v>2875</v>
      </c>
    </row>
    <row r="324" spans="1:10" x14ac:dyDescent="0.35">
      <c r="A324" s="1">
        <v>43416</v>
      </c>
      <c r="B324" t="s">
        <v>5</v>
      </c>
      <c r="C324" s="3" t="s">
        <v>20</v>
      </c>
      <c r="D324">
        <v>25</v>
      </c>
      <c r="F324">
        <v>100.42999999999999</v>
      </c>
      <c r="G324">
        <v>83</v>
      </c>
      <c r="H324">
        <f>ORDERS[[#This Row],[QUANTITYORDERED]]*F324</f>
        <v>2510.75</v>
      </c>
      <c r="I324">
        <v>2075</v>
      </c>
      <c r="J324">
        <v>435.75</v>
      </c>
    </row>
    <row r="325" spans="1:10" x14ac:dyDescent="0.35">
      <c r="A325" s="1">
        <v>43416</v>
      </c>
      <c r="B325" t="s">
        <v>3</v>
      </c>
      <c r="C325" s="3" t="s">
        <v>20</v>
      </c>
      <c r="D325">
        <v>61</v>
      </c>
      <c r="F325">
        <v>73</v>
      </c>
      <c r="G325">
        <v>45</v>
      </c>
      <c r="H325">
        <f>ORDERS[[#This Row],[QUANTITYORDERED]]*F325</f>
        <v>4453</v>
      </c>
      <c r="I325">
        <v>2745</v>
      </c>
      <c r="J325">
        <v>1708</v>
      </c>
    </row>
    <row r="326" spans="1:10" x14ac:dyDescent="0.35">
      <c r="A326" s="1">
        <v>43416</v>
      </c>
      <c r="B326" t="s">
        <v>2</v>
      </c>
      <c r="C326" s="3" t="s">
        <v>20</v>
      </c>
      <c r="D326">
        <v>36</v>
      </c>
      <c r="F326">
        <v>43.434000000000005</v>
      </c>
      <c r="G326">
        <v>34.200000000000003</v>
      </c>
      <c r="H326">
        <f>ORDERS[[#This Row],[QUANTITYORDERED]]*F326</f>
        <v>1563.6240000000003</v>
      </c>
      <c r="I326">
        <v>1231.2</v>
      </c>
      <c r="J326">
        <v>332.42400000000021</v>
      </c>
    </row>
    <row r="327" spans="1:10" x14ac:dyDescent="0.35">
      <c r="A327" s="1">
        <v>43417</v>
      </c>
      <c r="B327" t="s">
        <v>2</v>
      </c>
      <c r="C327" s="3" t="s">
        <v>17</v>
      </c>
      <c r="D327">
        <v>28</v>
      </c>
      <c r="F327">
        <v>43.434000000000005</v>
      </c>
      <c r="G327">
        <v>34.200000000000003</v>
      </c>
      <c r="H327">
        <f>ORDERS[[#This Row],[QUANTITYORDERED]]*F327</f>
        <v>1216.152</v>
      </c>
      <c r="I327">
        <v>957.60000000000014</v>
      </c>
      <c r="J327">
        <v>258.55199999999991</v>
      </c>
    </row>
    <row r="328" spans="1:10" x14ac:dyDescent="0.35">
      <c r="A328" s="1">
        <v>43417</v>
      </c>
      <c r="B328" t="s">
        <v>3</v>
      </c>
      <c r="C328" s="3" t="s">
        <v>17</v>
      </c>
      <c r="D328">
        <v>97</v>
      </c>
      <c r="F328">
        <v>73</v>
      </c>
      <c r="G328">
        <v>45</v>
      </c>
      <c r="H328">
        <f>ORDERS[[#This Row],[QUANTITYORDERED]]*F328</f>
        <v>7081</v>
      </c>
      <c r="I328">
        <v>4365</v>
      </c>
      <c r="J328">
        <v>2716</v>
      </c>
    </row>
    <row r="329" spans="1:10" x14ac:dyDescent="0.35">
      <c r="A329" s="1">
        <v>43417</v>
      </c>
      <c r="B329" t="s">
        <v>5</v>
      </c>
      <c r="C329" s="3" t="s">
        <v>17</v>
      </c>
      <c r="D329">
        <v>49</v>
      </c>
      <c r="F329">
        <v>100.42999999999999</v>
      </c>
      <c r="G329">
        <v>83</v>
      </c>
      <c r="H329">
        <f>ORDERS[[#This Row],[QUANTITYORDERED]]*F329</f>
        <v>4921.07</v>
      </c>
      <c r="I329">
        <v>4067</v>
      </c>
      <c r="J329">
        <v>854.06999999999971</v>
      </c>
    </row>
    <row r="330" spans="1:10" x14ac:dyDescent="0.35">
      <c r="A330" s="1">
        <v>43417</v>
      </c>
      <c r="B330" t="s">
        <v>6</v>
      </c>
      <c r="C330" s="3" t="s">
        <v>17</v>
      </c>
      <c r="D330">
        <v>80</v>
      </c>
      <c r="F330">
        <v>125</v>
      </c>
      <c r="G330">
        <v>100</v>
      </c>
      <c r="H330">
        <f>ORDERS[[#This Row],[QUANTITYORDERED]]*F330</f>
        <v>10000</v>
      </c>
      <c r="I330">
        <v>8000</v>
      </c>
      <c r="J330">
        <v>2000</v>
      </c>
    </row>
    <row r="331" spans="1:10" x14ac:dyDescent="0.35">
      <c r="A331" s="1">
        <v>43417</v>
      </c>
      <c r="B331" t="s">
        <v>4</v>
      </c>
      <c r="C331" s="3" t="s">
        <v>17</v>
      </c>
      <c r="D331">
        <v>22</v>
      </c>
      <c r="F331">
        <v>71.099999999999994</v>
      </c>
      <c r="G331">
        <v>59.25</v>
      </c>
      <c r="H331">
        <f>ORDERS[[#This Row],[QUANTITYORDERED]]*F331</f>
        <v>1564.1999999999998</v>
      </c>
      <c r="I331">
        <v>1303.5</v>
      </c>
      <c r="J331">
        <v>260.69999999999982</v>
      </c>
    </row>
    <row r="332" spans="1:10" x14ac:dyDescent="0.35">
      <c r="A332" s="1">
        <v>43418</v>
      </c>
      <c r="B332" t="s">
        <v>4</v>
      </c>
      <c r="C332" s="3" t="s">
        <v>8</v>
      </c>
      <c r="D332">
        <v>48</v>
      </c>
      <c r="F332">
        <v>71.099999999999994</v>
      </c>
      <c r="G332">
        <v>59.25</v>
      </c>
      <c r="H332">
        <f>ORDERS[[#This Row],[QUANTITYORDERED]]*F332</f>
        <v>3412.7999999999997</v>
      </c>
      <c r="I332">
        <v>2844</v>
      </c>
      <c r="J332">
        <v>568.79999999999973</v>
      </c>
    </row>
    <row r="333" spans="1:10" x14ac:dyDescent="0.35">
      <c r="A333" s="1">
        <v>43418</v>
      </c>
      <c r="B333" t="s">
        <v>6</v>
      </c>
      <c r="C333" s="3" t="s">
        <v>8</v>
      </c>
      <c r="D333">
        <v>127</v>
      </c>
      <c r="F333">
        <v>125</v>
      </c>
      <c r="G333">
        <v>100</v>
      </c>
      <c r="H333">
        <f>ORDERS[[#This Row],[QUANTITYORDERED]]*F333</f>
        <v>15875</v>
      </c>
      <c r="I333">
        <v>12700</v>
      </c>
      <c r="J333">
        <v>3175</v>
      </c>
    </row>
    <row r="334" spans="1:10" x14ac:dyDescent="0.35">
      <c r="A334" s="1">
        <v>43418</v>
      </c>
      <c r="B334" t="s">
        <v>2</v>
      </c>
      <c r="C334" s="3" t="s">
        <v>8</v>
      </c>
      <c r="D334">
        <v>31</v>
      </c>
      <c r="F334">
        <v>43.434000000000005</v>
      </c>
      <c r="G334">
        <v>34.200000000000003</v>
      </c>
      <c r="H334">
        <f>ORDERS[[#This Row],[QUANTITYORDERED]]*F334</f>
        <v>1346.4540000000002</v>
      </c>
      <c r="I334">
        <v>1060.2</v>
      </c>
      <c r="J334">
        <v>286.25400000000013</v>
      </c>
    </row>
    <row r="335" spans="1:10" x14ac:dyDescent="0.35">
      <c r="A335" s="1">
        <v>43418</v>
      </c>
      <c r="B335" t="s">
        <v>3</v>
      </c>
      <c r="C335" s="3" t="s">
        <v>8</v>
      </c>
      <c r="D335">
        <v>141</v>
      </c>
      <c r="F335">
        <v>73</v>
      </c>
      <c r="G335">
        <v>45</v>
      </c>
      <c r="H335">
        <f>ORDERS[[#This Row],[QUANTITYORDERED]]*F335</f>
        <v>10293</v>
      </c>
      <c r="I335">
        <v>6345</v>
      </c>
      <c r="J335">
        <v>3948</v>
      </c>
    </row>
    <row r="336" spans="1:10" x14ac:dyDescent="0.35">
      <c r="A336" s="1">
        <v>43418</v>
      </c>
      <c r="B336" t="s">
        <v>5</v>
      </c>
      <c r="C336" s="3" t="s">
        <v>8</v>
      </c>
      <c r="D336">
        <v>24</v>
      </c>
      <c r="F336">
        <v>100.42999999999999</v>
      </c>
      <c r="G336">
        <v>83</v>
      </c>
      <c r="H336">
        <f>ORDERS[[#This Row],[QUANTITYORDERED]]*F336</f>
        <v>2410.3199999999997</v>
      </c>
      <c r="I336">
        <v>1992</v>
      </c>
      <c r="J336">
        <v>418.31999999999971</v>
      </c>
    </row>
    <row r="337" spans="1:10" x14ac:dyDescent="0.35">
      <c r="A337" s="1">
        <v>43418</v>
      </c>
      <c r="B337" t="s">
        <v>2</v>
      </c>
      <c r="C337" s="3" t="s">
        <v>15</v>
      </c>
      <c r="D337">
        <v>39</v>
      </c>
      <c r="F337">
        <v>43.434000000000005</v>
      </c>
      <c r="G337">
        <v>34.200000000000003</v>
      </c>
      <c r="H337">
        <f>ORDERS[[#This Row],[QUANTITYORDERED]]*F337</f>
        <v>1693.9260000000002</v>
      </c>
      <c r="I337">
        <v>1333.8000000000002</v>
      </c>
      <c r="J337">
        <v>360.12599999999998</v>
      </c>
    </row>
    <row r="338" spans="1:10" x14ac:dyDescent="0.35">
      <c r="A338" s="1">
        <v>43418</v>
      </c>
      <c r="B338" t="s">
        <v>6</v>
      </c>
      <c r="C338" s="3" t="s">
        <v>15</v>
      </c>
      <c r="D338">
        <v>113</v>
      </c>
      <c r="F338">
        <v>125</v>
      </c>
      <c r="G338">
        <v>100</v>
      </c>
      <c r="H338">
        <f>ORDERS[[#This Row],[QUANTITYORDERED]]*F338</f>
        <v>14125</v>
      </c>
      <c r="I338">
        <v>11300</v>
      </c>
      <c r="J338">
        <v>2825</v>
      </c>
    </row>
    <row r="339" spans="1:10" x14ac:dyDescent="0.35">
      <c r="A339" s="1">
        <v>43418</v>
      </c>
      <c r="B339" t="s">
        <v>5</v>
      </c>
      <c r="C339" s="3" t="s">
        <v>15</v>
      </c>
      <c r="D339">
        <v>28</v>
      </c>
      <c r="F339">
        <v>100.42999999999999</v>
      </c>
      <c r="G339">
        <v>83</v>
      </c>
      <c r="H339">
        <f>ORDERS[[#This Row],[QUANTITYORDERED]]*F339</f>
        <v>2812.04</v>
      </c>
      <c r="I339">
        <v>2324</v>
      </c>
      <c r="J339">
        <v>488.03999999999996</v>
      </c>
    </row>
    <row r="340" spans="1:10" x14ac:dyDescent="0.35">
      <c r="A340" s="1">
        <v>43418</v>
      </c>
      <c r="B340" t="s">
        <v>3</v>
      </c>
      <c r="C340" s="3" t="s">
        <v>15</v>
      </c>
      <c r="D340">
        <v>48</v>
      </c>
      <c r="F340">
        <v>73</v>
      </c>
      <c r="G340">
        <v>45</v>
      </c>
      <c r="H340">
        <f>ORDERS[[#This Row],[QUANTITYORDERED]]*F340</f>
        <v>3504</v>
      </c>
      <c r="I340">
        <v>2160</v>
      </c>
      <c r="J340">
        <v>1344</v>
      </c>
    </row>
    <row r="341" spans="1:10" x14ac:dyDescent="0.35">
      <c r="A341" s="1">
        <v>43418</v>
      </c>
      <c r="B341" t="s">
        <v>4</v>
      </c>
      <c r="C341" s="3" t="s">
        <v>15</v>
      </c>
      <c r="D341">
        <v>30</v>
      </c>
      <c r="F341">
        <v>71.099999999999994</v>
      </c>
      <c r="G341">
        <v>59.25</v>
      </c>
      <c r="H341">
        <f>ORDERS[[#This Row],[QUANTITYORDERED]]*F341</f>
        <v>2133</v>
      </c>
      <c r="I341">
        <v>1777.5</v>
      </c>
      <c r="J341">
        <v>355.5</v>
      </c>
    </row>
    <row r="342" spans="1:10" x14ac:dyDescent="0.35">
      <c r="A342" s="1">
        <v>43418</v>
      </c>
      <c r="B342" t="s">
        <v>3</v>
      </c>
      <c r="C342" s="3" t="s">
        <v>12</v>
      </c>
      <c r="D342">
        <v>88</v>
      </c>
      <c r="F342">
        <v>73</v>
      </c>
      <c r="G342">
        <v>45</v>
      </c>
      <c r="H342">
        <f>ORDERS[[#This Row],[QUANTITYORDERED]]*F342</f>
        <v>6424</v>
      </c>
      <c r="I342">
        <v>3960</v>
      </c>
      <c r="J342">
        <v>2464</v>
      </c>
    </row>
    <row r="343" spans="1:10" x14ac:dyDescent="0.35">
      <c r="A343" s="1">
        <v>43418</v>
      </c>
      <c r="B343" t="s">
        <v>4</v>
      </c>
      <c r="C343" s="3" t="s">
        <v>12</v>
      </c>
      <c r="D343">
        <v>22</v>
      </c>
      <c r="F343">
        <v>71.099999999999994</v>
      </c>
      <c r="G343">
        <v>59.25</v>
      </c>
      <c r="H343">
        <f>ORDERS[[#This Row],[QUANTITYORDERED]]*F343</f>
        <v>1564.1999999999998</v>
      </c>
      <c r="I343">
        <v>1303.5</v>
      </c>
      <c r="J343">
        <v>260.69999999999982</v>
      </c>
    </row>
    <row r="344" spans="1:10" x14ac:dyDescent="0.35">
      <c r="A344" s="1">
        <v>43418</v>
      </c>
      <c r="B344" t="s">
        <v>5</v>
      </c>
      <c r="C344" s="3" t="s">
        <v>12</v>
      </c>
      <c r="D344">
        <v>21</v>
      </c>
      <c r="F344">
        <v>100.42999999999999</v>
      </c>
      <c r="G344">
        <v>83</v>
      </c>
      <c r="H344">
        <f>ORDERS[[#This Row],[QUANTITYORDERED]]*F344</f>
        <v>2109.0299999999997</v>
      </c>
      <c r="I344">
        <v>1743</v>
      </c>
      <c r="J344">
        <v>366.02999999999975</v>
      </c>
    </row>
    <row r="345" spans="1:10" x14ac:dyDescent="0.35">
      <c r="A345" s="1">
        <v>43418</v>
      </c>
      <c r="B345" t="s">
        <v>2</v>
      </c>
      <c r="C345" s="3" t="s">
        <v>12</v>
      </c>
      <c r="D345">
        <v>36</v>
      </c>
      <c r="F345">
        <v>43.434000000000005</v>
      </c>
      <c r="G345">
        <v>34.200000000000003</v>
      </c>
      <c r="H345">
        <f>ORDERS[[#This Row],[QUANTITYORDERED]]*F345</f>
        <v>1563.6240000000003</v>
      </c>
      <c r="I345">
        <v>1231.2</v>
      </c>
      <c r="J345">
        <v>332.42400000000021</v>
      </c>
    </row>
    <row r="346" spans="1:10" x14ac:dyDescent="0.35">
      <c r="A346" s="1">
        <v>43418</v>
      </c>
      <c r="B346" t="s">
        <v>6</v>
      </c>
      <c r="C346" s="3" t="s">
        <v>12</v>
      </c>
      <c r="D346">
        <v>72</v>
      </c>
      <c r="F346">
        <v>125</v>
      </c>
      <c r="G346">
        <v>100</v>
      </c>
      <c r="H346">
        <f>ORDERS[[#This Row],[QUANTITYORDERED]]*F346</f>
        <v>9000</v>
      </c>
      <c r="I346">
        <v>7200</v>
      </c>
      <c r="J346">
        <v>1800</v>
      </c>
    </row>
    <row r="347" spans="1:10" x14ac:dyDescent="0.35">
      <c r="A347" s="1">
        <v>43422</v>
      </c>
      <c r="B347" t="s">
        <v>2</v>
      </c>
      <c r="C347" s="3" t="s">
        <v>11</v>
      </c>
      <c r="D347">
        <v>48</v>
      </c>
      <c r="F347">
        <v>43.434000000000005</v>
      </c>
      <c r="G347">
        <v>34.200000000000003</v>
      </c>
      <c r="H347">
        <f>ORDERS[[#This Row],[QUANTITYORDERED]]*F347</f>
        <v>2084.8320000000003</v>
      </c>
      <c r="I347">
        <v>1641.6000000000001</v>
      </c>
      <c r="J347">
        <v>443.2320000000002</v>
      </c>
    </row>
    <row r="348" spans="1:10" x14ac:dyDescent="0.35">
      <c r="A348" s="1">
        <v>43422</v>
      </c>
      <c r="B348" t="s">
        <v>3</v>
      </c>
      <c r="C348" s="3" t="s">
        <v>11</v>
      </c>
      <c r="D348">
        <v>94</v>
      </c>
      <c r="F348">
        <v>73</v>
      </c>
      <c r="G348">
        <v>45</v>
      </c>
      <c r="H348">
        <f>ORDERS[[#This Row],[QUANTITYORDERED]]*F348</f>
        <v>6862</v>
      </c>
      <c r="I348">
        <v>4230</v>
      </c>
      <c r="J348">
        <v>2632</v>
      </c>
    </row>
    <row r="349" spans="1:10" x14ac:dyDescent="0.35">
      <c r="A349" s="1">
        <v>43422</v>
      </c>
      <c r="B349" t="s">
        <v>5</v>
      </c>
      <c r="C349" s="3" t="s">
        <v>11</v>
      </c>
      <c r="D349">
        <v>45</v>
      </c>
      <c r="F349">
        <v>100.42999999999999</v>
      </c>
      <c r="G349">
        <v>83</v>
      </c>
      <c r="H349">
        <f>ORDERS[[#This Row],[QUANTITYORDERED]]*F349</f>
        <v>4519.3499999999995</v>
      </c>
      <c r="I349">
        <v>3735</v>
      </c>
      <c r="J349">
        <v>784.34999999999945</v>
      </c>
    </row>
    <row r="350" spans="1:10" x14ac:dyDescent="0.35">
      <c r="A350" s="1">
        <v>43422</v>
      </c>
      <c r="B350" t="s">
        <v>4</v>
      </c>
      <c r="C350" s="3" t="s">
        <v>11</v>
      </c>
      <c r="D350">
        <v>38</v>
      </c>
      <c r="F350">
        <v>71.099999999999994</v>
      </c>
      <c r="G350">
        <v>59.25</v>
      </c>
      <c r="H350">
        <f>ORDERS[[#This Row],[QUANTITYORDERED]]*F350</f>
        <v>2701.7999999999997</v>
      </c>
      <c r="I350">
        <v>2251.5</v>
      </c>
      <c r="J350">
        <v>450.29999999999973</v>
      </c>
    </row>
    <row r="351" spans="1:10" x14ac:dyDescent="0.35">
      <c r="A351" s="1">
        <v>43422</v>
      </c>
      <c r="B351" t="s">
        <v>6</v>
      </c>
      <c r="C351" s="3" t="s">
        <v>11</v>
      </c>
      <c r="D351">
        <v>136</v>
      </c>
      <c r="F351">
        <v>125</v>
      </c>
      <c r="G351">
        <v>100</v>
      </c>
      <c r="H351">
        <f>ORDERS[[#This Row],[QUANTITYORDERED]]*F351</f>
        <v>17000</v>
      </c>
      <c r="I351">
        <v>13600</v>
      </c>
      <c r="J351">
        <v>3400</v>
      </c>
    </row>
    <row r="352" spans="1:10" x14ac:dyDescent="0.35">
      <c r="A352" s="1">
        <v>43422</v>
      </c>
      <c r="B352" t="s">
        <v>6</v>
      </c>
      <c r="C352" s="3" t="s">
        <v>8</v>
      </c>
      <c r="D352">
        <v>65</v>
      </c>
      <c r="F352">
        <v>125</v>
      </c>
      <c r="G352">
        <v>100</v>
      </c>
      <c r="H352">
        <f>ORDERS[[#This Row],[QUANTITYORDERED]]*F352</f>
        <v>8125</v>
      </c>
      <c r="I352">
        <v>6500</v>
      </c>
      <c r="J352">
        <v>1625</v>
      </c>
    </row>
    <row r="353" spans="1:10" x14ac:dyDescent="0.35">
      <c r="A353" s="1">
        <v>43423</v>
      </c>
      <c r="B353" t="s">
        <v>2</v>
      </c>
      <c r="C353" s="3" t="s">
        <v>16</v>
      </c>
      <c r="D353">
        <v>46</v>
      </c>
      <c r="F353">
        <v>43.434000000000005</v>
      </c>
      <c r="G353">
        <v>34.200000000000003</v>
      </c>
      <c r="H353">
        <f>ORDERS[[#This Row],[QUANTITYORDERED]]*F353</f>
        <v>1997.9640000000002</v>
      </c>
      <c r="I353">
        <v>1573.2</v>
      </c>
      <c r="J353">
        <v>424.76400000000012</v>
      </c>
    </row>
    <row r="354" spans="1:10" x14ac:dyDescent="0.35">
      <c r="A354" s="1">
        <v>43423</v>
      </c>
      <c r="B354" t="s">
        <v>6</v>
      </c>
      <c r="C354" s="3" t="s">
        <v>16</v>
      </c>
      <c r="D354">
        <v>88</v>
      </c>
      <c r="F354">
        <v>125</v>
      </c>
      <c r="G354">
        <v>100</v>
      </c>
      <c r="H354">
        <f>ORDERS[[#This Row],[QUANTITYORDERED]]*F354</f>
        <v>11000</v>
      </c>
      <c r="I354">
        <v>8800</v>
      </c>
      <c r="J354">
        <v>2200</v>
      </c>
    </row>
    <row r="355" spans="1:10" x14ac:dyDescent="0.35">
      <c r="A355" s="1">
        <v>43424</v>
      </c>
      <c r="B355" t="s">
        <v>3</v>
      </c>
      <c r="C355" s="3" t="s">
        <v>16</v>
      </c>
      <c r="D355">
        <v>60</v>
      </c>
      <c r="F355">
        <v>73</v>
      </c>
      <c r="G355">
        <v>45</v>
      </c>
      <c r="H355">
        <f>ORDERS[[#This Row],[QUANTITYORDERED]]*F355</f>
        <v>4380</v>
      </c>
      <c r="I355">
        <v>2700</v>
      </c>
      <c r="J355">
        <v>1680</v>
      </c>
    </row>
    <row r="356" spans="1:10" x14ac:dyDescent="0.35">
      <c r="A356" s="1">
        <v>43424</v>
      </c>
      <c r="B356" t="s">
        <v>4</v>
      </c>
      <c r="C356" s="3" t="s">
        <v>16</v>
      </c>
      <c r="D356">
        <v>48</v>
      </c>
      <c r="F356">
        <v>71.099999999999994</v>
      </c>
      <c r="G356">
        <v>59.25</v>
      </c>
      <c r="H356">
        <f>ORDERS[[#This Row],[QUANTITYORDERED]]*F356</f>
        <v>3412.7999999999997</v>
      </c>
      <c r="I356">
        <v>2844</v>
      </c>
      <c r="J356">
        <v>568.79999999999973</v>
      </c>
    </row>
    <row r="357" spans="1:10" x14ac:dyDescent="0.35">
      <c r="A357" s="1">
        <v>43424</v>
      </c>
      <c r="B357" t="s">
        <v>5</v>
      </c>
      <c r="C357" s="3" t="s">
        <v>16</v>
      </c>
      <c r="D357">
        <v>30</v>
      </c>
      <c r="F357">
        <v>100.42999999999999</v>
      </c>
      <c r="G357">
        <v>83</v>
      </c>
      <c r="H357">
        <f>ORDERS[[#This Row],[QUANTITYORDERED]]*F357</f>
        <v>3012.8999999999996</v>
      </c>
      <c r="I357">
        <v>2490</v>
      </c>
      <c r="J357">
        <v>522.89999999999964</v>
      </c>
    </row>
    <row r="358" spans="1:10" x14ac:dyDescent="0.35">
      <c r="A358" s="1">
        <v>43424</v>
      </c>
      <c r="B358" t="s">
        <v>2</v>
      </c>
      <c r="C358" s="3" t="s">
        <v>16</v>
      </c>
      <c r="D358">
        <v>43</v>
      </c>
      <c r="F358">
        <v>43.434000000000005</v>
      </c>
      <c r="G358">
        <v>34.200000000000003</v>
      </c>
      <c r="H358">
        <f>ORDERS[[#This Row],[QUANTITYORDERED]]*F358</f>
        <v>1867.6620000000003</v>
      </c>
      <c r="I358">
        <v>1470.6000000000001</v>
      </c>
      <c r="J358">
        <v>397.06200000000013</v>
      </c>
    </row>
    <row r="359" spans="1:10" x14ac:dyDescent="0.35">
      <c r="A359" s="1">
        <v>43424</v>
      </c>
      <c r="B359" t="s">
        <v>5</v>
      </c>
      <c r="C359" s="3" t="s">
        <v>8</v>
      </c>
      <c r="D359">
        <v>23</v>
      </c>
      <c r="F359">
        <v>100.42999999999999</v>
      </c>
      <c r="G359">
        <v>83</v>
      </c>
      <c r="H359">
        <f>ORDERS[[#This Row],[QUANTITYORDERED]]*F359</f>
        <v>2309.89</v>
      </c>
      <c r="I359">
        <v>1909</v>
      </c>
      <c r="J359">
        <v>400.88999999999987</v>
      </c>
    </row>
    <row r="360" spans="1:10" x14ac:dyDescent="0.35">
      <c r="A360" s="1">
        <v>43424</v>
      </c>
      <c r="B360" t="s">
        <v>2</v>
      </c>
      <c r="C360" s="3" t="s">
        <v>8</v>
      </c>
      <c r="D360">
        <v>46</v>
      </c>
      <c r="F360">
        <v>43.434000000000005</v>
      </c>
      <c r="G360">
        <v>34.200000000000003</v>
      </c>
      <c r="H360">
        <f>ORDERS[[#This Row],[QUANTITYORDERED]]*F360</f>
        <v>1997.9640000000002</v>
      </c>
      <c r="I360">
        <v>1573.2</v>
      </c>
      <c r="J360">
        <v>424.76400000000012</v>
      </c>
    </row>
    <row r="361" spans="1:10" x14ac:dyDescent="0.35">
      <c r="A361" s="1">
        <v>43424</v>
      </c>
      <c r="B361" t="s">
        <v>3</v>
      </c>
      <c r="C361" s="3" t="s">
        <v>8</v>
      </c>
      <c r="D361">
        <v>96</v>
      </c>
      <c r="F361">
        <v>73</v>
      </c>
      <c r="G361">
        <v>45</v>
      </c>
      <c r="H361">
        <f>ORDERS[[#This Row],[QUANTITYORDERED]]*F361</f>
        <v>7008</v>
      </c>
      <c r="I361">
        <v>4320</v>
      </c>
      <c r="J361">
        <v>2688</v>
      </c>
    </row>
    <row r="362" spans="1:10" x14ac:dyDescent="0.35">
      <c r="A362" s="1">
        <v>43424</v>
      </c>
      <c r="B362" t="s">
        <v>6</v>
      </c>
      <c r="C362" s="3" t="s">
        <v>8</v>
      </c>
      <c r="D362">
        <v>100</v>
      </c>
      <c r="F362">
        <v>125</v>
      </c>
      <c r="G362">
        <v>100</v>
      </c>
      <c r="H362">
        <f>ORDERS[[#This Row],[QUANTITYORDERED]]*F362</f>
        <v>12500</v>
      </c>
      <c r="I362">
        <v>10000</v>
      </c>
      <c r="J362">
        <v>2500</v>
      </c>
    </row>
    <row r="363" spans="1:10" x14ac:dyDescent="0.35">
      <c r="A363" s="1">
        <v>43424</v>
      </c>
      <c r="B363" t="s">
        <v>4</v>
      </c>
      <c r="C363" s="3" t="s">
        <v>8</v>
      </c>
      <c r="D363">
        <v>47</v>
      </c>
      <c r="F363">
        <v>71.099999999999994</v>
      </c>
      <c r="G363">
        <v>59.25</v>
      </c>
      <c r="H363">
        <f>ORDERS[[#This Row],[QUANTITYORDERED]]*F363</f>
        <v>3341.7</v>
      </c>
      <c r="I363">
        <v>2784.75</v>
      </c>
      <c r="J363">
        <v>556.94999999999982</v>
      </c>
    </row>
    <row r="364" spans="1:10" x14ac:dyDescent="0.35">
      <c r="A364" s="1">
        <v>43425</v>
      </c>
      <c r="B364" t="s">
        <v>6</v>
      </c>
      <c r="C364" s="3" t="s">
        <v>18</v>
      </c>
      <c r="D364">
        <v>93</v>
      </c>
      <c r="F364">
        <v>125</v>
      </c>
      <c r="G364">
        <v>100</v>
      </c>
      <c r="H364">
        <f>ORDERS[[#This Row],[QUANTITYORDERED]]*F364</f>
        <v>11625</v>
      </c>
      <c r="I364">
        <v>9300</v>
      </c>
      <c r="J364">
        <v>2325</v>
      </c>
    </row>
    <row r="365" spans="1:10" x14ac:dyDescent="0.35">
      <c r="A365" s="1">
        <v>43425</v>
      </c>
      <c r="B365" t="s">
        <v>4</v>
      </c>
      <c r="C365" s="3" t="s">
        <v>18</v>
      </c>
      <c r="D365">
        <v>23</v>
      </c>
      <c r="F365">
        <v>71.099999999999994</v>
      </c>
      <c r="G365">
        <v>59.25</v>
      </c>
      <c r="H365">
        <f>ORDERS[[#This Row],[QUANTITYORDERED]]*F365</f>
        <v>1635.3</v>
      </c>
      <c r="I365">
        <v>1362.75</v>
      </c>
      <c r="J365">
        <v>272.54999999999995</v>
      </c>
    </row>
    <row r="366" spans="1:10" x14ac:dyDescent="0.35">
      <c r="A366" s="1">
        <v>43425</v>
      </c>
      <c r="B366" t="s">
        <v>2</v>
      </c>
      <c r="C366" s="3" t="s">
        <v>18</v>
      </c>
      <c r="D366">
        <v>24</v>
      </c>
      <c r="F366">
        <v>43.434000000000005</v>
      </c>
      <c r="G366">
        <v>34.200000000000003</v>
      </c>
      <c r="H366">
        <f>ORDERS[[#This Row],[QUANTITYORDERED]]*F366</f>
        <v>1042.4160000000002</v>
      </c>
      <c r="I366">
        <v>820.80000000000007</v>
      </c>
      <c r="J366">
        <v>221.6160000000001</v>
      </c>
    </row>
    <row r="367" spans="1:10" x14ac:dyDescent="0.35">
      <c r="A367" s="1">
        <v>43425</v>
      </c>
      <c r="B367" t="s">
        <v>5</v>
      </c>
      <c r="C367" s="3" t="s">
        <v>18</v>
      </c>
      <c r="D367">
        <v>28</v>
      </c>
      <c r="F367">
        <v>100.42999999999999</v>
      </c>
      <c r="G367">
        <v>83</v>
      </c>
      <c r="H367">
        <f>ORDERS[[#This Row],[QUANTITYORDERED]]*F367</f>
        <v>2812.04</v>
      </c>
      <c r="I367">
        <v>2324</v>
      </c>
      <c r="J367">
        <v>488.03999999999996</v>
      </c>
    </row>
    <row r="368" spans="1:10" x14ac:dyDescent="0.35">
      <c r="A368" s="1">
        <v>43425</v>
      </c>
      <c r="B368" t="s">
        <v>3</v>
      </c>
      <c r="C368" s="3" t="s">
        <v>18</v>
      </c>
      <c r="D368">
        <v>89</v>
      </c>
      <c r="F368">
        <v>73</v>
      </c>
      <c r="G368">
        <v>45</v>
      </c>
      <c r="H368">
        <f>ORDERS[[#This Row],[QUANTITYORDERED]]*F368</f>
        <v>6497</v>
      </c>
      <c r="I368">
        <v>4005</v>
      </c>
      <c r="J368">
        <v>2492</v>
      </c>
    </row>
    <row r="369" spans="1:10" x14ac:dyDescent="0.35">
      <c r="A369" s="1">
        <v>43429</v>
      </c>
      <c r="B369" t="s">
        <v>5</v>
      </c>
      <c r="C369" s="3" t="s">
        <v>13</v>
      </c>
      <c r="D369">
        <v>49</v>
      </c>
      <c r="F369">
        <v>100.42999999999999</v>
      </c>
      <c r="G369">
        <v>83</v>
      </c>
      <c r="H369">
        <f>ORDERS[[#This Row],[QUANTITYORDERED]]*F369</f>
        <v>4921.07</v>
      </c>
      <c r="I369">
        <v>4067</v>
      </c>
      <c r="J369">
        <v>854.06999999999971</v>
      </c>
    </row>
    <row r="370" spans="1:10" x14ac:dyDescent="0.35">
      <c r="A370" s="1">
        <v>43429</v>
      </c>
      <c r="B370" t="s">
        <v>6</v>
      </c>
      <c r="C370" s="3" t="s">
        <v>13</v>
      </c>
      <c r="D370">
        <v>120</v>
      </c>
      <c r="F370">
        <v>125</v>
      </c>
      <c r="G370">
        <v>100</v>
      </c>
      <c r="H370">
        <f>ORDERS[[#This Row],[QUANTITYORDERED]]*F370</f>
        <v>15000</v>
      </c>
      <c r="I370">
        <v>12000</v>
      </c>
      <c r="J370">
        <v>3000</v>
      </c>
    </row>
    <row r="371" spans="1:10" x14ac:dyDescent="0.35">
      <c r="A371" s="1">
        <v>43429</v>
      </c>
      <c r="B371" t="s">
        <v>2</v>
      </c>
      <c r="C371" s="3" t="s">
        <v>13</v>
      </c>
      <c r="D371">
        <v>26</v>
      </c>
      <c r="F371">
        <v>43.434000000000005</v>
      </c>
      <c r="G371">
        <v>34.200000000000003</v>
      </c>
      <c r="H371">
        <f>ORDERS[[#This Row],[QUANTITYORDERED]]*F371</f>
        <v>1129.2840000000001</v>
      </c>
      <c r="I371">
        <v>889.2</v>
      </c>
      <c r="J371">
        <v>240.08400000000006</v>
      </c>
    </row>
    <row r="372" spans="1:10" x14ac:dyDescent="0.35">
      <c r="A372" s="1">
        <v>43429</v>
      </c>
      <c r="B372" t="s">
        <v>3</v>
      </c>
      <c r="C372" s="3" t="s">
        <v>13</v>
      </c>
      <c r="D372">
        <v>82</v>
      </c>
      <c r="F372">
        <v>73</v>
      </c>
      <c r="G372">
        <v>45</v>
      </c>
      <c r="H372">
        <f>ORDERS[[#This Row],[QUANTITYORDERED]]*F372</f>
        <v>5986</v>
      </c>
      <c r="I372">
        <v>3690</v>
      </c>
      <c r="J372">
        <v>2296</v>
      </c>
    </row>
    <row r="373" spans="1:10" x14ac:dyDescent="0.35">
      <c r="A373" s="1">
        <v>43429</v>
      </c>
      <c r="B373" t="s">
        <v>4</v>
      </c>
      <c r="C373" s="3" t="s">
        <v>10</v>
      </c>
      <c r="D373">
        <v>33</v>
      </c>
      <c r="F373">
        <v>71.099999999999994</v>
      </c>
      <c r="G373">
        <v>59.25</v>
      </c>
      <c r="H373">
        <f>ORDERS[[#This Row],[QUANTITYORDERED]]*F373</f>
        <v>2346.2999999999997</v>
      </c>
      <c r="I373">
        <v>1955.25</v>
      </c>
      <c r="J373">
        <v>391.04999999999973</v>
      </c>
    </row>
    <row r="374" spans="1:10" x14ac:dyDescent="0.35">
      <c r="A374" s="1">
        <v>43429</v>
      </c>
      <c r="B374" t="s">
        <v>6</v>
      </c>
      <c r="C374" s="3" t="s">
        <v>10</v>
      </c>
      <c r="D374">
        <v>70</v>
      </c>
      <c r="F374">
        <v>125</v>
      </c>
      <c r="G374">
        <v>100</v>
      </c>
      <c r="H374">
        <f>ORDERS[[#This Row],[QUANTITYORDERED]]*F374</f>
        <v>8750</v>
      </c>
      <c r="I374">
        <v>7000</v>
      </c>
      <c r="J374">
        <v>1750</v>
      </c>
    </row>
    <row r="375" spans="1:10" x14ac:dyDescent="0.35">
      <c r="A375" s="1">
        <v>43429</v>
      </c>
      <c r="B375" t="s">
        <v>2</v>
      </c>
      <c r="C375" s="3" t="s">
        <v>10</v>
      </c>
      <c r="D375">
        <v>44</v>
      </c>
      <c r="F375">
        <v>43.434000000000005</v>
      </c>
      <c r="G375">
        <v>34.200000000000003</v>
      </c>
      <c r="H375">
        <f>ORDERS[[#This Row],[QUANTITYORDERED]]*F375</f>
        <v>1911.0960000000002</v>
      </c>
      <c r="I375">
        <v>1504.8000000000002</v>
      </c>
      <c r="J375">
        <v>406.29600000000005</v>
      </c>
    </row>
    <row r="376" spans="1:10" x14ac:dyDescent="0.35">
      <c r="A376" s="1">
        <v>43429</v>
      </c>
      <c r="B376" t="s">
        <v>3</v>
      </c>
      <c r="C376" s="3" t="s">
        <v>10</v>
      </c>
      <c r="D376">
        <v>104</v>
      </c>
      <c r="F376">
        <v>73</v>
      </c>
      <c r="G376">
        <v>45</v>
      </c>
      <c r="H376">
        <f>ORDERS[[#This Row],[QUANTITYORDERED]]*F376</f>
        <v>7592</v>
      </c>
      <c r="I376">
        <v>4680</v>
      </c>
      <c r="J376">
        <v>2912</v>
      </c>
    </row>
    <row r="377" spans="1:10" x14ac:dyDescent="0.35">
      <c r="A377" s="1">
        <v>43430</v>
      </c>
      <c r="B377" t="s">
        <v>5</v>
      </c>
      <c r="C377" s="3" t="s">
        <v>21</v>
      </c>
      <c r="D377">
        <v>49</v>
      </c>
      <c r="F377">
        <v>100.42999999999999</v>
      </c>
      <c r="G377">
        <v>83</v>
      </c>
      <c r="H377">
        <f>ORDERS[[#This Row],[QUANTITYORDERED]]*F377</f>
        <v>4921.07</v>
      </c>
      <c r="I377">
        <v>4067</v>
      </c>
      <c r="J377">
        <v>854.06999999999971</v>
      </c>
    </row>
    <row r="378" spans="1:10" x14ac:dyDescent="0.35">
      <c r="A378" s="1">
        <v>43430</v>
      </c>
      <c r="B378" t="s">
        <v>4</v>
      </c>
      <c r="C378" s="3" t="s">
        <v>21</v>
      </c>
      <c r="D378">
        <v>50</v>
      </c>
      <c r="F378">
        <v>71.099999999999994</v>
      </c>
      <c r="G378">
        <v>59.25</v>
      </c>
      <c r="H378">
        <f>ORDERS[[#This Row],[QUANTITYORDERED]]*F378</f>
        <v>3554.9999999999995</v>
      </c>
      <c r="I378">
        <v>2962.5</v>
      </c>
      <c r="J378">
        <v>592.49999999999955</v>
      </c>
    </row>
    <row r="379" spans="1:10" x14ac:dyDescent="0.35">
      <c r="A379" s="1">
        <v>43430</v>
      </c>
      <c r="B379" t="s">
        <v>2</v>
      </c>
      <c r="C379" s="3" t="s">
        <v>21</v>
      </c>
      <c r="D379">
        <v>35</v>
      </c>
      <c r="F379">
        <v>43.434000000000005</v>
      </c>
      <c r="G379">
        <v>34.200000000000003</v>
      </c>
      <c r="H379">
        <f>ORDERS[[#This Row],[QUANTITYORDERED]]*F379</f>
        <v>1520.19</v>
      </c>
      <c r="I379">
        <v>1197</v>
      </c>
      <c r="J379">
        <v>323.19000000000005</v>
      </c>
    </row>
    <row r="380" spans="1:10" x14ac:dyDescent="0.35">
      <c r="A380" s="1">
        <v>43430</v>
      </c>
      <c r="B380" t="s">
        <v>4</v>
      </c>
      <c r="C380" s="3" t="s">
        <v>8</v>
      </c>
      <c r="D380">
        <v>29</v>
      </c>
      <c r="F380">
        <v>71.099999999999994</v>
      </c>
      <c r="G380">
        <v>59.25</v>
      </c>
      <c r="H380">
        <f>ORDERS[[#This Row],[QUANTITYORDERED]]*F380</f>
        <v>2061.8999999999996</v>
      </c>
      <c r="I380">
        <v>1718.25</v>
      </c>
      <c r="J380">
        <v>343.64999999999964</v>
      </c>
    </row>
    <row r="381" spans="1:10" x14ac:dyDescent="0.35">
      <c r="A381" s="1">
        <v>43430</v>
      </c>
      <c r="B381" t="s">
        <v>5</v>
      </c>
      <c r="C381" s="3" t="s">
        <v>8</v>
      </c>
      <c r="D381">
        <v>24</v>
      </c>
      <c r="F381">
        <v>100.42999999999999</v>
      </c>
      <c r="G381">
        <v>83</v>
      </c>
      <c r="H381">
        <f>ORDERS[[#This Row],[QUANTITYORDERED]]*F381</f>
        <v>2410.3199999999997</v>
      </c>
      <c r="I381">
        <v>1992</v>
      </c>
      <c r="J381">
        <v>418.31999999999971</v>
      </c>
    </row>
    <row r="382" spans="1:10" x14ac:dyDescent="0.35">
      <c r="A382" s="1">
        <v>43430</v>
      </c>
      <c r="B382" t="s">
        <v>3</v>
      </c>
      <c r="C382" s="3" t="s">
        <v>8</v>
      </c>
      <c r="D382">
        <v>115</v>
      </c>
      <c r="F382">
        <v>73</v>
      </c>
      <c r="G382">
        <v>45</v>
      </c>
      <c r="H382">
        <f>ORDERS[[#This Row],[QUANTITYORDERED]]*F382</f>
        <v>8395</v>
      </c>
      <c r="I382">
        <v>5175</v>
      </c>
      <c r="J382">
        <v>3220</v>
      </c>
    </row>
    <row r="383" spans="1:10" x14ac:dyDescent="0.35">
      <c r="A383" s="1">
        <v>43430</v>
      </c>
      <c r="B383" t="s">
        <v>2</v>
      </c>
      <c r="C383" s="3" t="s">
        <v>8</v>
      </c>
      <c r="D383">
        <v>22</v>
      </c>
      <c r="F383">
        <v>43.434000000000005</v>
      </c>
      <c r="G383">
        <v>34.200000000000003</v>
      </c>
      <c r="H383">
        <f>ORDERS[[#This Row],[QUANTITYORDERED]]*F383</f>
        <v>955.54800000000012</v>
      </c>
      <c r="I383">
        <v>752.40000000000009</v>
      </c>
      <c r="J383">
        <v>203.14800000000002</v>
      </c>
    </row>
    <row r="384" spans="1:10" x14ac:dyDescent="0.35">
      <c r="A384" s="1">
        <v>43430</v>
      </c>
      <c r="B384" t="s">
        <v>6</v>
      </c>
      <c r="C384" s="3" t="s">
        <v>8</v>
      </c>
      <c r="D384">
        <v>91</v>
      </c>
      <c r="F384">
        <v>125</v>
      </c>
      <c r="G384">
        <v>100</v>
      </c>
      <c r="H384">
        <f>ORDERS[[#This Row],[QUANTITYORDERED]]*F384</f>
        <v>11375</v>
      </c>
      <c r="I384">
        <v>9100</v>
      </c>
      <c r="J384">
        <v>2275</v>
      </c>
    </row>
    <row r="385" spans="1:10" x14ac:dyDescent="0.35">
      <c r="A385" s="1">
        <v>43431</v>
      </c>
      <c r="B385" t="s">
        <v>6</v>
      </c>
      <c r="C385" s="3" t="s">
        <v>17</v>
      </c>
      <c r="D385">
        <v>69</v>
      </c>
      <c r="F385">
        <v>125</v>
      </c>
      <c r="G385">
        <v>100</v>
      </c>
      <c r="H385">
        <f>ORDERS[[#This Row],[QUANTITYORDERED]]*F385</f>
        <v>8625</v>
      </c>
      <c r="I385">
        <v>6900</v>
      </c>
      <c r="J385">
        <v>1725</v>
      </c>
    </row>
    <row r="386" spans="1:10" x14ac:dyDescent="0.35">
      <c r="A386" s="1">
        <v>43431</v>
      </c>
      <c r="B386" t="s">
        <v>3</v>
      </c>
      <c r="C386" s="3" t="s">
        <v>17</v>
      </c>
      <c r="D386">
        <v>72</v>
      </c>
      <c r="F386">
        <v>73</v>
      </c>
      <c r="G386">
        <v>45</v>
      </c>
      <c r="H386">
        <f>ORDERS[[#This Row],[QUANTITYORDERED]]*F386</f>
        <v>5256</v>
      </c>
      <c r="I386">
        <v>3240</v>
      </c>
      <c r="J386">
        <v>2016</v>
      </c>
    </row>
    <row r="387" spans="1:10" x14ac:dyDescent="0.35">
      <c r="A387" s="1">
        <v>43431</v>
      </c>
      <c r="B387" t="s">
        <v>4</v>
      </c>
      <c r="C387" s="3" t="s">
        <v>17</v>
      </c>
      <c r="D387">
        <v>43</v>
      </c>
      <c r="F387">
        <v>71.099999999999994</v>
      </c>
      <c r="G387">
        <v>59.25</v>
      </c>
      <c r="H387">
        <f>ORDERS[[#This Row],[QUANTITYORDERED]]*F387</f>
        <v>3057.2999999999997</v>
      </c>
      <c r="I387">
        <v>2547.75</v>
      </c>
      <c r="J387">
        <v>509.54999999999973</v>
      </c>
    </row>
    <row r="388" spans="1:10" x14ac:dyDescent="0.35">
      <c r="A388" s="1">
        <v>43431</v>
      </c>
      <c r="B388" t="s">
        <v>5</v>
      </c>
      <c r="C388" s="3" t="s">
        <v>17</v>
      </c>
      <c r="D388">
        <v>27</v>
      </c>
      <c r="F388">
        <v>100.42999999999999</v>
      </c>
      <c r="G388">
        <v>83</v>
      </c>
      <c r="H388">
        <f>ORDERS[[#This Row],[QUANTITYORDERED]]*F388</f>
        <v>2711.6099999999997</v>
      </c>
      <c r="I388">
        <v>2241</v>
      </c>
      <c r="J388">
        <v>470.60999999999967</v>
      </c>
    </row>
    <row r="389" spans="1:10" x14ac:dyDescent="0.35">
      <c r="A389" s="1">
        <v>43435</v>
      </c>
      <c r="B389" t="s">
        <v>3</v>
      </c>
      <c r="C389" s="3" t="s">
        <v>19</v>
      </c>
      <c r="D389">
        <v>68</v>
      </c>
      <c r="F389">
        <v>73</v>
      </c>
      <c r="G389">
        <v>45</v>
      </c>
      <c r="H389">
        <f>ORDERS[[#This Row],[QUANTITYORDERED]]*F389</f>
        <v>4964</v>
      </c>
      <c r="I389">
        <v>3060</v>
      </c>
      <c r="J389">
        <v>1904</v>
      </c>
    </row>
    <row r="390" spans="1:10" x14ac:dyDescent="0.35">
      <c r="A390" s="1">
        <v>43435</v>
      </c>
      <c r="B390" t="s">
        <v>5</v>
      </c>
      <c r="C390" s="3" t="s">
        <v>19</v>
      </c>
      <c r="D390">
        <v>38</v>
      </c>
      <c r="F390">
        <v>100.42999999999999</v>
      </c>
      <c r="G390">
        <v>83</v>
      </c>
      <c r="H390">
        <f>ORDERS[[#This Row],[QUANTITYORDERED]]*F390</f>
        <v>3816.3399999999997</v>
      </c>
      <c r="I390">
        <v>3154</v>
      </c>
      <c r="J390">
        <v>662.33999999999969</v>
      </c>
    </row>
    <row r="391" spans="1:10" x14ac:dyDescent="0.35">
      <c r="A391" s="1">
        <v>43435</v>
      </c>
      <c r="B391" t="s">
        <v>6</v>
      </c>
      <c r="C391" s="3" t="s">
        <v>11</v>
      </c>
      <c r="D391">
        <v>104</v>
      </c>
      <c r="F391">
        <v>125</v>
      </c>
      <c r="G391">
        <v>100</v>
      </c>
      <c r="H391">
        <f>ORDERS[[#This Row],[QUANTITYORDERED]]*F391</f>
        <v>13000</v>
      </c>
      <c r="I391">
        <v>10400</v>
      </c>
      <c r="J391">
        <v>2600</v>
      </c>
    </row>
    <row r="392" spans="1:10" x14ac:dyDescent="0.35">
      <c r="A392" s="1">
        <v>43435</v>
      </c>
      <c r="B392" t="s">
        <v>2</v>
      </c>
      <c r="C392" s="3" t="s">
        <v>11</v>
      </c>
      <c r="D392">
        <v>22</v>
      </c>
      <c r="F392">
        <v>43.434000000000005</v>
      </c>
      <c r="G392">
        <v>34.200000000000003</v>
      </c>
      <c r="H392">
        <f>ORDERS[[#This Row],[QUANTITYORDERED]]*F392</f>
        <v>955.54800000000012</v>
      </c>
      <c r="I392">
        <v>752.40000000000009</v>
      </c>
      <c r="J392">
        <v>203.14800000000002</v>
      </c>
    </row>
    <row r="393" spans="1:10" x14ac:dyDescent="0.35">
      <c r="A393" s="1">
        <v>43435</v>
      </c>
      <c r="B393" t="s">
        <v>3</v>
      </c>
      <c r="C393" s="3" t="s">
        <v>11</v>
      </c>
      <c r="D393">
        <v>115</v>
      </c>
      <c r="F393">
        <v>73</v>
      </c>
      <c r="G393">
        <v>45</v>
      </c>
      <c r="H393">
        <f>ORDERS[[#This Row],[QUANTITYORDERED]]*F393</f>
        <v>8395</v>
      </c>
      <c r="I393">
        <v>5175</v>
      </c>
      <c r="J393">
        <v>3220</v>
      </c>
    </row>
    <row r="394" spans="1:10" x14ac:dyDescent="0.35">
      <c r="A394" s="1">
        <v>43435</v>
      </c>
      <c r="B394" t="s">
        <v>5</v>
      </c>
      <c r="C394" s="3" t="s">
        <v>11</v>
      </c>
      <c r="D394">
        <v>49</v>
      </c>
      <c r="F394">
        <v>100.42999999999999</v>
      </c>
      <c r="G394">
        <v>83</v>
      </c>
      <c r="H394">
        <f>ORDERS[[#This Row],[QUANTITYORDERED]]*F394</f>
        <v>4921.07</v>
      </c>
      <c r="I394">
        <v>4067</v>
      </c>
      <c r="J394">
        <v>854.06999999999971</v>
      </c>
    </row>
    <row r="395" spans="1:10" x14ac:dyDescent="0.35">
      <c r="A395" s="1">
        <v>43435</v>
      </c>
      <c r="B395" t="s">
        <v>4</v>
      </c>
      <c r="C395" s="3" t="s">
        <v>11</v>
      </c>
      <c r="D395">
        <v>24</v>
      </c>
      <c r="F395">
        <v>71.099999999999994</v>
      </c>
      <c r="G395">
        <v>59.25</v>
      </c>
      <c r="H395">
        <f>ORDERS[[#This Row],[QUANTITYORDERED]]*F395</f>
        <v>1706.3999999999999</v>
      </c>
      <c r="I395">
        <v>1422</v>
      </c>
      <c r="J395">
        <v>284.39999999999986</v>
      </c>
    </row>
    <row r="396" spans="1:10" x14ac:dyDescent="0.35">
      <c r="A396" s="1">
        <v>43436</v>
      </c>
      <c r="B396" t="s">
        <v>6</v>
      </c>
      <c r="C396" s="3" t="s">
        <v>10</v>
      </c>
      <c r="D396">
        <v>147</v>
      </c>
      <c r="F396">
        <v>125</v>
      </c>
      <c r="G396">
        <v>100</v>
      </c>
      <c r="H396">
        <f>ORDERS[[#This Row],[QUANTITYORDERED]]*F396</f>
        <v>18375</v>
      </c>
      <c r="I396">
        <v>14700</v>
      </c>
      <c r="J396">
        <v>3675</v>
      </c>
    </row>
    <row r="397" spans="1:10" x14ac:dyDescent="0.35">
      <c r="A397" s="1">
        <v>43436</v>
      </c>
      <c r="B397" t="s">
        <v>3</v>
      </c>
      <c r="C397" s="3" t="s">
        <v>10</v>
      </c>
      <c r="D397">
        <v>115</v>
      </c>
      <c r="F397">
        <v>73</v>
      </c>
      <c r="G397">
        <v>45</v>
      </c>
      <c r="H397">
        <f>ORDERS[[#This Row],[QUANTITYORDERED]]*F397</f>
        <v>8395</v>
      </c>
      <c r="I397">
        <v>5175</v>
      </c>
      <c r="J397">
        <v>3220</v>
      </c>
    </row>
    <row r="398" spans="1:10" x14ac:dyDescent="0.35">
      <c r="A398" s="1">
        <v>43436</v>
      </c>
      <c r="B398" t="s">
        <v>5</v>
      </c>
      <c r="C398" s="3" t="s">
        <v>10</v>
      </c>
      <c r="D398">
        <v>45</v>
      </c>
      <c r="F398">
        <v>100.42999999999999</v>
      </c>
      <c r="G398">
        <v>83</v>
      </c>
      <c r="H398">
        <f>ORDERS[[#This Row],[QUANTITYORDERED]]*F398</f>
        <v>4519.3499999999995</v>
      </c>
      <c r="I398">
        <v>3735</v>
      </c>
      <c r="J398">
        <v>784.34999999999945</v>
      </c>
    </row>
    <row r="399" spans="1:10" x14ac:dyDescent="0.35">
      <c r="A399" s="1">
        <v>43436</v>
      </c>
      <c r="B399" t="s">
        <v>2</v>
      </c>
      <c r="C399" s="3" t="s">
        <v>10</v>
      </c>
      <c r="D399">
        <v>47</v>
      </c>
      <c r="F399">
        <v>43.434000000000005</v>
      </c>
      <c r="G399">
        <v>34.200000000000003</v>
      </c>
      <c r="H399">
        <f>ORDERS[[#This Row],[QUANTITYORDERED]]*F399</f>
        <v>2041.3980000000001</v>
      </c>
      <c r="I399">
        <v>1607.4</v>
      </c>
      <c r="J399">
        <v>433.99800000000005</v>
      </c>
    </row>
    <row r="400" spans="1:10" x14ac:dyDescent="0.35">
      <c r="A400" s="1">
        <v>43436</v>
      </c>
      <c r="B400" t="s">
        <v>4</v>
      </c>
      <c r="C400" s="3" t="s">
        <v>10</v>
      </c>
      <c r="D400">
        <v>34</v>
      </c>
      <c r="F400">
        <v>71.099999999999994</v>
      </c>
      <c r="G400">
        <v>59.25</v>
      </c>
      <c r="H400">
        <f>ORDERS[[#This Row],[QUANTITYORDERED]]*F400</f>
        <v>2417.3999999999996</v>
      </c>
      <c r="I400">
        <v>2014.5</v>
      </c>
      <c r="J400">
        <v>402.89999999999964</v>
      </c>
    </row>
    <row r="401" spans="1:10" x14ac:dyDescent="0.35">
      <c r="A401" s="1">
        <v>43436</v>
      </c>
      <c r="B401" t="s">
        <v>5</v>
      </c>
      <c r="C401" s="3" t="s">
        <v>22</v>
      </c>
      <c r="D401">
        <v>26</v>
      </c>
      <c r="F401">
        <v>100.42999999999999</v>
      </c>
      <c r="G401">
        <v>83</v>
      </c>
      <c r="H401">
        <f>ORDERS[[#This Row],[QUANTITYORDERED]]*F401</f>
        <v>2611.1799999999998</v>
      </c>
      <c r="I401">
        <v>2158</v>
      </c>
      <c r="J401">
        <v>453.17999999999984</v>
      </c>
    </row>
    <row r="402" spans="1:10" x14ac:dyDescent="0.35">
      <c r="A402" s="1">
        <v>43436</v>
      </c>
      <c r="B402" t="s">
        <v>3</v>
      </c>
      <c r="C402" s="3" t="s">
        <v>22</v>
      </c>
      <c r="D402">
        <v>77</v>
      </c>
      <c r="F402">
        <v>73</v>
      </c>
      <c r="G402">
        <v>45</v>
      </c>
      <c r="H402">
        <f>ORDERS[[#This Row],[QUANTITYORDERED]]*F402</f>
        <v>5621</v>
      </c>
      <c r="I402">
        <v>3465</v>
      </c>
      <c r="J402">
        <v>2156</v>
      </c>
    </row>
    <row r="403" spans="1:10" x14ac:dyDescent="0.35">
      <c r="A403" s="1">
        <v>43436</v>
      </c>
      <c r="B403" t="s">
        <v>4</v>
      </c>
      <c r="C403" s="3" t="s">
        <v>22</v>
      </c>
      <c r="D403">
        <v>33</v>
      </c>
      <c r="F403">
        <v>71.099999999999994</v>
      </c>
      <c r="G403">
        <v>59.25</v>
      </c>
      <c r="H403">
        <f>ORDERS[[#This Row],[QUANTITYORDERED]]*F403</f>
        <v>2346.2999999999997</v>
      </c>
      <c r="I403">
        <v>1955.25</v>
      </c>
      <c r="J403">
        <v>391.04999999999973</v>
      </c>
    </row>
    <row r="404" spans="1:10" x14ac:dyDescent="0.35">
      <c r="A404" s="1">
        <v>43436</v>
      </c>
      <c r="B404" t="s">
        <v>2</v>
      </c>
      <c r="C404" s="3" t="s">
        <v>22</v>
      </c>
      <c r="D404">
        <v>47</v>
      </c>
      <c r="F404">
        <v>43.434000000000005</v>
      </c>
      <c r="G404">
        <v>34.200000000000003</v>
      </c>
      <c r="H404">
        <f>ORDERS[[#This Row],[QUANTITYORDERED]]*F404</f>
        <v>2041.3980000000001</v>
      </c>
      <c r="I404">
        <v>1607.4</v>
      </c>
      <c r="J404">
        <v>433.99800000000005</v>
      </c>
    </row>
    <row r="405" spans="1:10" x14ac:dyDescent="0.35">
      <c r="A405" s="1">
        <v>43436</v>
      </c>
      <c r="B405" t="s">
        <v>6</v>
      </c>
      <c r="C405" s="3" t="s">
        <v>22</v>
      </c>
      <c r="D405">
        <v>80</v>
      </c>
      <c r="F405">
        <v>125</v>
      </c>
      <c r="G405">
        <v>100</v>
      </c>
      <c r="H405">
        <f>ORDERS[[#This Row],[QUANTITYORDERED]]*F405</f>
        <v>10000</v>
      </c>
      <c r="I405">
        <v>8000</v>
      </c>
      <c r="J405">
        <v>2000</v>
      </c>
    </row>
    <row r="406" spans="1:10" x14ac:dyDescent="0.35">
      <c r="A406" s="1">
        <v>43437</v>
      </c>
      <c r="B406" t="s">
        <v>6</v>
      </c>
      <c r="C406" s="3" t="s">
        <v>11</v>
      </c>
      <c r="D406">
        <v>126</v>
      </c>
      <c r="F406">
        <v>125</v>
      </c>
      <c r="G406">
        <v>100</v>
      </c>
      <c r="H406">
        <f>ORDERS[[#This Row],[QUANTITYORDERED]]*F406</f>
        <v>15750</v>
      </c>
      <c r="I406">
        <v>12600</v>
      </c>
      <c r="J406">
        <v>3150</v>
      </c>
    </row>
    <row r="407" spans="1:10" x14ac:dyDescent="0.35">
      <c r="A407" s="1">
        <v>43437</v>
      </c>
      <c r="B407" t="s">
        <v>5</v>
      </c>
      <c r="C407" s="3" t="s">
        <v>11</v>
      </c>
      <c r="D407">
        <v>36</v>
      </c>
      <c r="F407">
        <v>100.42999999999999</v>
      </c>
      <c r="G407">
        <v>83</v>
      </c>
      <c r="H407">
        <f>ORDERS[[#This Row],[QUANTITYORDERED]]*F407</f>
        <v>3615.4799999999996</v>
      </c>
      <c r="I407">
        <v>2988</v>
      </c>
      <c r="J407">
        <v>627.47999999999956</v>
      </c>
    </row>
    <row r="408" spans="1:10" x14ac:dyDescent="0.35">
      <c r="A408" s="1">
        <v>43437</v>
      </c>
      <c r="B408" t="s">
        <v>4</v>
      </c>
      <c r="C408" s="3" t="s">
        <v>11</v>
      </c>
      <c r="D408">
        <v>40</v>
      </c>
      <c r="F408">
        <v>71.099999999999994</v>
      </c>
      <c r="G408">
        <v>59.25</v>
      </c>
      <c r="H408">
        <f>ORDERS[[#This Row],[QUANTITYORDERED]]*F408</f>
        <v>2844</v>
      </c>
      <c r="I408">
        <v>2370</v>
      </c>
      <c r="J408">
        <v>474</v>
      </c>
    </row>
    <row r="409" spans="1:10" x14ac:dyDescent="0.35">
      <c r="A409" s="1">
        <v>43439</v>
      </c>
      <c r="B409" t="s">
        <v>3</v>
      </c>
      <c r="C409" s="3" t="s">
        <v>11</v>
      </c>
      <c r="D409">
        <v>120</v>
      </c>
      <c r="F409">
        <v>73</v>
      </c>
      <c r="G409">
        <v>45</v>
      </c>
      <c r="H409">
        <f>ORDERS[[#This Row],[QUANTITYORDERED]]*F409</f>
        <v>8760</v>
      </c>
      <c r="I409">
        <v>5400</v>
      </c>
      <c r="J409">
        <v>3360</v>
      </c>
    </row>
    <row r="410" spans="1:10" x14ac:dyDescent="0.35">
      <c r="A410" s="1">
        <v>43439</v>
      </c>
      <c r="B410" t="s">
        <v>5</v>
      </c>
      <c r="C410" s="3" t="s">
        <v>11</v>
      </c>
      <c r="D410">
        <v>36</v>
      </c>
      <c r="F410">
        <v>100.42999999999999</v>
      </c>
      <c r="G410">
        <v>83</v>
      </c>
      <c r="H410">
        <f>ORDERS[[#This Row],[QUANTITYORDERED]]*F410</f>
        <v>3615.4799999999996</v>
      </c>
      <c r="I410">
        <v>2988</v>
      </c>
      <c r="J410">
        <v>627.47999999999956</v>
      </c>
    </row>
    <row r="411" spans="1:10" x14ac:dyDescent="0.35">
      <c r="A411" s="1">
        <v>43439</v>
      </c>
      <c r="B411" t="s">
        <v>6</v>
      </c>
      <c r="C411" s="3" t="s">
        <v>11</v>
      </c>
      <c r="D411">
        <v>122</v>
      </c>
      <c r="F411">
        <v>125</v>
      </c>
      <c r="G411">
        <v>100</v>
      </c>
      <c r="H411">
        <f>ORDERS[[#This Row],[QUANTITYORDERED]]*F411</f>
        <v>15250</v>
      </c>
      <c r="I411">
        <v>12200</v>
      </c>
      <c r="J411">
        <v>3050</v>
      </c>
    </row>
    <row r="412" spans="1:10" x14ac:dyDescent="0.35">
      <c r="A412" s="1">
        <v>43439</v>
      </c>
      <c r="B412" t="s">
        <v>4</v>
      </c>
      <c r="C412" s="3" t="s">
        <v>11</v>
      </c>
      <c r="D412">
        <v>30</v>
      </c>
      <c r="F412">
        <v>71.099999999999994</v>
      </c>
      <c r="G412">
        <v>59.25</v>
      </c>
      <c r="H412">
        <f>ORDERS[[#This Row],[QUANTITYORDERED]]*F412</f>
        <v>2133</v>
      </c>
      <c r="I412">
        <v>1777.5</v>
      </c>
      <c r="J412">
        <v>355.5</v>
      </c>
    </row>
    <row r="413" spans="1:10" x14ac:dyDescent="0.35">
      <c r="A413" s="1">
        <v>43439</v>
      </c>
      <c r="B413" t="s">
        <v>2</v>
      </c>
      <c r="C413" s="3" t="s">
        <v>11</v>
      </c>
      <c r="D413">
        <v>28</v>
      </c>
      <c r="F413">
        <v>43.434000000000005</v>
      </c>
      <c r="G413">
        <v>34.200000000000003</v>
      </c>
      <c r="H413">
        <f>ORDERS[[#This Row],[QUANTITYORDERED]]*F413</f>
        <v>1216.152</v>
      </c>
      <c r="I413">
        <v>957.60000000000014</v>
      </c>
      <c r="J413">
        <v>258.55199999999991</v>
      </c>
    </row>
    <row r="414" spans="1:10" x14ac:dyDescent="0.35">
      <c r="A414" s="1">
        <v>43443</v>
      </c>
      <c r="B414" t="s">
        <v>4</v>
      </c>
      <c r="C414" s="3" t="s">
        <v>16</v>
      </c>
      <c r="D414">
        <v>40</v>
      </c>
      <c r="F414">
        <v>71.099999999999994</v>
      </c>
      <c r="G414">
        <v>59.25</v>
      </c>
      <c r="H414">
        <f>ORDERS[[#This Row],[QUANTITYORDERED]]*F414</f>
        <v>2844</v>
      </c>
      <c r="I414">
        <v>2370</v>
      </c>
      <c r="J414">
        <v>474</v>
      </c>
    </row>
    <row r="415" spans="1:10" x14ac:dyDescent="0.35">
      <c r="A415" s="1">
        <v>43443</v>
      </c>
      <c r="B415" t="s">
        <v>6</v>
      </c>
      <c r="C415" s="3" t="s">
        <v>16</v>
      </c>
      <c r="D415">
        <v>75</v>
      </c>
      <c r="F415">
        <v>125</v>
      </c>
      <c r="G415">
        <v>100</v>
      </c>
      <c r="H415">
        <f>ORDERS[[#This Row],[QUANTITYORDERED]]*F415</f>
        <v>9375</v>
      </c>
      <c r="I415">
        <v>7500</v>
      </c>
      <c r="J415">
        <v>1875</v>
      </c>
    </row>
    <row r="416" spans="1:10" x14ac:dyDescent="0.35">
      <c r="A416" s="1">
        <v>43443</v>
      </c>
      <c r="B416" t="s">
        <v>2</v>
      </c>
      <c r="C416" s="3" t="s">
        <v>16</v>
      </c>
      <c r="D416">
        <v>49</v>
      </c>
      <c r="F416">
        <v>43.434000000000005</v>
      </c>
      <c r="G416">
        <v>34.200000000000003</v>
      </c>
      <c r="H416">
        <f>ORDERS[[#This Row],[QUANTITYORDERED]]*F416</f>
        <v>2128.2660000000001</v>
      </c>
      <c r="I416">
        <v>1675.8000000000002</v>
      </c>
      <c r="J416">
        <v>452.46599999999989</v>
      </c>
    </row>
    <row r="417" spans="1:10" x14ac:dyDescent="0.35">
      <c r="A417" s="1">
        <v>43443</v>
      </c>
      <c r="B417" t="s">
        <v>3</v>
      </c>
      <c r="C417" s="3" t="s">
        <v>16</v>
      </c>
      <c r="D417">
        <v>101</v>
      </c>
      <c r="F417">
        <v>73</v>
      </c>
      <c r="G417">
        <v>45</v>
      </c>
      <c r="H417">
        <f>ORDERS[[#This Row],[QUANTITYORDERED]]*F417</f>
        <v>7373</v>
      </c>
      <c r="I417">
        <v>4545</v>
      </c>
      <c r="J417">
        <v>2828</v>
      </c>
    </row>
    <row r="418" spans="1:10" x14ac:dyDescent="0.35">
      <c r="A418" s="1">
        <v>43443</v>
      </c>
      <c r="B418" t="s">
        <v>5</v>
      </c>
      <c r="C418" s="3" t="s">
        <v>16</v>
      </c>
      <c r="D418">
        <v>46</v>
      </c>
      <c r="F418">
        <v>100.42999999999999</v>
      </c>
      <c r="G418">
        <v>83</v>
      </c>
      <c r="H418">
        <f>ORDERS[[#This Row],[QUANTITYORDERED]]*F418</f>
        <v>4619.78</v>
      </c>
      <c r="I418">
        <v>3818</v>
      </c>
      <c r="J418">
        <v>801.77999999999975</v>
      </c>
    </row>
    <row r="419" spans="1:10" x14ac:dyDescent="0.35">
      <c r="A419" s="1">
        <v>43467</v>
      </c>
      <c r="B419" t="s">
        <v>2</v>
      </c>
      <c r="C419" s="3" t="s">
        <v>19</v>
      </c>
      <c r="D419">
        <v>46</v>
      </c>
      <c r="F419">
        <v>43.434000000000005</v>
      </c>
      <c r="G419">
        <v>34.200000000000003</v>
      </c>
      <c r="H419">
        <f>ORDERS[[#This Row],[QUANTITYORDERED]]*F419</f>
        <v>1997.9640000000002</v>
      </c>
      <c r="I419">
        <v>1573.2</v>
      </c>
      <c r="J419">
        <v>424.76400000000012</v>
      </c>
    </row>
    <row r="420" spans="1:10" x14ac:dyDescent="0.35">
      <c r="A420" s="1">
        <v>43467</v>
      </c>
      <c r="B420" t="s">
        <v>6</v>
      </c>
      <c r="C420" s="3" t="s">
        <v>19</v>
      </c>
      <c r="D420">
        <v>95</v>
      </c>
      <c r="F420">
        <v>125</v>
      </c>
      <c r="G420">
        <v>100</v>
      </c>
      <c r="H420">
        <f>ORDERS[[#This Row],[QUANTITYORDERED]]*F420</f>
        <v>11875</v>
      </c>
      <c r="I420">
        <v>9500</v>
      </c>
      <c r="J420">
        <v>2375</v>
      </c>
    </row>
    <row r="421" spans="1:10" x14ac:dyDescent="0.35">
      <c r="A421" s="1">
        <v>43467</v>
      </c>
      <c r="B421" t="s">
        <v>5</v>
      </c>
      <c r="C421" s="3" t="s">
        <v>19</v>
      </c>
      <c r="D421">
        <v>42</v>
      </c>
      <c r="F421">
        <v>100.42999999999999</v>
      </c>
      <c r="G421">
        <v>83</v>
      </c>
      <c r="H421">
        <f>ORDERS[[#This Row],[QUANTITYORDERED]]*F421</f>
        <v>4218.0599999999995</v>
      </c>
      <c r="I421">
        <v>3486</v>
      </c>
      <c r="J421">
        <v>732.05999999999949</v>
      </c>
    </row>
    <row r="422" spans="1:10" x14ac:dyDescent="0.35">
      <c r="A422" s="1">
        <v>43467</v>
      </c>
      <c r="B422" t="s">
        <v>3</v>
      </c>
      <c r="C422" s="3" t="s">
        <v>19</v>
      </c>
      <c r="D422">
        <v>84</v>
      </c>
      <c r="F422">
        <v>73</v>
      </c>
      <c r="G422">
        <v>45</v>
      </c>
      <c r="H422">
        <f>ORDERS[[#This Row],[QUANTITYORDERED]]*F422</f>
        <v>6132</v>
      </c>
      <c r="I422">
        <v>3780</v>
      </c>
      <c r="J422">
        <v>2352</v>
      </c>
    </row>
    <row r="423" spans="1:10" x14ac:dyDescent="0.35">
      <c r="A423" s="1">
        <v>43467</v>
      </c>
      <c r="B423" t="s">
        <v>4</v>
      </c>
      <c r="C423" s="3" t="s">
        <v>19</v>
      </c>
      <c r="D423">
        <v>40</v>
      </c>
      <c r="F423">
        <v>71.099999999999994</v>
      </c>
      <c r="G423">
        <v>59.25</v>
      </c>
      <c r="H423">
        <f>ORDERS[[#This Row],[QUANTITYORDERED]]*F423</f>
        <v>2844</v>
      </c>
      <c r="I423">
        <v>2370</v>
      </c>
      <c r="J423">
        <v>474</v>
      </c>
    </row>
    <row r="424" spans="1:10" x14ac:dyDescent="0.35">
      <c r="A424" s="1">
        <v>43474</v>
      </c>
      <c r="B424" t="s">
        <v>4</v>
      </c>
      <c r="C424" s="3" t="s">
        <v>17</v>
      </c>
      <c r="D424">
        <v>43</v>
      </c>
      <c r="F424">
        <v>71.099999999999994</v>
      </c>
      <c r="G424">
        <v>59.25</v>
      </c>
      <c r="H424">
        <f>ORDERS[[#This Row],[QUANTITYORDERED]]*F424</f>
        <v>3057.2999999999997</v>
      </c>
      <c r="I424">
        <v>2547.75</v>
      </c>
      <c r="J424">
        <v>509.54999999999973</v>
      </c>
    </row>
    <row r="425" spans="1:10" x14ac:dyDescent="0.35">
      <c r="A425" s="1">
        <v>43474</v>
      </c>
      <c r="B425" t="s">
        <v>5</v>
      </c>
      <c r="C425" s="3" t="s">
        <v>17</v>
      </c>
      <c r="D425">
        <v>36</v>
      </c>
      <c r="F425">
        <v>100.42999999999999</v>
      </c>
      <c r="G425">
        <v>83</v>
      </c>
      <c r="H425">
        <f>ORDERS[[#This Row],[QUANTITYORDERED]]*F425</f>
        <v>3615.4799999999996</v>
      </c>
      <c r="I425">
        <v>2988</v>
      </c>
      <c r="J425">
        <v>627.47999999999956</v>
      </c>
    </row>
    <row r="426" spans="1:10" x14ac:dyDescent="0.35">
      <c r="A426" s="1">
        <v>43474</v>
      </c>
      <c r="B426" t="s">
        <v>3</v>
      </c>
      <c r="C426" s="3" t="s">
        <v>17</v>
      </c>
      <c r="D426">
        <v>63</v>
      </c>
      <c r="F426">
        <v>73</v>
      </c>
      <c r="G426">
        <v>45</v>
      </c>
      <c r="H426">
        <f>ORDERS[[#This Row],[QUANTITYORDERED]]*F426</f>
        <v>4599</v>
      </c>
      <c r="I426">
        <v>2835</v>
      </c>
      <c r="J426">
        <v>1764</v>
      </c>
    </row>
    <row r="427" spans="1:10" x14ac:dyDescent="0.35">
      <c r="A427" s="1">
        <v>43474</v>
      </c>
      <c r="B427" t="s">
        <v>2</v>
      </c>
      <c r="C427" s="3" t="s">
        <v>17</v>
      </c>
      <c r="D427">
        <v>22</v>
      </c>
      <c r="F427">
        <v>43.434000000000005</v>
      </c>
      <c r="G427">
        <v>34.200000000000003</v>
      </c>
      <c r="H427">
        <f>ORDERS[[#This Row],[QUANTITYORDERED]]*F427</f>
        <v>955.54800000000012</v>
      </c>
      <c r="I427">
        <v>752.40000000000009</v>
      </c>
      <c r="J427">
        <v>203.14800000000002</v>
      </c>
    </row>
    <row r="428" spans="1:10" x14ac:dyDescent="0.35">
      <c r="A428" s="1">
        <v>43474</v>
      </c>
      <c r="B428" t="s">
        <v>6</v>
      </c>
      <c r="C428" s="3" t="s">
        <v>17</v>
      </c>
      <c r="D428">
        <v>135</v>
      </c>
      <c r="F428">
        <v>125</v>
      </c>
      <c r="G428">
        <v>100</v>
      </c>
      <c r="H428">
        <f>ORDERS[[#This Row],[QUANTITYORDERED]]*F428</f>
        <v>16875</v>
      </c>
      <c r="I428">
        <v>13500</v>
      </c>
      <c r="J428">
        <v>3375</v>
      </c>
    </row>
    <row r="429" spans="1:10" x14ac:dyDescent="0.35">
      <c r="A429" s="1">
        <v>43477</v>
      </c>
      <c r="B429" t="s">
        <v>5</v>
      </c>
      <c r="C429" s="3" t="s">
        <v>10</v>
      </c>
      <c r="D429">
        <v>34</v>
      </c>
      <c r="F429">
        <v>100.42999999999999</v>
      </c>
      <c r="G429">
        <v>83</v>
      </c>
      <c r="H429">
        <f>ORDERS[[#This Row],[QUANTITYORDERED]]*F429</f>
        <v>3414.62</v>
      </c>
      <c r="I429">
        <v>2822</v>
      </c>
      <c r="J429">
        <v>592.61999999999989</v>
      </c>
    </row>
    <row r="430" spans="1:10" x14ac:dyDescent="0.35">
      <c r="A430" s="1">
        <v>43477</v>
      </c>
      <c r="B430" t="s">
        <v>4</v>
      </c>
      <c r="C430" s="3" t="s">
        <v>10</v>
      </c>
      <c r="D430">
        <v>23</v>
      </c>
      <c r="F430">
        <v>71.099999999999994</v>
      </c>
      <c r="G430">
        <v>59.25</v>
      </c>
      <c r="H430">
        <f>ORDERS[[#This Row],[QUANTITYORDERED]]*F430</f>
        <v>1635.3</v>
      </c>
      <c r="I430">
        <v>1362.75</v>
      </c>
      <c r="J430">
        <v>272.54999999999995</v>
      </c>
    </row>
    <row r="431" spans="1:10" x14ac:dyDescent="0.35">
      <c r="A431" s="1">
        <v>43477</v>
      </c>
      <c r="B431" t="s">
        <v>3</v>
      </c>
      <c r="C431" s="3" t="s">
        <v>10</v>
      </c>
      <c r="D431">
        <v>137</v>
      </c>
      <c r="F431">
        <v>73</v>
      </c>
      <c r="G431">
        <v>45</v>
      </c>
      <c r="H431">
        <f>ORDERS[[#This Row],[QUANTITYORDERED]]*F431</f>
        <v>10001</v>
      </c>
      <c r="I431">
        <v>6165</v>
      </c>
      <c r="J431">
        <v>3836</v>
      </c>
    </row>
    <row r="432" spans="1:10" x14ac:dyDescent="0.35">
      <c r="A432" s="1">
        <v>43477</v>
      </c>
      <c r="B432" t="s">
        <v>2</v>
      </c>
      <c r="C432" s="3" t="s">
        <v>10</v>
      </c>
      <c r="D432">
        <v>30</v>
      </c>
      <c r="F432">
        <v>43.434000000000005</v>
      </c>
      <c r="G432">
        <v>34.200000000000003</v>
      </c>
      <c r="H432">
        <f>ORDERS[[#This Row],[QUANTITYORDERED]]*F432</f>
        <v>1303.0200000000002</v>
      </c>
      <c r="I432">
        <v>1026</v>
      </c>
      <c r="J432">
        <v>277.02000000000021</v>
      </c>
    </row>
    <row r="433" spans="1:10" x14ac:dyDescent="0.35">
      <c r="A433" s="1">
        <v>43477</v>
      </c>
      <c r="B433" t="s">
        <v>6</v>
      </c>
      <c r="C433" s="3" t="s">
        <v>10</v>
      </c>
      <c r="D433">
        <v>142</v>
      </c>
      <c r="F433">
        <v>125</v>
      </c>
      <c r="G433">
        <v>100</v>
      </c>
      <c r="H433">
        <f>ORDERS[[#This Row],[QUANTITYORDERED]]*F433</f>
        <v>17750</v>
      </c>
      <c r="I433">
        <v>14200</v>
      </c>
      <c r="J433">
        <v>3550</v>
      </c>
    </row>
    <row r="434" spans="1:10" x14ac:dyDescent="0.35">
      <c r="A434" s="1">
        <v>43480</v>
      </c>
      <c r="B434" t="s">
        <v>4</v>
      </c>
      <c r="C434" s="3" t="s">
        <v>11</v>
      </c>
      <c r="D434">
        <v>48</v>
      </c>
      <c r="F434">
        <v>71.099999999999994</v>
      </c>
      <c r="G434">
        <v>59.25</v>
      </c>
      <c r="H434">
        <f>ORDERS[[#This Row],[QUANTITYORDERED]]*F434</f>
        <v>3412.7999999999997</v>
      </c>
      <c r="I434">
        <v>2844</v>
      </c>
      <c r="J434">
        <v>568.79999999999973</v>
      </c>
    </row>
    <row r="435" spans="1:10" x14ac:dyDescent="0.35">
      <c r="A435" s="1">
        <v>43480</v>
      </c>
      <c r="B435" t="s">
        <v>3</v>
      </c>
      <c r="C435" s="3" t="s">
        <v>11</v>
      </c>
      <c r="D435">
        <v>117</v>
      </c>
      <c r="F435">
        <v>73</v>
      </c>
      <c r="G435">
        <v>45</v>
      </c>
      <c r="H435">
        <f>ORDERS[[#This Row],[QUANTITYORDERED]]*F435</f>
        <v>8541</v>
      </c>
      <c r="I435">
        <v>5265</v>
      </c>
      <c r="J435">
        <v>3276</v>
      </c>
    </row>
    <row r="436" spans="1:10" x14ac:dyDescent="0.35">
      <c r="A436" s="1">
        <v>43480</v>
      </c>
      <c r="B436" t="s">
        <v>5</v>
      </c>
      <c r="C436" s="3" t="s">
        <v>11</v>
      </c>
      <c r="D436">
        <v>28</v>
      </c>
      <c r="F436">
        <v>100.42999999999999</v>
      </c>
      <c r="G436">
        <v>83</v>
      </c>
      <c r="H436">
        <f>ORDERS[[#This Row],[QUANTITYORDERED]]*F436</f>
        <v>2812.04</v>
      </c>
      <c r="I436">
        <v>2324</v>
      </c>
      <c r="J436">
        <v>488.03999999999996</v>
      </c>
    </row>
    <row r="437" spans="1:10" x14ac:dyDescent="0.35">
      <c r="A437" s="1">
        <v>43480</v>
      </c>
      <c r="B437" t="s">
        <v>2</v>
      </c>
      <c r="C437" s="3" t="s">
        <v>11</v>
      </c>
      <c r="D437">
        <v>46</v>
      </c>
      <c r="F437">
        <v>43.434000000000005</v>
      </c>
      <c r="G437">
        <v>34.200000000000003</v>
      </c>
      <c r="H437">
        <f>ORDERS[[#This Row],[QUANTITYORDERED]]*F437</f>
        <v>1997.9640000000002</v>
      </c>
      <c r="I437">
        <v>1573.2</v>
      </c>
      <c r="J437">
        <v>424.76400000000012</v>
      </c>
    </row>
    <row r="438" spans="1:10" x14ac:dyDescent="0.35">
      <c r="A438" s="1">
        <v>43480</v>
      </c>
      <c r="B438" t="s">
        <v>6</v>
      </c>
      <c r="C438" s="3" t="s">
        <v>11</v>
      </c>
      <c r="D438">
        <v>62</v>
      </c>
      <c r="F438">
        <v>125</v>
      </c>
      <c r="G438">
        <v>100</v>
      </c>
      <c r="H438">
        <f>ORDERS[[#This Row],[QUANTITYORDERED]]*F438</f>
        <v>7750</v>
      </c>
      <c r="I438">
        <v>6200</v>
      </c>
      <c r="J438">
        <v>1550</v>
      </c>
    </row>
    <row r="439" spans="1:10" x14ac:dyDescent="0.35">
      <c r="A439" s="1">
        <v>43481</v>
      </c>
      <c r="B439" t="s">
        <v>2</v>
      </c>
      <c r="C439" s="3" t="s">
        <v>18</v>
      </c>
      <c r="D439">
        <v>45</v>
      </c>
      <c r="F439">
        <v>43.434000000000005</v>
      </c>
      <c r="G439">
        <v>34.200000000000003</v>
      </c>
      <c r="H439">
        <f>ORDERS[[#This Row],[QUANTITYORDERED]]*F439</f>
        <v>1954.5300000000002</v>
      </c>
      <c r="I439">
        <v>1539.0000000000002</v>
      </c>
      <c r="J439">
        <v>415.53</v>
      </c>
    </row>
    <row r="440" spans="1:10" x14ac:dyDescent="0.35">
      <c r="A440" s="1">
        <v>43481</v>
      </c>
      <c r="B440" t="s">
        <v>3</v>
      </c>
      <c r="C440" s="3" t="s">
        <v>18</v>
      </c>
      <c r="D440">
        <v>87</v>
      </c>
      <c r="F440">
        <v>73</v>
      </c>
      <c r="G440">
        <v>45</v>
      </c>
      <c r="H440">
        <f>ORDERS[[#This Row],[QUANTITYORDERED]]*F440</f>
        <v>6351</v>
      </c>
      <c r="I440">
        <v>3915</v>
      </c>
      <c r="J440">
        <v>2436</v>
      </c>
    </row>
    <row r="441" spans="1:10" x14ac:dyDescent="0.35">
      <c r="A441" s="1">
        <v>43481</v>
      </c>
      <c r="B441" t="s">
        <v>6</v>
      </c>
      <c r="C441" s="3" t="s">
        <v>18</v>
      </c>
      <c r="D441">
        <v>135</v>
      </c>
      <c r="F441">
        <v>125</v>
      </c>
      <c r="G441">
        <v>100</v>
      </c>
      <c r="H441">
        <f>ORDERS[[#This Row],[QUANTITYORDERED]]*F441</f>
        <v>16875</v>
      </c>
      <c r="I441">
        <v>13500</v>
      </c>
      <c r="J441">
        <v>3375</v>
      </c>
    </row>
    <row r="442" spans="1:10" x14ac:dyDescent="0.35">
      <c r="A442" s="1">
        <v>43481</v>
      </c>
      <c r="B442" t="s">
        <v>4</v>
      </c>
      <c r="C442" s="3" t="s">
        <v>18</v>
      </c>
      <c r="D442">
        <v>45</v>
      </c>
      <c r="F442">
        <v>71.099999999999994</v>
      </c>
      <c r="G442">
        <v>59.25</v>
      </c>
      <c r="H442">
        <f>ORDERS[[#This Row],[QUANTITYORDERED]]*F442</f>
        <v>3199.4999999999995</v>
      </c>
      <c r="I442">
        <v>2666.25</v>
      </c>
      <c r="J442">
        <v>533.24999999999955</v>
      </c>
    </row>
    <row r="443" spans="1:10" x14ac:dyDescent="0.35">
      <c r="A443" s="1">
        <v>43481</v>
      </c>
      <c r="B443" t="s">
        <v>5</v>
      </c>
      <c r="C443" s="3" t="s">
        <v>18</v>
      </c>
      <c r="D443">
        <v>40</v>
      </c>
      <c r="F443">
        <v>100.42999999999999</v>
      </c>
      <c r="G443">
        <v>83</v>
      </c>
      <c r="H443">
        <f>ORDERS[[#This Row],[QUANTITYORDERED]]*F443</f>
        <v>4017.2</v>
      </c>
      <c r="I443">
        <v>3320</v>
      </c>
      <c r="J443">
        <v>697.19999999999982</v>
      </c>
    </row>
    <row r="444" spans="1:10" x14ac:dyDescent="0.35">
      <c r="A444" s="1">
        <v>43487</v>
      </c>
      <c r="B444" t="s">
        <v>5</v>
      </c>
      <c r="C444" s="3" t="s">
        <v>15</v>
      </c>
      <c r="D444">
        <v>38</v>
      </c>
      <c r="F444">
        <v>100.42999999999999</v>
      </c>
      <c r="G444">
        <v>83</v>
      </c>
      <c r="H444">
        <f>ORDERS[[#This Row],[QUANTITYORDERED]]*F444</f>
        <v>3816.3399999999997</v>
      </c>
      <c r="I444">
        <v>3154</v>
      </c>
      <c r="J444">
        <v>662.33999999999969</v>
      </c>
    </row>
    <row r="445" spans="1:10" x14ac:dyDescent="0.35">
      <c r="A445" s="1">
        <v>43491</v>
      </c>
      <c r="B445" t="s">
        <v>4</v>
      </c>
      <c r="C445" s="3" t="s">
        <v>16</v>
      </c>
      <c r="D445">
        <v>50</v>
      </c>
      <c r="F445">
        <v>71.099999999999994</v>
      </c>
      <c r="G445">
        <v>59.25</v>
      </c>
      <c r="H445">
        <f>ORDERS[[#This Row],[QUANTITYORDERED]]*F445</f>
        <v>3554.9999999999995</v>
      </c>
      <c r="I445">
        <v>2962.5</v>
      </c>
      <c r="J445">
        <v>592.49999999999955</v>
      </c>
    </row>
    <row r="446" spans="1:10" x14ac:dyDescent="0.35">
      <c r="A446" s="1">
        <v>43491</v>
      </c>
      <c r="B446" t="s">
        <v>6</v>
      </c>
      <c r="C446" s="3" t="s">
        <v>16</v>
      </c>
      <c r="D446">
        <v>60</v>
      </c>
      <c r="F446">
        <v>125</v>
      </c>
      <c r="G446">
        <v>100</v>
      </c>
      <c r="H446">
        <f>ORDERS[[#This Row],[QUANTITYORDERED]]*F446</f>
        <v>7500</v>
      </c>
      <c r="I446">
        <v>6000</v>
      </c>
      <c r="J446">
        <v>1500</v>
      </c>
    </row>
    <row r="447" spans="1:10" x14ac:dyDescent="0.35">
      <c r="A447" s="1">
        <v>43491</v>
      </c>
      <c r="B447" t="s">
        <v>5</v>
      </c>
      <c r="C447" s="3" t="s">
        <v>16</v>
      </c>
      <c r="D447">
        <v>27</v>
      </c>
      <c r="F447">
        <v>100.42999999999999</v>
      </c>
      <c r="G447">
        <v>83</v>
      </c>
      <c r="H447">
        <f>ORDERS[[#This Row],[QUANTITYORDERED]]*F447</f>
        <v>2711.6099999999997</v>
      </c>
      <c r="I447">
        <v>2241</v>
      </c>
      <c r="J447">
        <v>470.60999999999967</v>
      </c>
    </row>
    <row r="448" spans="1:10" x14ac:dyDescent="0.35">
      <c r="A448" s="1">
        <v>43491</v>
      </c>
      <c r="B448" t="s">
        <v>3</v>
      </c>
      <c r="C448" s="3" t="s">
        <v>16</v>
      </c>
      <c r="D448">
        <v>43</v>
      </c>
      <c r="F448">
        <v>73</v>
      </c>
      <c r="G448">
        <v>45</v>
      </c>
      <c r="H448">
        <f>ORDERS[[#This Row],[QUANTITYORDERED]]*F448</f>
        <v>3139</v>
      </c>
      <c r="I448">
        <v>1935</v>
      </c>
      <c r="J448">
        <v>1204</v>
      </c>
    </row>
    <row r="449" spans="1:10" x14ac:dyDescent="0.35">
      <c r="A449" s="1">
        <v>43494</v>
      </c>
      <c r="B449" t="s">
        <v>3</v>
      </c>
      <c r="C449" s="3" t="s">
        <v>18</v>
      </c>
      <c r="D449">
        <v>121</v>
      </c>
      <c r="F449">
        <v>73</v>
      </c>
      <c r="G449">
        <v>45</v>
      </c>
      <c r="H449">
        <f>ORDERS[[#This Row],[QUANTITYORDERED]]*F449</f>
        <v>8833</v>
      </c>
      <c r="I449">
        <v>5445</v>
      </c>
      <c r="J449">
        <v>3388</v>
      </c>
    </row>
    <row r="450" spans="1:10" x14ac:dyDescent="0.35">
      <c r="A450" s="1">
        <v>43494</v>
      </c>
      <c r="B450" t="s">
        <v>6</v>
      </c>
      <c r="C450" s="3" t="s">
        <v>18</v>
      </c>
      <c r="D450">
        <v>137</v>
      </c>
      <c r="F450">
        <v>125</v>
      </c>
      <c r="G450">
        <v>100</v>
      </c>
      <c r="H450">
        <f>ORDERS[[#This Row],[QUANTITYORDERED]]*F450</f>
        <v>17125</v>
      </c>
      <c r="I450">
        <v>13700</v>
      </c>
      <c r="J450">
        <v>3425</v>
      </c>
    </row>
    <row r="451" spans="1:10" x14ac:dyDescent="0.35">
      <c r="A451" s="1">
        <v>43494</v>
      </c>
      <c r="B451" t="s">
        <v>4</v>
      </c>
      <c r="C451" s="3" t="s">
        <v>18</v>
      </c>
      <c r="D451">
        <v>49</v>
      </c>
      <c r="F451">
        <v>71.099999999999994</v>
      </c>
      <c r="G451">
        <v>59.25</v>
      </c>
      <c r="H451">
        <f>ORDERS[[#This Row],[QUANTITYORDERED]]*F451</f>
        <v>3483.8999999999996</v>
      </c>
      <c r="I451">
        <v>2903.25</v>
      </c>
      <c r="J451">
        <v>580.64999999999964</v>
      </c>
    </row>
    <row r="452" spans="1:10" x14ac:dyDescent="0.35">
      <c r="A452" s="1">
        <v>43494</v>
      </c>
      <c r="B452" t="s">
        <v>2</v>
      </c>
      <c r="C452" s="3" t="s">
        <v>18</v>
      </c>
      <c r="D452">
        <v>31</v>
      </c>
      <c r="F452">
        <v>43.434000000000005</v>
      </c>
      <c r="G452">
        <v>34.200000000000003</v>
      </c>
      <c r="H452">
        <f>ORDERS[[#This Row],[QUANTITYORDERED]]*F452</f>
        <v>1346.4540000000002</v>
      </c>
      <c r="I452">
        <v>1060.2</v>
      </c>
      <c r="J452">
        <v>286.25400000000013</v>
      </c>
    </row>
    <row r="453" spans="1:10" x14ac:dyDescent="0.35">
      <c r="A453" s="1">
        <v>43494</v>
      </c>
      <c r="B453" t="s">
        <v>5</v>
      </c>
      <c r="C453" s="3" t="s">
        <v>18</v>
      </c>
      <c r="D453">
        <v>27</v>
      </c>
      <c r="F453">
        <v>100.42999999999999</v>
      </c>
      <c r="G453">
        <v>83</v>
      </c>
      <c r="H453">
        <f>ORDERS[[#This Row],[QUANTITYORDERED]]*F453</f>
        <v>2711.6099999999997</v>
      </c>
      <c r="I453">
        <v>2241</v>
      </c>
      <c r="J453">
        <v>470.60999999999967</v>
      </c>
    </row>
    <row r="454" spans="1:10" x14ac:dyDescent="0.35">
      <c r="A454" s="1">
        <v>43498</v>
      </c>
      <c r="B454" t="s">
        <v>5</v>
      </c>
      <c r="C454" s="3" t="s">
        <v>15</v>
      </c>
      <c r="D454">
        <v>43</v>
      </c>
      <c r="F454">
        <v>100.42999999999999</v>
      </c>
      <c r="G454">
        <v>83</v>
      </c>
      <c r="H454">
        <f>ORDERS[[#This Row],[QUANTITYORDERED]]*F454</f>
        <v>4318.49</v>
      </c>
      <c r="I454">
        <v>3569</v>
      </c>
      <c r="J454">
        <v>749.48999999999978</v>
      </c>
    </row>
    <row r="455" spans="1:10" x14ac:dyDescent="0.35">
      <c r="A455" s="1">
        <v>43500</v>
      </c>
      <c r="B455" t="s">
        <v>5</v>
      </c>
      <c r="C455" s="3" t="s">
        <v>15</v>
      </c>
      <c r="D455">
        <v>28</v>
      </c>
      <c r="F455">
        <v>100.42999999999999</v>
      </c>
      <c r="G455">
        <v>83</v>
      </c>
      <c r="H455">
        <f>ORDERS[[#This Row],[QUANTITYORDERED]]*F455</f>
        <v>2812.04</v>
      </c>
      <c r="I455">
        <v>2324</v>
      </c>
      <c r="J455">
        <v>488.03999999999996</v>
      </c>
    </row>
    <row r="456" spans="1:10" x14ac:dyDescent="0.35">
      <c r="A456" s="1">
        <v>43500</v>
      </c>
      <c r="B456" t="s">
        <v>6</v>
      </c>
      <c r="C456" s="3" t="s">
        <v>15</v>
      </c>
      <c r="D456">
        <v>116</v>
      </c>
      <c r="F456">
        <v>125</v>
      </c>
      <c r="G456">
        <v>100</v>
      </c>
      <c r="H456">
        <f>ORDERS[[#This Row],[QUANTITYORDERED]]*F456</f>
        <v>14500</v>
      </c>
      <c r="I456">
        <v>11600</v>
      </c>
      <c r="J456">
        <v>2900</v>
      </c>
    </row>
    <row r="457" spans="1:10" x14ac:dyDescent="0.35">
      <c r="A457" s="1">
        <v>43500</v>
      </c>
      <c r="B457" t="s">
        <v>2</v>
      </c>
      <c r="C457" s="3" t="s">
        <v>15</v>
      </c>
      <c r="D457">
        <v>48</v>
      </c>
      <c r="F457">
        <v>43.434000000000005</v>
      </c>
      <c r="G457">
        <v>34.200000000000003</v>
      </c>
      <c r="H457">
        <f>ORDERS[[#This Row],[QUANTITYORDERED]]*F457</f>
        <v>2084.8320000000003</v>
      </c>
      <c r="I457">
        <v>1641.6000000000001</v>
      </c>
      <c r="J457">
        <v>443.2320000000002</v>
      </c>
    </row>
    <row r="458" spans="1:10" x14ac:dyDescent="0.35">
      <c r="A458" s="1">
        <v>43500</v>
      </c>
      <c r="B458" t="s">
        <v>3</v>
      </c>
      <c r="C458" s="3" t="s">
        <v>15</v>
      </c>
      <c r="D458">
        <v>107</v>
      </c>
      <c r="F458">
        <v>73</v>
      </c>
      <c r="G458">
        <v>45</v>
      </c>
      <c r="H458">
        <f>ORDERS[[#This Row],[QUANTITYORDERED]]*F458</f>
        <v>7811</v>
      </c>
      <c r="I458">
        <v>4815</v>
      </c>
      <c r="J458">
        <v>2996</v>
      </c>
    </row>
    <row r="459" spans="1:10" x14ac:dyDescent="0.35">
      <c r="A459" s="1">
        <v>43506</v>
      </c>
      <c r="B459" t="s">
        <v>2</v>
      </c>
      <c r="C459" s="3" t="s">
        <v>18</v>
      </c>
      <c r="D459">
        <v>43</v>
      </c>
      <c r="F459">
        <v>43.434000000000005</v>
      </c>
      <c r="G459">
        <v>34.200000000000003</v>
      </c>
      <c r="H459">
        <f>ORDERS[[#This Row],[QUANTITYORDERED]]*F459</f>
        <v>1867.6620000000003</v>
      </c>
      <c r="I459">
        <v>1470.6000000000001</v>
      </c>
      <c r="J459">
        <v>397.06200000000013</v>
      </c>
    </row>
    <row r="460" spans="1:10" x14ac:dyDescent="0.35">
      <c r="A460" s="1">
        <v>43506</v>
      </c>
      <c r="B460" t="s">
        <v>6</v>
      </c>
      <c r="C460" s="3" t="s">
        <v>18</v>
      </c>
      <c r="D460">
        <v>86</v>
      </c>
      <c r="F460">
        <v>125</v>
      </c>
      <c r="G460">
        <v>100</v>
      </c>
      <c r="H460">
        <f>ORDERS[[#This Row],[QUANTITYORDERED]]*F460</f>
        <v>10750</v>
      </c>
      <c r="I460">
        <v>8600</v>
      </c>
      <c r="J460">
        <v>2150</v>
      </c>
    </row>
    <row r="461" spans="1:10" x14ac:dyDescent="0.35">
      <c r="A461" s="1">
        <v>43506</v>
      </c>
      <c r="B461" t="s">
        <v>3</v>
      </c>
      <c r="C461" s="3" t="s">
        <v>18</v>
      </c>
      <c r="D461">
        <v>72</v>
      </c>
      <c r="F461">
        <v>73</v>
      </c>
      <c r="G461">
        <v>45</v>
      </c>
      <c r="H461">
        <f>ORDERS[[#This Row],[QUANTITYORDERED]]*F461</f>
        <v>5256</v>
      </c>
      <c r="I461">
        <v>3240</v>
      </c>
      <c r="J461">
        <v>2016</v>
      </c>
    </row>
    <row r="462" spans="1:10" x14ac:dyDescent="0.35">
      <c r="A462" s="1">
        <v>43508</v>
      </c>
      <c r="B462" t="s">
        <v>4</v>
      </c>
      <c r="C462" s="3" t="s">
        <v>14</v>
      </c>
      <c r="D462">
        <v>27</v>
      </c>
      <c r="F462">
        <v>71.099999999999994</v>
      </c>
      <c r="G462">
        <v>59.25</v>
      </c>
      <c r="H462">
        <f>ORDERS[[#This Row],[QUANTITYORDERED]]*F462</f>
        <v>1919.6999999999998</v>
      </c>
      <c r="I462">
        <v>1599.75</v>
      </c>
      <c r="J462">
        <v>319.94999999999982</v>
      </c>
    </row>
    <row r="463" spans="1:10" x14ac:dyDescent="0.35">
      <c r="A463" s="1">
        <v>43508</v>
      </c>
      <c r="B463" t="s">
        <v>2</v>
      </c>
      <c r="C463" s="3" t="s">
        <v>14</v>
      </c>
      <c r="D463">
        <v>30</v>
      </c>
      <c r="F463">
        <v>43.434000000000005</v>
      </c>
      <c r="G463">
        <v>34.200000000000003</v>
      </c>
      <c r="H463">
        <f>ORDERS[[#This Row],[QUANTITYORDERED]]*F463</f>
        <v>1303.0200000000002</v>
      </c>
      <c r="I463">
        <v>1026</v>
      </c>
      <c r="J463">
        <v>277.02000000000021</v>
      </c>
    </row>
    <row r="464" spans="1:10" x14ac:dyDescent="0.35">
      <c r="A464" s="1">
        <v>43508</v>
      </c>
      <c r="B464" t="s">
        <v>5</v>
      </c>
      <c r="C464" s="3" t="s">
        <v>14</v>
      </c>
      <c r="D464">
        <v>30</v>
      </c>
      <c r="F464">
        <v>100.42999999999999</v>
      </c>
      <c r="G464">
        <v>83</v>
      </c>
      <c r="H464">
        <f>ORDERS[[#This Row],[QUANTITYORDERED]]*F464</f>
        <v>3012.8999999999996</v>
      </c>
      <c r="I464">
        <v>2490</v>
      </c>
      <c r="J464">
        <v>522.89999999999964</v>
      </c>
    </row>
    <row r="465" spans="1:10" x14ac:dyDescent="0.35">
      <c r="A465" s="1">
        <v>43508</v>
      </c>
      <c r="B465" t="s">
        <v>6</v>
      </c>
      <c r="C465" s="3" t="s">
        <v>14</v>
      </c>
      <c r="D465">
        <v>129</v>
      </c>
      <c r="F465">
        <v>125</v>
      </c>
      <c r="G465">
        <v>100</v>
      </c>
      <c r="H465">
        <f>ORDERS[[#This Row],[QUANTITYORDERED]]*F465</f>
        <v>16125</v>
      </c>
      <c r="I465">
        <v>12900</v>
      </c>
      <c r="J465">
        <v>3225</v>
      </c>
    </row>
    <row r="466" spans="1:10" x14ac:dyDescent="0.35">
      <c r="A466" s="1">
        <v>43514</v>
      </c>
      <c r="B466" t="s">
        <v>3</v>
      </c>
      <c r="C466" s="3" t="s">
        <v>14</v>
      </c>
      <c r="D466">
        <v>75</v>
      </c>
      <c r="F466">
        <v>73</v>
      </c>
      <c r="G466">
        <v>45</v>
      </c>
      <c r="H466">
        <f>ORDERS[[#This Row],[QUANTITYORDERED]]*F466</f>
        <v>5475</v>
      </c>
      <c r="I466">
        <v>3375</v>
      </c>
      <c r="J466">
        <v>2100</v>
      </c>
    </row>
    <row r="467" spans="1:10" x14ac:dyDescent="0.35">
      <c r="A467" s="1">
        <v>43514</v>
      </c>
      <c r="B467" t="s">
        <v>6</v>
      </c>
      <c r="C467" s="3" t="s">
        <v>14</v>
      </c>
      <c r="D467">
        <v>124</v>
      </c>
      <c r="F467">
        <v>125</v>
      </c>
      <c r="G467">
        <v>100</v>
      </c>
      <c r="H467">
        <f>ORDERS[[#This Row],[QUANTITYORDERED]]*F467</f>
        <v>15500</v>
      </c>
      <c r="I467">
        <v>12400</v>
      </c>
      <c r="J467">
        <v>3100</v>
      </c>
    </row>
    <row r="468" spans="1:10" x14ac:dyDescent="0.35">
      <c r="A468" s="1">
        <v>43514</v>
      </c>
      <c r="B468" t="s">
        <v>5</v>
      </c>
      <c r="C468" s="3" t="s">
        <v>14</v>
      </c>
      <c r="D468">
        <v>33</v>
      </c>
      <c r="F468">
        <v>100.42999999999999</v>
      </c>
      <c r="G468">
        <v>83</v>
      </c>
      <c r="H468">
        <f>ORDERS[[#This Row],[QUANTITYORDERED]]*F468</f>
        <v>3314.1899999999996</v>
      </c>
      <c r="I468">
        <v>2739</v>
      </c>
      <c r="J468">
        <v>575.1899999999996</v>
      </c>
    </row>
    <row r="469" spans="1:10" x14ac:dyDescent="0.35">
      <c r="A469" s="1">
        <v>43514</v>
      </c>
      <c r="B469" t="s">
        <v>4</v>
      </c>
      <c r="C469" s="3" t="s">
        <v>14</v>
      </c>
      <c r="D469">
        <v>23</v>
      </c>
      <c r="F469">
        <v>71.099999999999994</v>
      </c>
      <c r="G469">
        <v>59.25</v>
      </c>
      <c r="H469">
        <f>ORDERS[[#This Row],[QUANTITYORDERED]]*F469</f>
        <v>1635.3</v>
      </c>
      <c r="I469">
        <v>1362.75</v>
      </c>
      <c r="J469">
        <v>272.54999999999995</v>
      </c>
    </row>
    <row r="470" spans="1:10" x14ac:dyDescent="0.35">
      <c r="A470" s="1">
        <v>43514</v>
      </c>
      <c r="B470" t="s">
        <v>2</v>
      </c>
      <c r="C470" s="3" t="s">
        <v>14</v>
      </c>
      <c r="D470">
        <v>23</v>
      </c>
      <c r="F470">
        <v>43.434000000000005</v>
      </c>
      <c r="G470">
        <v>34.200000000000003</v>
      </c>
      <c r="H470">
        <f>ORDERS[[#This Row],[QUANTITYORDERED]]*F470</f>
        <v>998.98200000000008</v>
      </c>
      <c r="I470">
        <v>786.6</v>
      </c>
      <c r="J470">
        <v>212.38200000000006</v>
      </c>
    </row>
    <row r="471" spans="1:10" x14ac:dyDescent="0.35">
      <c r="A471" s="1">
        <v>43515</v>
      </c>
      <c r="B471" t="s">
        <v>6</v>
      </c>
      <c r="C471" s="3" t="s">
        <v>9</v>
      </c>
      <c r="D471">
        <v>65</v>
      </c>
      <c r="F471">
        <v>125</v>
      </c>
      <c r="G471">
        <v>100</v>
      </c>
      <c r="H471">
        <f>ORDERS[[#This Row],[QUANTITYORDERED]]*F471</f>
        <v>8125</v>
      </c>
      <c r="I471">
        <v>6500</v>
      </c>
      <c r="J471">
        <v>1625</v>
      </c>
    </row>
    <row r="472" spans="1:10" x14ac:dyDescent="0.35">
      <c r="A472" s="1">
        <v>43515</v>
      </c>
      <c r="B472" t="s">
        <v>3</v>
      </c>
      <c r="C472" s="3" t="s">
        <v>9</v>
      </c>
      <c r="D472">
        <v>74</v>
      </c>
      <c r="F472">
        <v>73</v>
      </c>
      <c r="G472">
        <v>45</v>
      </c>
      <c r="H472">
        <f>ORDERS[[#This Row],[QUANTITYORDERED]]*F472</f>
        <v>5402</v>
      </c>
      <c r="I472">
        <v>3330</v>
      </c>
      <c r="J472">
        <v>2072</v>
      </c>
    </row>
    <row r="473" spans="1:10" x14ac:dyDescent="0.35">
      <c r="A473" s="1">
        <v>43515</v>
      </c>
      <c r="B473" t="s">
        <v>4</v>
      </c>
      <c r="C473" s="3" t="s">
        <v>9</v>
      </c>
      <c r="D473">
        <v>48</v>
      </c>
      <c r="F473">
        <v>71.099999999999994</v>
      </c>
      <c r="G473">
        <v>59.25</v>
      </c>
      <c r="H473">
        <f>ORDERS[[#This Row],[QUANTITYORDERED]]*F473</f>
        <v>3412.7999999999997</v>
      </c>
      <c r="I473">
        <v>2844</v>
      </c>
      <c r="J473">
        <v>568.79999999999973</v>
      </c>
    </row>
    <row r="474" spans="1:10" x14ac:dyDescent="0.35">
      <c r="A474" s="1">
        <v>43515</v>
      </c>
      <c r="B474" t="s">
        <v>5</v>
      </c>
      <c r="C474" s="3" t="s">
        <v>9</v>
      </c>
      <c r="D474">
        <v>43</v>
      </c>
      <c r="F474">
        <v>100.42999999999999</v>
      </c>
      <c r="G474">
        <v>83</v>
      </c>
      <c r="H474">
        <f>ORDERS[[#This Row],[QUANTITYORDERED]]*F474</f>
        <v>4318.49</v>
      </c>
      <c r="I474">
        <v>3569</v>
      </c>
      <c r="J474">
        <v>749.48999999999978</v>
      </c>
    </row>
    <row r="475" spans="1:10" x14ac:dyDescent="0.35">
      <c r="A475" s="1">
        <v>43515</v>
      </c>
      <c r="B475" t="s">
        <v>2</v>
      </c>
      <c r="C475" s="3" t="s">
        <v>9</v>
      </c>
      <c r="D475">
        <v>46</v>
      </c>
      <c r="F475">
        <v>43.434000000000005</v>
      </c>
      <c r="G475">
        <v>34.200000000000003</v>
      </c>
      <c r="H475">
        <f>ORDERS[[#This Row],[QUANTITYORDERED]]*F475</f>
        <v>1997.9640000000002</v>
      </c>
      <c r="I475">
        <v>1573.2</v>
      </c>
      <c r="J475">
        <v>424.76400000000012</v>
      </c>
    </row>
    <row r="476" spans="1:10" x14ac:dyDescent="0.35">
      <c r="A476" s="1">
        <v>43516</v>
      </c>
      <c r="B476" t="s">
        <v>2</v>
      </c>
      <c r="C476" s="3" t="s">
        <v>9</v>
      </c>
      <c r="D476">
        <v>37</v>
      </c>
      <c r="F476">
        <v>43.434000000000005</v>
      </c>
      <c r="G476">
        <v>34.200000000000003</v>
      </c>
      <c r="H476">
        <f>ORDERS[[#This Row],[QUANTITYORDERED]]*F476</f>
        <v>1607.0580000000002</v>
      </c>
      <c r="I476">
        <v>1265.4000000000001</v>
      </c>
      <c r="J476">
        <v>341.65800000000013</v>
      </c>
    </row>
    <row r="477" spans="1:10" x14ac:dyDescent="0.35">
      <c r="A477" s="1">
        <v>43516</v>
      </c>
      <c r="B477" t="s">
        <v>3</v>
      </c>
      <c r="C477" s="3" t="s">
        <v>9</v>
      </c>
      <c r="D477">
        <v>89</v>
      </c>
      <c r="F477">
        <v>73</v>
      </c>
      <c r="G477">
        <v>45</v>
      </c>
      <c r="H477">
        <f>ORDERS[[#This Row],[QUANTITYORDERED]]*F477</f>
        <v>6497</v>
      </c>
      <c r="I477">
        <v>4005</v>
      </c>
      <c r="J477">
        <v>2492</v>
      </c>
    </row>
    <row r="478" spans="1:10" x14ac:dyDescent="0.35">
      <c r="A478" s="1">
        <v>43516</v>
      </c>
      <c r="B478" t="s">
        <v>5</v>
      </c>
      <c r="C478" s="3" t="s">
        <v>9</v>
      </c>
      <c r="D478">
        <v>49</v>
      </c>
      <c r="F478">
        <v>100.42999999999999</v>
      </c>
      <c r="G478">
        <v>83</v>
      </c>
      <c r="H478">
        <f>ORDERS[[#This Row],[QUANTITYORDERED]]*F478</f>
        <v>4921.07</v>
      </c>
      <c r="I478">
        <v>4067</v>
      </c>
      <c r="J478">
        <v>854.06999999999971</v>
      </c>
    </row>
    <row r="479" spans="1:10" x14ac:dyDescent="0.35">
      <c r="A479" s="1">
        <v>43516</v>
      </c>
      <c r="B479" t="s">
        <v>4</v>
      </c>
      <c r="C479" s="3" t="s">
        <v>9</v>
      </c>
      <c r="D479">
        <v>47</v>
      </c>
      <c r="F479">
        <v>71.099999999999994</v>
      </c>
      <c r="G479">
        <v>59.25</v>
      </c>
      <c r="H479">
        <f>ORDERS[[#This Row],[QUANTITYORDERED]]*F479</f>
        <v>3341.7</v>
      </c>
      <c r="I479">
        <v>2784.75</v>
      </c>
      <c r="J479">
        <v>556.94999999999982</v>
      </c>
    </row>
    <row r="480" spans="1:10" x14ac:dyDescent="0.35">
      <c r="A480" s="1">
        <v>43516</v>
      </c>
      <c r="B480" t="s">
        <v>6</v>
      </c>
      <c r="C480" s="3" t="s">
        <v>9</v>
      </c>
      <c r="D480">
        <v>43</v>
      </c>
      <c r="F480">
        <v>125</v>
      </c>
      <c r="G480">
        <v>100</v>
      </c>
      <c r="H480">
        <f>ORDERS[[#This Row],[QUANTITYORDERED]]*F480</f>
        <v>5375</v>
      </c>
      <c r="I480">
        <v>4300</v>
      </c>
      <c r="J480">
        <v>1075</v>
      </c>
    </row>
    <row r="481" spans="1:10" x14ac:dyDescent="0.35">
      <c r="A481" s="1">
        <v>43517</v>
      </c>
      <c r="B481" t="s">
        <v>2</v>
      </c>
      <c r="C481" s="3" t="s">
        <v>19</v>
      </c>
      <c r="D481">
        <v>38</v>
      </c>
      <c r="F481">
        <v>43.434000000000005</v>
      </c>
      <c r="G481">
        <v>34.200000000000003</v>
      </c>
      <c r="H481">
        <f>ORDERS[[#This Row],[QUANTITYORDERED]]*F481</f>
        <v>1650.4920000000002</v>
      </c>
      <c r="I481">
        <v>1299.6000000000001</v>
      </c>
      <c r="J481">
        <v>350.89200000000005</v>
      </c>
    </row>
    <row r="482" spans="1:10" x14ac:dyDescent="0.35">
      <c r="A482" s="1">
        <v>43517</v>
      </c>
      <c r="B482" t="s">
        <v>6</v>
      </c>
      <c r="C482" s="3" t="s">
        <v>19</v>
      </c>
      <c r="D482">
        <v>127</v>
      </c>
      <c r="F482">
        <v>125</v>
      </c>
      <c r="G482">
        <v>100</v>
      </c>
      <c r="H482">
        <f>ORDERS[[#This Row],[QUANTITYORDERED]]*F482</f>
        <v>15875</v>
      </c>
      <c r="I482">
        <v>12700</v>
      </c>
      <c r="J482">
        <v>3175</v>
      </c>
    </row>
    <row r="483" spans="1:10" x14ac:dyDescent="0.35">
      <c r="A483" s="1">
        <v>43518</v>
      </c>
      <c r="B483" t="s">
        <v>4</v>
      </c>
      <c r="C483" s="3" t="s">
        <v>18</v>
      </c>
      <c r="D483">
        <v>32</v>
      </c>
      <c r="F483">
        <v>71.099999999999994</v>
      </c>
      <c r="G483">
        <v>59.25</v>
      </c>
      <c r="H483">
        <f>ORDERS[[#This Row],[QUANTITYORDERED]]*F483</f>
        <v>2275.1999999999998</v>
      </c>
      <c r="I483">
        <v>1896</v>
      </c>
      <c r="J483">
        <v>379.19999999999982</v>
      </c>
    </row>
    <row r="484" spans="1:10" x14ac:dyDescent="0.35">
      <c r="A484" s="1">
        <v>43518</v>
      </c>
      <c r="B484" t="s">
        <v>6</v>
      </c>
      <c r="C484" s="3" t="s">
        <v>18</v>
      </c>
      <c r="D484">
        <v>83</v>
      </c>
      <c r="F484">
        <v>125</v>
      </c>
      <c r="G484">
        <v>100</v>
      </c>
      <c r="H484">
        <f>ORDERS[[#This Row],[QUANTITYORDERED]]*F484</f>
        <v>10375</v>
      </c>
      <c r="I484">
        <v>8300</v>
      </c>
      <c r="J484">
        <v>2075</v>
      </c>
    </row>
    <row r="485" spans="1:10" x14ac:dyDescent="0.35">
      <c r="A485" s="1">
        <v>43518</v>
      </c>
      <c r="B485" t="s">
        <v>3</v>
      </c>
      <c r="C485" s="3" t="s">
        <v>18</v>
      </c>
      <c r="D485">
        <v>74</v>
      </c>
      <c r="F485">
        <v>73</v>
      </c>
      <c r="G485">
        <v>45</v>
      </c>
      <c r="H485">
        <f>ORDERS[[#This Row],[QUANTITYORDERED]]*F485</f>
        <v>5402</v>
      </c>
      <c r="I485">
        <v>3330</v>
      </c>
      <c r="J485">
        <v>2072</v>
      </c>
    </row>
    <row r="486" spans="1:10" x14ac:dyDescent="0.35">
      <c r="A486" s="1">
        <v>43518</v>
      </c>
      <c r="B486" t="s">
        <v>5</v>
      </c>
      <c r="C486" s="3" t="s">
        <v>18</v>
      </c>
      <c r="D486">
        <v>47</v>
      </c>
      <c r="F486">
        <v>100.42999999999999</v>
      </c>
      <c r="G486">
        <v>83</v>
      </c>
      <c r="H486">
        <f>ORDERS[[#This Row],[QUANTITYORDERED]]*F486</f>
        <v>4720.21</v>
      </c>
      <c r="I486">
        <v>3901</v>
      </c>
      <c r="J486">
        <v>819.21</v>
      </c>
    </row>
    <row r="487" spans="1:10" x14ac:dyDescent="0.35">
      <c r="A487" s="1">
        <v>43518</v>
      </c>
      <c r="B487" t="s">
        <v>2</v>
      </c>
      <c r="C487" s="3" t="s">
        <v>18</v>
      </c>
      <c r="D487">
        <v>21</v>
      </c>
      <c r="F487">
        <v>43.434000000000005</v>
      </c>
      <c r="G487">
        <v>34.200000000000003</v>
      </c>
      <c r="H487">
        <f>ORDERS[[#This Row],[QUANTITYORDERED]]*F487</f>
        <v>912.11400000000015</v>
      </c>
      <c r="I487">
        <v>718.2</v>
      </c>
      <c r="J487">
        <v>193.9140000000001</v>
      </c>
    </row>
    <row r="488" spans="1:10" x14ac:dyDescent="0.35">
      <c r="A488" s="1">
        <v>43522</v>
      </c>
      <c r="B488" t="s">
        <v>6</v>
      </c>
      <c r="C488" s="3" t="s">
        <v>22</v>
      </c>
      <c r="D488">
        <v>119</v>
      </c>
      <c r="F488">
        <v>125</v>
      </c>
      <c r="G488">
        <v>100</v>
      </c>
      <c r="H488">
        <f>ORDERS[[#This Row],[QUANTITYORDERED]]*F488</f>
        <v>14875</v>
      </c>
      <c r="I488">
        <v>11900</v>
      </c>
      <c r="J488">
        <v>2975</v>
      </c>
    </row>
    <row r="489" spans="1:10" x14ac:dyDescent="0.35">
      <c r="A489" s="1">
        <v>43522</v>
      </c>
      <c r="B489" t="s">
        <v>4</v>
      </c>
      <c r="C489" s="3" t="s">
        <v>22</v>
      </c>
      <c r="D489">
        <v>36</v>
      </c>
      <c r="F489">
        <v>71.099999999999994</v>
      </c>
      <c r="G489">
        <v>59.25</v>
      </c>
      <c r="H489">
        <f>ORDERS[[#This Row],[QUANTITYORDERED]]*F489</f>
        <v>2559.6</v>
      </c>
      <c r="I489">
        <v>2133</v>
      </c>
      <c r="J489">
        <v>426.59999999999991</v>
      </c>
    </row>
    <row r="490" spans="1:10" x14ac:dyDescent="0.35">
      <c r="A490" s="1">
        <v>43522</v>
      </c>
      <c r="B490" t="s">
        <v>2</v>
      </c>
      <c r="C490" s="3" t="s">
        <v>22</v>
      </c>
      <c r="D490">
        <v>38</v>
      </c>
      <c r="F490">
        <v>43.434000000000005</v>
      </c>
      <c r="G490">
        <v>34.200000000000003</v>
      </c>
      <c r="H490">
        <f>ORDERS[[#This Row],[QUANTITYORDERED]]*F490</f>
        <v>1650.4920000000002</v>
      </c>
      <c r="I490">
        <v>1299.6000000000001</v>
      </c>
      <c r="J490">
        <v>350.89200000000005</v>
      </c>
    </row>
    <row r="491" spans="1:10" x14ac:dyDescent="0.35">
      <c r="A491" s="1">
        <v>43522</v>
      </c>
      <c r="B491" t="s">
        <v>5</v>
      </c>
      <c r="C491" s="3" t="s">
        <v>22</v>
      </c>
      <c r="D491">
        <v>24</v>
      </c>
      <c r="F491">
        <v>100.42999999999999</v>
      </c>
      <c r="G491">
        <v>83</v>
      </c>
      <c r="H491">
        <f>ORDERS[[#This Row],[QUANTITYORDERED]]*F491</f>
        <v>2410.3199999999997</v>
      </c>
      <c r="I491">
        <v>1992</v>
      </c>
      <c r="J491">
        <v>418.31999999999971</v>
      </c>
    </row>
    <row r="492" spans="1:10" x14ac:dyDescent="0.35">
      <c r="A492" s="1">
        <v>43526</v>
      </c>
      <c r="B492" t="s">
        <v>4</v>
      </c>
      <c r="C492" s="3" t="s">
        <v>12</v>
      </c>
      <c r="D492">
        <v>33</v>
      </c>
      <c r="F492">
        <v>71.099999999999994</v>
      </c>
      <c r="G492">
        <v>59.25</v>
      </c>
      <c r="H492">
        <f>ORDERS[[#This Row],[QUANTITYORDERED]]*F492</f>
        <v>2346.2999999999997</v>
      </c>
      <c r="I492">
        <v>1955.25</v>
      </c>
      <c r="J492">
        <v>391.04999999999973</v>
      </c>
    </row>
    <row r="493" spans="1:10" x14ac:dyDescent="0.35">
      <c r="A493" s="1">
        <v>43526</v>
      </c>
      <c r="B493" t="s">
        <v>6</v>
      </c>
      <c r="C493" s="3" t="s">
        <v>12</v>
      </c>
      <c r="D493">
        <v>51</v>
      </c>
      <c r="F493">
        <v>125</v>
      </c>
      <c r="G493">
        <v>100</v>
      </c>
      <c r="H493">
        <f>ORDERS[[#This Row],[QUANTITYORDERED]]*F493</f>
        <v>6375</v>
      </c>
      <c r="I493">
        <v>5100</v>
      </c>
      <c r="J493">
        <v>1275</v>
      </c>
    </row>
    <row r="494" spans="1:10" x14ac:dyDescent="0.35">
      <c r="A494" s="1">
        <v>43526</v>
      </c>
      <c r="B494" t="s">
        <v>5</v>
      </c>
      <c r="C494" s="3" t="s">
        <v>12</v>
      </c>
      <c r="D494">
        <v>25</v>
      </c>
      <c r="F494">
        <v>100.42999999999999</v>
      </c>
      <c r="G494">
        <v>83</v>
      </c>
      <c r="H494">
        <f>ORDERS[[#This Row],[QUANTITYORDERED]]*F494</f>
        <v>2510.75</v>
      </c>
      <c r="I494">
        <v>2075</v>
      </c>
      <c r="J494">
        <v>435.75</v>
      </c>
    </row>
    <row r="495" spans="1:10" x14ac:dyDescent="0.35">
      <c r="A495" s="1">
        <v>43526</v>
      </c>
      <c r="B495" t="s">
        <v>3</v>
      </c>
      <c r="C495" s="3" t="s">
        <v>12</v>
      </c>
      <c r="D495">
        <v>80</v>
      </c>
      <c r="F495">
        <v>73</v>
      </c>
      <c r="G495">
        <v>45</v>
      </c>
      <c r="H495">
        <f>ORDERS[[#This Row],[QUANTITYORDERED]]*F495</f>
        <v>5840</v>
      </c>
      <c r="I495">
        <v>3600</v>
      </c>
      <c r="J495">
        <v>2240</v>
      </c>
    </row>
    <row r="496" spans="1:10" x14ac:dyDescent="0.35">
      <c r="A496" s="1">
        <v>43526</v>
      </c>
      <c r="B496" t="s">
        <v>2</v>
      </c>
      <c r="C496" s="3" t="s">
        <v>12</v>
      </c>
      <c r="D496">
        <v>47</v>
      </c>
      <c r="F496">
        <v>43.434000000000005</v>
      </c>
      <c r="G496">
        <v>34.200000000000003</v>
      </c>
      <c r="H496">
        <f>ORDERS[[#This Row],[QUANTITYORDERED]]*F496</f>
        <v>2041.3980000000001</v>
      </c>
      <c r="I496">
        <v>1607.4</v>
      </c>
      <c r="J496">
        <v>433.99800000000005</v>
      </c>
    </row>
    <row r="497" spans="1:10" x14ac:dyDescent="0.35">
      <c r="A497" s="1">
        <v>43534</v>
      </c>
      <c r="B497" t="s">
        <v>3</v>
      </c>
      <c r="C497" s="3" t="s">
        <v>9</v>
      </c>
      <c r="D497">
        <v>92</v>
      </c>
      <c r="F497">
        <v>73</v>
      </c>
      <c r="G497">
        <v>45</v>
      </c>
      <c r="H497">
        <f>ORDERS[[#This Row],[QUANTITYORDERED]]*F497</f>
        <v>6716</v>
      </c>
      <c r="I497">
        <v>4140</v>
      </c>
      <c r="J497">
        <v>2576</v>
      </c>
    </row>
    <row r="498" spans="1:10" x14ac:dyDescent="0.35">
      <c r="A498" s="1">
        <v>43534</v>
      </c>
      <c r="B498" t="s">
        <v>6</v>
      </c>
      <c r="C498" s="3" t="s">
        <v>9</v>
      </c>
      <c r="D498">
        <v>110</v>
      </c>
      <c r="F498">
        <v>125</v>
      </c>
      <c r="G498">
        <v>100</v>
      </c>
      <c r="H498">
        <f>ORDERS[[#This Row],[QUANTITYORDERED]]*F498</f>
        <v>13750</v>
      </c>
      <c r="I498">
        <v>11000</v>
      </c>
      <c r="J498">
        <v>2750</v>
      </c>
    </row>
    <row r="499" spans="1:10" x14ac:dyDescent="0.35">
      <c r="A499" s="1">
        <v>43534</v>
      </c>
      <c r="B499" t="s">
        <v>4</v>
      </c>
      <c r="C499" s="3" t="s">
        <v>9</v>
      </c>
      <c r="D499">
        <v>31</v>
      </c>
      <c r="F499">
        <v>71.099999999999994</v>
      </c>
      <c r="G499">
        <v>59.25</v>
      </c>
      <c r="H499">
        <f>ORDERS[[#This Row],[QUANTITYORDERED]]*F499</f>
        <v>2204.1</v>
      </c>
      <c r="I499">
        <v>1836.75</v>
      </c>
      <c r="J499">
        <v>367.34999999999991</v>
      </c>
    </row>
    <row r="500" spans="1:10" x14ac:dyDescent="0.35">
      <c r="A500" s="1">
        <v>43534</v>
      </c>
      <c r="B500" t="s">
        <v>2</v>
      </c>
      <c r="C500" s="3" t="s">
        <v>9</v>
      </c>
      <c r="D500">
        <v>45</v>
      </c>
      <c r="F500">
        <v>43.434000000000005</v>
      </c>
      <c r="G500">
        <v>34.200000000000003</v>
      </c>
      <c r="H500">
        <f>ORDERS[[#This Row],[QUANTITYORDERED]]*F500</f>
        <v>1954.5300000000002</v>
      </c>
      <c r="I500">
        <v>1539.0000000000002</v>
      </c>
      <c r="J500">
        <v>415.53</v>
      </c>
    </row>
    <row r="501" spans="1:10" x14ac:dyDescent="0.35">
      <c r="A501" s="1">
        <v>43535</v>
      </c>
      <c r="B501" t="s">
        <v>6</v>
      </c>
      <c r="C501" s="3" t="s">
        <v>17</v>
      </c>
      <c r="D501">
        <v>94</v>
      </c>
      <c r="F501">
        <v>125</v>
      </c>
      <c r="G501">
        <v>100</v>
      </c>
      <c r="H501">
        <f>ORDERS[[#This Row],[QUANTITYORDERED]]*F501</f>
        <v>11750</v>
      </c>
      <c r="I501">
        <v>9400</v>
      </c>
      <c r="J501">
        <v>2350</v>
      </c>
    </row>
    <row r="502" spans="1:10" x14ac:dyDescent="0.35">
      <c r="A502" s="1">
        <v>43535</v>
      </c>
      <c r="B502" t="s">
        <v>3</v>
      </c>
      <c r="C502" s="3" t="s">
        <v>17</v>
      </c>
      <c r="D502">
        <v>116</v>
      </c>
      <c r="F502">
        <v>73</v>
      </c>
      <c r="G502">
        <v>45</v>
      </c>
      <c r="H502">
        <f>ORDERS[[#This Row],[QUANTITYORDERED]]*F502</f>
        <v>8468</v>
      </c>
      <c r="I502">
        <v>5220</v>
      </c>
      <c r="J502">
        <v>3248</v>
      </c>
    </row>
    <row r="503" spans="1:10" x14ac:dyDescent="0.35">
      <c r="A503" s="1">
        <v>43535</v>
      </c>
      <c r="B503" t="s">
        <v>4</v>
      </c>
      <c r="C503" s="3" t="s">
        <v>17</v>
      </c>
      <c r="D503">
        <v>26</v>
      </c>
      <c r="F503">
        <v>71.099999999999994</v>
      </c>
      <c r="G503">
        <v>59.25</v>
      </c>
      <c r="H503">
        <f>ORDERS[[#This Row],[QUANTITYORDERED]]*F503</f>
        <v>1848.6</v>
      </c>
      <c r="I503">
        <v>1540.5</v>
      </c>
      <c r="J503">
        <v>308.09999999999991</v>
      </c>
    </row>
    <row r="504" spans="1:10" x14ac:dyDescent="0.35">
      <c r="A504" s="1">
        <v>43535</v>
      </c>
      <c r="B504" t="s">
        <v>5</v>
      </c>
      <c r="C504" s="3" t="s">
        <v>17</v>
      </c>
      <c r="D504">
        <v>48</v>
      </c>
      <c r="F504">
        <v>100.42999999999999</v>
      </c>
      <c r="G504">
        <v>83</v>
      </c>
      <c r="H504">
        <f>ORDERS[[#This Row],[QUANTITYORDERED]]*F504</f>
        <v>4820.6399999999994</v>
      </c>
      <c r="I504">
        <v>3984</v>
      </c>
      <c r="J504">
        <v>836.63999999999942</v>
      </c>
    </row>
    <row r="505" spans="1:10" x14ac:dyDescent="0.35">
      <c r="A505" s="1">
        <v>43535</v>
      </c>
      <c r="B505" t="s">
        <v>2</v>
      </c>
      <c r="C505" s="3" t="s">
        <v>17</v>
      </c>
      <c r="D505">
        <v>50</v>
      </c>
      <c r="F505">
        <v>43.434000000000005</v>
      </c>
      <c r="G505">
        <v>34.200000000000003</v>
      </c>
      <c r="H505">
        <f>ORDERS[[#This Row],[QUANTITYORDERED]]*F505</f>
        <v>2171.7000000000003</v>
      </c>
      <c r="I505">
        <v>1710.0000000000002</v>
      </c>
      <c r="J505">
        <v>461.70000000000005</v>
      </c>
    </row>
    <row r="506" spans="1:10" x14ac:dyDescent="0.35">
      <c r="A506" s="1">
        <v>43539</v>
      </c>
      <c r="B506" t="s">
        <v>2</v>
      </c>
      <c r="C506" s="3" t="s">
        <v>22</v>
      </c>
      <c r="D506">
        <v>43</v>
      </c>
      <c r="F506">
        <v>43.434000000000005</v>
      </c>
      <c r="G506">
        <v>34.200000000000003</v>
      </c>
      <c r="H506">
        <f>ORDERS[[#This Row],[QUANTITYORDERED]]*F506</f>
        <v>1867.6620000000003</v>
      </c>
      <c r="I506">
        <v>1470.6000000000001</v>
      </c>
      <c r="J506">
        <v>397.06200000000013</v>
      </c>
    </row>
    <row r="507" spans="1:10" x14ac:dyDescent="0.35">
      <c r="A507" s="1">
        <v>43539</v>
      </c>
      <c r="B507" t="s">
        <v>5</v>
      </c>
      <c r="C507" s="3" t="s">
        <v>22</v>
      </c>
      <c r="D507">
        <v>43</v>
      </c>
      <c r="F507">
        <v>100.42999999999999</v>
      </c>
      <c r="G507">
        <v>83</v>
      </c>
      <c r="H507">
        <f>ORDERS[[#This Row],[QUANTITYORDERED]]*F507</f>
        <v>4318.49</v>
      </c>
      <c r="I507">
        <v>3569</v>
      </c>
      <c r="J507">
        <v>749.48999999999978</v>
      </c>
    </row>
    <row r="508" spans="1:10" x14ac:dyDescent="0.35">
      <c r="A508" s="1">
        <v>43539</v>
      </c>
      <c r="B508" t="s">
        <v>4</v>
      </c>
      <c r="C508" s="3" t="s">
        <v>22</v>
      </c>
      <c r="D508">
        <v>42</v>
      </c>
      <c r="F508">
        <v>71.099999999999994</v>
      </c>
      <c r="G508">
        <v>59.25</v>
      </c>
      <c r="H508">
        <f>ORDERS[[#This Row],[QUANTITYORDERED]]*F508</f>
        <v>2986.2</v>
      </c>
      <c r="I508">
        <v>2488.5</v>
      </c>
      <c r="J508">
        <v>497.69999999999982</v>
      </c>
    </row>
    <row r="509" spans="1:10" x14ac:dyDescent="0.35">
      <c r="A509" s="1">
        <v>43539</v>
      </c>
      <c r="B509" t="s">
        <v>6</v>
      </c>
      <c r="C509" s="3" t="s">
        <v>22</v>
      </c>
      <c r="D509">
        <v>136</v>
      </c>
      <c r="F509">
        <v>125</v>
      </c>
      <c r="G509">
        <v>100</v>
      </c>
      <c r="H509">
        <f>ORDERS[[#This Row],[QUANTITYORDERED]]*F509</f>
        <v>17000</v>
      </c>
      <c r="I509">
        <v>13600</v>
      </c>
      <c r="J509">
        <v>3400</v>
      </c>
    </row>
    <row r="510" spans="1:10" x14ac:dyDescent="0.35">
      <c r="A510" s="1">
        <v>43543</v>
      </c>
      <c r="B510" t="s">
        <v>4</v>
      </c>
      <c r="C510" s="3" t="s">
        <v>23</v>
      </c>
      <c r="D510">
        <v>49</v>
      </c>
      <c r="F510">
        <v>71.099999999999994</v>
      </c>
      <c r="G510">
        <v>59.25</v>
      </c>
      <c r="H510">
        <f>ORDERS[[#This Row],[QUANTITYORDERED]]*F510</f>
        <v>3483.8999999999996</v>
      </c>
      <c r="I510">
        <v>2903.25</v>
      </c>
      <c r="J510">
        <v>580.64999999999964</v>
      </c>
    </row>
    <row r="511" spans="1:10" x14ac:dyDescent="0.35">
      <c r="A511" s="1">
        <v>43544</v>
      </c>
      <c r="B511" t="s">
        <v>6</v>
      </c>
      <c r="C511" s="3" t="s">
        <v>19</v>
      </c>
      <c r="D511">
        <v>103</v>
      </c>
      <c r="F511">
        <v>125</v>
      </c>
      <c r="G511">
        <v>100</v>
      </c>
      <c r="H511">
        <f>ORDERS[[#This Row],[QUANTITYORDERED]]*F511</f>
        <v>12875</v>
      </c>
      <c r="I511">
        <v>10300</v>
      </c>
      <c r="J511">
        <v>2575</v>
      </c>
    </row>
    <row r="512" spans="1:10" x14ac:dyDescent="0.35">
      <c r="A512" s="1">
        <v>43544</v>
      </c>
      <c r="B512" t="s">
        <v>2</v>
      </c>
      <c r="C512" s="3" t="s">
        <v>19</v>
      </c>
      <c r="D512">
        <v>35</v>
      </c>
      <c r="F512">
        <v>43.434000000000005</v>
      </c>
      <c r="G512">
        <v>34.200000000000003</v>
      </c>
      <c r="H512">
        <f>ORDERS[[#This Row],[QUANTITYORDERED]]*F512</f>
        <v>1520.19</v>
      </c>
      <c r="I512">
        <v>1197</v>
      </c>
      <c r="J512">
        <v>323.19000000000005</v>
      </c>
    </row>
    <row r="513" spans="1:10" x14ac:dyDescent="0.35">
      <c r="A513" s="1">
        <v>43544</v>
      </c>
      <c r="B513" t="s">
        <v>5</v>
      </c>
      <c r="C513" s="3" t="s">
        <v>19</v>
      </c>
      <c r="D513">
        <v>24</v>
      </c>
      <c r="F513">
        <v>100.42999999999999</v>
      </c>
      <c r="G513">
        <v>83</v>
      </c>
      <c r="H513">
        <f>ORDERS[[#This Row],[QUANTITYORDERED]]*F513</f>
        <v>2410.3199999999997</v>
      </c>
      <c r="I513">
        <v>1992</v>
      </c>
      <c r="J513">
        <v>418.31999999999971</v>
      </c>
    </row>
    <row r="514" spans="1:10" x14ac:dyDescent="0.35">
      <c r="A514" s="1">
        <v>43544</v>
      </c>
      <c r="B514" t="s">
        <v>3</v>
      </c>
      <c r="C514" s="3" t="s">
        <v>19</v>
      </c>
      <c r="D514">
        <v>103</v>
      </c>
      <c r="F514">
        <v>73</v>
      </c>
      <c r="G514">
        <v>45</v>
      </c>
      <c r="H514">
        <f>ORDERS[[#This Row],[QUANTITYORDERED]]*F514</f>
        <v>7519</v>
      </c>
      <c r="I514">
        <v>4635</v>
      </c>
      <c r="J514">
        <v>2884</v>
      </c>
    </row>
    <row r="515" spans="1:10" x14ac:dyDescent="0.35">
      <c r="A515" s="1">
        <v>43544</v>
      </c>
      <c r="B515" t="s">
        <v>4</v>
      </c>
      <c r="C515" s="3" t="s">
        <v>19</v>
      </c>
      <c r="D515">
        <v>26</v>
      </c>
      <c r="F515">
        <v>71.099999999999994</v>
      </c>
      <c r="G515">
        <v>59.25</v>
      </c>
      <c r="H515">
        <f>ORDERS[[#This Row],[QUANTITYORDERED]]*F515</f>
        <v>1848.6</v>
      </c>
      <c r="I515">
        <v>1540.5</v>
      </c>
      <c r="J515">
        <v>308.09999999999991</v>
      </c>
    </row>
    <row r="516" spans="1:10" x14ac:dyDescent="0.35">
      <c r="A516" s="1">
        <v>43553</v>
      </c>
      <c r="B516" t="s">
        <v>2</v>
      </c>
      <c r="C516" s="3" t="s">
        <v>15</v>
      </c>
      <c r="D516">
        <v>29</v>
      </c>
      <c r="F516">
        <v>43.434000000000005</v>
      </c>
      <c r="G516">
        <v>34.200000000000003</v>
      </c>
      <c r="H516">
        <f>ORDERS[[#This Row],[QUANTITYORDERED]]*F516</f>
        <v>1259.5860000000002</v>
      </c>
      <c r="I516">
        <v>991.80000000000007</v>
      </c>
      <c r="J516">
        <v>267.78600000000017</v>
      </c>
    </row>
    <row r="517" spans="1:10" x14ac:dyDescent="0.35">
      <c r="A517" s="1">
        <v>43557</v>
      </c>
      <c r="B517" t="s">
        <v>6</v>
      </c>
      <c r="C517" s="3" t="s">
        <v>16</v>
      </c>
      <c r="D517">
        <v>56</v>
      </c>
      <c r="F517">
        <v>125</v>
      </c>
      <c r="G517">
        <v>100</v>
      </c>
      <c r="H517">
        <f>ORDERS[[#This Row],[QUANTITYORDERED]]*F517</f>
        <v>7000</v>
      </c>
      <c r="I517">
        <v>5600</v>
      </c>
      <c r="J517">
        <v>1400</v>
      </c>
    </row>
    <row r="518" spans="1:10" x14ac:dyDescent="0.35">
      <c r="A518" s="1">
        <v>43557</v>
      </c>
      <c r="B518" t="s">
        <v>4</v>
      </c>
      <c r="C518" s="3" t="s">
        <v>16</v>
      </c>
      <c r="D518">
        <v>25</v>
      </c>
      <c r="F518">
        <v>71.099999999999994</v>
      </c>
      <c r="G518">
        <v>59.25</v>
      </c>
      <c r="H518">
        <f>ORDERS[[#This Row],[QUANTITYORDERED]]*F518</f>
        <v>1777.4999999999998</v>
      </c>
      <c r="I518">
        <v>1481.25</v>
      </c>
      <c r="J518">
        <v>296.24999999999977</v>
      </c>
    </row>
    <row r="519" spans="1:10" x14ac:dyDescent="0.35">
      <c r="A519" s="1">
        <v>43557</v>
      </c>
      <c r="B519" t="s">
        <v>2</v>
      </c>
      <c r="C519" s="3" t="s">
        <v>16</v>
      </c>
      <c r="D519">
        <v>24</v>
      </c>
      <c r="F519">
        <v>43.434000000000005</v>
      </c>
      <c r="G519">
        <v>34.200000000000003</v>
      </c>
      <c r="H519">
        <f>ORDERS[[#This Row],[QUANTITYORDERED]]*F519</f>
        <v>1042.4160000000002</v>
      </c>
      <c r="I519">
        <v>820.80000000000007</v>
      </c>
      <c r="J519">
        <v>221.6160000000001</v>
      </c>
    </row>
    <row r="520" spans="1:10" x14ac:dyDescent="0.35">
      <c r="A520" s="1">
        <v>43557</v>
      </c>
      <c r="B520" t="s">
        <v>3</v>
      </c>
      <c r="C520" s="3" t="s">
        <v>16</v>
      </c>
      <c r="D520">
        <v>136</v>
      </c>
      <c r="F520">
        <v>73</v>
      </c>
      <c r="G520">
        <v>45</v>
      </c>
      <c r="H520">
        <f>ORDERS[[#This Row],[QUANTITYORDERED]]*F520</f>
        <v>9928</v>
      </c>
      <c r="I520">
        <v>6120</v>
      </c>
      <c r="J520">
        <v>3808</v>
      </c>
    </row>
    <row r="521" spans="1:10" x14ac:dyDescent="0.35">
      <c r="A521" s="1">
        <v>43557</v>
      </c>
      <c r="B521" t="s">
        <v>5</v>
      </c>
      <c r="C521" s="3" t="s">
        <v>16</v>
      </c>
      <c r="D521">
        <v>23</v>
      </c>
      <c r="F521">
        <v>100.42999999999999</v>
      </c>
      <c r="G521">
        <v>83</v>
      </c>
      <c r="H521">
        <f>ORDERS[[#This Row],[QUANTITYORDERED]]*F521</f>
        <v>2309.89</v>
      </c>
      <c r="I521">
        <v>1909</v>
      </c>
      <c r="J521">
        <v>400.88999999999987</v>
      </c>
    </row>
    <row r="522" spans="1:10" x14ac:dyDescent="0.35">
      <c r="A522" s="1">
        <v>43558</v>
      </c>
      <c r="B522" t="s">
        <v>4</v>
      </c>
      <c r="C522" s="3" t="s">
        <v>15</v>
      </c>
      <c r="D522">
        <v>22</v>
      </c>
      <c r="F522">
        <v>71.099999999999994</v>
      </c>
      <c r="G522">
        <v>59.25</v>
      </c>
      <c r="H522">
        <f>ORDERS[[#This Row],[QUANTITYORDERED]]*F522</f>
        <v>1564.1999999999998</v>
      </c>
      <c r="I522">
        <v>1303.5</v>
      </c>
      <c r="J522">
        <v>260.69999999999982</v>
      </c>
    </row>
    <row r="523" spans="1:10" x14ac:dyDescent="0.35">
      <c r="A523" s="1">
        <v>43558</v>
      </c>
      <c r="B523" t="s">
        <v>3</v>
      </c>
      <c r="C523" s="3" t="s">
        <v>15</v>
      </c>
      <c r="D523">
        <v>93</v>
      </c>
      <c r="F523">
        <v>73</v>
      </c>
      <c r="G523">
        <v>45</v>
      </c>
      <c r="H523">
        <f>ORDERS[[#This Row],[QUANTITYORDERED]]*F523</f>
        <v>6789</v>
      </c>
      <c r="I523">
        <v>4185</v>
      </c>
      <c r="J523">
        <v>2604</v>
      </c>
    </row>
    <row r="524" spans="1:10" x14ac:dyDescent="0.35">
      <c r="A524" s="1">
        <v>43558</v>
      </c>
      <c r="B524" t="s">
        <v>2</v>
      </c>
      <c r="C524" s="3" t="s">
        <v>15</v>
      </c>
      <c r="D524">
        <v>36</v>
      </c>
      <c r="F524">
        <v>43.434000000000005</v>
      </c>
      <c r="G524">
        <v>34.200000000000003</v>
      </c>
      <c r="H524">
        <f>ORDERS[[#This Row],[QUANTITYORDERED]]*F524</f>
        <v>1563.6240000000003</v>
      </c>
      <c r="I524">
        <v>1231.2</v>
      </c>
      <c r="J524">
        <v>332.42400000000021</v>
      </c>
    </row>
    <row r="525" spans="1:10" x14ac:dyDescent="0.35">
      <c r="A525" s="1">
        <v>43560</v>
      </c>
      <c r="B525" t="s">
        <v>2</v>
      </c>
      <c r="C525" s="3" t="s">
        <v>15</v>
      </c>
      <c r="D525">
        <v>26</v>
      </c>
      <c r="F525">
        <v>43.434000000000005</v>
      </c>
      <c r="G525">
        <v>34.200000000000003</v>
      </c>
      <c r="H525">
        <f>ORDERS[[#This Row],[QUANTITYORDERED]]*F525</f>
        <v>1129.2840000000001</v>
      </c>
      <c r="I525">
        <v>889.2</v>
      </c>
      <c r="J525">
        <v>240.08400000000006</v>
      </c>
    </row>
    <row r="526" spans="1:10" x14ac:dyDescent="0.35">
      <c r="A526" s="1">
        <v>43560</v>
      </c>
      <c r="B526" t="s">
        <v>6</v>
      </c>
      <c r="C526" s="3" t="s">
        <v>15</v>
      </c>
      <c r="D526">
        <v>119</v>
      </c>
      <c r="F526">
        <v>125</v>
      </c>
      <c r="G526">
        <v>100</v>
      </c>
      <c r="H526">
        <f>ORDERS[[#This Row],[QUANTITYORDERED]]*F526</f>
        <v>14875</v>
      </c>
      <c r="I526">
        <v>11900</v>
      </c>
      <c r="J526">
        <v>2975</v>
      </c>
    </row>
    <row r="527" spans="1:10" x14ac:dyDescent="0.35">
      <c r="A527" s="1">
        <v>43560</v>
      </c>
      <c r="B527" t="s">
        <v>3</v>
      </c>
      <c r="C527" s="3" t="s">
        <v>15</v>
      </c>
      <c r="D527">
        <v>74</v>
      </c>
      <c r="F527">
        <v>73</v>
      </c>
      <c r="G527">
        <v>45</v>
      </c>
      <c r="H527">
        <f>ORDERS[[#This Row],[QUANTITYORDERED]]*F527</f>
        <v>5402</v>
      </c>
      <c r="I527">
        <v>3330</v>
      </c>
      <c r="J527">
        <v>2072</v>
      </c>
    </row>
    <row r="528" spans="1:10" x14ac:dyDescent="0.35">
      <c r="A528" s="1">
        <v>43560</v>
      </c>
      <c r="B528" t="s">
        <v>5</v>
      </c>
      <c r="C528" s="3" t="s">
        <v>15</v>
      </c>
      <c r="D528">
        <v>39</v>
      </c>
      <c r="F528">
        <v>100.42999999999999</v>
      </c>
      <c r="G528">
        <v>83</v>
      </c>
      <c r="H528">
        <f>ORDERS[[#This Row],[QUANTITYORDERED]]*F528</f>
        <v>3916.7699999999995</v>
      </c>
      <c r="I528">
        <v>3237</v>
      </c>
      <c r="J528">
        <v>679.76999999999953</v>
      </c>
    </row>
    <row r="529" spans="1:10" x14ac:dyDescent="0.35">
      <c r="A529" s="1">
        <v>43564</v>
      </c>
      <c r="B529" t="s">
        <v>3</v>
      </c>
      <c r="C529" s="3" t="s">
        <v>13</v>
      </c>
      <c r="D529">
        <v>54</v>
      </c>
      <c r="F529">
        <v>73</v>
      </c>
      <c r="G529">
        <v>45</v>
      </c>
      <c r="H529">
        <f>ORDERS[[#This Row],[QUANTITYORDERED]]*F529</f>
        <v>3942</v>
      </c>
      <c r="I529">
        <v>2430</v>
      </c>
      <c r="J529">
        <v>1512</v>
      </c>
    </row>
    <row r="530" spans="1:10" x14ac:dyDescent="0.35">
      <c r="A530" s="1">
        <v>43564</v>
      </c>
      <c r="B530" t="s">
        <v>4</v>
      </c>
      <c r="C530" s="3" t="s">
        <v>13</v>
      </c>
      <c r="D530">
        <v>47</v>
      </c>
      <c r="F530">
        <v>71.099999999999994</v>
      </c>
      <c r="G530">
        <v>59.25</v>
      </c>
      <c r="H530">
        <f>ORDERS[[#This Row],[QUANTITYORDERED]]*F530</f>
        <v>3341.7</v>
      </c>
      <c r="I530">
        <v>2784.75</v>
      </c>
      <c r="J530">
        <v>556.94999999999982</v>
      </c>
    </row>
    <row r="531" spans="1:10" x14ac:dyDescent="0.35">
      <c r="A531" s="1">
        <v>43564</v>
      </c>
      <c r="B531" t="s">
        <v>5</v>
      </c>
      <c r="C531" s="3" t="s">
        <v>13</v>
      </c>
      <c r="D531">
        <v>20</v>
      </c>
      <c r="F531">
        <v>100.42999999999999</v>
      </c>
      <c r="G531">
        <v>83</v>
      </c>
      <c r="H531">
        <f>ORDERS[[#This Row],[QUANTITYORDERED]]*F531</f>
        <v>2008.6</v>
      </c>
      <c r="I531">
        <v>1660</v>
      </c>
      <c r="J531">
        <v>348.59999999999991</v>
      </c>
    </row>
    <row r="532" spans="1:10" x14ac:dyDescent="0.35">
      <c r="A532" s="1">
        <v>43567</v>
      </c>
      <c r="B532" t="s">
        <v>6</v>
      </c>
      <c r="C532" s="3" t="s">
        <v>9</v>
      </c>
      <c r="D532">
        <v>144</v>
      </c>
      <c r="F532">
        <v>125</v>
      </c>
      <c r="G532">
        <v>100</v>
      </c>
      <c r="H532">
        <f>ORDERS[[#This Row],[QUANTITYORDERED]]*F532</f>
        <v>18000</v>
      </c>
      <c r="I532">
        <v>14400</v>
      </c>
      <c r="J532">
        <v>3600</v>
      </c>
    </row>
    <row r="533" spans="1:10" x14ac:dyDescent="0.35">
      <c r="A533" s="1">
        <v>43567</v>
      </c>
      <c r="B533" t="s">
        <v>3</v>
      </c>
      <c r="C533" s="3" t="s">
        <v>9</v>
      </c>
      <c r="D533">
        <v>113</v>
      </c>
      <c r="F533">
        <v>73</v>
      </c>
      <c r="G533">
        <v>45</v>
      </c>
      <c r="H533">
        <f>ORDERS[[#This Row],[QUANTITYORDERED]]*F533</f>
        <v>8249</v>
      </c>
      <c r="I533">
        <v>5085</v>
      </c>
      <c r="J533">
        <v>3164</v>
      </c>
    </row>
    <row r="534" spans="1:10" x14ac:dyDescent="0.35">
      <c r="A534" s="1">
        <v>43567</v>
      </c>
      <c r="B534" t="s">
        <v>5</v>
      </c>
      <c r="C534" s="3" t="s">
        <v>9</v>
      </c>
      <c r="D534">
        <v>46</v>
      </c>
      <c r="F534">
        <v>100.42999999999999</v>
      </c>
      <c r="G534">
        <v>83</v>
      </c>
      <c r="H534">
        <f>ORDERS[[#This Row],[QUANTITYORDERED]]*F534</f>
        <v>4619.78</v>
      </c>
      <c r="I534">
        <v>3818</v>
      </c>
      <c r="J534">
        <v>801.77999999999975</v>
      </c>
    </row>
    <row r="535" spans="1:10" x14ac:dyDescent="0.35">
      <c r="A535" s="1">
        <v>43567</v>
      </c>
      <c r="B535" t="s">
        <v>2</v>
      </c>
      <c r="C535" s="3" t="s">
        <v>9</v>
      </c>
      <c r="D535">
        <v>21</v>
      </c>
      <c r="F535">
        <v>43.434000000000005</v>
      </c>
      <c r="G535">
        <v>34.200000000000003</v>
      </c>
      <c r="H535">
        <f>ORDERS[[#This Row],[QUANTITYORDERED]]*F535</f>
        <v>912.11400000000015</v>
      </c>
      <c r="I535">
        <v>718.2</v>
      </c>
      <c r="J535">
        <v>193.9140000000001</v>
      </c>
    </row>
    <row r="536" spans="1:10" x14ac:dyDescent="0.35">
      <c r="A536" s="1">
        <v>43568</v>
      </c>
      <c r="B536" t="s">
        <v>6</v>
      </c>
      <c r="C536" s="3" t="s">
        <v>8</v>
      </c>
      <c r="D536">
        <v>66</v>
      </c>
      <c r="F536">
        <v>125</v>
      </c>
      <c r="G536">
        <v>100</v>
      </c>
      <c r="H536">
        <f>ORDERS[[#This Row],[QUANTITYORDERED]]*F536</f>
        <v>8250</v>
      </c>
      <c r="I536">
        <v>6600</v>
      </c>
      <c r="J536">
        <v>1650</v>
      </c>
    </row>
    <row r="537" spans="1:10" x14ac:dyDescent="0.35">
      <c r="A537" s="1">
        <v>43568</v>
      </c>
      <c r="B537" t="s">
        <v>4</v>
      </c>
      <c r="C537" s="3" t="s">
        <v>8</v>
      </c>
      <c r="D537">
        <v>41</v>
      </c>
      <c r="F537">
        <v>71.099999999999994</v>
      </c>
      <c r="G537">
        <v>59.25</v>
      </c>
      <c r="H537">
        <f>ORDERS[[#This Row],[QUANTITYORDERED]]*F537</f>
        <v>2915.1</v>
      </c>
      <c r="I537">
        <v>2429.25</v>
      </c>
      <c r="J537">
        <v>485.84999999999991</v>
      </c>
    </row>
    <row r="538" spans="1:10" x14ac:dyDescent="0.35">
      <c r="A538" s="1">
        <v>43568</v>
      </c>
      <c r="B538" t="s">
        <v>3</v>
      </c>
      <c r="C538" s="3" t="s">
        <v>9</v>
      </c>
      <c r="D538">
        <v>59</v>
      </c>
      <c r="F538">
        <v>73</v>
      </c>
      <c r="G538">
        <v>45</v>
      </c>
      <c r="H538">
        <f>ORDERS[[#This Row],[QUANTITYORDERED]]*F538</f>
        <v>4307</v>
      </c>
      <c r="I538">
        <v>2655</v>
      </c>
      <c r="J538">
        <v>1652</v>
      </c>
    </row>
    <row r="539" spans="1:10" x14ac:dyDescent="0.35">
      <c r="A539" s="1">
        <v>43568</v>
      </c>
      <c r="B539" t="s">
        <v>4</v>
      </c>
      <c r="C539" s="3" t="s">
        <v>9</v>
      </c>
      <c r="D539">
        <v>41</v>
      </c>
      <c r="F539">
        <v>71.099999999999994</v>
      </c>
      <c r="G539">
        <v>59.25</v>
      </c>
      <c r="H539">
        <f>ORDERS[[#This Row],[QUANTITYORDERED]]*F539</f>
        <v>2915.1</v>
      </c>
      <c r="I539">
        <v>2429.25</v>
      </c>
      <c r="J539">
        <v>485.84999999999991</v>
      </c>
    </row>
    <row r="540" spans="1:10" x14ac:dyDescent="0.35">
      <c r="A540" s="1">
        <v>43568</v>
      </c>
      <c r="B540" t="s">
        <v>5</v>
      </c>
      <c r="C540" s="3" t="s">
        <v>9</v>
      </c>
      <c r="D540">
        <v>42</v>
      </c>
      <c r="F540">
        <v>100.42999999999999</v>
      </c>
      <c r="G540">
        <v>83</v>
      </c>
      <c r="H540">
        <f>ORDERS[[#This Row],[QUANTITYORDERED]]*F540</f>
        <v>4218.0599999999995</v>
      </c>
      <c r="I540">
        <v>3486</v>
      </c>
      <c r="J540">
        <v>732.05999999999949</v>
      </c>
    </row>
    <row r="541" spans="1:10" x14ac:dyDescent="0.35">
      <c r="A541" s="1">
        <v>43568</v>
      </c>
      <c r="B541" t="s">
        <v>2</v>
      </c>
      <c r="C541" s="3" t="s">
        <v>9</v>
      </c>
      <c r="D541">
        <v>47</v>
      </c>
      <c r="F541">
        <v>43.434000000000005</v>
      </c>
      <c r="G541">
        <v>34.200000000000003</v>
      </c>
      <c r="H541">
        <f>ORDERS[[#This Row],[QUANTITYORDERED]]*F541</f>
        <v>2041.3980000000001</v>
      </c>
      <c r="I541">
        <v>1607.4</v>
      </c>
      <c r="J541">
        <v>433.99800000000005</v>
      </c>
    </row>
    <row r="542" spans="1:10" x14ac:dyDescent="0.35">
      <c r="A542" s="1">
        <v>43568</v>
      </c>
      <c r="B542" t="s">
        <v>6</v>
      </c>
      <c r="C542" s="3" t="s">
        <v>9</v>
      </c>
      <c r="D542">
        <v>50</v>
      </c>
      <c r="F542">
        <v>125</v>
      </c>
      <c r="G542">
        <v>100</v>
      </c>
      <c r="H542">
        <f>ORDERS[[#This Row],[QUANTITYORDERED]]*F542</f>
        <v>6250</v>
      </c>
      <c r="I542">
        <v>5000</v>
      </c>
      <c r="J542">
        <v>1250</v>
      </c>
    </row>
    <row r="543" spans="1:10" x14ac:dyDescent="0.35">
      <c r="A543" s="1">
        <v>43575</v>
      </c>
      <c r="B543" t="s">
        <v>5</v>
      </c>
      <c r="C543" s="3" t="s">
        <v>15</v>
      </c>
      <c r="D543">
        <v>46</v>
      </c>
      <c r="F543">
        <v>100.42999999999999</v>
      </c>
      <c r="G543">
        <v>83</v>
      </c>
      <c r="H543">
        <f>ORDERS[[#This Row],[QUANTITYORDERED]]*F543</f>
        <v>4619.78</v>
      </c>
      <c r="I543">
        <v>3818</v>
      </c>
      <c r="J543">
        <v>801.77999999999975</v>
      </c>
    </row>
    <row r="544" spans="1:10" x14ac:dyDescent="0.35">
      <c r="A544" s="1">
        <v>43581</v>
      </c>
      <c r="B544" t="s">
        <v>6</v>
      </c>
      <c r="C544" s="3" t="s">
        <v>23</v>
      </c>
      <c r="D544">
        <v>105</v>
      </c>
      <c r="F544">
        <v>125</v>
      </c>
      <c r="G544">
        <v>100</v>
      </c>
      <c r="H544">
        <f>ORDERS[[#This Row],[QUANTITYORDERED]]*F544</f>
        <v>13125</v>
      </c>
      <c r="I544">
        <v>10500</v>
      </c>
      <c r="J544">
        <v>2625</v>
      </c>
    </row>
    <row r="545" spans="1:10" x14ac:dyDescent="0.35">
      <c r="A545" s="1">
        <v>43581</v>
      </c>
      <c r="B545" t="s">
        <v>5</v>
      </c>
      <c r="C545" s="3" t="s">
        <v>23</v>
      </c>
      <c r="D545">
        <v>47</v>
      </c>
      <c r="F545">
        <v>100.42999999999999</v>
      </c>
      <c r="G545">
        <v>83</v>
      </c>
      <c r="H545">
        <f>ORDERS[[#This Row],[QUANTITYORDERED]]*F545</f>
        <v>4720.21</v>
      </c>
      <c r="I545">
        <v>3901</v>
      </c>
      <c r="J545">
        <v>819.21</v>
      </c>
    </row>
    <row r="546" spans="1:10" x14ac:dyDescent="0.35">
      <c r="A546" s="1">
        <v>43584</v>
      </c>
      <c r="B546" t="s">
        <v>6</v>
      </c>
      <c r="C546" s="3" t="s">
        <v>10</v>
      </c>
      <c r="D546">
        <v>126</v>
      </c>
      <c r="F546">
        <v>125</v>
      </c>
      <c r="G546">
        <v>100</v>
      </c>
      <c r="H546">
        <f>ORDERS[[#This Row],[QUANTITYORDERED]]*F546</f>
        <v>15750</v>
      </c>
      <c r="I546">
        <v>12600</v>
      </c>
      <c r="J546">
        <v>3150</v>
      </c>
    </row>
    <row r="547" spans="1:10" x14ac:dyDescent="0.35">
      <c r="A547" s="1">
        <v>43584</v>
      </c>
      <c r="B547" t="s">
        <v>4</v>
      </c>
      <c r="C547" s="3" t="s">
        <v>10</v>
      </c>
      <c r="D547">
        <v>29</v>
      </c>
      <c r="F547">
        <v>71.099999999999994</v>
      </c>
      <c r="G547">
        <v>59.25</v>
      </c>
      <c r="H547">
        <f>ORDERS[[#This Row],[QUANTITYORDERED]]*F547</f>
        <v>2061.8999999999996</v>
      </c>
      <c r="I547">
        <v>1718.25</v>
      </c>
      <c r="J547">
        <v>343.64999999999964</v>
      </c>
    </row>
    <row r="548" spans="1:10" x14ac:dyDescent="0.35">
      <c r="A548" s="1">
        <v>43584</v>
      </c>
      <c r="B548" t="s">
        <v>2</v>
      </c>
      <c r="C548" s="3" t="s">
        <v>10</v>
      </c>
      <c r="D548">
        <v>24</v>
      </c>
      <c r="F548">
        <v>43.434000000000005</v>
      </c>
      <c r="G548">
        <v>34.200000000000003</v>
      </c>
      <c r="H548">
        <f>ORDERS[[#This Row],[QUANTITYORDERED]]*F548</f>
        <v>1042.4160000000002</v>
      </c>
      <c r="I548">
        <v>820.80000000000007</v>
      </c>
      <c r="J548">
        <v>221.6160000000001</v>
      </c>
    </row>
    <row r="549" spans="1:10" x14ac:dyDescent="0.35">
      <c r="A549" s="1">
        <v>43584</v>
      </c>
      <c r="B549" t="s">
        <v>5</v>
      </c>
      <c r="C549" s="3" t="s">
        <v>10</v>
      </c>
      <c r="D549">
        <v>40</v>
      </c>
      <c r="F549">
        <v>100.42999999999999</v>
      </c>
      <c r="G549">
        <v>83</v>
      </c>
      <c r="H549">
        <f>ORDERS[[#This Row],[QUANTITYORDERED]]*F549</f>
        <v>4017.2</v>
      </c>
      <c r="I549">
        <v>3320</v>
      </c>
      <c r="J549">
        <v>697.19999999999982</v>
      </c>
    </row>
    <row r="550" spans="1:10" x14ac:dyDescent="0.35">
      <c r="A550" s="1">
        <v>43589</v>
      </c>
      <c r="B550" t="s">
        <v>5</v>
      </c>
      <c r="C550" s="3" t="s">
        <v>21</v>
      </c>
      <c r="D550">
        <v>37</v>
      </c>
      <c r="F550">
        <v>100.42999999999999</v>
      </c>
      <c r="G550">
        <v>83</v>
      </c>
      <c r="H550">
        <f>ORDERS[[#This Row],[QUANTITYORDERED]]*F550</f>
        <v>3715.91</v>
      </c>
      <c r="I550">
        <v>3071</v>
      </c>
      <c r="J550">
        <v>644.90999999999985</v>
      </c>
    </row>
    <row r="551" spans="1:10" x14ac:dyDescent="0.35">
      <c r="A551" s="1">
        <v>43589</v>
      </c>
      <c r="B551" t="s">
        <v>2</v>
      </c>
      <c r="C551" s="3" t="s">
        <v>21</v>
      </c>
      <c r="D551">
        <v>28</v>
      </c>
      <c r="F551">
        <v>43.434000000000005</v>
      </c>
      <c r="G551">
        <v>34.200000000000003</v>
      </c>
      <c r="H551">
        <f>ORDERS[[#This Row],[QUANTITYORDERED]]*F551</f>
        <v>1216.152</v>
      </c>
      <c r="I551">
        <v>957.60000000000014</v>
      </c>
      <c r="J551">
        <v>258.55199999999991</v>
      </c>
    </row>
    <row r="552" spans="1:10" x14ac:dyDescent="0.35">
      <c r="A552" s="1">
        <v>43589</v>
      </c>
      <c r="B552" t="s">
        <v>3</v>
      </c>
      <c r="C552" s="3" t="s">
        <v>21</v>
      </c>
      <c r="D552">
        <v>123</v>
      </c>
      <c r="F552">
        <v>73</v>
      </c>
      <c r="G552">
        <v>45</v>
      </c>
      <c r="H552">
        <f>ORDERS[[#This Row],[QUANTITYORDERED]]*F552</f>
        <v>8979</v>
      </c>
      <c r="I552">
        <v>5535</v>
      </c>
      <c r="J552">
        <v>3444</v>
      </c>
    </row>
    <row r="553" spans="1:10" x14ac:dyDescent="0.35">
      <c r="A553" s="1">
        <v>43590</v>
      </c>
      <c r="B553" t="s">
        <v>6</v>
      </c>
      <c r="C553" s="3" t="s">
        <v>10</v>
      </c>
      <c r="D553">
        <v>71</v>
      </c>
      <c r="F553">
        <v>125</v>
      </c>
      <c r="G553">
        <v>100</v>
      </c>
      <c r="H553">
        <f>ORDERS[[#This Row],[QUANTITYORDERED]]*F553</f>
        <v>8875</v>
      </c>
      <c r="I553">
        <v>7100</v>
      </c>
      <c r="J553">
        <v>1775</v>
      </c>
    </row>
    <row r="554" spans="1:10" x14ac:dyDescent="0.35">
      <c r="A554" s="1">
        <v>43590</v>
      </c>
      <c r="B554" t="s">
        <v>2</v>
      </c>
      <c r="C554" s="3" t="s">
        <v>10</v>
      </c>
      <c r="D554">
        <v>44</v>
      </c>
      <c r="F554">
        <v>43.434000000000005</v>
      </c>
      <c r="G554">
        <v>34.200000000000003</v>
      </c>
      <c r="H554">
        <f>ORDERS[[#This Row],[QUANTITYORDERED]]*F554</f>
        <v>1911.0960000000002</v>
      </c>
      <c r="I554">
        <v>1504.8000000000002</v>
      </c>
      <c r="J554">
        <v>406.29600000000005</v>
      </c>
    </row>
    <row r="555" spans="1:10" x14ac:dyDescent="0.35">
      <c r="A555" s="1">
        <v>43590</v>
      </c>
      <c r="B555" t="s">
        <v>4</v>
      </c>
      <c r="C555" s="3" t="s">
        <v>10</v>
      </c>
      <c r="D555">
        <v>22</v>
      </c>
      <c r="F555">
        <v>71.099999999999994</v>
      </c>
      <c r="G555">
        <v>59.25</v>
      </c>
      <c r="H555">
        <f>ORDERS[[#This Row],[QUANTITYORDERED]]*F555</f>
        <v>1564.1999999999998</v>
      </c>
      <c r="I555">
        <v>1303.5</v>
      </c>
      <c r="J555">
        <v>260.69999999999982</v>
      </c>
    </row>
    <row r="556" spans="1:10" x14ac:dyDescent="0.35">
      <c r="A556" s="1">
        <v>43590</v>
      </c>
      <c r="B556" t="s">
        <v>3</v>
      </c>
      <c r="C556" s="3" t="s">
        <v>10</v>
      </c>
      <c r="D556">
        <v>81</v>
      </c>
      <c r="F556">
        <v>73</v>
      </c>
      <c r="G556">
        <v>45</v>
      </c>
      <c r="H556">
        <f>ORDERS[[#This Row],[QUANTITYORDERED]]*F556</f>
        <v>5913</v>
      </c>
      <c r="I556">
        <v>3645</v>
      </c>
      <c r="J556">
        <v>2268</v>
      </c>
    </row>
    <row r="557" spans="1:10" x14ac:dyDescent="0.35">
      <c r="A557" s="1">
        <v>43590</v>
      </c>
      <c r="B557" t="s">
        <v>5</v>
      </c>
      <c r="C557" s="3" t="s">
        <v>10</v>
      </c>
      <c r="D557">
        <v>29</v>
      </c>
      <c r="F557">
        <v>100.42999999999999</v>
      </c>
      <c r="G557">
        <v>83</v>
      </c>
      <c r="H557">
        <f>ORDERS[[#This Row],[QUANTITYORDERED]]*F557</f>
        <v>2912.47</v>
      </c>
      <c r="I557">
        <v>2407</v>
      </c>
      <c r="J557">
        <v>505.4699999999998</v>
      </c>
    </row>
    <row r="558" spans="1:10" x14ac:dyDescent="0.35">
      <c r="A558" s="1">
        <v>43590</v>
      </c>
      <c r="B558" t="s">
        <v>4</v>
      </c>
      <c r="C558" s="3" t="s">
        <v>19</v>
      </c>
      <c r="D558">
        <v>27</v>
      </c>
      <c r="F558">
        <v>71.099999999999994</v>
      </c>
      <c r="G558">
        <v>59.25</v>
      </c>
      <c r="H558">
        <f>ORDERS[[#This Row],[QUANTITYORDERED]]*F558</f>
        <v>1919.6999999999998</v>
      </c>
      <c r="I558">
        <v>1599.75</v>
      </c>
      <c r="J558">
        <v>319.94999999999982</v>
      </c>
    </row>
    <row r="559" spans="1:10" x14ac:dyDescent="0.35">
      <c r="A559" s="1">
        <v>43590</v>
      </c>
      <c r="B559" t="s">
        <v>2</v>
      </c>
      <c r="C559" s="3" t="s">
        <v>19</v>
      </c>
      <c r="D559">
        <v>25</v>
      </c>
      <c r="F559">
        <v>43.434000000000005</v>
      </c>
      <c r="G559">
        <v>34.200000000000003</v>
      </c>
      <c r="H559">
        <f>ORDERS[[#This Row],[QUANTITYORDERED]]*F559</f>
        <v>1085.8500000000001</v>
      </c>
      <c r="I559">
        <v>855.00000000000011</v>
      </c>
      <c r="J559">
        <v>230.85000000000002</v>
      </c>
    </row>
    <row r="560" spans="1:10" x14ac:dyDescent="0.35">
      <c r="A560" s="1">
        <v>43590</v>
      </c>
      <c r="B560" t="s">
        <v>5</v>
      </c>
      <c r="C560" s="3" t="s">
        <v>19</v>
      </c>
      <c r="D560">
        <v>49</v>
      </c>
      <c r="F560">
        <v>100.42999999999999</v>
      </c>
      <c r="G560">
        <v>83</v>
      </c>
      <c r="H560">
        <f>ORDERS[[#This Row],[QUANTITYORDERED]]*F560</f>
        <v>4921.07</v>
      </c>
      <c r="I560">
        <v>4067</v>
      </c>
      <c r="J560">
        <v>854.06999999999971</v>
      </c>
    </row>
    <row r="561" spans="1:10" x14ac:dyDescent="0.35">
      <c r="A561" s="1">
        <v>43592</v>
      </c>
      <c r="B561" t="s">
        <v>3</v>
      </c>
      <c r="C561" s="3" t="s">
        <v>10</v>
      </c>
      <c r="D561">
        <v>68</v>
      </c>
      <c r="F561">
        <v>73</v>
      </c>
      <c r="G561">
        <v>45</v>
      </c>
      <c r="H561">
        <f>ORDERS[[#This Row],[QUANTITYORDERED]]*F561</f>
        <v>4964</v>
      </c>
      <c r="I561">
        <v>3060</v>
      </c>
      <c r="J561">
        <v>1904</v>
      </c>
    </row>
    <row r="562" spans="1:10" x14ac:dyDescent="0.35">
      <c r="A562" s="1">
        <v>43592</v>
      </c>
      <c r="B562" t="s">
        <v>2</v>
      </c>
      <c r="C562" s="3" t="s">
        <v>10</v>
      </c>
      <c r="D562">
        <v>23</v>
      </c>
      <c r="F562">
        <v>43.434000000000005</v>
      </c>
      <c r="G562">
        <v>34.200000000000003</v>
      </c>
      <c r="H562">
        <f>ORDERS[[#This Row],[QUANTITYORDERED]]*F562</f>
        <v>998.98200000000008</v>
      </c>
      <c r="I562">
        <v>786.6</v>
      </c>
      <c r="J562">
        <v>212.38200000000006</v>
      </c>
    </row>
    <row r="563" spans="1:10" x14ac:dyDescent="0.35">
      <c r="A563" s="1">
        <v>43592</v>
      </c>
      <c r="B563" t="s">
        <v>6</v>
      </c>
      <c r="C563" s="3" t="s">
        <v>10</v>
      </c>
      <c r="D563">
        <v>96</v>
      </c>
      <c r="F563">
        <v>125</v>
      </c>
      <c r="G563">
        <v>100</v>
      </c>
      <c r="H563">
        <f>ORDERS[[#This Row],[QUANTITYORDERED]]*F563</f>
        <v>12000</v>
      </c>
      <c r="I563">
        <v>9600</v>
      </c>
      <c r="J563">
        <v>2400</v>
      </c>
    </row>
    <row r="564" spans="1:10" x14ac:dyDescent="0.35">
      <c r="A564" s="1">
        <v>43592</v>
      </c>
      <c r="B564" t="s">
        <v>5</v>
      </c>
      <c r="C564" s="3" t="s">
        <v>10</v>
      </c>
      <c r="D564">
        <v>23</v>
      </c>
      <c r="F564">
        <v>100.42999999999999</v>
      </c>
      <c r="G564">
        <v>83</v>
      </c>
      <c r="H564">
        <f>ORDERS[[#This Row],[QUANTITYORDERED]]*F564</f>
        <v>2309.89</v>
      </c>
      <c r="I564">
        <v>1909</v>
      </c>
      <c r="J564">
        <v>400.88999999999987</v>
      </c>
    </row>
    <row r="565" spans="1:10" x14ac:dyDescent="0.35">
      <c r="A565" s="1">
        <v>43592</v>
      </c>
      <c r="B565" t="s">
        <v>4</v>
      </c>
      <c r="C565" s="3" t="s">
        <v>10</v>
      </c>
      <c r="D565">
        <v>40</v>
      </c>
      <c r="F565">
        <v>71.099999999999994</v>
      </c>
      <c r="G565">
        <v>59.25</v>
      </c>
      <c r="H565">
        <f>ORDERS[[#This Row],[QUANTITYORDERED]]*F565</f>
        <v>2844</v>
      </c>
      <c r="I565">
        <v>2370</v>
      </c>
      <c r="J565">
        <v>474</v>
      </c>
    </row>
    <row r="566" spans="1:10" x14ac:dyDescent="0.35">
      <c r="A566" s="1">
        <v>43593</v>
      </c>
      <c r="B566" t="s">
        <v>4</v>
      </c>
      <c r="C566" s="3" t="s">
        <v>23</v>
      </c>
      <c r="D566">
        <v>20</v>
      </c>
      <c r="F566">
        <v>71.099999999999994</v>
      </c>
      <c r="G566">
        <v>59.25</v>
      </c>
      <c r="H566">
        <f>ORDERS[[#This Row],[QUANTITYORDERED]]*F566</f>
        <v>1422</v>
      </c>
      <c r="I566">
        <v>1185</v>
      </c>
      <c r="J566">
        <v>237</v>
      </c>
    </row>
    <row r="567" spans="1:10" x14ac:dyDescent="0.35">
      <c r="A567" s="1">
        <v>43593</v>
      </c>
      <c r="B567" t="s">
        <v>5</v>
      </c>
      <c r="C567" s="3" t="s">
        <v>23</v>
      </c>
      <c r="D567">
        <v>25</v>
      </c>
      <c r="F567">
        <v>100.42999999999999</v>
      </c>
      <c r="G567">
        <v>83</v>
      </c>
      <c r="H567">
        <f>ORDERS[[#This Row],[QUANTITYORDERED]]*F567</f>
        <v>2510.75</v>
      </c>
      <c r="I567">
        <v>2075</v>
      </c>
      <c r="J567">
        <v>435.75</v>
      </c>
    </row>
    <row r="568" spans="1:10" x14ac:dyDescent="0.35">
      <c r="A568" s="1">
        <v>43593</v>
      </c>
      <c r="B568" t="s">
        <v>3</v>
      </c>
      <c r="C568" s="3" t="s">
        <v>23</v>
      </c>
      <c r="D568">
        <v>78</v>
      </c>
      <c r="F568">
        <v>73</v>
      </c>
      <c r="G568">
        <v>45</v>
      </c>
      <c r="H568">
        <f>ORDERS[[#This Row],[QUANTITYORDERED]]*F568</f>
        <v>5694</v>
      </c>
      <c r="I568">
        <v>3510</v>
      </c>
      <c r="J568">
        <v>2184</v>
      </c>
    </row>
    <row r="569" spans="1:10" x14ac:dyDescent="0.35">
      <c r="A569" s="1">
        <v>43596</v>
      </c>
      <c r="B569" t="s">
        <v>2</v>
      </c>
      <c r="C569" s="3" t="s">
        <v>17</v>
      </c>
      <c r="D569">
        <v>32</v>
      </c>
      <c r="F569">
        <v>43.434000000000005</v>
      </c>
      <c r="G569">
        <v>34.200000000000003</v>
      </c>
      <c r="H569">
        <f>ORDERS[[#This Row],[QUANTITYORDERED]]*F569</f>
        <v>1389.8880000000001</v>
      </c>
      <c r="I569">
        <v>1094.4000000000001</v>
      </c>
      <c r="J569">
        <v>295.48800000000006</v>
      </c>
    </row>
    <row r="570" spans="1:10" x14ac:dyDescent="0.35">
      <c r="A570" s="1">
        <v>43596</v>
      </c>
      <c r="B570" t="s">
        <v>6</v>
      </c>
      <c r="C570" s="3" t="s">
        <v>17</v>
      </c>
      <c r="D570">
        <v>55</v>
      </c>
      <c r="F570">
        <v>125</v>
      </c>
      <c r="G570">
        <v>100</v>
      </c>
      <c r="H570">
        <f>ORDERS[[#This Row],[QUANTITYORDERED]]*F570</f>
        <v>6875</v>
      </c>
      <c r="I570">
        <v>5500</v>
      </c>
      <c r="J570">
        <v>1375</v>
      </c>
    </row>
    <row r="571" spans="1:10" x14ac:dyDescent="0.35">
      <c r="A571" s="1">
        <v>43596</v>
      </c>
      <c r="B571" t="s">
        <v>4</v>
      </c>
      <c r="C571" s="3" t="s">
        <v>17</v>
      </c>
      <c r="D571">
        <v>44</v>
      </c>
      <c r="F571">
        <v>71.099999999999994</v>
      </c>
      <c r="G571">
        <v>59.25</v>
      </c>
      <c r="H571">
        <f>ORDERS[[#This Row],[QUANTITYORDERED]]*F571</f>
        <v>3128.3999999999996</v>
      </c>
      <c r="I571">
        <v>2607</v>
      </c>
      <c r="J571">
        <v>521.39999999999964</v>
      </c>
    </row>
    <row r="572" spans="1:10" x14ac:dyDescent="0.35">
      <c r="A572" s="1">
        <v>43596</v>
      </c>
      <c r="B572" t="s">
        <v>3</v>
      </c>
      <c r="C572" s="3" t="s">
        <v>17</v>
      </c>
      <c r="D572">
        <v>71</v>
      </c>
      <c r="F572">
        <v>73</v>
      </c>
      <c r="G572">
        <v>45</v>
      </c>
      <c r="H572">
        <f>ORDERS[[#This Row],[QUANTITYORDERED]]*F572</f>
        <v>5183</v>
      </c>
      <c r="I572">
        <v>3195</v>
      </c>
      <c r="J572">
        <v>1988</v>
      </c>
    </row>
    <row r="573" spans="1:10" x14ac:dyDescent="0.35">
      <c r="A573" s="1">
        <v>43596</v>
      </c>
      <c r="B573" t="s">
        <v>5</v>
      </c>
      <c r="C573" s="3" t="s">
        <v>17</v>
      </c>
      <c r="D573">
        <v>31</v>
      </c>
      <c r="F573">
        <v>100.42999999999999</v>
      </c>
      <c r="G573">
        <v>83</v>
      </c>
      <c r="H573">
        <f>ORDERS[[#This Row],[QUANTITYORDERED]]*F573</f>
        <v>3113.33</v>
      </c>
      <c r="I573">
        <v>2573</v>
      </c>
      <c r="J573">
        <v>540.32999999999993</v>
      </c>
    </row>
    <row r="574" spans="1:10" x14ac:dyDescent="0.35">
      <c r="A574" s="1">
        <v>43603</v>
      </c>
      <c r="B574" t="s">
        <v>6</v>
      </c>
      <c r="C574" s="3" t="s">
        <v>8</v>
      </c>
      <c r="D574">
        <v>104</v>
      </c>
      <c r="F574">
        <v>125</v>
      </c>
      <c r="G574">
        <v>100</v>
      </c>
      <c r="H574">
        <f>ORDERS[[#This Row],[QUANTITYORDERED]]*F574</f>
        <v>13000</v>
      </c>
      <c r="I574">
        <v>10400</v>
      </c>
      <c r="J574">
        <v>2600</v>
      </c>
    </row>
    <row r="575" spans="1:10" x14ac:dyDescent="0.35">
      <c r="A575" s="1">
        <v>43603</v>
      </c>
      <c r="B575" t="s">
        <v>2</v>
      </c>
      <c r="C575" s="3" t="s">
        <v>8</v>
      </c>
      <c r="D575">
        <v>28</v>
      </c>
      <c r="F575">
        <v>43.434000000000005</v>
      </c>
      <c r="G575">
        <v>34.200000000000003</v>
      </c>
      <c r="H575">
        <f>ORDERS[[#This Row],[QUANTITYORDERED]]*F575</f>
        <v>1216.152</v>
      </c>
      <c r="I575">
        <v>957.60000000000014</v>
      </c>
      <c r="J575">
        <v>258.55199999999991</v>
      </c>
    </row>
    <row r="576" spans="1:10" x14ac:dyDescent="0.35">
      <c r="A576" s="1">
        <v>43603</v>
      </c>
      <c r="B576" t="s">
        <v>3</v>
      </c>
      <c r="C576" s="3" t="s">
        <v>8</v>
      </c>
      <c r="D576">
        <v>112</v>
      </c>
      <c r="F576">
        <v>73</v>
      </c>
      <c r="G576">
        <v>45</v>
      </c>
      <c r="H576">
        <f>ORDERS[[#This Row],[QUANTITYORDERED]]*F576</f>
        <v>8176</v>
      </c>
      <c r="I576">
        <v>5040</v>
      </c>
      <c r="J576">
        <v>3136</v>
      </c>
    </row>
    <row r="577" spans="1:10" x14ac:dyDescent="0.35">
      <c r="A577" s="1">
        <v>43603</v>
      </c>
      <c r="B577" t="s">
        <v>5</v>
      </c>
      <c r="C577" s="3" t="s">
        <v>8</v>
      </c>
      <c r="D577">
        <v>43</v>
      </c>
      <c r="F577">
        <v>100.42999999999999</v>
      </c>
      <c r="G577">
        <v>83</v>
      </c>
      <c r="H577">
        <f>ORDERS[[#This Row],[QUANTITYORDERED]]*F577</f>
        <v>4318.49</v>
      </c>
      <c r="I577">
        <v>3569</v>
      </c>
      <c r="J577">
        <v>749.48999999999978</v>
      </c>
    </row>
    <row r="578" spans="1:10" x14ac:dyDescent="0.35">
      <c r="A578" s="1">
        <v>43603</v>
      </c>
      <c r="B578" t="s">
        <v>4</v>
      </c>
      <c r="C578" s="3" t="s">
        <v>8</v>
      </c>
      <c r="D578">
        <v>44</v>
      </c>
      <c r="F578">
        <v>71.099999999999994</v>
      </c>
      <c r="G578">
        <v>59.25</v>
      </c>
      <c r="H578">
        <f>ORDERS[[#This Row],[QUANTITYORDERED]]*F578</f>
        <v>3128.3999999999996</v>
      </c>
      <c r="I578">
        <v>2607</v>
      </c>
      <c r="J578">
        <v>521.39999999999964</v>
      </c>
    </row>
    <row r="579" spans="1:10" x14ac:dyDescent="0.35">
      <c r="A579" s="1">
        <v>43611</v>
      </c>
      <c r="B579" t="s">
        <v>5</v>
      </c>
      <c r="C579" s="3" t="s">
        <v>18</v>
      </c>
      <c r="D579">
        <v>41</v>
      </c>
      <c r="F579">
        <v>100.42999999999999</v>
      </c>
      <c r="G579">
        <v>83</v>
      </c>
      <c r="H579">
        <f>ORDERS[[#This Row],[QUANTITYORDERED]]*F579</f>
        <v>4117.63</v>
      </c>
      <c r="I579">
        <v>3403</v>
      </c>
      <c r="J579">
        <v>714.63000000000011</v>
      </c>
    </row>
    <row r="580" spans="1:10" x14ac:dyDescent="0.35">
      <c r="A580" s="1">
        <v>43611</v>
      </c>
      <c r="B580" t="s">
        <v>3</v>
      </c>
      <c r="C580" s="3" t="s">
        <v>18</v>
      </c>
      <c r="D580">
        <v>112</v>
      </c>
      <c r="F580">
        <v>73</v>
      </c>
      <c r="G580">
        <v>45</v>
      </c>
      <c r="H580">
        <f>ORDERS[[#This Row],[QUANTITYORDERED]]*F580</f>
        <v>8176</v>
      </c>
      <c r="I580">
        <v>5040</v>
      </c>
      <c r="J580">
        <v>3136</v>
      </c>
    </row>
    <row r="581" spans="1:10" x14ac:dyDescent="0.35">
      <c r="A581" s="1">
        <v>43611</v>
      </c>
      <c r="B581" t="s">
        <v>4</v>
      </c>
      <c r="C581" s="3" t="s">
        <v>18</v>
      </c>
      <c r="D581">
        <v>38</v>
      </c>
      <c r="F581">
        <v>71.099999999999994</v>
      </c>
      <c r="G581">
        <v>59.25</v>
      </c>
      <c r="H581">
        <f>ORDERS[[#This Row],[QUANTITYORDERED]]*F581</f>
        <v>2701.7999999999997</v>
      </c>
      <c r="I581">
        <v>2251.5</v>
      </c>
      <c r="J581">
        <v>450.29999999999973</v>
      </c>
    </row>
    <row r="582" spans="1:10" x14ac:dyDescent="0.35">
      <c r="A582" s="1">
        <v>43611</v>
      </c>
      <c r="B582" t="s">
        <v>2</v>
      </c>
      <c r="C582" s="3" t="s">
        <v>18</v>
      </c>
      <c r="D582">
        <v>31</v>
      </c>
      <c r="F582">
        <v>43.434000000000005</v>
      </c>
      <c r="G582">
        <v>34.200000000000003</v>
      </c>
      <c r="H582">
        <f>ORDERS[[#This Row],[QUANTITYORDERED]]*F582</f>
        <v>1346.4540000000002</v>
      </c>
      <c r="I582">
        <v>1060.2</v>
      </c>
      <c r="J582">
        <v>286.25400000000013</v>
      </c>
    </row>
    <row r="583" spans="1:10" x14ac:dyDescent="0.35">
      <c r="A583" s="1">
        <v>43611</v>
      </c>
      <c r="B583" t="s">
        <v>6</v>
      </c>
      <c r="C583" s="3" t="s">
        <v>18</v>
      </c>
      <c r="D583">
        <v>85</v>
      </c>
      <c r="F583">
        <v>125</v>
      </c>
      <c r="G583">
        <v>100</v>
      </c>
      <c r="H583">
        <f>ORDERS[[#This Row],[QUANTITYORDERED]]*F583</f>
        <v>10625</v>
      </c>
      <c r="I583">
        <v>8500</v>
      </c>
      <c r="J583">
        <v>2125</v>
      </c>
    </row>
    <row r="584" spans="1:10" x14ac:dyDescent="0.35">
      <c r="A584" s="1">
        <v>43617</v>
      </c>
      <c r="B584" t="s">
        <v>2</v>
      </c>
      <c r="C584" s="3" t="s">
        <v>13</v>
      </c>
      <c r="D584">
        <v>24</v>
      </c>
      <c r="F584">
        <v>43.434000000000005</v>
      </c>
      <c r="G584">
        <v>34.200000000000003</v>
      </c>
      <c r="H584">
        <f>ORDERS[[#This Row],[QUANTITYORDERED]]*F584</f>
        <v>1042.4160000000002</v>
      </c>
      <c r="I584">
        <v>820.80000000000007</v>
      </c>
      <c r="J584">
        <v>221.6160000000001</v>
      </c>
    </row>
    <row r="585" spans="1:10" x14ac:dyDescent="0.35">
      <c r="A585" s="1">
        <v>43617</v>
      </c>
      <c r="B585" t="s">
        <v>5</v>
      </c>
      <c r="C585" s="3" t="s">
        <v>13</v>
      </c>
      <c r="D585">
        <v>37</v>
      </c>
      <c r="F585">
        <v>100.42999999999999</v>
      </c>
      <c r="G585">
        <v>83</v>
      </c>
      <c r="H585">
        <f>ORDERS[[#This Row],[QUANTITYORDERED]]*F585</f>
        <v>3715.91</v>
      </c>
      <c r="I585">
        <v>3071</v>
      </c>
      <c r="J585">
        <v>644.90999999999985</v>
      </c>
    </row>
    <row r="586" spans="1:10" x14ac:dyDescent="0.35">
      <c r="A586" s="1">
        <v>43617</v>
      </c>
      <c r="B586" t="s">
        <v>6</v>
      </c>
      <c r="C586" s="3" t="s">
        <v>13</v>
      </c>
      <c r="D586">
        <v>89</v>
      </c>
      <c r="F586">
        <v>125</v>
      </c>
      <c r="G586">
        <v>100</v>
      </c>
      <c r="H586">
        <f>ORDERS[[#This Row],[QUANTITYORDERED]]*F586</f>
        <v>11125</v>
      </c>
      <c r="I586">
        <v>8900</v>
      </c>
      <c r="J586">
        <v>2225</v>
      </c>
    </row>
    <row r="587" spans="1:10" x14ac:dyDescent="0.35">
      <c r="A587" s="1">
        <v>43617</v>
      </c>
      <c r="B587" t="s">
        <v>4</v>
      </c>
      <c r="C587" s="3" t="s">
        <v>13</v>
      </c>
      <c r="D587">
        <v>26</v>
      </c>
      <c r="F587">
        <v>71.099999999999994</v>
      </c>
      <c r="G587">
        <v>59.25</v>
      </c>
      <c r="H587">
        <f>ORDERS[[#This Row],[QUANTITYORDERED]]*F587</f>
        <v>1848.6</v>
      </c>
      <c r="I587">
        <v>1540.5</v>
      </c>
      <c r="J587">
        <v>308.09999999999991</v>
      </c>
    </row>
    <row r="588" spans="1:10" x14ac:dyDescent="0.35">
      <c r="A588" s="1">
        <v>43617</v>
      </c>
      <c r="B588" t="s">
        <v>3</v>
      </c>
      <c r="C588" s="3" t="s">
        <v>13</v>
      </c>
      <c r="D588">
        <v>101</v>
      </c>
      <c r="F588">
        <v>73</v>
      </c>
      <c r="G588">
        <v>45</v>
      </c>
      <c r="H588">
        <f>ORDERS[[#This Row],[QUANTITYORDERED]]*F588</f>
        <v>7373</v>
      </c>
      <c r="I588">
        <v>4545</v>
      </c>
      <c r="J588">
        <v>2828</v>
      </c>
    </row>
    <row r="589" spans="1:10" x14ac:dyDescent="0.35">
      <c r="A589" s="1">
        <v>43620</v>
      </c>
      <c r="B589" t="s">
        <v>4</v>
      </c>
      <c r="C589" s="3" t="s">
        <v>19</v>
      </c>
      <c r="D589">
        <v>24</v>
      </c>
      <c r="F589">
        <v>71.099999999999994</v>
      </c>
      <c r="G589">
        <v>59.25</v>
      </c>
      <c r="H589">
        <f>ORDERS[[#This Row],[QUANTITYORDERED]]*F589</f>
        <v>1706.3999999999999</v>
      </c>
      <c r="I589">
        <v>1422</v>
      </c>
      <c r="J589">
        <v>284.39999999999986</v>
      </c>
    </row>
    <row r="590" spans="1:10" x14ac:dyDescent="0.35">
      <c r="A590" s="1">
        <v>43624</v>
      </c>
      <c r="B590" t="s">
        <v>6</v>
      </c>
      <c r="C590" s="3" t="s">
        <v>19</v>
      </c>
      <c r="D590">
        <v>125</v>
      </c>
      <c r="F590">
        <v>125</v>
      </c>
      <c r="G590">
        <v>100</v>
      </c>
      <c r="H590">
        <f>ORDERS[[#This Row],[QUANTITYORDERED]]*F590</f>
        <v>15625</v>
      </c>
      <c r="I590">
        <v>12500</v>
      </c>
      <c r="J590">
        <v>3125</v>
      </c>
    </row>
    <row r="591" spans="1:10" x14ac:dyDescent="0.35">
      <c r="A591" s="1">
        <v>43624</v>
      </c>
      <c r="B591" t="s">
        <v>5</v>
      </c>
      <c r="C591" s="3" t="s">
        <v>19</v>
      </c>
      <c r="D591">
        <v>34</v>
      </c>
      <c r="F591">
        <v>100.42999999999999</v>
      </c>
      <c r="G591">
        <v>83</v>
      </c>
      <c r="H591">
        <f>ORDERS[[#This Row],[QUANTITYORDERED]]*F591</f>
        <v>3414.62</v>
      </c>
      <c r="I591">
        <v>2822</v>
      </c>
      <c r="J591">
        <v>592.61999999999989</v>
      </c>
    </row>
    <row r="592" spans="1:10" x14ac:dyDescent="0.35">
      <c r="A592" s="1">
        <v>43630</v>
      </c>
      <c r="B592" t="s">
        <v>6</v>
      </c>
      <c r="C592" s="3" t="s">
        <v>21</v>
      </c>
      <c r="D592">
        <v>135</v>
      </c>
      <c r="F592">
        <v>125</v>
      </c>
      <c r="G592">
        <v>100</v>
      </c>
      <c r="H592">
        <f>ORDERS[[#This Row],[QUANTITYORDERED]]*F592</f>
        <v>16875</v>
      </c>
      <c r="I592">
        <v>13500</v>
      </c>
      <c r="J592">
        <v>3375</v>
      </c>
    </row>
    <row r="593" spans="1:10" x14ac:dyDescent="0.35">
      <c r="A593" s="1">
        <v>43630</v>
      </c>
      <c r="B593" t="s">
        <v>4</v>
      </c>
      <c r="C593" s="3" t="s">
        <v>21</v>
      </c>
      <c r="D593">
        <v>37</v>
      </c>
      <c r="F593">
        <v>71.099999999999994</v>
      </c>
      <c r="G593">
        <v>59.25</v>
      </c>
      <c r="H593">
        <f>ORDERS[[#This Row],[QUANTITYORDERED]]*F593</f>
        <v>2630.7</v>
      </c>
      <c r="I593">
        <v>2192.25</v>
      </c>
      <c r="J593">
        <v>438.44999999999982</v>
      </c>
    </row>
    <row r="594" spans="1:10" x14ac:dyDescent="0.35">
      <c r="A594" s="1">
        <v>43630</v>
      </c>
      <c r="B594" t="s">
        <v>2</v>
      </c>
      <c r="C594" s="3" t="s">
        <v>21</v>
      </c>
      <c r="D594">
        <v>49</v>
      </c>
      <c r="F594">
        <v>43.434000000000005</v>
      </c>
      <c r="G594">
        <v>34.200000000000003</v>
      </c>
      <c r="H594">
        <f>ORDERS[[#This Row],[QUANTITYORDERED]]*F594</f>
        <v>2128.2660000000001</v>
      </c>
      <c r="I594">
        <v>1675.8000000000002</v>
      </c>
      <c r="J594">
        <v>452.46599999999989</v>
      </c>
    </row>
    <row r="595" spans="1:10" x14ac:dyDescent="0.35">
      <c r="A595" s="1">
        <v>43631</v>
      </c>
      <c r="B595" t="s">
        <v>3</v>
      </c>
      <c r="C595" s="3" t="s">
        <v>17</v>
      </c>
      <c r="D595">
        <v>61</v>
      </c>
      <c r="F595">
        <v>73</v>
      </c>
      <c r="G595">
        <v>45</v>
      </c>
      <c r="H595">
        <f>ORDERS[[#This Row],[QUANTITYORDERED]]*F595</f>
        <v>4453</v>
      </c>
      <c r="I595">
        <v>2745</v>
      </c>
      <c r="J595">
        <v>1708</v>
      </c>
    </row>
    <row r="596" spans="1:10" x14ac:dyDescent="0.35">
      <c r="A596" s="1">
        <v>43631</v>
      </c>
      <c r="B596" t="s">
        <v>5</v>
      </c>
      <c r="C596" s="3" t="s">
        <v>17</v>
      </c>
      <c r="D596">
        <v>20</v>
      </c>
      <c r="F596">
        <v>100.42999999999999</v>
      </c>
      <c r="G596">
        <v>83</v>
      </c>
      <c r="H596">
        <f>ORDERS[[#This Row],[QUANTITYORDERED]]*F596</f>
        <v>2008.6</v>
      </c>
      <c r="I596">
        <v>1660</v>
      </c>
      <c r="J596">
        <v>348.59999999999991</v>
      </c>
    </row>
    <row r="597" spans="1:10" x14ac:dyDescent="0.35">
      <c r="A597" s="1">
        <v>43631</v>
      </c>
      <c r="B597" t="s">
        <v>2</v>
      </c>
      <c r="C597" s="3" t="s">
        <v>15</v>
      </c>
      <c r="D597">
        <v>28</v>
      </c>
      <c r="F597">
        <v>43.434000000000005</v>
      </c>
      <c r="G597">
        <v>34.200000000000003</v>
      </c>
      <c r="H597">
        <f>ORDERS[[#This Row],[QUANTITYORDERED]]*F597</f>
        <v>1216.152</v>
      </c>
      <c r="I597">
        <v>957.60000000000014</v>
      </c>
      <c r="J597">
        <v>258.55199999999991</v>
      </c>
    </row>
    <row r="598" spans="1:10" x14ac:dyDescent="0.35">
      <c r="A598" s="1">
        <v>43631</v>
      </c>
      <c r="B598" t="s">
        <v>4</v>
      </c>
      <c r="C598" s="3" t="s">
        <v>15</v>
      </c>
      <c r="D598">
        <v>29</v>
      </c>
      <c r="F598">
        <v>71.099999999999994</v>
      </c>
      <c r="G598">
        <v>59.25</v>
      </c>
      <c r="H598">
        <f>ORDERS[[#This Row],[QUANTITYORDERED]]*F598</f>
        <v>2061.8999999999996</v>
      </c>
      <c r="I598">
        <v>1718.25</v>
      </c>
      <c r="J598">
        <v>343.64999999999964</v>
      </c>
    </row>
    <row r="599" spans="1:10" x14ac:dyDescent="0.35">
      <c r="A599" s="1">
        <v>43631</v>
      </c>
      <c r="B599" t="s">
        <v>6</v>
      </c>
      <c r="C599" s="3" t="s">
        <v>15</v>
      </c>
      <c r="D599">
        <v>61</v>
      </c>
      <c r="F599">
        <v>125</v>
      </c>
      <c r="G599">
        <v>100</v>
      </c>
      <c r="H599">
        <f>ORDERS[[#This Row],[QUANTITYORDERED]]*F599</f>
        <v>7625</v>
      </c>
      <c r="I599">
        <v>6100</v>
      </c>
      <c r="J599">
        <v>1525</v>
      </c>
    </row>
    <row r="600" spans="1:10" x14ac:dyDescent="0.35">
      <c r="A600" s="1">
        <v>43631</v>
      </c>
      <c r="B600" t="s">
        <v>3</v>
      </c>
      <c r="C600" s="3" t="s">
        <v>15</v>
      </c>
      <c r="D600">
        <v>59</v>
      </c>
      <c r="F600">
        <v>73</v>
      </c>
      <c r="G600">
        <v>45</v>
      </c>
      <c r="H600">
        <f>ORDERS[[#This Row],[QUANTITYORDERED]]*F600</f>
        <v>4307</v>
      </c>
      <c r="I600">
        <v>2655</v>
      </c>
      <c r="J600">
        <v>1652</v>
      </c>
    </row>
    <row r="601" spans="1:10" x14ac:dyDescent="0.35">
      <c r="A601" s="1">
        <v>43631</v>
      </c>
      <c r="B601" t="s">
        <v>5</v>
      </c>
      <c r="C601" s="3" t="s">
        <v>15</v>
      </c>
      <c r="D601">
        <v>47</v>
      </c>
      <c r="F601">
        <v>100.42999999999999</v>
      </c>
      <c r="G601">
        <v>83</v>
      </c>
      <c r="H601">
        <f>ORDERS[[#This Row],[QUANTITYORDERED]]*F601</f>
        <v>4720.21</v>
      </c>
      <c r="I601">
        <v>3901</v>
      </c>
      <c r="J601">
        <v>819.21</v>
      </c>
    </row>
    <row r="602" spans="1:10" x14ac:dyDescent="0.35">
      <c r="A602" s="1">
        <v>43633</v>
      </c>
      <c r="B602" t="s">
        <v>6</v>
      </c>
      <c r="C602" s="3" t="s">
        <v>20</v>
      </c>
      <c r="D602">
        <v>75</v>
      </c>
      <c r="F602">
        <v>125</v>
      </c>
      <c r="G602">
        <v>100</v>
      </c>
      <c r="H602">
        <f>ORDERS[[#This Row],[QUANTITYORDERED]]*F602</f>
        <v>9375</v>
      </c>
      <c r="I602">
        <v>7500</v>
      </c>
      <c r="J602">
        <v>1875</v>
      </c>
    </row>
    <row r="603" spans="1:10" x14ac:dyDescent="0.35">
      <c r="A603" s="1">
        <v>43633</v>
      </c>
      <c r="B603" t="s">
        <v>2</v>
      </c>
      <c r="C603" s="3" t="s">
        <v>20</v>
      </c>
      <c r="D603">
        <v>44</v>
      </c>
      <c r="F603">
        <v>43.434000000000005</v>
      </c>
      <c r="G603">
        <v>34.200000000000003</v>
      </c>
      <c r="H603">
        <f>ORDERS[[#This Row],[QUANTITYORDERED]]*F603</f>
        <v>1911.0960000000002</v>
      </c>
      <c r="I603">
        <v>1504.8000000000002</v>
      </c>
      <c r="J603">
        <v>406.29600000000005</v>
      </c>
    </row>
    <row r="604" spans="1:10" x14ac:dyDescent="0.35">
      <c r="A604" s="1">
        <v>43633</v>
      </c>
      <c r="B604" t="s">
        <v>5</v>
      </c>
      <c r="C604" s="3" t="s">
        <v>20</v>
      </c>
      <c r="D604">
        <v>29</v>
      </c>
      <c r="F604">
        <v>100.42999999999999</v>
      </c>
      <c r="G604">
        <v>83</v>
      </c>
      <c r="H604">
        <f>ORDERS[[#This Row],[QUANTITYORDERED]]*F604</f>
        <v>2912.47</v>
      </c>
      <c r="I604">
        <v>2407</v>
      </c>
      <c r="J604">
        <v>505.4699999999998</v>
      </c>
    </row>
    <row r="605" spans="1:10" x14ac:dyDescent="0.35">
      <c r="A605" s="1">
        <v>43633</v>
      </c>
      <c r="B605" t="s">
        <v>3</v>
      </c>
      <c r="C605" s="3" t="s">
        <v>20</v>
      </c>
      <c r="D605">
        <v>87</v>
      </c>
      <c r="F605">
        <v>73</v>
      </c>
      <c r="G605">
        <v>45</v>
      </c>
      <c r="H605">
        <f>ORDERS[[#This Row],[QUANTITYORDERED]]*F605</f>
        <v>6351</v>
      </c>
      <c r="I605">
        <v>3915</v>
      </c>
      <c r="J605">
        <v>2436</v>
      </c>
    </row>
    <row r="606" spans="1:10" x14ac:dyDescent="0.35">
      <c r="A606" s="1">
        <v>43640</v>
      </c>
      <c r="B606" t="s">
        <v>5</v>
      </c>
      <c r="C606" s="3" t="s">
        <v>14</v>
      </c>
      <c r="D606">
        <v>34</v>
      </c>
      <c r="F606">
        <v>100.42999999999999</v>
      </c>
      <c r="G606">
        <v>83</v>
      </c>
      <c r="H606">
        <f>ORDERS[[#This Row],[QUANTITYORDERED]]*F606</f>
        <v>3414.62</v>
      </c>
      <c r="I606">
        <v>2822</v>
      </c>
      <c r="J606">
        <v>592.61999999999989</v>
      </c>
    </row>
    <row r="607" spans="1:10" x14ac:dyDescent="0.35">
      <c r="A607" s="1">
        <v>43640</v>
      </c>
      <c r="B607" t="s">
        <v>6</v>
      </c>
      <c r="C607" s="3" t="s">
        <v>14</v>
      </c>
      <c r="D607">
        <v>91</v>
      </c>
      <c r="F607">
        <v>125</v>
      </c>
      <c r="G607">
        <v>100</v>
      </c>
      <c r="H607">
        <f>ORDERS[[#This Row],[QUANTITYORDERED]]*F607</f>
        <v>11375</v>
      </c>
      <c r="I607">
        <v>9100</v>
      </c>
      <c r="J607">
        <v>2275</v>
      </c>
    </row>
    <row r="608" spans="1:10" x14ac:dyDescent="0.35">
      <c r="A608" s="1">
        <v>43640</v>
      </c>
      <c r="B608" t="s">
        <v>3</v>
      </c>
      <c r="C608" s="3" t="s">
        <v>14</v>
      </c>
      <c r="D608">
        <v>134</v>
      </c>
      <c r="F608">
        <v>73</v>
      </c>
      <c r="G608">
        <v>45</v>
      </c>
      <c r="H608">
        <f>ORDERS[[#This Row],[QUANTITYORDERED]]*F608</f>
        <v>9782</v>
      </c>
      <c r="I608">
        <v>6030</v>
      </c>
      <c r="J608">
        <v>3752</v>
      </c>
    </row>
    <row r="609" spans="1:10" x14ac:dyDescent="0.35">
      <c r="A609" s="1">
        <v>43640</v>
      </c>
      <c r="B609" t="s">
        <v>4</v>
      </c>
      <c r="C609" s="3" t="s">
        <v>14</v>
      </c>
      <c r="D609">
        <v>48</v>
      </c>
      <c r="F609">
        <v>71.099999999999994</v>
      </c>
      <c r="G609">
        <v>59.25</v>
      </c>
      <c r="H609">
        <f>ORDERS[[#This Row],[QUANTITYORDERED]]*F609</f>
        <v>3412.7999999999997</v>
      </c>
      <c r="I609">
        <v>2844</v>
      </c>
      <c r="J609">
        <v>568.79999999999973</v>
      </c>
    </row>
    <row r="610" spans="1:10" x14ac:dyDescent="0.35">
      <c r="A610" s="1">
        <v>43640</v>
      </c>
      <c r="B610" t="s">
        <v>2</v>
      </c>
      <c r="C610" s="3" t="s">
        <v>14</v>
      </c>
      <c r="D610">
        <v>49</v>
      </c>
      <c r="F610">
        <v>43.434000000000005</v>
      </c>
      <c r="G610">
        <v>34.200000000000003</v>
      </c>
      <c r="H610">
        <f>ORDERS[[#This Row],[QUANTITYORDERED]]*F610</f>
        <v>2128.2660000000001</v>
      </c>
      <c r="I610">
        <v>1675.8000000000002</v>
      </c>
      <c r="J610">
        <v>452.46599999999989</v>
      </c>
    </row>
    <row r="611" spans="1:10" x14ac:dyDescent="0.35">
      <c r="A611" s="1">
        <v>43644</v>
      </c>
      <c r="B611" t="s">
        <v>6</v>
      </c>
      <c r="C611" s="3" t="s">
        <v>14</v>
      </c>
      <c r="D611">
        <v>103</v>
      </c>
      <c r="F611">
        <v>125</v>
      </c>
      <c r="G611">
        <v>100</v>
      </c>
      <c r="H611">
        <f>ORDERS[[#This Row],[QUANTITYORDERED]]*F611</f>
        <v>12875</v>
      </c>
      <c r="I611">
        <v>10300</v>
      </c>
      <c r="J611">
        <v>2575</v>
      </c>
    </row>
    <row r="612" spans="1:10" x14ac:dyDescent="0.35">
      <c r="A612" s="1">
        <v>43644</v>
      </c>
      <c r="B612" t="s">
        <v>2</v>
      </c>
      <c r="C612" s="3" t="s">
        <v>14</v>
      </c>
      <c r="D612">
        <v>34</v>
      </c>
      <c r="F612">
        <v>43.434000000000005</v>
      </c>
      <c r="G612">
        <v>34.200000000000003</v>
      </c>
      <c r="H612">
        <f>ORDERS[[#This Row],[QUANTITYORDERED]]*F612</f>
        <v>1476.7560000000001</v>
      </c>
      <c r="I612">
        <v>1162.8000000000002</v>
      </c>
      <c r="J612">
        <v>313.9559999999999</v>
      </c>
    </row>
    <row r="613" spans="1:10" x14ac:dyDescent="0.35">
      <c r="A613" s="1">
        <v>43644</v>
      </c>
      <c r="B613" t="s">
        <v>3</v>
      </c>
      <c r="C613" s="3" t="s">
        <v>14</v>
      </c>
      <c r="D613">
        <v>94</v>
      </c>
      <c r="F613">
        <v>73</v>
      </c>
      <c r="G613">
        <v>45</v>
      </c>
      <c r="H613">
        <f>ORDERS[[#This Row],[QUANTITYORDERED]]*F613</f>
        <v>6862</v>
      </c>
      <c r="I613">
        <v>4230</v>
      </c>
      <c r="J613">
        <v>2632</v>
      </c>
    </row>
    <row r="614" spans="1:10" x14ac:dyDescent="0.35">
      <c r="A614" s="1">
        <v>43644</v>
      </c>
      <c r="B614" t="s">
        <v>5</v>
      </c>
      <c r="C614" s="3" t="s">
        <v>14</v>
      </c>
      <c r="D614">
        <v>41</v>
      </c>
      <c r="F614">
        <v>100.42999999999999</v>
      </c>
      <c r="G614">
        <v>83</v>
      </c>
      <c r="H614">
        <f>ORDERS[[#This Row],[QUANTITYORDERED]]*F614</f>
        <v>4117.63</v>
      </c>
      <c r="I614">
        <v>3403</v>
      </c>
      <c r="J614">
        <v>714.63000000000011</v>
      </c>
    </row>
    <row r="615" spans="1:10" x14ac:dyDescent="0.35">
      <c r="A615" s="1">
        <v>43644</v>
      </c>
      <c r="B615" t="s">
        <v>4</v>
      </c>
      <c r="C615" s="3" t="s">
        <v>14</v>
      </c>
      <c r="D615">
        <v>40</v>
      </c>
      <c r="F615">
        <v>71.099999999999994</v>
      </c>
      <c r="G615">
        <v>59.25</v>
      </c>
      <c r="H615">
        <f>ORDERS[[#This Row],[QUANTITYORDERED]]*F615</f>
        <v>2844</v>
      </c>
      <c r="I615">
        <v>2370</v>
      </c>
      <c r="J615">
        <v>474</v>
      </c>
    </row>
    <row r="616" spans="1:10" x14ac:dyDescent="0.35">
      <c r="A616" s="1">
        <v>43646</v>
      </c>
      <c r="B616" t="s">
        <v>4</v>
      </c>
      <c r="C616" s="3" t="s">
        <v>20</v>
      </c>
      <c r="D616">
        <v>47</v>
      </c>
      <c r="F616">
        <v>71.099999999999994</v>
      </c>
      <c r="G616">
        <v>59.25</v>
      </c>
      <c r="H616">
        <f>ORDERS[[#This Row],[QUANTITYORDERED]]*F616</f>
        <v>3341.7</v>
      </c>
      <c r="I616">
        <v>2784.75</v>
      </c>
      <c r="J616">
        <v>556.94999999999982</v>
      </c>
    </row>
    <row r="617" spans="1:10" x14ac:dyDescent="0.35">
      <c r="A617" s="1">
        <v>43646</v>
      </c>
      <c r="B617" t="s">
        <v>2</v>
      </c>
      <c r="C617" s="3" t="s">
        <v>20</v>
      </c>
      <c r="D617">
        <v>48</v>
      </c>
      <c r="F617">
        <v>43.434000000000005</v>
      </c>
      <c r="G617">
        <v>34.200000000000003</v>
      </c>
      <c r="H617">
        <f>ORDERS[[#This Row],[QUANTITYORDERED]]*F617</f>
        <v>2084.8320000000003</v>
      </c>
      <c r="I617">
        <v>1641.6000000000001</v>
      </c>
      <c r="J617">
        <v>443.2320000000002</v>
      </c>
    </row>
    <row r="618" spans="1:10" x14ac:dyDescent="0.35">
      <c r="A618" s="1">
        <v>43646</v>
      </c>
      <c r="B618" t="s">
        <v>6</v>
      </c>
      <c r="C618" s="3" t="s">
        <v>20</v>
      </c>
      <c r="D618">
        <v>81</v>
      </c>
      <c r="F618">
        <v>125</v>
      </c>
      <c r="G618">
        <v>100</v>
      </c>
      <c r="H618">
        <f>ORDERS[[#This Row],[QUANTITYORDERED]]*F618</f>
        <v>10125</v>
      </c>
      <c r="I618">
        <v>8100</v>
      </c>
      <c r="J618">
        <v>2025</v>
      </c>
    </row>
    <row r="619" spans="1:10" x14ac:dyDescent="0.35">
      <c r="A619" s="1">
        <v>43648</v>
      </c>
      <c r="B619" t="s">
        <v>5</v>
      </c>
      <c r="C619" s="3" t="s">
        <v>22</v>
      </c>
      <c r="D619">
        <v>49</v>
      </c>
      <c r="F619">
        <v>100.42999999999999</v>
      </c>
      <c r="G619">
        <v>83</v>
      </c>
      <c r="H619">
        <f>ORDERS[[#This Row],[QUANTITYORDERED]]*F619</f>
        <v>4921.07</v>
      </c>
      <c r="I619">
        <v>4067</v>
      </c>
      <c r="J619">
        <v>854.06999999999971</v>
      </c>
    </row>
    <row r="620" spans="1:10" x14ac:dyDescent="0.35">
      <c r="A620" s="1">
        <v>43648</v>
      </c>
      <c r="B620" t="s">
        <v>3</v>
      </c>
      <c r="C620" s="3" t="s">
        <v>22</v>
      </c>
      <c r="D620">
        <v>115</v>
      </c>
      <c r="F620">
        <v>73</v>
      </c>
      <c r="G620">
        <v>45</v>
      </c>
      <c r="H620">
        <f>ORDERS[[#This Row],[QUANTITYORDERED]]*F620</f>
        <v>8395</v>
      </c>
      <c r="I620">
        <v>5175</v>
      </c>
      <c r="J620">
        <v>3220</v>
      </c>
    </row>
    <row r="621" spans="1:10" x14ac:dyDescent="0.35">
      <c r="A621" s="1">
        <v>43652</v>
      </c>
      <c r="B621" t="s">
        <v>4</v>
      </c>
      <c r="C621" s="3" t="s">
        <v>17</v>
      </c>
      <c r="D621">
        <v>28</v>
      </c>
      <c r="F621">
        <v>71.099999999999994</v>
      </c>
      <c r="G621">
        <v>59.25</v>
      </c>
      <c r="H621">
        <f>ORDERS[[#This Row],[QUANTITYORDERED]]*F621</f>
        <v>1990.7999999999997</v>
      </c>
      <c r="I621">
        <v>1659</v>
      </c>
      <c r="J621">
        <v>331.79999999999973</v>
      </c>
    </row>
    <row r="622" spans="1:10" x14ac:dyDescent="0.35">
      <c r="A622" s="1">
        <v>43652</v>
      </c>
      <c r="B622" t="s">
        <v>2</v>
      </c>
      <c r="C622" s="3" t="s">
        <v>17</v>
      </c>
      <c r="D622">
        <v>36</v>
      </c>
      <c r="F622">
        <v>43.434000000000005</v>
      </c>
      <c r="G622">
        <v>34.200000000000003</v>
      </c>
      <c r="H622">
        <f>ORDERS[[#This Row],[QUANTITYORDERED]]*F622</f>
        <v>1563.6240000000003</v>
      </c>
      <c r="I622">
        <v>1231.2</v>
      </c>
      <c r="J622">
        <v>332.42400000000021</v>
      </c>
    </row>
    <row r="623" spans="1:10" x14ac:dyDescent="0.35">
      <c r="A623" s="1">
        <v>43652</v>
      </c>
      <c r="B623" t="s">
        <v>5</v>
      </c>
      <c r="C623" s="3" t="s">
        <v>17</v>
      </c>
      <c r="D623">
        <v>20</v>
      </c>
      <c r="F623">
        <v>100.42999999999999</v>
      </c>
      <c r="G623">
        <v>83</v>
      </c>
      <c r="H623">
        <f>ORDERS[[#This Row],[QUANTITYORDERED]]*F623</f>
        <v>2008.6</v>
      </c>
      <c r="I623">
        <v>1660</v>
      </c>
      <c r="J623">
        <v>348.59999999999991</v>
      </c>
    </row>
    <row r="624" spans="1:10" x14ac:dyDescent="0.35">
      <c r="A624" s="1">
        <v>43652</v>
      </c>
      <c r="B624" t="s">
        <v>6</v>
      </c>
      <c r="C624" s="3" t="s">
        <v>17</v>
      </c>
      <c r="D624">
        <v>69</v>
      </c>
      <c r="F624">
        <v>125</v>
      </c>
      <c r="G624">
        <v>100</v>
      </c>
      <c r="H624">
        <f>ORDERS[[#This Row],[QUANTITYORDERED]]*F624</f>
        <v>8625</v>
      </c>
      <c r="I624">
        <v>6900</v>
      </c>
      <c r="J624">
        <v>1725</v>
      </c>
    </row>
    <row r="625" spans="1:10" x14ac:dyDescent="0.35">
      <c r="A625" s="1">
        <v>43652</v>
      </c>
      <c r="B625" t="s">
        <v>3</v>
      </c>
      <c r="C625" s="3" t="s">
        <v>17</v>
      </c>
      <c r="D625">
        <v>110</v>
      </c>
      <c r="F625">
        <v>73</v>
      </c>
      <c r="G625">
        <v>45</v>
      </c>
      <c r="H625">
        <f>ORDERS[[#This Row],[QUANTITYORDERED]]*F625</f>
        <v>8030</v>
      </c>
      <c r="I625">
        <v>4950</v>
      </c>
      <c r="J625">
        <v>3080</v>
      </c>
    </row>
    <row r="626" spans="1:10" x14ac:dyDescent="0.35">
      <c r="A626" s="1">
        <v>43653</v>
      </c>
      <c r="B626" t="s">
        <v>5</v>
      </c>
      <c r="C626" s="3" t="s">
        <v>19</v>
      </c>
      <c r="D626">
        <v>36</v>
      </c>
      <c r="F626">
        <v>100.42999999999999</v>
      </c>
      <c r="G626">
        <v>83</v>
      </c>
      <c r="H626">
        <f>ORDERS[[#This Row],[QUANTITYORDERED]]*F626</f>
        <v>3615.4799999999996</v>
      </c>
      <c r="I626">
        <v>2988</v>
      </c>
      <c r="J626">
        <v>627.47999999999956</v>
      </c>
    </row>
    <row r="627" spans="1:10" x14ac:dyDescent="0.35">
      <c r="A627" s="1">
        <v>43653</v>
      </c>
      <c r="B627" t="s">
        <v>2</v>
      </c>
      <c r="C627" s="3" t="s">
        <v>19</v>
      </c>
      <c r="D627">
        <v>38</v>
      </c>
      <c r="F627">
        <v>43.434000000000005</v>
      </c>
      <c r="G627">
        <v>34.200000000000003</v>
      </c>
      <c r="H627">
        <f>ORDERS[[#This Row],[QUANTITYORDERED]]*F627</f>
        <v>1650.4920000000002</v>
      </c>
      <c r="I627">
        <v>1299.6000000000001</v>
      </c>
      <c r="J627">
        <v>350.89200000000005</v>
      </c>
    </row>
    <row r="628" spans="1:10" x14ac:dyDescent="0.35">
      <c r="A628" s="1">
        <v>43653</v>
      </c>
      <c r="B628" t="s">
        <v>3</v>
      </c>
      <c r="C628" s="3" t="s">
        <v>19</v>
      </c>
      <c r="D628">
        <v>113</v>
      </c>
      <c r="F628">
        <v>73</v>
      </c>
      <c r="G628">
        <v>45</v>
      </c>
      <c r="H628">
        <f>ORDERS[[#This Row],[QUANTITYORDERED]]*F628</f>
        <v>8249</v>
      </c>
      <c r="I628">
        <v>5085</v>
      </c>
      <c r="J628">
        <v>3164</v>
      </c>
    </row>
    <row r="629" spans="1:10" x14ac:dyDescent="0.35">
      <c r="A629" s="1">
        <v>43653</v>
      </c>
      <c r="B629" t="s">
        <v>6</v>
      </c>
      <c r="C629" s="3" t="s">
        <v>19</v>
      </c>
      <c r="D629">
        <v>127</v>
      </c>
      <c r="F629">
        <v>125</v>
      </c>
      <c r="G629">
        <v>100</v>
      </c>
      <c r="H629">
        <f>ORDERS[[#This Row],[QUANTITYORDERED]]*F629</f>
        <v>15875</v>
      </c>
      <c r="I629">
        <v>12700</v>
      </c>
      <c r="J629">
        <v>3175</v>
      </c>
    </row>
    <row r="630" spans="1:10" x14ac:dyDescent="0.35">
      <c r="A630" s="1">
        <v>43662</v>
      </c>
      <c r="B630" t="s">
        <v>2</v>
      </c>
      <c r="C630" s="3" t="s">
        <v>8</v>
      </c>
      <c r="D630">
        <v>32</v>
      </c>
      <c r="F630">
        <v>43.434000000000005</v>
      </c>
      <c r="G630">
        <v>34.200000000000003</v>
      </c>
      <c r="H630">
        <f>ORDERS[[#This Row],[QUANTITYORDERED]]*F630</f>
        <v>1389.8880000000001</v>
      </c>
      <c r="I630">
        <v>1094.4000000000001</v>
      </c>
      <c r="J630">
        <v>295.48800000000006</v>
      </c>
    </row>
    <row r="631" spans="1:10" x14ac:dyDescent="0.35">
      <c r="A631" s="1">
        <v>43665</v>
      </c>
      <c r="B631" t="s">
        <v>5</v>
      </c>
      <c r="C631" s="3" t="s">
        <v>14</v>
      </c>
      <c r="D631">
        <v>32</v>
      </c>
      <c r="F631">
        <v>100.42999999999999</v>
      </c>
      <c r="G631">
        <v>83</v>
      </c>
      <c r="H631">
        <f>ORDERS[[#This Row],[QUANTITYORDERED]]*F631</f>
        <v>3213.7599999999998</v>
      </c>
      <c r="I631">
        <v>2656</v>
      </c>
      <c r="J631">
        <v>557.75999999999976</v>
      </c>
    </row>
    <row r="632" spans="1:10" x14ac:dyDescent="0.35">
      <c r="A632" s="1">
        <v>43665</v>
      </c>
      <c r="B632" t="s">
        <v>2</v>
      </c>
      <c r="C632" s="3" t="s">
        <v>14</v>
      </c>
      <c r="D632">
        <v>32</v>
      </c>
      <c r="F632">
        <v>43.434000000000005</v>
      </c>
      <c r="G632">
        <v>34.200000000000003</v>
      </c>
      <c r="H632">
        <f>ORDERS[[#This Row],[QUANTITYORDERED]]*F632</f>
        <v>1389.8880000000001</v>
      </c>
      <c r="I632">
        <v>1094.4000000000001</v>
      </c>
      <c r="J632">
        <v>295.48800000000006</v>
      </c>
    </row>
    <row r="633" spans="1:10" x14ac:dyDescent="0.35">
      <c r="A633" s="1">
        <v>43665</v>
      </c>
      <c r="B633" t="s">
        <v>3</v>
      </c>
      <c r="C633" s="3" t="s">
        <v>14</v>
      </c>
      <c r="D633">
        <v>72</v>
      </c>
      <c r="F633">
        <v>73</v>
      </c>
      <c r="G633">
        <v>45</v>
      </c>
      <c r="H633">
        <f>ORDERS[[#This Row],[QUANTITYORDERED]]*F633</f>
        <v>5256</v>
      </c>
      <c r="I633">
        <v>3240</v>
      </c>
      <c r="J633">
        <v>2016</v>
      </c>
    </row>
    <row r="634" spans="1:10" x14ac:dyDescent="0.35">
      <c r="A634" s="1">
        <v>43665</v>
      </c>
      <c r="B634" t="s">
        <v>6</v>
      </c>
      <c r="C634" s="3" t="s">
        <v>14</v>
      </c>
      <c r="D634">
        <v>110</v>
      </c>
      <c r="F634">
        <v>125</v>
      </c>
      <c r="G634">
        <v>100</v>
      </c>
      <c r="H634">
        <f>ORDERS[[#This Row],[QUANTITYORDERED]]*F634</f>
        <v>13750</v>
      </c>
      <c r="I634">
        <v>11000</v>
      </c>
      <c r="J634">
        <v>2750</v>
      </c>
    </row>
    <row r="635" spans="1:10" x14ac:dyDescent="0.35">
      <c r="A635" s="1">
        <v>43665</v>
      </c>
      <c r="B635" t="s">
        <v>4</v>
      </c>
      <c r="C635" s="3" t="s">
        <v>14</v>
      </c>
      <c r="D635">
        <v>38</v>
      </c>
      <c r="F635">
        <v>71.099999999999994</v>
      </c>
      <c r="G635">
        <v>59.25</v>
      </c>
      <c r="H635">
        <f>ORDERS[[#This Row],[QUANTITYORDERED]]*F635</f>
        <v>2701.7999999999997</v>
      </c>
      <c r="I635">
        <v>2251.5</v>
      </c>
      <c r="J635">
        <v>450.29999999999973</v>
      </c>
    </row>
    <row r="636" spans="1:10" x14ac:dyDescent="0.35">
      <c r="A636" s="1">
        <v>43666</v>
      </c>
      <c r="B636" t="s">
        <v>6</v>
      </c>
      <c r="C636" s="3" t="s">
        <v>9</v>
      </c>
      <c r="D636">
        <v>91</v>
      </c>
      <c r="F636">
        <v>125</v>
      </c>
      <c r="G636">
        <v>100</v>
      </c>
      <c r="H636">
        <f>ORDERS[[#This Row],[QUANTITYORDERED]]*F636</f>
        <v>11375</v>
      </c>
      <c r="I636">
        <v>9100</v>
      </c>
      <c r="J636">
        <v>2275</v>
      </c>
    </row>
    <row r="637" spans="1:10" x14ac:dyDescent="0.35">
      <c r="A637" s="1">
        <v>43666</v>
      </c>
      <c r="B637" t="s">
        <v>2</v>
      </c>
      <c r="C637" s="3" t="s">
        <v>9</v>
      </c>
      <c r="D637">
        <v>45</v>
      </c>
      <c r="F637">
        <v>43.434000000000005</v>
      </c>
      <c r="G637">
        <v>34.200000000000003</v>
      </c>
      <c r="H637">
        <f>ORDERS[[#This Row],[QUANTITYORDERED]]*F637</f>
        <v>1954.5300000000002</v>
      </c>
      <c r="I637">
        <v>1539.0000000000002</v>
      </c>
      <c r="J637">
        <v>415.53</v>
      </c>
    </row>
    <row r="638" spans="1:10" x14ac:dyDescent="0.35">
      <c r="A638" s="1">
        <v>43666</v>
      </c>
      <c r="B638" t="s">
        <v>4</v>
      </c>
      <c r="C638" s="3" t="s">
        <v>9</v>
      </c>
      <c r="D638">
        <v>34</v>
      </c>
      <c r="F638">
        <v>71.099999999999994</v>
      </c>
      <c r="G638">
        <v>59.25</v>
      </c>
      <c r="H638">
        <f>ORDERS[[#This Row],[QUANTITYORDERED]]*F638</f>
        <v>2417.3999999999996</v>
      </c>
      <c r="I638">
        <v>2014.5</v>
      </c>
      <c r="J638">
        <v>402.89999999999964</v>
      </c>
    </row>
    <row r="639" spans="1:10" x14ac:dyDescent="0.35">
      <c r="A639" s="1">
        <v>43666</v>
      </c>
      <c r="B639" t="s">
        <v>3</v>
      </c>
      <c r="C639" s="3" t="s">
        <v>9</v>
      </c>
      <c r="D639">
        <v>73</v>
      </c>
      <c r="F639">
        <v>73</v>
      </c>
      <c r="G639">
        <v>45</v>
      </c>
      <c r="H639">
        <f>ORDERS[[#This Row],[QUANTITYORDERED]]*F639</f>
        <v>5329</v>
      </c>
      <c r="I639">
        <v>3285</v>
      </c>
      <c r="J639">
        <v>2044</v>
      </c>
    </row>
    <row r="640" spans="1:10" x14ac:dyDescent="0.35">
      <c r="A640" s="1">
        <v>43666</v>
      </c>
      <c r="B640" t="s">
        <v>5</v>
      </c>
      <c r="C640" s="3" t="s">
        <v>9</v>
      </c>
      <c r="D640">
        <v>43</v>
      </c>
      <c r="F640">
        <v>100.42999999999999</v>
      </c>
      <c r="G640">
        <v>83</v>
      </c>
      <c r="H640">
        <f>ORDERS[[#This Row],[QUANTITYORDERED]]*F640</f>
        <v>4318.49</v>
      </c>
      <c r="I640">
        <v>3569</v>
      </c>
      <c r="J640">
        <v>749.48999999999978</v>
      </c>
    </row>
    <row r="641" spans="1:10" x14ac:dyDescent="0.35">
      <c r="A641" s="1">
        <v>43666</v>
      </c>
      <c r="B641" t="s">
        <v>4</v>
      </c>
      <c r="C641" s="3" t="s">
        <v>18</v>
      </c>
      <c r="D641">
        <v>39</v>
      </c>
      <c r="F641">
        <v>71.099999999999994</v>
      </c>
      <c r="G641">
        <v>59.25</v>
      </c>
      <c r="H641">
        <f>ORDERS[[#This Row],[QUANTITYORDERED]]*F641</f>
        <v>2772.8999999999996</v>
      </c>
      <c r="I641">
        <v>2310.75</v>
      </c>
      <c r="J641">
        <v>462.14999999999964</v>
      </c>
    </row>
    <row r="642" spans="1:10" x14ac:dyDescent="0.35">
      <c r="A642" s="1">
        <v>43666</v>
      </c>
      <c r="B642" t="s">
        <v>2</v>
      </c>
      <c r="C642" s="3" t="s">
        <v>18</v>
      </c>
      <c r="D642">
        <v>27</v>
      </c>
      <c r="F642">
        <v>43.434000000000005</v>
      </c>
      <c r="G642">
        <v>34.200000000000003</v>
      </c>
      <c r="H642">
        <f>ORDERS[[#This Row],[QUANTITYORDERED]]*F642</f>
        <v>1172.7180000000001</v>
      </c>
      <c r="I642">
        <v>923.40000000000009</v>
      </c>
      <c r="J642">
        <v>249.31799999999998</v>
      </c>
    </row>
    <row r="643" spans="1:10" x14ac:dyDescent="0.35">
      <c r="A643" s="1">
        <v>43666</v>
      </c>
      <c r="B643" t="s">
        <v>5</v>
      </c>
      <c r="C643" s="3" t="s">
        <v>18</v>
      </c>
      <c r="D643">
        <v>43</v>
      </c>
      <c r="F643">
        <v>100.42999999999999</v>
      </c>
      <c r="G643">
        <v>83</v>
      </c>
      <c r="H643">
        <f>ORDERS[[#This Row],[QUANTITYORDERED]]*F643</f>
        <v>4318.49</v>
      </c>
      <c r="I643">
        <v>3569</v>
      </c>
      <c r="J643">
        <v>749.48999999999978</v>
      </c>
    </row>
    <row r="644" spans="1:10" x14ac:dyDescent="0.35">
      <c r="A644" s="1">
        <v>43667</v>
      </c>
      <c r="B644" t="s">
        <v>3</v>
      </c>
      <c r="C644" s="3" t="s">
        <v>21</v>
      </c>
      <c r="D644">
        <v>99</v>
      </c>
      <c r="F644">
        <v>73</v>
      </c>
      <c r="G644">
        <v>45</v>
      </c>
      <c r="H644">
        <f>ORDERS[[#This Row],[QUANTITYORDERED]]*F644</f>
        <v>7227</v>
      </c>
      <c r="I644">
        <v>4455</v>
      </c>
      <c r="J644">
        <v>2772</v>
      </c>
    </row>
    <row r="645" spans="1:10" x14ac:dyDescent="0.35">
      <c r="A645" s="1">
        <v>43667</v>
      </c>
      <c r="B645" t="s">
        <v>2</v>
      </c>
      <c r="C645" s="3" t="s">
        <v>21</v>
      </c>
      <c r="D645">
        <v>48</v>
      </c>
      <c r="F645">
        <v>43.434000000000005</v>
      </c>
      <c r="G645">
        <v>34.200000000000003</v>
      </c>
      <c r="H645">
        <f>ORDERS[[#This Row],[QUANTITYORDERED]]*F645</f>
        <v>2084.8320000000003</v>
      </c>
      <c r="I645">
        <v>1641.6000000000001</v>
      </c>
      <c r="J645">
        <v>443.2320000000002</v>
      </c>
    </row>
    <row r="646" spans="1:10" x14ac:dyDescent="0.35">
      <c r="A646" s="1">
        <v>43667</v>
      </c>
      <c r="B646" t="s">
        <v>6</v>
      </c>
      <c r="C646" s="3" t="s">
        <v>21</v>
      </c>
      <c r="D646">
        <v>109</v>
      </c>
      <c r="F646">
        <v>125</v>
      </c>
      <c r="G646">
        <v>100</v>
      </c>
      <c r="H646">
        <f>ORDERS[[#This Row],[QUANTITYORDERED]]*F646</f>
        <v>13625</v>
      </c>
      <c r="I646">
        <v>10900</v>
      </c>
      <c r="J646">
        <v>2725</v>
      </c>
    </row>
    <row r="647" spans="1:10" x14ac:dyDescent="0.35">
      <c r="A647" s="1">
        <v>43667</v>
      </c>
      <c r="B647" t="s">
        <v>5</v>
      </c>
      <c r="C647" s="3" t="s">
        <v>21</v>
      </c>
      <c r="D647">
        <v>37</v>
      </c>
      <c r="F647">
        <v>100.42999999999999</v>
      </c>
      <c r="G647">
        <v>83</v>
      </c>
      <c r="H647">
        <f>ORDERS[[#This Row],[QUANTITYORDERED]]*F647</f>
        <v>3715.91</v>
      </c>
      <c r="I647">
        <v>3071</v>
      </c>
      <c r="J647">
        <v>644.90999999999985</v>
      </c>
    </row>
    <row r="648" spans="1:10" x14ac:dyDescent="0.35">
      <c r="A648" s="1">
        <v>43667</v>
      </c>
      <c r="B648" t="s">
        <v>4</v>
      </c>
      <c r="C648" s="3" t="s">
        <v>21</v>
      </c>
      <c r="D648">
        <v>21</v>
      </c>
      <c r="F648">
        <v>71.099999999999994</v>
      </c>
      <c r="G648">
        <v>59.25</v>
      </c>
      <c r="H648">
        <f>ORDERS[[#This Row],[QUANTITYORDERED]]*F648</f>
        <v>1493.1</v>
      </c>
      <c r="I648">
        <v>1244.25</v>
      </c>
      <c r="J648">
        <v>248.84999999999991</v>
      </c>
    </row>
    <row r="649" spans="1:10" x14ac:dyDescent="0.35">
      <c r="A649" s="1">
        <v>43667</v>
      </c>
      <c r="B649" t="s">
        <v>3</v>
      </c>
      <c r="C649" s="3" t="s">
        <v>17</v>
      </c>
      <c r="D649">
        <v>95</v>
      </c>
      <c r="F649">
        <v>73</v>
      </c>
      <c r="G649">
        <v>45</v>
      </c>
      <c r="H649">
        <f>ORDERS[[#This Row],[QUANTITYORDERED]]*F649</f>
        <v>6935</v>
      </c>
      <c r="I649">
        <v>4275</v>
      </c>
      <c r="J649">
        <v>2660</v>
      </c>
    </row>
    <row r="650" spans="1:10" x14ac:dyDescent="0.35">
      <c r="A650" s="1">
        <v>43667</v>
      </c>
      <c r="B650" t="s">
        <v>4</v>
      </c>
      <c r="C650" s="3" t="s">
        <v>17</v>
      </c>
      <c r="D650">
        <v>40</v>
      </c>
      <c r="F650">
        <v>71.099999999999994</v>
      </c>
      <c r="G650">
        <v>59.25</v>
      </c>
      <c r="H650">
        <f>ORDERS[[#This Row],[QUANTITYORDERED]]*F650</f>
        <v>2844</v>
      </c>
      <c r="I650">
        <v>2370</v>
      </c>
      <c r="J650">
        <v>474</v>
      </c>
    </row>
    <row r="651" spans="1:10" x14ac:dyDescent="0.35">
      <c r="A651" s="1">
        <v>43667</v>
      </c>
      <c r="B651" t="s">
        <v>5</v>
      </c>
      <c r="C651" s="3" t="s">
        <v>17</v>
      </c>
      <c r="D651">
        <v>24</v>
      </c>
      <c r="F651">
        <v>100.42999999999999</v>
      </c>
      <c r="G651">
        <v>83</v>
      </c>
      <c r="H651">
        <f>ORDERS[[#This Row],[QUANTITYORDERED]]*F651</f>
        <v>2410.3199999999997</v>
      </c>
      <c r="I651">
        <v>1992</v>
      </c>
      <c r="J651">
        <v>418.31999999999971</v>
      </c>
    </row>
    <row r="652" spans="1:10" x14ac:dyDescent="0.35">
      <c r="A652" s="1">
        <v>43669</v>
      </c>
      <c r="B652" t="s">
        <v>2</v>
      </c>
      <c r="C652" s="3" t="s">
        <v>20</v>
      </c>
      <c r="D652">
        <v>45</v>
      </c>
      <c r="F652">
        <v>43.434000000000005</v>
      </c>
      <c r="G652">
        <v>34.200000000000003</v>
      </c>
      <c r="H652">
        <f>ORDERS[[#This Row],[QUANTITYORDERED]]*F652</f>
        <v>1954.5300000000002</v>
      </c>
      <c r="I652">
        <v>1539.0000000000002</v>
      </c>
      <c r="J652">
        <v>415.53</v>
      </c>
    </row>
    <row r="653" spans="1:10" x14ac:dyDescent="0.35">
      <c r="A653" s="1">
        <v>43669</v>
      </c>
      <c r="B653" t="s">
        <v>3</v>
      </c>
      <c r="C653" s="3" t="s">
        <v>20</v>
      </c>
      <c r="D653">
        <v>77</v>
      </c>
      <c r="F653">
        <v>73</v>
      </c>
      <c r="G653">
        <v>45</v>
      </c>
      <c r="H653">
        <f>ORDERS[[#This Row],[QUANTITYORDERED]]*F653</f>
        <v>5621</v>
      </c>
      <c r="I653">
        <v>3465</v>
      </c>
      <c r="J653">
        <v>2156</v>
      </c>
    </row>
    <row r="654" spans="1:10" x14ac:dyDescent="0.35">
      <c r="A654" s="1">
        <v>43669</v>
      </c>
      <c r="B654" t="s">
        <v>5</v>
      </c>
      <c r="C654" s="3" t="s">
        <v>20</v>
      </c>
      <c r="D654">
        <v>36</v>
      </c>
      <c r="F654">
        <v>100.42999999999999</v>
      </c>
      <c r="G654">
        <v>83</v>
      </c>
      <c r="H654">
        <f>ORDERS[[#This Row],[QUANTITYORDERED]]*F654</f>
        <v>3615.4799999999996</v>
      </c>
      <c r="I654">
        <v>2988</v>
      </c>
      <c r="J654">
        <v>627.47999999999956</v>
      </c>
    </row>
    <row r="655" spans="1:10" x14ac:dyDescent="0.35">
      <c r="A655" s="1">
        <v>43669</v>
      </c>
      <c r="B655" t="s">
        <v>4</v>
      </c>
      <c r="C655" s="3" t="s">
        <v>20</v>
      </c>
      <c r="D655">
        <v>22</v>
      </c>
      <c r="F655">
        <v>71.099999999999994</v>
      </c>
      <c r="G655">
        <v>59.25</v>
      </c>
      <c r="H655">
        <f>ORDERS[[#This Row],[QUANTITYORDERED]]*F655</f>
        <v>1564.1999999999998</v>
      </c>
      <c r="I655">
        <v>1303.5</v>
      </c>
      <c r="J655">
        <v>260.69999999999982</v>
      </c>
    </row>
    <row r="656" spans="1:10" x14ac:dyDescent="0.35">
      <c r="A656" s="1">
        <v>43669</v>
      </c>
      <c r="B656" t="s">
        <v>6</v>
      </c>
      <c r="C656" s="3" t="s">
        <v>20</v>
      </c>
      <c r="D656">
        <v>100</v>
      </c>
      <c r="F656">
        <v>125</v>
      </c>
      <c r="G656">
        <v>100</v>
      </c>
      <c r="H656">
        <f>ORDERS[[#This Row],[QUANTITYORDERED]]*F656</f>
        <v>12500</v>
      </c>
      <c r="I656">
        <v>10000</v>
      </c>
      <c r="J656">
        <v>2500</v>
      </c>
    </row>
    <row r="657" spans="1:10" x14ac:dyDescent="0.35">
      <c r="A657" s="1">
        <v>43679</v>
      </c>
      <c r="B657" t="s">
        <v>3</v>
      </c>
      <c r="C657" s="3" t="s">
        <v>10</v>
      </c>
      <c r="D657">
        <v>100</v>
      </c>
      <c r="F657">
        <v>73</v>
      </c>
      <c r="G657">
        <v>45</v>
      </c>
      <c r="H657">
        <f>ORDERS[[#This Row],[QUANTITYORDERED]]*F657</f>
        <v>7300</v>
      </c>
      <c r="I657">
        <v>4500</v>
      </c>
      <c r="J657">
        <v>2800</v>
      </c>
    </row>
    <row r="658" spans="1:10" x14ac:dyDescent="0.35">
      <c r="A658" s="1">
        <v>43679</v>
      </c>
      <c r="B658" t="s">
        <v>4</v>
      </c>
      <c r="C658" s="3" t="s">
        <v>10</v>
      </c>
      <c r="D658">
        <v>20</v>
      </c>
      <c r="F658">
        <v>71.099999999999994</v>
      </c>
      <c r="G658">
        <v>59.25</v>
      </c>
      <c r="H658">
        <f>ORDERS[[#This Row],[QUANTITYORDERED]]*F658</f>
        <v>1422</v>
      </c>
      <c r="I658">
        <v>1185</v>
      </c>
      <c r="J658">
        <v>237</v>
      </c>
    </row>
    <row r="659" spans="1:10" x14ac:dyDescent="0.35">
      <c r="A659" s="1">
        <v>43679</v>
      </c>
      <c r="B659" t="s">
        <v>5</v>
      </c>
      <c r="C659" s="3" t="s">
        <v>10</v>
      </c>
      <c r="D659">
        <v>38</v>
      </c>
      <c r="F659">
        <v>100.42999999999999</v>
      </c>
      <c r="G659">
        <v>83</v>
      </c>
      <c r="H659">
        <f>ORDERS[[#This Row],[QUANTITYORDERED]]*F659</f>
        <v>3816.3399999999997</v>
      </c>
      <c r="I659">
        <v>3154</v>
      </c>
      <c r="J659">
        <v>662.33999999999969</v>
      </c>
    </row>
    <row r="660" spans="1:10" x14ac:dyDescent="0.35">
      <c r="A660" s="1">
        <v>43679</v>
      </c>
      <c r="B660" t="s">
        <v>2</v>
      </c>
      <c r="C660" s="3" t="s">
        <v>10</v>
      </c>
      <c r="D660">
        <v>33</v>
      </c>
      <c r="F660">
        <v>43.434000000000005</v>
      </c>
      <c r="G660">
        <v>34.200000000000003</v>
      </c>
      <c r="H660">
        <f>ORDERS[[#This Row],[QUANTITYORDERED]]*F660</f>
        <v>1433.3220000000001</v>
      </c>
      <c r="I660">
        <v>1128.6000000000001</v>
      </c>
      <c r="J660">
        <v>304.72199999999998</v>
      </c>
    </row>
    <row r="661" spans="1:10" x14ac:dyDescent="0.35">
      <c r="A661" s="1">
        <v>43679</v>
      </c>
      <c r="B661" t="s">
        <v>6</v>
      </c>
      <c r="C661" s="3" t="s">
        <v>10</v>
      </c>
      <c r="D661">
        <v>52</v>
      </c>
      <c r="F661">
        <v>125</v>
      </c>
      <c r="G661">
        <v>100</v>
      </c>
      <c r="H661">
        <f>ORDERS[[#This Row],[QUANTITYORDERED]]*F661</f>
        <v>6500</v>
      </c>
      <c r="I661">
        <v>5200</v>
      </c>
      <c r="J661">
        <v>1300</v>
      </c>
    </row>
    <row r="662" spans="1:10" x14ac:dyDescent="0.35">
      <c r="A662" s="1">
        <v>43681</v>
      </c>
      <c r="B662" t="s">
        <v>2</v>
      </c>
      <c r="C662" s="3" t="s">
        <v>17</v>
      </c>
      <c r="D662">
        <v>28</v>
      </c>
      <c r="F662">
        <v>43.434000000000005</v>
      </c>
      <c r="G662">
        <v>34.200000000000003</v>
      </c>
      <c r="H662">
        <f>ORDERS[[#This Row],[QUANTITYORDERED]]*F662</f>
        <v>1216.152</v>
      </c>
      <c r="I662">
        <v>957.60000000000014</v>
      </c>
      <c r="J662">
        <v>258.55199999999991</v>
      </c>
    </row>
    <row r="663" spans="1:10" x14ac:dyDescent="0.35">
      <c r="A663" s="1">
        <v>43683</v>
      </c>
      <c r="B663" t="s">
        <v>4</v>
      </c>
      <c r="C663" s="3" t="s">
        <v>9</v>
      </c>
      <c r="D663">
        <v>35</v>
      </c>
      <c r="F663">
        <v>71.099999999999994</v>
      </c>
      <c r="G663">
        <v>59.25</v>
      </c>
      <c r="H663">
        <f>ORDERS[[#This Row],[QUANTITYORDERED]]*F663</f>
        <v>2488.5</v>
      </c>
      <c r="I663">
        <v>2073.75</v>
      </c>
      <c r="J663">
        <v>414.75</v>
      </c>
    </row>
    <row r="664" spans="1:10" x14ac:dyDescent="0.35">
      <c r="A664" s="1">
        <v>43683</v>
      </c>
      <c r="B664" t="s">
        <v>2</v>
      </c>
      <c r="C664" s="3" t="s">
        <v>9</v>
      </c>
      <c r="D664">
        <v>23</v>
      </c>
      <c r="F664">
        <v>43.434000000000005</v>
      </c>
      <c r="G664">
        <v>34.200000000000003</v>
      </c>
      <c r="H664">
        <f>ORDERS[[#This Row],[QUANTITYORDERED]]*F664</f>
        <v>998.98200000000008</v>
      </c>
      <c r="I664">
        <v>786.6</v>
      </c>
      <c r="J664">
        <v>212.38200000000006</v>
      </c>
    </row>
    <row r="665" spans="1:10" x14ac:dyDescent="0.35">
      <c r="A665" s="1">
        <v>43683</v>
      </c>
      <c r="B665" t="s">
        <v>5</v>
      </c>
      <c r="C665" s="3" t="s">
        <v>9</v>
      </c>
      <c r="D665">
        <v>39</v>
      </c>
      <c r="F665">
        <v>100.42999999999999</v>
      </c>
      <c r="G665">
        <v>83</v>
      </c>
      <c r="H665">
        <f>ORDERS[[#This Row],[QUANTITYORDERED]]*F665</f>
        <v>3916.7699999999995</v>
      </c>
      <c r="I665">
        <v>3237</v>
      </c>
      <c r="J665">
        <v>679.76999999999953</v>
      </c>
    </row>
    <row r="666" spans="1:10" x14ac:dyDescent="0.35">
      <c r="A666" s="1">
        <v>43683</v>
      </c>
      <c r="B666" t="s">
        <v>6</v>
      </c>
      <c r="C666" s="3" t="s">
        <v>9</v>
      </c>
      <c r="D666">
        <v>103</v>
      </c>
      <c r="F666">
        <v>125</v>
      </c>
      <c r="G666">
        <v>100</v>
      </c>
      <c r="H666">
        <f>ORDERS[[#This Row],[QUANTITYORDERED]]*F666</f>
        <v>12875</v>
      </c>
      <c r="I666">
        <v>10300</v>
      </c>
      <c r="J666">
        <v>2575</v>
      </c>
    </row>
    <row r="667" spans="1:10" x14ac:dyDescent="0.35">
      <c r="A667" s="1">
        <v>43683</v>
      </c>
      <c r="B667" t="s">
        <v>3</v>
      </c>
      <c r="C667" s="3" t="s">
        <v>9</v>
      </c>
      <c r="D667">
        <v>51</v>
      </c>
      <c r="F667">
        <v>73</v>
      </c>
      <c r="G667">
        <v>45</v>
      </c>
      <c r="H667">
        <f>ORDERS[[#This Row],[QUANTITYORDERED]]*F667</f>
        <v>3723</v>
      </c>
      <c r="I667">
        <v>2295</v>
      </c>
      <c r="J667">
        <v>1428</v>
      </c>
    </row>
    <row r="668" spans="1:10" x14ac:dyDescent="0.35">
      <c r="A668" s="1">
        <v>43686</v>
      </c>
      <c r="B668" t="s">
        <v>5</v>
      </c>
      <c r="C668" s="3" t="s">
        <v>22</v>
      </c>
      <c r="D668">
        <v>26</v>
      </c>
      <c r="F668">
        <v>100.42999999999999</v>
      </c>
      <c r="G668">
        <v>83</v>
      </c>
      <c r="H668">
        <f>ORDERS[[#This Row],[QUANTITYORDERED]]*F668</f>
        <v>2611.1799999999998</v>
      </c>
      <c r="I668">
        <v>2158</v>
      </c>
      <c r="J668">
        <v>453.17999999999984</v>
      </c>
    </row>
    <row r="669" spans="1:10" x14ac:dyDescent="0.35">
      <c r="A669" s="1">
        <v>43686</v>
      </c>
      <c r="B669" t="s">
        <v>2</v>
      </c>
      <c r="C669" s="3" t="s">
        <v>22</v>
      </c>
      <c r="D669">
        <v>49</v>
      </c>
      <c r="F669">
        <v>43.434000000000005</v>
      </c>
      <c r="G669">
        <v>34.200000000000003</v>
      </c>
      <c r="H669">
        <f>ORDERS[[#This Row],[QUANTITYORDERED]]*F669</f>
        <v>2128.2660000000001</v>
      </c>
      <c r="I669">
        <v>1675.8000000000002</v>
      </c>
      <c r="J669">
        <v>452.46599999999989</v>
      </c>
    </row>
    <row r="670" spans="1:10" x14ac:dyDescent="0.35">
      <c r="A670" s="1">
        <v>43686</v>
      </c>
      <c r="B670" t="s">
        <v>3</v>
      </c>
      <c r="C670" s="3" t="s">
        <v>22</v>
      </c>
      <c r="D670">
        <v>104</v>
      </c>
      <c r="F670">
        <v>73</v>
      </c>
      <c r="G670">
        <v>45</v>
      </c>
      <c r="H670">
        <f>ORDERS[[#This Row],[QUANTITYORDERED]]*F670</f>
        <v>7592</v>
      </c>
      <c r="I670">
        <v>4680</v>
      </c>
      <c r="J670">
        <v>2912</v>
      </c>
    </row>
    <row r="671" spans="1:10" x14ac:dyDescent="0.35">
      <c r="A671" s="1">
        <v>43686</v>
      </c>
      <c r="B671" t="s">
        <v>6</v>
      </c>
      <c r="C671" s="3" t="s">
        <v>22</v>
      </c>
      <c r="D671">
        <v>107</v>
      </c>
      <c r="F671">
        <v>125</v>
      </c>
      <c r="G671">
        <v>100</v>
      </c>
      <c r="H671">
        <f>ORDERS[[#This Row],[QUANTITYORDERED]]*F671</f>
        <v>13375</v>
      </c>
      <c r="I671">
        <v>10700</v>
      </c>
      <c r="J671">
        <v>2675</v>
      </c>
    </row>
    <row r="672" spans="1:10" x14ac:dyDescent="0.35">
      <c r="A672" s="1">
        <v>43694</v>
      </c>
      <c r="B672" t="s">
        <v>3</v>
      </c>
      <c r="C672" s="3" t="s">
        <v>9</v>
      </c>
      <c r="D672">
        <v>80</v>
      </c>
      <c r="F672">
        <v>73</v>
      </c>
      <c r="G672">
        <v>45</v>
      </c>
      <c r="H672">
        <f>ORDERS[[#This Row],[QUANTITYORDERED]]*F672</f>
        <v>5840</v>
      </c>
      <c r="I672">
        <v>3600</v>
      </c>
      <c r="J672">
        <v>2240</v>
      </c>
    </row>
    <row r="673" spans="1:10" x14ac:dyDescent="0.35">
      <c r="A673" s="1">
        <v>43694</v>
      </c>
      <c r="B673" t="s">
        <v>6</v>
      </c>
      <c r="C673" s="3" t="s">
        <v>9</v>
      </c>
      <c r="D673">
        <v>130</v>
      </c>
      <c r="F673">
        <v>125</v>
      </c>
      <c r="G673">
        <v>100</v>
      </c>
      <c r="H673">
        <f>ORDERS[[#This Row],[QUANTITYORDERED]]*F673</f>
        <v>16250</v>
      </c>
      <c r="I673">
        <v>13000</v>
      </c>
      <c r="J673">
        <v>3250</v>
      </c>
    </row>
    <row r="674" spans="1:10" x14ac:dyDescent="0.35">
      <c r="A674" s="1">
        <v>43694</v>
      </c>
      <c r="B674" t="s">
        <v>4</v>
      </c>
      <c r="C674" s="3" t="s">
        <v>9</v>
      </c>
      <c r="D674">
        <v>29</v>
      </c>
      <c r="F674">
        <v>71.099999999999994</v>
      </c>
      <c r="G674">
        <v>59.25</v>
      </c>
      <c r="H674">
        <f>ORDERS[[#This Row],[QUANTITYORDERED]]*F674</f>
        <v>2061.8999999999996</v>
      </c>
      <c r="I674">
        <v>1718.25</v>
      </c>
      <c r="J674">
        <v>343.64999999999964</v>
      </c>
    </row>
    <row r="675" spans="1:10" x14ac:dyDescent="0.35">
      <c r="A675" s="1">
        <v>43694</v>
      </c>
      <c r="B675" t="s">
        <v>2</v>
      </c>
      <c r="C675" s="3" t="s">
        <v>9</v>
      </c>
      <c r="D675">
        <v>43</v>
      </c>
      <c r="F675">
        <v>43.434000000000005</v>
      </c>
      <c r="G675">
        <v>34.200000000000003</v>
      </c>
      <c r="H675">
        <f>ORDERS[[#This Row],[QUANTITYORDERED]]*F675</f>
        <v>1867.6620000000003</v>
      </c>
      <c r="I675">
        <v>1470.6000000000001</v>
      </c>
      <c r="J675">
        <v>397.06200000000013</v>
      </c>
    </row>
    <row r="676" spans="1:10" x14ac:dyDescent="0.35">
      <c r="A676" s="1">
        <v>43694</v>
      </c>
      <c r="B676" t="s">
        <v>5</v>
      </c>
      <c r="C676" s="3" t="s">
        <v>9</v>
      </c>
      <c r="D676">
        <v>50</v>
      </c>
      <c r="F676">
        <v>100.42999999999999</v>
      </c>
      <c r="G676">
        <v>83</v>
      </c>
      <c r="H676">
        <f>ORDERS[[#This Row],[QUANTITYORDERED]]*F676</f>
        <v>5021.5</v>
      </c>
      <c r="I676">
        <v>4150</v>
      </c>
      <c r="J676">
        <v>871.5</v>
      </c>
    </row>
    <row r="677" spans="1:10" x14ac:dyDescent="0.35">
      <c r="A677" s="1">
        <v>43696</v>
      </c>
      <c r="B677" t="s">
        <v>6</v>
      </c>
      <c r="C677" s="3" t="s">
        <v>11</v>
      </c>
      <c r="D677">
        <v>90</v>
      </c>
      <c r="F677">
        <v>125</v>
      </c>
      <c r="G677">
        <v>100</v>
      </c>
      <c r="H677">
        <f>ORDERS[[#This Row],[QUANTITYORDERED]]*F677</f>
        <v>11250</v>
      </c>
      <c r="I677">
        <v>9000</v>
      </c>
      <c r="J677">
        <v>2250</v>
      </c>
    </row>
    <row r="678" spans="1:10" x14ac:dyDescent="0.35">
      <c r="A678" s="1">
        <v>43696</v>
      </c>
      <c r="B678" t="s">
        <v>3</v>
      </c>
      <c r="C678" s="3" t="s">
        <v>11</v>
      </c>
      <c r="D678">
        <v>75</v>
      </c>
      <c r="F678">
        <v>73</v>
      </c>
      <c r="G678">
        <v>45</v>
      </c>
      <c r="H678">
        <f>ORDERS[[#This Row],[QUANTITYORDERED]]*F678</f>
        <v>5475</v>
      </c>
      <c r="I678">
        <v>3375</v>
      </c>
      <c r="J678">
        <v>2100</v>
      </c>
    </row>
    <row r="679" spans="1:10" x14ac:dyDescent="0.35">
      <c r="A679" s="1">
        <v>43696</v>
      </c>
      <c r="B679" t="s">
        <v>4</v>
      </c>
      <c r="C679" s="3" t="s">
        <v>11</v>
      </c>
      <c r="D679">
        <v>48</v>
      </c>
      <c r="F679">
        <v>71.099999999999994</v>
      </c>
      <c r="G679">
        <v>59.25</v>
      </c>
      <c r="H679">
        <f>ORDERS[[#This Row],[QUANTITYORDERED]]*F679</f>
        <v>3412.7999999999997</v>
      </c>
      <c r="I679">
        <v>2844</v>
      </c>
      <c r="J679">
        <v>568.79999999999973</v>
      </c>
    </row>
    <row r="680" spans="1:10" x14ac:dyDescent="0.35">
      <c r="A680" s="1">
        <v>43696</v>
      </c>
      <c r="B680" t="s">
        <v>5</v>
      </c>
      <c r="C680" s="3" t="s">
        <v>11</v>
      </c>
      <c r="D680">
        <v>25</v>
      </c>
      <c r="F680">
        <v>100.42999999999999</v>
      </c>
      <c r="G680">
        <v>83</v>
      </c>
      <c r="H680">
        <f>ORDERS[[#This Row],[QUANTITYORDERED]]*F680</f>
        <v>2510.75</v>
      </c>
      <c r="I680">
        <v>2075</v>
      </c>
      <c r="J680">
        <v>435.75</v>
      </c>
    </row>
    <row r="681" spans="1:10" x14ac:dyDescent="0.35">
      <c r="A681" s="1">
        <v>43696</v>
      </c>
      <c r="B681" t="s">
        <v>2</v>
      </c>
      <c r="C681" s="3" t="s">
        <v>11</v>
      </c>
      <c r="D681">
        <v>44</v>
      </c>
      <c r="F681">
        <v>43.434000000000005</v>
      </c>
      <c r="G681">
        <v>34.200000000000003</v>
      </c>
      <c r="H681">
        <f>ORDERS[[#This Row],[QUANTITYORDERED]]*F681</f>
        <v>1911.0960000000002</v>
      </c>
      <c r="I681">
        <v>1504.8000000000002</v>
      </c>
      <c r="J681">
        <v>406.29600000000005</v>
      </c>
    </row>
    <row r="682" spans="1:10" x14ac:dyDescent="0.35">
      <c r="A682" s="1">
        <v>43697</v>
      </c>
      <c r="B682" t="s">
        <v>5</v>
      </c>
      <c r="C682" s="3" t="s">
        <v>9</v>
      </c>
      <c r="D682">
        <v>43</v>
      </c>
      <c r="F682">
        <v>100.42999999999999</v>
      </c>
      <c r="G682">
        <v>83</v>
      </c>
      <c r="H682">
        <f>ORDERS[[#This Row],[QUANTITYORDERED]]*F682</f>
        <v>4318.49</v>
      </c>
      <c r="I682">
        <v>3569</v>
      </c>
      <c r="J682">
        <v>749.48999999999978</v>
      </c>
    </row>
    <row r="683" spans="1:10" x14ac:dyDescent="0.35">
      <c r="A683" s="1">
        <v>43697</v>
      </c>
      <c r="B683" t="s">
        <v>4</v>
      </c>
      <c r="C683" s="3" t="s">
        <v>9</v>
      </c>
      <c r="D683">
        <v>43</v>
      </c>
      <c r="F683">
        <v>71.099999999999994</v>
      </c>
      <c r="G683">
        <v>59.25</v>
      </c>
      <c r="H683">
        <f>ORDERS[[#This Row],[QUANTITYORDERED]]*F683</f>
        <v>3057.2999999999997</v>
      </c>
      <c r="I683">
        <v>2547.75</v>
      </c>
      <c r="J683">
        <v>509.54999999999973</v>
      </c>
    </row>
    <row r="684" spans="1:10" x14ac:dyDescent="0.35">
      <c r="A684" s="1">
        <v>43697</v>
      </c>
      <c r="B684" t="s">
        <v>2</v>
      </c>
      <c r="C684" s="3" t="s">
        <v>9</v>
      </c>
      <c r="D684">
        <v>36</v>
      </c>
      <c r="F684">
        <v>43.434000000000005</v>
      </c>
      <c r="G684">
        <v>34.200000000000003</v>
      </c>
      <c r="H684">
        <f>ORDERS[[#This Row],[QUANTITYORDERED]]*F684</f>
        <v>1563.6240000000003</v>
      </c>
      <c r="I684">
        <v>1231.2</v>
      </c>
      <c r="J684">
        <v>332.42400000000021</v>
      </c>
    </row>
    <row r="685" spans="1:10" x14ac:dyDescent="0.35">
      <c r="A685" s="1">
        <v>43697</v>
      </c>
      <c r="B685" t="s">
        <v>6</v>
      </c>
      <c r="C685" s="3" t="s">
        <v>9</v>
      </c>
      <c r="D685">
        <v>79</v>
      </c>
      <c r="F685">
        <v>125</v>
      </c>
      <c r="G685">
        <v>100</v>
      </c>
      <c r="H685">
        <f>ORDERS[[#This Row],[QUANTITYORDERED]]*F685</f>
        <v>9875</v>
      </c>
      <c r="I685">
        <v>7900</v>
      </c>
      <c r="J685">
        <v>1975</v>
      </c>
    </row>
    <row r="686" spans="1:10" x14ac:dyDescent="0.35">
      <c r="A686" s="1">
        <v>43697</v>
      </c>
      <c r="B686" t="s">
        <v>4</v>
      </c>
      <c r="C686" s="3" t="s">
        <v>9</v>
      </c>
      <c r="D686">
        <v>43</v>
      </c>
      <c r="F686">
        <v>71.099999999999994</v>
      </c>
      <c r="G686">
        <v>59.25</v>
      </c>
      <c r="H686">
        <f>ORDERS[[#This Row],[QUANTITYORDERED]]*F686</f>
        <v>3057.2999999999997</v>
      </c>
      <c r="I686">
        <v>2547.75</v>
      </c>
      <c r="J686">
        <v>509.54999999999973</v>
      </c>
    </row>
    <row r="687" spans="1:10" x14ac:dyDescent="0.35">
      <c r="A687" s="1">
        <v>43697</v>
      </c>
      <c r="B687" t="s">
        <v>5</v>
      </c>
      <c r="C687" s="3" t="s">
        <v>9</v>
      </c>
      <c r="D687">
        <v>20</v>
      </c>
      <c r="F687">
        <v>100.42999999999999</v>
      </c>
      <c r="G687">
        <v>83</v>
      </c>
      <c r="H687">
        <f>ORDERS[[#This Row],[QUANTITYORDERED]]*F687</f>
        <v>2008.6</v>
      </c>
      <c r="I687">
        <v>1660</v>
      </c>
      <c r="J687">
        <v>348.59999999999991</v>
      </c>
    </row>
    <row r="688" spans="1:10" x14ac:dyDescent="0.35">
      <c r="A688" s="1">
        <v>43697</v>
      </c>
      <c r="B688" t="s">
        <v>3</v>
      </c>
      <c r="C688" s="3" t="s">
        <v>9</v>
      </c>
      <c r="D688">
        <v>140</v>
      </c>
      <c r="F688">
        <v>73</v>
      </c>
      <c r="G688">
        <v>45</v>
      </c>
      <c r="H688">
        <f>ORDERS[[#This Row],[QUANTITYORDERED]]*F688</f>
        <v>10220</v>
      </c>
      <c r="I688">
        <v>6300</v>
      </c>
      <c r="J688">
        <v>3920</v>
      </c>
    </row>
    <row r="689" spans="1:10" x14ac:dyDescent="0.35">
      <c r="A689" s="1">
        <v>43697</v>
      </c>
      <c r="B689" t="s">
        <v>2</v>
      </c>
      <c r="C689" s="3" t="s">
        <v>9</v>
      </c>
      <c r="D689">
        <v>33</v>
      </c>
      <c r="F689">
        <v>43.434000000000005</v>
      </c>
      <c r="G689">
        <v>34.200000000000003</v>
      </c>
      <c r="H689">
        <f>ORDERS[[#This Row],[QUANTITYORDERED]]*F689</f>
        <v>1433.3220000000001</v>
      </c>
      <c r="I689">
        <v>1128.6000000000001</v>
      </c>
      <c r="J689">
        <v>304.72199999999998</v>
      </c>
    </row>
    <row r="690" spans="1:10" x14ac:dyDescent="0.35">
      <c r="A690" s="1">
        <v>43697</v>
      </c>
      <c r="B690" t="s">
        <v>6</v>
      </c>
      <c r="C690" s="3" t="s">
        <v>9</v>
      </c>
      <c r="D690">
        <v>116</v>
      </c>
      <c r="F690">
        <v>125</v>
      </c>
      <c r="G690">
        <v>100</v>
      </c>
      <c r="H690">
        <f>ORDERS[[#This Row],[QUANTITYORDERED]]*F690</f>
        <v>14500</v>
      </c>
      <c r="I690">
        <v>11600</v>
      </c>
      <c r="J690">
        <v>2900</v>
      </c>
    </row>
    <row r="691" spans="1:10" x14ac:dyDescent="0.35">
      <c r="A691" s="1">
        <v>43698</v>
      </c>
      <c r="B691" t="s">
        <v>2</v>
      </c>
      <c r="C691" s="3" t="s">
        <v>11</v>
      </c>
      <c r="D691">
        <v>31</v>
      </c>
      <c r="F691">
        <v>43.434000000000005</v>
      </c>
      <c r="G691">
        <v>34.200000000000003</v>
      </c>
      <c r="H691">
        <f>ORDERS[[#This Row],[QUANTITYORDERED]]*F691</f>
        <v>1346.4540000000002</v>
      </c>
      <c r="I691">
        <v>1060.2</v>
      </c>
      <c r="J691">
        <v>286.25400000000013</v>
      </c>
    </row>
    <row r="692" spans="1:10" x14ac:dyDescent="0.35">
      <c r="A692" s="1">
        <v>43698</v>
      </c>
      <c r="B692" t="s">
        <v>3</v>
      </c>
      <c r="C692" s="3" t="s">
        <v>11</v>
      </c>
      <c r="D692">
        <v>78</v>
      </c>
      <c r="F692">
        <v>73</v>
      </c>
      <c r="G692">
        <v>45</v>
      </c>
      <c r="H692">
        <f>ORDERS[[#This Row],[QUANTITYORDERED]]*F692</f>
        <v>5694</v>
      </c>
      <c r="I692">
        <v>3510</v>
      </c>
      <c r="J692">
        <v>2184</v>
      </c>
    </row>
    <row r="693" spans="1:10" x14ac:dyDescent="0.35">
      <c r="A693" s="1">
        <v>43698</v>
      </c>
      <c r="B693" t="s">
        <v>5</v>
      </c>
      <c r="C693" s="3" t="s">
        <v>11</v>
      </c>
      <c r="D693">
        <v>22</v>
      </c>
      <c r="F693">
        <v>100.42999999999999</v>
      </c>
      <c r="G693">
        <v>83</v>
      </c>
      <c r="H693">
        <f>ORDERS[[#This Row],[QUANTITYORDERED]]*F693</f>
        <v>2209.46</v>
      </c>
      <c r="I693">
        <v>1826</v>
      </c>
      <c r="J693">
        <v>383.46000000000004</v>
      </c>
    </row>
    <row r="694" spans="1:10" x14ac:dyDescent="0.35">
      <c r="A694" s="1">
        <v>43698</v>
      </c>
      <c r="B694" t="s">
        <v>6</v>
      </c>
      <c r="C694" s="3" t="s">
        <v>11</v>
      </c>
      <c r="D694">
        <v>141</v>
      </c>
      <c r="F694">
        <v>125</v>
      </c>
      <c r="G694">
        <v>100</v>
      </c>
      <c r="H694">
        <f>ORDERS[[#This Row],[QUANTITYORDERED]]*F694</f>
        <v>17625</v>
      </c>
      <c r="I694">
        <v>14100</v>
      </c>
      <c r="J694">
        <v>3525</v>
      </c>
    </row>
    <row r="695" spans="1:10" x14ac:dyDescent="0.35">
      <c r="A695" s="1">
        <v>43698</v>
      </c>
      <c r="B695" t="s">
        <v>4</v>
      </c>
      <c r="C695" s="3" t="s">
        <v>11</v>
      </c>
      <c r="D695">
        <v>21</v>
      </c>
      <c r="F695">
        <v>71.099999999999994</v>
      </c>
      <c r="G695">
        <v>59.25</v>
      </c>
      <c r="H695">
        <f>ORDERS[[#This Row],[QUANTITYORDERED]]*F695</f>
        <v>1493.1</v>
      </c>
      <c r="I695">
        <v>1244.25</v>
      </c>
      <c r="J695">
        <v>248.84999999999991</v>
      </c>
    </row>
    <row r="696" spans="1:10" x14ac:dyDescent="0.35">
      <c r="A696" s="1">
        <v>43704</v>
      </c>
      <c r="B696" t="s">
        <v>2</v>
      </c>
      <c r="C696" s="3" t="s">
        <v>17</v>
      </c>
      <c r="D696">
        <v>37</v>
      </c>
      <c r="F696">
        <v>43.434000000000005</v>
      </c>
      <c r="G696">
        <v>34.200000000000003</v>
      </c>
      <c r="H696">
        <f>ORDERS[[#This Row],[QUANTITYORDERED]]*F696</f>
        <v>1607.0580000000002</v>
      </c>
      <c r="I696">
        <v>1265.4000000000001</v>
      </c>
      <c r="J696">
        <v>341.65800000000013</v>
      </c>
    </row>
    <row r="697" spans="1:10" x14ac:dyDescent="0.35">
      <c r="A697" s="1">
        <v>43704</v>
      </c>
      <c r="B697" t="s">
        <v>6</v>
      </c>
      <c r="C697" s="3" t="s">
        <v>17</v>
      </c>
      <c r="D697">
        <v>115</v>
      </c>
      <c r="F697">
        <v>125</v>
      </c>
      <c r="G697">
        <v>100</v>
      </c>
      <c r="H697">
        <f>ORDERS[[#This Row],[QUANTITYORDERED]]*F697</f>
        <v>14375</v>
      </c>
      <c r="I697">
        <v>11500</v>
      </c>
      <c r="J697">
        <v>2875</v>
      </c>
    </row>
    <row r="698" spans="1:10" x14ac:dyDescent="0.35">
      <c r="A698" s="1">
        <v>43704</v>
      </c>
      <c r="B698" t="s">
        <v>3</v>
      </c>
      <c r="C698" s="3" t="s">
        <v>17</v>
      </c>
      <c r="D698">
        <v>74</v>
      </c>
      <c r="F698">
        <v>73</v>
      </c>
      <c r="G698">
        <v>45</v>
      </c>
      <c r="H698">
        <f>ORDERS[[#This Row],[QUANTITYORDERED]]*F698</f>
        <v>5402</v>
      </c>
      <c r="I698">
        <v>3330</v>
      </c>
      <c r="J698">
        <v>2072</v>
      </c>
    </row>
    <row r="699" spans="1:10" x14ac:dyDescent="0.35">
      <c r="A699" s="1">
        <v>43704</v>
      </c>
      <c r="B699" t="s">
        <v>5</v>
      </c>
      <c r="C699" s="3" t="s">
        <v>17</v>
      </c>
      <c r="D699">
        <v>27</v>
      </c>
      <c r="F699">
        <v>100.42999999999999</v>
      </c>
      <c r="G699">
        <v>83</v>
      </c>
      <c r="H699">
        <f>ORDERS[[#This Row],[QUANTITYORDERED]]*F699</f>
        <v>2711.6099999999997</v>
      </c>
      <c r="I699">
        <v>2241</v>
      </c>
      <c r="J699">
        <v>470.60999999999967</v>
      </c>
    </row>
    <row r="700" spans="1:10" x14ac:dyDescent="0.35">
      <c r="A700" s="1">
        <v>43704</v>
      </c>
      <c r="B700" t="s">
        <v>4</v>
      </c>
      <c r="C700" s="3" t="s">
        <v>17</v>
      </c>
      <c r="D700">
        <v>47</v>
      </c>
      <c r="F700">
        <v>71.099999999999994</v>
      </c>
      <c r="G700">
        <v>59.25</v>
      </c>
      <c r="H700">
        <f>ORDERS[[#This Row],[QUANTITYORDERED]]*F700</f>
        <v>3341.7</v>
      </c>
      <c r="I700">
        <v>2784.75</v>
      </c>
      <c r="J700">
        <v>556.94999999999982</v>
      </c>
    </row>
    <row r="701" spans="1:10" x14ac:dyDescent="0.35">
      <c r="A701" s="1">
        <v>43705</v>
      </c>
      <c r="B701" t="s">
        <v>2</v>
      </c>
      <c r="C701" s="3" t="s">
        <v>8</v>
      </c>
      <c r="D701">
        <v>38</v>
      </c>
      <c r="F701">
        <v>43.434000000000005</v>
      </c>
      <c r="G701">
        <v>34.200000000000003</v>
      </c>
      <c r="H701">
        <f>ORDERS[[#This Row],[QUANTITYORDERED]]*F701</f>
        <v>1650.4920000000002</v>
      </c>
      <c r="I701">
        <v>1299.6000000000001</v>
      </c>
      <c r="J701">
        <v>350.89200000000005</v>
      </c>
    </row>
    <row r="702" spans="1:10" x14ac:dyDescent="0.35">
      <c r="A702" s="1">
        <v>43707</v>
      </c>
      <c r="B702" t="s">
        <v>5</v>
      </c>
      <c r="C702" s="3" t="s">
        <v>21</v>
      </c>
      <c r="D702">
        <v>44</v>
      </c>
      <c r="F702">
        <v>100.42999999999999</v>
      </c>
      <c r="G702">
        <v>83</v>
      </c>
      <c r="H702">
        <f>ORDERS[[#This Row],[QUANTITYORDERED]]*F702</f>
        <v>4418.92</v>
      </c>
      <c r="I702">
        <v>3652</v>
      </c>
      <c r="J702">
        <v>766.92000000000007</v>
      </c>
    </row>
    <row r="703" spans="1:10" x14ac:dyDescent="0.35">
      <c r="A703" s="1">
        <v>43707</v>
      </c>
      <c r="B703" t="s">
        <v>6</v>
      </c>
      <c r="C703" s="3" t="s">
        <v>21</v>
      </c>
      <c r="D703">
        <v>48</v>
      </c>
      <c r="F703">
        <v>125</v>
      </c>
      <c r="G703">
        <v>100</v>
      </c>
      <c r="H703">
        <f>ORDERS[[#This Row],[QUANTITYORDERED]]*F703</f>
        <v>6000</v>
      </c>
      <c r="I703">
        <v>4800</v>
      </c>
      <c r="J703">
        <v>1200</v>
      </c>
    </row>
    <row r="704" spans="1:10" x14ac:dyDescent="0.35">
      <c r="A704" s="1">
        <v>43707</v>
      </c>
      <c r="B704" t="s">
        <v>4</v>
      </c>
      <c r="C704" s="3" t="s">
        <v>21</v>
      </c>
      <c r="D704">
        <v>41</v>
      </c>
      <c r="F704">
        <v>71.099999999999994</v>
      </c>
      <c r="G704">
        <v>59.25</v>
      </c>
      <c r="H704">
        <f>ORDERS[[#This Row],[QUANTITYORDERED]]*F704</f>
        <v>2915.1</v>
      </c>
      <c r="I704">
        <v>2429.25</v>
      </c>
      <c r="J704">
        <v>485.84999999999991</v>
      </c>
    </row>
    <row r="705" spans="1:10" x14ac:dyDescent="0.35">
      <c r="A705" s="1">
        <v>43707</v>
      </c>
      <c r="B705" t="s">
        <v>3</v>
      </c>
      <c r="C705" s="3" t="s">
        <v>21</v>
      </c>
      <c r="D705">
        <v>92</v>
      </c>
      <c r="F705">
        <v>73</v>
      </c>
      <c r="G705">
        <v>45</v>
      </c>
      <c r="H705">
        <f>ORDERS[[#This Row],[QUANTITYORDERED]]*F705</f>
        <v>6716</v>
      </c>
      <c r="I705">
        <v>4140</v>
      </c>
      <c r="J705">
        <v>2576</v>
      </c>
    </row>
    <row r="706" spans="1:10" x14ac:dyDescent="0.35">
      <c r="A706" s="1">
        <v>43707</v>
      </c>
      <c r="B706" t="s">
        <v>2</v>
      </c>
      <c r="C706" s="3" t="s">
        <v>21</v>
      </c>
      <c r="D706">
        <v>23</v>
      </c>
      <c r="F706">
        <v>43.434000000000005</v>
      </c>
      <c r="G706">
        <v>34.200000000000003</v>
      </c>
      <c r="H706">
        <f>ORDERS[[#This Row],[QUANTITYORDERED]]*F706</f>
        <v>998.98200000000008</v>
      </c>
      <c r="I706">
        <v>786.6</v>
      </c>
      <c r="J706">
        <v>212.38200000000006</v>
      </c>
    </row>
    <row r="707" spans="1:10" x14ac:dyDescent="0.35">
      <c r="A707" s="1">
        <v>43709</v>
      </c>
      <c r="B707" t="s">
        <v>6</v>
      </c>
      <c r="C707" s="3" t="s">
        <v>18</v>
      </c>
      <c r="D707">
        <v>86</v>
      </c>
      <c r="F707">
        <v>125</v>
      </c>
      <c r="G707">
        <v>100</v>
      </c>
      <c r="H707">
        <f>ORDERS[[#This Row],[QUANTITYORDERED]]*F707</f>
        <v>10750</v>
      </c>
      <c r="I707">
        <v>8600</v>
      </c>
      <c r="J707">
        <v>2150</v>
      </c>
    </row>
    <row r="708" spans="1:10" x14ac:dyDescent="0.35">
      <c r="A708" s="1">
        <v>43709</v>
      </c>
      <c r="B708" t="s">
        <v>5</v>
      </c>
      <c r="C708" s="3" t="s">
        <v>18</v>
      </c>
      <c r="D708">
        <v>31</v>
      </c>
      <c r="F708">
        <v>100.42999999999999</v>
      </c>
      <c r="G708">
        <v>83</v>
      </c>
      <c r="H708">
        <f>ORDERS[[#This Row],[QUANTITYORDERED]]*F708</f>
        <v>3113.33</v>
      </c>
      <c r="I708">
        <v>2573</v>
      </c>
      <c r="J708">
        <v>540.32999999999993</v>
      </c>
    </row>
    <row r="709" spans="1:10" x14ac:dyDescent="0.35">
      <c r="A709" s="1">
        <v>43709</v>
      </c>
      <c r="B709" t="s">
        <v>3</v>
      </c>
      <c r="C709" s="3" t="s">
        <v>18</v>
      </c>
      <c r="D709">
        <v>80</v>
      </c>
      <c r="F709">
        <v>73</v>
      </c>
      <c r="G709">
        <v>45</v>
      </c>
      <c r="H709">
        <f>ORDERS[[#This Row],[QUANTITYORDERED]]*F709</f>
        <v>5840</v>
      </c>
      <c r="I709">
        <v>3600</v>
      </c>
      <c r="J709">
        <v>2240</v>
      </c>
    </row>
    <row r="710" spans="1:10" x14ac:dyDescent="0.35">
      <c r="A710" s="1">
        <v>43709</v>
      </c>
      <c r="B710" t="s">
        <v>4</v>
      </c>
      <c r="C710" s="3" t="s">
        <v>18</v>
      </c>
      <c r="D710">
        <v>32</v>
      </c>
      <c r="F710">
        <v>71.099999999999994</v>
      </c>
      <c r="G710">
        <v>59.25</v>
      </c>
      <c r="H710">
        <f>ORDERS[[#This Row],[QUANTITYORDERED]]*F710</f>
        <v>2275.1999999999998</v>
      </c>
      <c r="I710">
        <v>1896</v>
      </c>
      <c r="J710">
        <v>379.19999999999982</v>
      </c>
    </row>
    <row r="711" spans="1:10" x14ac:dyDescent="0.35">
      <c r="A711" s="1">
        <v>43709</v>
      </c>
      <c r="B711" t="s">
        <v>2</v>
      </c>
      <c r="C711" s="3" t="s">
        <v>18</v>
      </c>
      <c r="D711">
        <v>35</v>
      </c>
      <c r="F711">
        <v>43.434000000000005</v>
      </c>
      <c r="G711">
        <v>34.200000000000003</v>
      </c>
      <c r="H711">
        <f>ORDERS[[#This Row],[QUANTITYORDERED]]*F711</f>
        <v>1520.19</v>
      </c>
      <c r="I711">
        <v>1197</v>
      </c>
      <c r="J711">
        <v>323.19000000000005</v>
      </c>
    </row>
    <row r="712" spans="1:10" x14ac:dyDescent="0.35">
      <c r="A712" s="1">
        <v>43711</v>
      </c>
      <c r="B712" t="s">
        <v>6</v>
      </c>
      <c r="C712" s="3" t="s">
        <v>19</v>
      </c>
      <c r="D712">
        <v>39</v>
      </c>
      <c r="F712">
        <v>125</v>
      </c>
      <c r="G712">
        <v>100</v>
      </c>
      <c r="H712">
        <f>ORDERS[[#This Row],[QUANTITYORDERED]]*F712</f>
        <v>4875</v>
      </c>
      <c r="I712">
        <v>3900</v>
      </c>
      <c r="J712">
        <v>975</v>
      </c>
    </row>
    <row r="713" spans="1:10" x14ac:dyDescent="0.35">
      <c r="A713" s="1">
        <v>43711</v>
      </c>
      <c r="B713" t="s">
        <v>5</v>
      </c>
      <c r="C713" s="3" t="s">
        <v>19</v>
      </c>
      <c r="D713">
        <v>38</v>
      </c>
      <c r="F713">
        <v>100.42999999999999</v>
      </c>
      <c r="G713">
        <v>83</v>
      </c>
      <c r="H713">
        <f>ORDERS[[#This Row],[QUANTITYORDERED]]*F713</f>
        <v>3816.3399999999997</v>
      </c>
      <c r="I713">
        <v>3154</v>
      </c>
      <c r="J713">
        <v>662.33999999999969</v>
      </c>
    </row>
    <row r="714" spans="1:10" x14ac:dyDescent="0.35">
      <c r="A714" s="1">
        <v>43711</v>
      </c>
      <c r="B714" t="s">
        <v>4</v>
      </c>
      <c r="C714" s="3" t="s">
        <v>19</v>
      </c>
      <c r="D714">
        <v>43</v>
      </c>
      <c r="F714">
        <v>71.099999999999994</v>
      </c>
      <c r="G714">
        <v>59.25</v>
      </c>
      <c r="H714">
        <f>ORDERS[[#This Row],[QUANTITYORDERED]]*F714</f>
        <v>3057.2999999999997</v>
      </c>
      <c r="I714">
        <v>2547.75</v>
      </c>
      <c r="J714">
        <v>509.54999999999973</v>
      </c>
    </row>
    <row r="715" spans="1:10" x14ac:dyDescent="0.35">
      <c r="A715" s="1">
        <v>43715</v>
      </c>
      <c r="B715" t="s">
        <v>2</v>
      </c>
      <c r="C715" s="3" t="s">
        <v>12</v>
      </c>
      <c r="D715">
        <v>45</v>
      </c>
      <c r="F715">
        <v>43.434000000000005</v>
      </c>
      <c r="G715">
        <v>34.200000000000003</v>
      </c>
      <c r="H715">
        <f>ORDERS[[#This Row],[QUANTITYORDERED]]*F715</f>
        <v>1954.5300000000002</v>
      </c>
      <c r="I715">
        <v>1539.0000000000002</v>
      </c>
      <c r="J715">
        <v>415.53</v>
      </c>
    </row>
    <row r="716" spans="1:10" x14ac:dyDescent="0.35">
      <c r="A716" s="1">
        <v>43715</v>
      </c>
      <c r="B716" t="s">
        <v>4</v>
      </c>
      <c r="C716" s="3" t="s">
        <v>12</v>
      </c>
      <c r="D716">
        <v>26</v>
      </c>
      <c r="F716">
        <v>71.099999999999994</v>
      </c>
      <c r="G716">
        <v>59.25</v>
      </c>
      <c r="H716">
        <f>ORDERS[[#This Row],[QUANTITYORDERED]]*F716</f>
        <v>1848.6</v>
      </c>
      <c r="I716">
        <v>1540.5</v>
      </c>
      <c r="J716">
        <v>308.09999999999991</v>
      </c>
    </row>
    <row r="717" spans="1:10" x14ac:dyDescent="0.35">
      <c r="A717" s="1">
        <v>43716</v>
      </c>
      <c r="B717" t="s">
        <v>5</v>
      </c>
      <c r="C717" s="3" t="s">
        <v>11</v>
      </c>
      <c r="D717">
        <v>48</v>
      </c>
      <c r="F717">
        <v>100.42999999999999</v>
      </c>
      <c r="G717">
        <v>83</v>
      </c>
      <c r="H717">
        <f>ORDERS[[#This Row],[QUANTITYORDERED]]*F717</f>
        <v>4820.6399999999994</v>
      </c>
      <c r="I717">
        <v>3984</v>
      </c>
      <c r="J717">
        <v>836.63999999999942</v>
      </c>
    </row>
    <row r="718" spans="1:10" x14ac:dyDescent="0.35">
      <c r="A718" s="1">
        <v>43716</v>
      </c>
      <c r="B718" t="s">
        <v>6</v>
      </c>
      <c r="C718" s="3" t="s">
        <v>11</v>
      </c>
      <c r="D718">
        <v>77</v>
      </c>
      <c r="F718">
        <v>125</v>
      </c>
      <c r="G718">
        <v>100</v>
      </c>
      <c r="H718">
        <f>ORDERS[[#This Row],[QUANTITYORDERED]]*F718</f>
        <v>9625</v>
      </c>
      <c r="I718">
        <v>7700</v>
      </c>
      <c r="J718">
        <v>1925</v>
      </c>
    </row>
    <row r="719" spans="1:10" x14ac:dyDescent="0.35">
      <c r="A719" s="1">
        <v>43716</v>
      </c>
      <c r="B719" t="s">
        <v>2</v>
      </c>
      <c r="C719" s="3" t="s">
        <v>11</v>
      </c>
      <c r="D719">
        <v>30</v>
      </c>
      <c r="F719">
        <v>43.434000000000005</v>
      </c>
      <c r="G719">
        <v>34.200000000000003</v>
      </c>
      <c r="H719">
        <f>ORDERS[[#This Row],[QUANTITYORDERED]]*F719</f>
        <v>1303.0200000000002</v>
      </c>
      <c r="I719">
        <v>1026</v>
      </c>
      <c r="J719">
        <v>277.02000000000021</v>
      </c>
    </row>
    <row r="720" spans="1:10" x14ac:dyDescent="0.35">
      <c r="A720" s="1">
        <v>43716</v>
      </c>
      <c r="B720" t="s">
        <v>3</v>
      </c>
      <c r="C720" s="3" t="s">
        <v>11</v>
      </c>
      <c r="D720">
        <v>122</v>
      </c>
      <c r="F720">
        <v>73</v>
      </c>
      <c r="G720">
        <v>45</v>
      </c>
      <c r="H720">
        <f>ORDERS[[#This Row],[QUANTITYORDERED]]*F720</f>
        <v>8906</v>
      </c>
      <c r="I720">
        <v>5490</v>
      </c>
      <c r="J720">
        <v>3416</v>
      </c>
    </row>
    <row r="721" spans="1:10" x14ac:dyDescent="0.35">
      <c r="A721" s="1">
        <v>43716</v>
      </c>
      <c r="B721" t="s">
        <v>4</v>
      </c>
      <c r="C721" s="3" t="s">
        <v>11</v>
      </c>
      <c r="D721">
        <v>23</v>
      </c>
      <c r="F721">
        <v>71.099999999999994</v>
      </c>
      <c r="G721">
        <v>59.25</v>
      </c>
      <c r="H721">
        <f>ORDERS[[#This Row],[QUANTITYORDERED]]*F721</f>
        <v>1635.3</v>
      </c>
      <c r="I721">
        <v>1362.75</v>
      </c>
      <c r="J721">
        <v>272.54999999999995</v>
      </c>
    </row>
    <row r="722" spans="1:10" x14ac:dyDescent="0.35">
      <c r="A722" s="1">
        <v>43716</v>
      </c>
      <c r="B722" t="s">
        <v>5</v>
      </c>
      <c r="C722" s="3" t="s">
        <v>10</v>
      </c>
      <c r="D722">
        <v>35</v>
      </c>
      <c r="F722">
        <v>100.42999999999999</v>
      </c>
      <c r="G722">
        <v>83</v>
      </c>
      <c r="H722">
        <f>ORDERS[[#This Row],[QUANTITYORDERED]]*F722</f>
        <v>3515.0499999999997</v>
      </c>
      <c r="I722">
        <v>2905</v>
      </c>
      <c r="J722">
        <v>610.04999999999973</v>
      </c>
    </row>
    <row r="723" spans="1:10" x14ac:dyDescent="0.35">
      <c r="A723" s="1">
        <v>43716</v>
      </c>
      <c r="B723" t="s">
        <v>4</v>
      </c>
      <c r="C723" s="3" t="s">
        <v>10</v>
      </c>
      <c r="D723">
        <v>44</v>
      </c>
      <c r="F723">
        <v>71.099999999999994</v>
      </c>
      <c r="G723">
        <v>59.25</v>
      </c>
      <c r="H723">
        <f>ORDERS[[#This Row],[QUANTITYORDERED]]*F723</f>
        <v>3128.3999999999996</v>
      </c>
      <c r="I723">
        <v>2607</v>
      </c>
      <c r="J723">
        <v>521.39999999999964</v>
      </c>
    </row>
    <row r="724" spans="1:10" x14ac:dyDescent="0.35">
      <c r="A724" s="1">
        <v>43716</v>
      </c>
      <c r="B724" t="s">
        <v>6</v>
      </c>
      <c r="C724" s="3" t="s">
        <v>10</v>
      </c>
      <c r="D724">
        <v>46</v>
      </c>
      <c r="F724">
        <v>125</v>
      </c>
      <c r="G724">
        <v>100</v>
      </c>
      <c r="H724">
        <f>ORDERS[[#This Row],[QUANTITYORDERED]]*F724</f>
        <v>5750</v>
      </c>
      <c r="I724">
        <v>4600</v>
      </c>
      <c r="J724">
        <v>1150</v>
      </c>
    </row>
    <row r="725" spans="1:10" x14ac:dyDescent="0.35">
      <c r="A725" s="1">
        <v>43716</v>
      </c>
      <c r="B725" t="s">
        <v>2</v>
      </c>
      <c r="C725" s="3" t="s">
        <v>10</v>
      </c>
      <c r="D725">
        <v>40</v>
      </c>
      <c r="F725">
        <v>43.434000000000005</v>
      </c>
      <c r="G725">
        <v>34.200000000000003</v>
      </c>
      <c r="H725">
        <f>ORDERS[[#This Row],[QUANTITYORDERED]]*F725</f>
        <v>1737.3600000000001</v>
      </c>
      <c r="I725">
        <v>1368</v>
      </c>
      <c r="J725">
        <v>369.36000000000013</v>
      </c>
    </row>
    <row r="726" spans="1:10" x14ac:dyDescent="0.35">
      <c r="A726" s="1">
        <v>43716</v>
      </c>
      <c r="B726" t="s">
        <v>3</v>
      </c>
      <c r="C726" s="3" t="s">
        <v>10</v>
      </c>
      <c r="D726">
        <v>136</v>
      </c>
      <c r="F726">
        <v>73</v>
      </c>
      <c r="G726">
        <v>45</v>
      </c>
      <c r="H726">
        <f>ORDERS[[#This Row],[QUANTITYORDERED]]*F726</f>
        <v>9928</v>
      </c>
      <c r="I726">
        <v>6120</v>
      </c>
      <c r="J726">
        <v>3808</v>
      </c>
    </row>
    <row r="727" spans="1:10" x14ac:dyDescent="0.35">
      <c r="A727" s="1">
        <v>43717</v>
      </c>
      <c r="B727" t="s">
        <v>5</v>
      </c>
      <c r="C727" s="3" t="s">
        <v>9</v>
      </c>
      <c r="D727">
        <v>32</v>
      </c>
      <c r="F727">
        <v>100.42999999999999</v>
      </c>
      <c r="G727">
        <v>83</v>
      </c>
      <c r="H727">
        <f>ORDERS[[#This Row],[QUANTITYORDERED]]*F727</f>
        <v>3213.7599999999998</v>
      </c>
      <c r="I727">
        <v>2656</v>
      </c>
      <c r="J727">
        <v>557.75999999999976</v>
      </c>
    </row>
    <row r="728" spans="1:10" x14ac:dyDescent="0.35">
      <c r="A728" s="1">
        <v>43717</v>
      </c>
      <c r="B728" t="s">
        <v>3</v>
      </c>
      <c r="C728" s="3" t="s">
        <v>9</v>
      </c>
      <c r="D728">
        <v>41</v>
      </c>
      <c r="F728">
        <v>73</v>
      </c>
      <c r="G728">
        <v>45</v>
      </c>
      <c r="H728">
        <f>ORDERS[[#This Row],[QUANTITYORDERED]]*F728</f>
        <v>2993</v>
      </c>
      <c r="I728">
        <v>1845</v>
      </c>
      <c r="J728">
        <v>1148</v>
      </c>
    </row>
    <row r="729" spans="1:10" x14ac:dyDescent="0.35">
      <c r="A729" s="1">
        <v>43717</v>
      </c>
      <c r="B729" t="s">
        <v>6</v>
      </c>
      <c r="C729" s="3" t="s">
        <v>9</v>
      </c>
      <c r="D729">
        <v>135</v>
      </c>
      <c r="F729">
        <v>125</v>
      </c>
      <c r="G729">
        <v>100</v>
      </c>
      <c r="H729">
        <f>ORDERS[[#This Row],[QUANTITYORDERED]]*F729</f>
        <v>16875</v>
      </c>
      <c r="I729">
        <v>13500</v>
      </c>
      <c r="J729">
        <v>3375</v>
      </c>
    </row>
    <row r="730" spans="1:10" x14ac:dyDescent="0.35">
      <c r="A730" s="1">
        <v>43717</v>
      </c>
      <c r="B730" t="s">
        <v>4</v>
      </c>
      <c r="C730" s="3" t="s">
        <v>9</v>
      </c>
      <c r="D730">
        <v>29</v>
      </c>
      <c r="F730">
        <v>71.099999999999994</v>
      </c>
      <c r="G730">
        <v>59.25</v>
      </c>
      <c r="H730">
        <f>ORDERS[[#This Row],[QUANTITYORDERED]]*F730</f>
        <v>2061.8999999999996</v>
      </c>
      <c r="I730">
        <v>1718.25</v>
      </c>
      <c r="J730">
        <v>343.64999999999964</v>
      </c>
    </row>
    <row r="731" spans="1:10" x14ac:dyDescent="0.35">
      <c r="A731" s="1">
        <v>43717</v>
      </c>
      <c r="B731" t="s">
        <v>2</v>
      </c>
      <c r="C731" s="3" t="s">
        <v>9</v>
      </c>
      <c r="D731">
        <v>22</v>
      </c>
      <c r="F731">
        <v>43.434000000000005</v>
      </c>
      <c r="G731">
        <v>34.200000000000003</v>
      </c>
      <c r="H731">
        <f>ORDERS[[#This Row],[QUANTITYORDERED]]*F731</f>
        <v>955.54800000000012</v>
      </c>
      <c r="I731">
        <v>752.40000000000009</v>
      </c>
      <c r="J731">
        <v>203.14800000000002</v>
      </c>
    </row>
    <row r="732" spans="1:10" x14ac:dyDescent="0.35">
      <c r="A732" s="1">
        <v>43718</v>
      </c>
      <c r="B732" t="s">
        <v>2</v>
      </c>
      <c r="C732" s="3" t="s">
        <v>20</v>
      </c>
      <c r="D732">
        <v>45</v>
      </c>
      <c r="F732">
        <v>43.434000000000005</v>
      </c>
      <c r="G732">
        <v>34.200000000000003</v>
      </c>
      <c r="H732">
        <f>ORDERS[[#This Row],[QUANTITYORDERED]]*F732</f>
        <v>1954.5300000000002</v>
      </c>
      <c r="I732">
        <v>1539.0000000000002</v>
      </c>
      <c r="J732">
        <v>415.53</v>
      </c>
    </row>
    <row r="733" spans="1:10" x14ac:dyDescent="0.35">
      <c r="A733" s="1">
        <v>43718</v>
      </c>
      <c r="B733" t="s">
        <v>6</v>
      </c>
      <c r="C733" s="3" t="s">
        <v>14</v>
      </c>
      <c r="D733">
        <v>118</v>
      </c>
      <c r="F733">
        <v>125</v>
      </c>
      <c r="G733">
        <v>100</v>
      </c>
      <c r="H733">
        <f>ORDERS[[#This Row],[QUANTITYORDERED]]*F733</f>
        <v>14750</v>
      </c>
      <c r="I733">
        <v>11800</v>
      </c>
      <c r="J733">
        <v>2950</v>
      </c>
    </row>
    <row r="734" spans="1:10" x14ac:dyDescent="0.35">
      <c r="A734" s="1">
        <v>43718</v>
      </c>
      <c r="B734" t="s">
        <v>2</v>
      </c>
      <c r="C734" s="3" t="s">
        <v>14</v>
      </c>
      <c r="D734">
        <v>44</v>
      </c>
      <c r="F734">
        <v>43.434000000000005</v>
      </c>
      <c r="G734">
        <v>34.200000000000003</v>
      </c>
      <c r="H734">
        <f>ORDERS[[#This Row],[QUANTITYORDERED]]*F734</f>
        <v>1911.0960000000002</v>
      </c>
      <c r="I734">
        <v>1504.8000000000002</v>
      </c>
      <c r="J734">
        <v>406.29600000000005</v>
      </c>
    </row>
    <row r="735" spans="1:10" x14ac:dyDescent="0.35">
      <c r="A735" s="1">
        <v>43723</v>
      </c>
      <c r="B735" t="s">
        <v>3</v>
      </c>
      <c r="C735" s="3" t="s">
        <v>15</v>
      </c>
      <c r="D735">
        <v>50</v>
      </c>
      <c r="F735">
        <v>73</v>
      </c>
      <c r="G735">
        <v>45</v>
      </c>
      <c r="H735">
        <f>ORDERS[[#This Row],[QUANTITYORDERED]]*F735</f>
        <v>3650</v>
      </c>
      <c r="I735">
        <v>2250</v>
      </c>
      <c r="J735">
        <v>1400</v>
      </c>
    </row>
    <row r="736" spans="1:10" x14ac:dyDescent="0.35">
      <c r="A736" s="1">
        <v>43723</v>
      </c>
      <c r="B736" t="s">
        <v>5</v>
      </c>
      <c r="C736" s="3" t="s">
        <v>15</v>
      </c>
      <c r="D736">
        <v>22</v>
      </c>
      <c r="F736">
        <v>100.42999999999999</v>
      </c>
      <c r="G736">
        <v>83</v>
      </c>
      <c r="H736">
        <f>ORDERS[[#This Row],[QUANTITYORDERED]]*F736</f>
        <v>2209.46</v>
      </c>
      <c r="I736">
        <v>1826</v>
      </c>
      <c r="J736">
        <v>383.46000000000004</v>
      </c>
    </row>
    <row r="737" spans="1:10" x14ac:dyDescent="0.35">
      <c r="A737" s="1">
        <v>43723</v>
      </c>
      <c r="B737" t="s">
        <v>6</v>
      </c>
      <c r="C737" s="3" t="s">
        <v>15</v>
      </c>
      <c r="D737">
        <v>85</v>
      </c>
      <c r="F737">
        <v>125</v>
      </c>
      <c r="G737">
        <v>100</v>
      </c>
      <c r="H737">
        <f>ORDERS[[#This Row],[QUANTITYORDERED]]*F737</f>
        <v>10625</v>
      </c>
      <c r="I737">
        <v>8500</v>
      </c>
      <c r="J737">
        <v>2125</v>
      </c>
    </row>
    <row r="738" spans="1:10" x14ac:dyDescent="0.35">
      <c r="A738" s="1">
        <v>43723</v>
      </c>
      <c r="B738" t="s">
        <v>4</v>
      </c>
      <c r="C738" s="3" t="s">
        <v>15</v>
      </c>
      <c r="D738">
        <v>32</v>
      </c>
      <c r="F738">
        <v>71.099999999999994</v>
      </c>
      <c r="G738">
        <v>59.25</v>
      </c>
      <c r="H738">
        <f>ORDERS[[#This Row],[QUANTITYORDERED]]*F738</f>
        <v>2275.1999999999998</v>
      </c>
      <c r="I738">
        <v>1896</v>
      </c>
      <c r="J738">
        <v>379.19999999999982</v>
      </c>
    </row>
    <row r="739" spans="1:10" x14ac:dyDescent="0.35">
      <c r="A739" s="1">
        <v>43723</v>
      </c>
      <c r="B739" t="s">
        <v>2</v>
      </c>
      <c r="C739" s="3" t="s">
        <v>15</v>
      </c>
      <c r="D739">
        <v>22</v>
      </c>
      <c r="F739">
        <v>43.434000000000005</v>
      </c>
      <c r="G739">
        <v>34.200000000000003</v>
      </c>
      <c r="H739">
        <f>ORDERS[[#This Row],[QUANTITYORDERED]]*F739</f>
        <v>955.54800000000012</v>
      </c>
      <c r="I739">
        <v>752.40000000000009</v>
      </c>
      <c r="J739">
        <v>203.14800000000002</v>
      </c>
    </row>
    <row r="740" spans="1:10" x14ac:dyDescent="0.35">
      <c r="A740" s="1">
        <v>43724</v>
      </c>
      <c r="B740" t="s">
        <v>2</v>
      </c>
      <c r="C740" s="3" t="s">
        <v>20</v>
      </c>
      <c r="D740">
        <v>32</v>
      </c>
      <c r="F740">
        <v>43.434000000000005</v>
      </c>
      <c r="G740">
        <v>34.200000000000003</v>
      </c>
      <c r="H740">
        <f>ORDERS[[#This Row],[QUANTITYORDERED]]*F740</f>
        <v>1389.8880000000001</v>
      </c>
      <c r="I740">
        <v>1094.4000000000001</v>
      </c>
      <c r="J740">
        <v>295.48800000000006</v>
      </c>
    </row>
    <row r="741" spans="1:10" x14ac:dyDescent="0.35">
      <c r="A741" s="1">
        <v>43724</v>
      </c>
      <c r="B741" t="s">
        <v>6</v>
      </c>
      <c r="C741" s="3" t="s">
        <v>20</v>
      </c>
      <c r="D741">
        <v>54</v>
      </c>
      <c r="F741">
        <v>125</v>
      </c>
      <c r="G741">
        <v>100</v>
      </c>
      <c r="H741">
        <f>ORDERS[[#This Row],[QUANTITYORDERED]]*F741</f>
        <v>6750</v>
      </c>
      <c r="I741">
        <v>5400</v>
      </c>
      <c r="J741">
        <v>1350</v>
      </c>
    </row>
    <row r="742" spans="1:10" x14ac:dyDescent="0.35">
      <c r="A742" s="1">
        <v>43724</v>
      </c>
      <c r="B742" t="s">
        <v>4</v>
      </c>
      <c r="C742" s="3" t="s">
        <v>20</v>
      </c>
      <c r="D742">
        <v>35</v>
      </c>
      <c r="F742">
        <v>71.099999999999994</v>
      </c>
      <c r="G742">
        <v>59.25</v>
      </c>
      <c r="H742">
        <f>ORDERS[[#This Row],[QUANTITYORDERED]]*F742</f>
        <v>2488.5</v>
      </c>
      <c r="I742">
        <v>2073.75</v>
      </c>
      <c r="J742">
        <v>414.75</v>
      </c>
    </row>
    <row r="743" spans="1:10" x14ac:dyDescent="0.35">
      <c r="A743" s="1">
        <v>43724</v>
      </c>
      <c r="B743" t="s">
        <v>3</v>
      </c>
      <c r="C743" s="3" t="s">
        <v>20</v>
      </c>
      <c r="D743">
        <v>88</v>
      </c>
      <c r="F743">
        <v>73</v>
      </c>
      <c r="G743">
        <v>45</v>
      </c>
      <c r="H743">
        <f>ORDERS[[#This Row],[QUANTITYORDERED]]*F743</f>
        <v>6424</v>
      </c>
      <c r="I743">
        <v>3960</v>
      </c>
      <c r="J743">
        <v>2464</v>
      </c>
    </row>
    <row r="744" spans="1:10" x14ac:dyDescent="0.35">
      <c r="A744" s="1">
        <v>43724</v>
      </c>
      <c r="B744" t="s">
        <v>5</v>
      </c>
      <c r="C744" s="3" t="s">
        <v>20</v>
      </c>
      <c r="D744">
        <v>32</v>
      </c>
      <c r="F744">
        <v>100.42999999999999</v>
      </c>
      <c r="G744">
        <v>83</v>
      </c>
      <c r="H744">
        <f>ORDERS[[#This Row],[QUANTITYORDERED]]*F744</f>
        <v>3213.7599999999998</v>
      </c>
      <c r="I744">
        <v>2656</v>
      </c>
      <c r="J744">
        <v>557.75999999999976</v>
      </c>
    </row>
    <row r="745" spans="1:10" x14ac:dyDescent="0.35">
      <c r="A745" s="1">
        <v>43735</v>
      </c>
      <c r="B745" t="s">
        <v>4</v>
      </c>
      <c r="C745" s="3" t="s">
        <v>15</v>
      </c>
      <c r="D745">
        <v>39</v>
      </c>
      <c r="F745">
        <v>71.099999999999994</v>
      </c>
      <c r="G745">
        <v>59.25</v>
      </c>
      <c r="H745">
        <f>ORDERS[[#This Row],[QUANTITYORDERED]]*F745</f>
        <v>2772.8999999999996</v>
      </c>
      <c r="I745">
        <v>2310.75</v>
      </c>
      <c r="J745">
        <v>462.14999999999964</v>
      </c>
    </row>
    <row r="746" spans="1:10" x14ac:dyDescent="0.35">
      <c r="A746" s="1">
        <v>43735</v>
      </c>
      <c r="B746" t="s">
        <v>3</v>
      </c>
      <c r="C746" s="3" t="s">
        <v>15</v>
      </c>
      <c r="D746">
        <v>60</v>
      </c>
      <c r="F746">
        <v>73</v>
      </c>
      <c r="G746">
        <v>45</v>
      </c>
      <c r="H746">
        <f>ORDERS[[#This Row],[QUANTITYORDERED]]*F746</f>
        <v>4380</v>
      </c>
      <c r="I746">
        <v>2700</v>
      </c>
      <c r="J746">
        <v>1680</v>
      </c>
    </row>
    <row r="747" spans="1:10" x14ac:dyDescent="0.35">
      <c r="A747" s="1">
        <v>43738</v>
      </c>
      <c r="B747" t="s">
        <v>4</v>
      </c>
      <c r="C747" s="3" t="s">
        <v>17</v>
      </c>
      <c r="D747">
        <v>32</v>
      </c>
      <c r="F747">
        <v>71.099999999999994</v>
      </c>
      <c r="G747">
        <v>59.25</v>
      </c>
      <c r="H747">
        <f>ORDERS[[#This Row],[QUANTITYORDERED]]*F747</f>
        <v>2275.1999999999998</v>
      </c>
      <c r="I747">
        <v>1896</v>
      </c>
      <c r="J747">
        <v>379.19999999999982</v>
      </c>
    </row>
    <row r="748" spans="1:10" x14ac:dyDescent="0.35">
      <c r="A748" s="1">
        <v>43738</v>
      </c>
      <c r="B748" t="s">
        <v>2</v>
      </c>
      <c r="C748" s="3" t="s">
        <v>17</v>
      </c>
      <c r="D748">
        <v>39</v>
      </c>
      <c r="F748">
        <v>43.434000000000005</v>
      </c>
      <c r="G748">
        <v>34.200000000000003</v>
      </c>
      <c r="H748">
        <f>ORDERS[[#This Row],[QUANTITYORDERED]]*F748</f>
        <v>1693.9260000000002</v>
      </c>
      <c r="I748">
        <v>1333.8000000000002</v>
      </c>
      <c r="J748">
        <v>360.12599999999998</v>
      </c>
    </row>
    <row r="749" spans="1:10" x14ac:dyDescent="0.35">
      <c r="A749" s="1">
        <v>43738</v>
      </c>
      <c r="B749" t="s">
        <v>6</v>
      </c>
      <c r="C749" s="3" t="s">
        <v>17</v>
      </c>
      <c r="D749">
        <v>119</v>
      </c>
      <c r="F749">
        <v>125</v>
      </c>
      <c r="G749">
        <v>100</v>
      </c>
      <c r="H749">
        <f>ORDERS[[#This Row],[QUANTITYORDERED]]*F749</f>
        <v>14875</v>
      </c>
      <c r="I749">
        <v>11900</v>
      </c>
      <c r="J749">
        <v>2975</v>
      </c>
    </row>
    <row r="750" spans="1:10" x14ac:dyDescent="0.35">
      <c r="A750" s="1">
        <v>43738</v>
      </c>
      <c r="B750" t="s">
        <v>3</v>
      </c>
      <c r="C750" s="3" t="s">
        <v>17</v>
      </c>
      <c r="D750">
        <v>125</v>
      </c>
      <c r="F750">
        <v>73</v>
      </c>
      <c r="G750">
        <v>45</v>
      </c>
      <c r="H750">
        <f>ORDERS[[#This Row],[QUANTITYORDERED]]*F750</f>
        <v>9125</v>
      </c>
      <c r="I750">
        <v>5625</v>
      </c>
      <c r="J750">
        <v>3500</v>
      </c>
    </row>
    <row r="751" spans="1:10" x14ac:dyDescent="0.35">
      <c r="A751" s="1">
        <v>43738</v>
      </c>
      <c r="B751" t="s">
        <v>5</v>
      </c>
      <c r="C751" s="3" t="s">
        <v>17</v>
      </c>
      <c r="D751">
        <v>29</v>
      </c>
      <c r="F751">
        <v>100.42999999999999</v>
      </c>
      <c r="G751">
        <v>83</v>
      </c>
      <c r="H751">
        <f>ORDERS[[#This Row],[QUANTITYORDERED]]*F751</f>
        <v>2912.47</v>
      </c>
      <c r="I751">
        <v>2407</v>
      </c>
      <c r="J751">
        <v>505.4699999999998</v>
      </c>
    </row>
    <row r="752" spans="1:10" x14ac:dyDescent="0.35">
      <c r="A752" s="1">
        <v>43744</v>
      </c>
      <c r="B752" t="s">
        <v>5</v>
      </c>
      <c r="C752" s="3" t="s">
        <v>16</v>
      </c>
      <c r="D752">
        <v>24</v>
      </c>
      <c r="F752">
        <v>100.42999999999999</v>
      </c>
      <c r="G752">
        <v>83</v>
      </c>
      <c r="H752">
        <f>ORDERS[[#This Row],[QUANTITYORDERED]]*F752</f>
        <v>2410.3199999999997</v>
      </c>
      <c r="I752">
        <v>1992</v>
      </c>
      <c r="J752">
        <v>418.31999999999971</v>
      </c>
    </row>
    <row r="753" spans="1:10" x14ac:dyDescent="0.35">
      <c r="A753" s="1">
        <v>43744</v>
      </c>
      <c r="B753" t="s">
        <v>3</v>
      </c>
      <c r="C753" s="3" t="s">
        <v>16</v>
      </c>
      <c r="D753">
        <v>62</v>
      </c>
      <c r="F753">
        <v>73</v>
      </c>
      <c r="G753">
        <v>45</v>
      </c>
      <c r="H753">
        <f>ORDERS[[#This Row],[QUANTITYORDERED]]*F753</f>
        <v>4526</v>
      </c>
      <c r="I753">
        <v>2790</v>
      </c>
      <c r="J753">
        <v>1736</v>
      </c>
    </row>
    <row r="754" spans="1:10" x14ac:dyDescent="0.35">
      <c r="A754" s="1">
        <v>43749</v>
      </c>
      <c r="B754" t="s">
        <v>3</v>
      </c>
      <c r="C754" s="3" t="s">
        <v>23</v>
      </c>
      <c r="D754">
        <v>68</v>
      </c>
      <c r="F754">
        <v>73</v>
      </c>
      <c r="G754">
        <v>45</v>
      </c>
      <c r="H754">
        <f>ORDERS[[#This Row],[QUANTITYORDERED]]*F754</f>
        <v>4964</v>
      </c>
      <c r="I754">
        <v>3060</v>
      </c>
      <c r="J754">
        <v>1904</v>
      </c>
    </row>
    <row r="755" spans="1:10" x14ac:dyDescent="0.35">
      <c r="A755" s="1">
        <v>43749</v>
      </c>
      <c r="B755" t="s">
        <v>5</v>
      </c>
      <c r="C755" s="3" t="s">
        <v>23</v>
      </c>
      <c r="D755">
        <v>36</v>
      </c>
      <c r="F755">
        <v>100.42999999999999</v>
      </c>
      <c r="G755">
        <v>83</v>
      </c>
      <c r="H755">
        <f>ORDERS[[#This Row],[QUANTITYORDERED]]*F755</f>
        <v>3615.4799999999996</v>
      </c>
      <c r="I755">
        <v>2988</v>
      </c>
      <c r="J755">
        <v>627.47999999999956</v>
      </c>
    </row>
    <row r="756" spans="1:10" x14ac:dyDescent="0.35">
      <c r="A756" s="1">
        <v>43749</v>
      </c>
      <c r="B756" t="s">
        <v>6</v>
      </c>
      <c r="C756" s="3" t="s">
        <v>23</v>
      </c>
      <c r="D756">
        <v>140</v>
      </c>
      <c r="F756">
        <v>125</v>
      </c>
      <c r="G756">
        <v>100</v>
      </c>
      <c r="H756">
        <f>ORDERS[[#This Row],[QUANTITYORDERED]]*F756</f>
        <v>17500</v>
      </c>
      <c r="I756">
        <v>14000</v>
      </c>
      <c r="J756">
        <v>3500</v>
      </c>
    </row>
    <row r="757" spans="1:10" x14ac:dyDescent="0.35">
      <c r="A757" s="1">
        <v>43749</v>
      </c>
      <c r="B757" t="s">
        <v>4</v>
      </c>
      <c r="C757" s="3" t="s">
        <v>23</v>
      </c>
      <c r="D757">
        <v>26</v>
      </c>
      <c r="F757">
        <v>71.099999999999994</v>
      </c>
      <c r="G757">
        <v>59.25</v>
      </c>
      <c r="H757">
        <f>ORDERS[[#This Row],[QUANTITYORDERED]]*F757</f>
        <v>1848.6</v>
      </c>
      <c r="I757">
        <v>1540.5</v>
      </c>
      <c r="J757">
        <v>308.09999999999991</v>
      </c>
    </row>
    <row r="758" spans="1:10" x14ac:dyDescent="0.35">
      <c r="A758" s="1">
        <v>43749</v>
      </c>
      <c r="B758" t="s">
        <v>2</v>
      </c>
      <c r="C758" s="3" t="s">
        <v>23</v>
      </c>
      <c r="D758">
        <v>24</v>
      </c>
      <c r="F758">
        <v>43.434000000000005</v>
      </c>
      <c r="G758">
        <v>34.200000000000003</v>
      </c>
      <c r="H758">
        <f>ORDERS[[#This Row],[QUANTITYORDERED]]*F758</f>
        <v>1042.4160000000002</v>
      </c>
      <c r="I758">
        <v>820.80000000000007</v>
      </c>
      <c r="J758">
        <v>221.6160000000001</v>
      </c>
    </row>
    <row r="759" spans="1:10" x14ac:dyDescent="0.35">
      <c r="A759" s="1">
        <v>43751</v>
      </c>
      <c r="B759" t="s">
        <v>6</v>
      </c>
      <c r="C759" s="3" t="s">
        <v>10</v>
      </c>
      <c r="D759">
        <v>66</v>
      </c>
      <c r="F759">
        <v>125</v>
      </c>
      <c r="G759">
        <v>100</v>
      </c>
      <c r="H759">
        <f>ORDERS[[#This Row],[QUANTITYORDERED]]*F759</f>
        <v>8250</v>
      </c>
      <c r="I759">
        <v>6600</v>
      </c>
      <c r="J759">
        <v>1650</v>
      </c>
    </row>
    <row r="760" spans="1:10" x14ac:dyDescent="0.35">
      <c r="A760" s="1">
        <v>43751</v>
      </c>
      <c r="B760" t="s">
        <v>2</v>
      </c>
      <c r="C760" s="3" t="s">
        <v>10</v>
      </c>
      <c r="D760">
        <v>45</v>
      </c>
      <c r="F760">
        <v>43.434000000000005</v>
      </c>
      <c r="G760">
        <v>34.200000000000003</v>
      </c>
      <c r="H760">
        <f>ORDERS[[#This Row],[QUANTITYORDERED]]*F760</f>
        <v>1954.5300000000002</v>
      </c>
      <c r="I760">
        <v>1539.0000000000002</v>
      </c>
      <c r="J760">
        <v>415.53</v>
      </c>
    </row>
    <row r="761" spans="1:10" x14ac:dyDescent="0.35">
      <c r="A761" s="1">
        <v>43751</v>
      </c>
      <c r="B761" t="s">
        <v>4</v>
      </c>
      <c r="C761" s="3" t="s">
        <v>10</v>
      </c>
      <c r="D761">
        <v>42</v>
      </c>
      <c r="F761">
        <v>71.099999999999994</v>
      </c>
      <c r="G761">
        <v>59.25</v>
      </c>
      <c r="H761">
        <f>ORDERS[[#This Row],[QUANTITYORDERED]]*F761</f>
        <v>2986.2</v>
      </c>
      <c r="I761">
        <v>2488.5</v>
      </c>
      <c r="J761">
        <v>497.69999999999982</v>
      </c>
    </row>
    <row r="762" spans="1:10" x14ac:dyDescent="0.35">
      <c r="A762" s="1">
        <v>43751</v>
      </c>
      <c r="B762" t="s">
        <v>3</v>
      </c>
      <c r="C762" s="3" t="s">
        <v>10</v>
      </c>
      <c r="D762">
        <v>132</v>
      </c>
      <c r="F762">
        <v>73</v>
      </c>
      <c r="G762">
        <v>45</v>
      </c>
      <c r="H762">
        <f>ORDERS[[#This Row],[QUANTITYORDERED]]*F762</f>
        <v>9636</v>
      </c>
      <c r="I762">
        <v>5940</v>
      </c>
      <c r="J762">
        <v>3696</v>
      </c>
    </row>
    <row r="763" spans="1:10" x14ac:dyDescent="0.35">
      <c r="A763" s="1">
        <v>43751</v>
      </c>
      <c r="B763" t="s">
        <v>5</v>
      </c>
      <c r="C763" s="3" t="s">
        <v>10</v>
      </c>
      <c r="D763">
        <v>24</v>
      </c>
      <c r="F763">
        <v>100.42999999999999</v>
      </c>
      <c r="G763">
        <v>83</v>
      </c>
      <c r="H763">
        <f>ORDERS[[#This Row],[QUANTITYORDERED]]*F763</f>
        <v>2410.3199999999997</v>
      </c>
      <c r="I763">
        <v>1992</v>
      </c>
      <c r="J763">
        <v>418.31999999999971</v>
      </c>
    </row>
    <row r="764" spans="1:10" x14ac:dyDescent="0.35">
      <c r="A764" s="1">
        <v>43752</v>
      </c>
      <c r="B764" t="s">
        <v>2</v>
      </c>
      <c r="C764" s="3" t="s">
        <v>11</v>
      </c>
      <c r="D764">
        <v>43</v>
      </c>
      <c r="F764">
        <v>43.434000000000005</v>
      </c>
      <c r="G764">
        <v>34.200000000000003</v>
      </c>
      <c r="H764">
        <f>ORDERS[[#This Row],[QUANTITYORDERED]]*F764</f>
        <v>1867.6620000000003</v>
      </c>
      <c r="I764">
        <v>1470.6000000000001</v>
      </c>
      <c r="J764">
        <v>397.06200000000013</v>
      </c>
    </row>
    <row r="765" spans="1:10" x14ac:dyDescent="0.35">
      <c r="A765" s="1">
        <v>43752</v>
      </c>
      <c r="B765" t="s">
        <v>6</v>
      </c>
      <c r="C765" s="3" t="s">
        <v>11</v>
      </c>
      <c r="D765">
        <v>54</v>
      </c>
      <c r="F765">
        <v>125</v>
      </c>
      <c r="G765">
        <v>100</v>
      </c>
      <c r="H765">
        <f>ORDERS[[#This Row],[QUANTITYORDERED]]*F765</f>
        <v>6750</v>
      </c>
      <c r="I765">
        <v>5400</v>
      </c>
      <c r="J765">
        <v>1350</v>
      </c>
    </row>
    <row r="766" spans="1:10" x14ac:dyDescent="0.35">
      <c r="A766" s="1">
        <v>43752</v>
      </c>
      <c r="B766" t="s">
        <v>5</v>
      </c>
      <c r="C766" s="3" t="s">
        <v>11</v>
      </c>
      <c r="D766">
        <v>35</v>
      </c>
      <c r="F766">
        <v>100.42999999999999</v>
      </c>
      <c r="G766">
        <v>83</v>
      </c>
      <c r="H766">
        <f>ORDERS[[#This Row],[QUANTITYORDERED]]*F766</f>
        <v>3515.0499999999997</v>
      </c>
      <c r="I766">
        <v>2905</v>
      </c>
      <c r="J766">
        <v>610.04999999999973</v>
      </c>
    </row>
    <row r="767" spans="1:10" x14ac:dyDescent="0.35">
      <c r="A767" s="1">
        <v>43752</v>
      </c>
      <c r="B767" t="s">
        <v>3</v>
      </c>
      <c r="C767" s="3" t="s">
        <v>11</v>
      </c>
      <c r="D767">
        <v>74</v>
      </c>
      <c r="F767">
        <v>73</v>
      </c>
      <c r="G767">
        <v>45</v>
      </c>
      <c r="H767">
        <f>ORDERS[[#This Row],[QUANTITYORDERED]]*F767</f>
        <v>5402</v>
      </c>
      <c r="I767">
        <v>3330</v>
      </c>
      <c r="J767">
        <v>2072</v>
      </c>
    </row>
    <row r="768" spans="1:10" x14ac:dyDescent="0.35">
      <c r="A768" s="1">
        <v>43752</v>
      </c>
      <c r="B768" t="s">
        <v>4</v>
      </c>
      <c r="C768" s="3" t="s">
        <v>11</v>
      </c>
      <c r="D768">
        <v>38</v>
      </c>
      <c r="F768">
        <v>71.099999999999994</v>
      </c>
      <c r="G768">
        <v>59.25</v>
      </c>
      <c r="H768">
        <f>ORDERS[[#This Row],[QUANTITYORDERED]]*F768</f>
        <v>2701.7999999999997</v>
      </c>
      <c r="I768">
        <v>2251.5</v>
      </c>
      <c r="J768">
        <v>450.29999999999973</v>
      </c>
    </row>
    <row r="769" spans="1:10" x14ac:dyDescent="0.35">
      <c r="A769" s="1">
        <v>43752</v>
      </c>
      <c r="B769" t="s">
        <v>3</v>
      </c>
      <c r="C769" s="3" t="s">
        <v>16</v>
      </c>
      <c r="D769">
        <v>100</v>
      </c>
      <c r="F769">
        <v>73</v>
      </c>
      <c r="G769">
        <v>45</v>
      </c>
      <c r="H769">
        <f>ORDERS[[#This Row],[QUANTITYORDERED]]*F769</f>
        <v>7300</v>
      </c>
      <c r="I769">
        <v>4500</v>
      </c>
      <c r="J769">
        <v>2800</v>
      </c>
    </row>
    <row r="770" spans="1:10" x14ac:dyDescent="0.35">
      <c r="A770" s="1">
        <v>43752</v>
      </c>
      <c r="B770" t="s">
        <v>4</v>
      </c>
      <c r="C770" s="3" t="s">
        <v>16</v>
      </c>
      <c r="D770">
        <v>25</v>
      </c>
      <c r="F770">
        <v>71.099999999999994</v>
      </c>
      <c r="G770">
        <v>59.25</v>
      </c>
      <c r="H770">
        <f>ORDERS[[#This Row],[QUANTITYORDERED]]*F770</f>
        <v>1777.4999999999998</v>
      </c>
      <c r="I770">
        <v>1481.25</v>
      </c>
      <c r="J770">
        <v>296.24999999999977</v>
      </c>
    </row>
    <row r="771" spans="1:10" x14ac:dyDescent="0.35">
      <c r="A771" s="1">
        <v>43752</v>
      </c>
      <c r="B771" t="s">
        <v>5</v>
      </c>
      <c r="C771" s="3" t="s">
        <v>16</v>
      </c>
      <c r="D771">
        <v>22</v>
      </c>
      <c r="F771">
        <v>100.42999999999999</v>
      </c>
      <c r="G771">
        <v>83</v>
      </c>
      <c r="H771">
        <f>ORDERS[[#This Row],[QUANTITYORDERED]]*F771</f>
        <v>2209.46</v>
      </c>
      <c r="I771">
        <v>1826</v>
      </c>
      <c r="J771">
        <v>383.46000000000004</v>
      </c>
    </row>
    <row r="772" spans="1:10" x14ac:dyDescent="0.35">
      <c r="A772" s="1">
        <v>43752</v>
      </c>
      <c r="B772" t="s">
        <v>2</v>
      </c>
      <c r="C772" s="3" t="s">
        <v>16</v>
      </c>
      <c r="D772">
        <v>22</v>
      </c>
      <c r="F772">
        <v>43.434000000000005</v>
      </c>
      <c r="G772">
        <v>34.200000000000003</v>
      </c>
      <c r="H772">
        <f>ORDERS[[#This Row],[QUANTITYORDERED]]*F772</f>
        <v>955.54800000000012</v>
      </c>
      <c r="I772">
        <v>752.40000000000009</v>
      </c>
      <c r="J772">
        <v>203.14800000000002</v>
      </c>
    </row>
    <row r="773" spans="1:10" x14ac:dyDescent="0.35">
      <c r="A773" s="1">
        <v>43752</v>
      </c>
      <c r="B773" t="s">
        <v>6</v>
      </c>
      <c r="C773" s="3" t="s">
        <v>16</v>
      </c>
      <c r="D773">
        <v>57</v>
      </c>
      <c r="F773">
        <v>125</v>
      </c>
      <c r="G773">
        <v>100</v>
      </c>
      <c r="H773">
        <f>ORDERS[[#This Row],[QUANTITYORDERED]]*F773</f>
        <v>7125</v>
      </c>
      <c r="I773">
        <v>5700</v>
      </c>
      <c r="J773">
        <v>1425</v>
      </c>
    </row>
    <row r="774" spans="1:10" x14ac:dyDescent="0.35">
      <c r="A774" s="1">
        <v>43753</v>
      </c>
      <c r="B774" t="s">
        <v>5</v>
      </c>
      <c r="C774" s="3" t="s">
        <v>13</v>
      </c>
      <c r="D774">
        <v>20</v>
      </c>
      <c r="F774">
        <v>100.42999999999999</v>
      </c>
      <c r="G774">
        <v>83</v>
      </c>
      <c r="H774">
        <f>ORDERS[[#This Row],[QUANTITYORDERED]]*F774</f>
        <v>2008.6</v>
      </c>
      <c r="I774">
        <v>1660</v>
      </c>
      <c r="J774">
        <v>348.59999999999991</v>
      </c>
    </row>
    <row r="775" spans="1:10" x14ac:dyDescent="0.35">
      <c r="A775" s="1">
        <v>43753</v>
      </c>
      <c r="B775" t="s">
        <v>4</v>
      </c>
      <c r="C775" s="3" t="s">
        <v>13</v>
      </c>
      <c r="D775">
        <v>34</v>
      </c>
      <c r="F775">
        <v>71.099999999999994</v>
      </c>
      <c r="G775">
        <v>59.25</v>
      </c>
      <c r="H775">
        <f>ORDERS[[#This Row],[QUANTITYORDERED]]*F775</f>
        <v>2417.3999999999996</v>
      </c>
      <c r="I775">
        <v>2014.5</v>
      </c>
      <c r="J775">
        <v>402.89999999999964</v>
      </c>
    </row>
    <row r="776" spans="1:10" x14ac:dyDescent="0.35">
      <c r="A776" s="1">
        <v>43753</v>
      </c>
      <c r="B776" t="s">
        <v>3</v>
      </c>
      <c r="C776" s="3" t="s">
        <v>13</v>
      </c>
      <c r="D776">
        <v>67</v>
      </c>
      <c r="F776">
        <v>73</v>
      </c>
      <c r="G776">
        <v>45</v>
      </c>
      <c r="H776">
        <f>ORDERS[[#This Row],[QUANTITYORDERED]]*F776</f>
        <v>4891</v>
      </c>
      <c r="I776">
        <v>3015</v>
      </c>
      <c r="J776">
        <v>1876</v>
      </c>
    </row>
    <row r="777" spans="1:10" x14ac:dyDescent="0.35">
      <c r="A777" s="1">
        <v>43753</v>
      </c>
      <c r="B777" t="s">
        <v>2</v>
      </c>
      <c r="C777" s="3" t="s">
        <v>13</v>
      </c>
      <c r="D777">
        <v>47</v>
      </c>
      <c r="F777">
        <v>43.434000000000005</v>
      </c>
      <c r="G777">
        <v>34.200000000000003</v>
      </c>
      <c r="H777">
        <f>ORDERS[[#This Row],[QUANTITYORDERED]]*F777</f>
        <v>2041.3980000000001</v>
      </c>
      <c r="I777">
        <v>1607.4</v>
      </c>
      <c r="J777">
        <v>433.99800000000005</v>
      </c>
    </row>
    <row r="778" spans="1:10" x14ac:dyDescent="0.35">
      <c r="A778" s="1">
        <v>43753</v>
      </c>
      <c r="B778" t="s">
        <v>6</v>
      </c>
      <c r="C778" s="3" t="s">
        <v>13</v>
      </c>
      <c r="D778">
        <v>98</v>
      </c>
      <c r="F778">
        <v>125</v>
      </c>
      <c r="G778">
        <v>100</v>
      </c>
      <c r="H778">
        <f>ORDERS[[#This Row],[QUANTITYORDERED]]*F778</f>
        <v>12250</v>
      </c>
      <c r="I778">
        <v>9800</v>
      </c>
      <c r="J778">
        <v>2450</v>
      </c>
    </row>
    <row r="779" spans="1:10" x14ac:dyDescent="0.35">
      <c r="A779" s="1">
        <v>43753</v>
      </c>
      <c r="B779" t="s">
        <v>6</v>
      </c>
      <c r="C779" s="3" t="s">
        <v>10</v>
      </c>
      <c r="D779">
        <v>65</v>
      </c>
      <c r="F779">
        <v>125</v>
      </c>
      <c r="G779">
        <v>100</v>
      </c>
      <c r="H779">
        <f>ORDERS[[#This Row],[QUANTITYORDERED]]*F779</f>
        <v>8125</v>
      </c>
      <c r="I779">
        <v>6500</v>
      </c>
      <c r="J779">
        <v>1625</v>
      </c>
    </row>
    <row r="780" spans="1:10" x14ac:dyDescent="0.35">
      <c r="A780" s="1">
        <v>43753</v>
      </c>
      <c r="B780" t="s">
        <v>2</v>
      </c>
      <c r="C780" s="3" t="s">
        <v>10</v>
      </c>
      <c r="D780">
        <v>50</v>
      </c>
      <c r="F780">
        <v>43.434000000000005</v>
      </c>
      <c r="G780">
        <v>34.200000000000003</v>
      </c>
      <c r="H780">
        <f>ORDERS[[#This Row],[QUANTITYORDERED]]*F780</f>
        <v>2171.7000000000003</v>
      </c>
      <c r="I780">
        <v>1710.0000000000002</v>
      </c>
      <c r="J780">
        <v>461.70000000000005</v>
      </c>
    </row>
    <row r="781" spans="1:10" x14ac:dyDescent="0.35">
      <c r="A781" s="1">
        <v>43753</v>
      </c>
      <c r="B781" t="s">
        <v>3</v>
      </c>
      <c r="C781" s="3" t="s">
        <v>10</v>
      </c>
      <c r="D781">
        <v>88</v>
      </c>
      <c r="F781">
        <v>73</v>
      </c>
      <c r="G781">
        <v>45</v>
      </c>
      <c r="H781">
        <f>ORDERS[[#This Row],[QUANTITYORDERED]]*F781</f>
        <v>6424</v>
      </c>
      <c r="I781">
        <v>3960</v>
      </c>
      <c r="J781">
        <v>2464</v>
      </c>
    </row>
    <row r="782" spans="1:10" x14ac:dyDescent="0.35">
      <c r="A782" s="1">
        <v>43754</v>
      </c>
      <c r="B782" t="s">
        <v>6</v>
      </c>
      <c r="C782" s="3" t="s">
        <v>16</v>
      </c>
      <c r="D782">
        <v>78</v>
      </c>
      <c r="F782">
        <v>125</v>
      </c>
      <c r="G782">
        <v>100</v>
      </c>
      <c r="H782">
        <f>ORDERS[[#This Row],[QUANTITYORDERED]]*F782</f>
        <v>9750</v>
      </c>
      <c r="I782">
        <v>7800</v>
      </c>
      <c r="J782">
        <v>1950</v>
      </c>
    </row>
    <row r="783" spans="1:10" x14ac:dyDescent="0.35">
      <c r="A783" s="1">
        <v>43754</v>
      </c>
      <c r="B783" t="s">
        <v>4</v>
      </c>
      <c r="C783" s="3" t="s">
        <v>16</v>
      </c>
      <c r="D783">
        <v>37</v>
      </c>
      <c r="F783">
        <v>71.099999999999994</v>
      </c>
      <c r="G783">
        <v>59.25</v>
      </c>
      <c r="H783">
        <f>ORDERS[[#This Row],[QUANTITYORDERED]]*F783</f>
        <v>2630.7</v>
      </c>
      <c r="I783">
        <v>2192.25</v>
      </c>
      <c r="J783">
        <v>438.44999999999982</v>
      </c>
    </row>
    <row r="784" spans="1:10" x14ac:dyDescent="0.35">
      <c r="A784" s="1">
        <v>43754</v>
      </c>
      <c r="B784" t="s">
        <v>3</v>
      </c>
      <c r="C784" s="3" t="s">
        <v>16</v>
      </c>
      <c r="D784">
        <v>101</v>
      </c>
      <c r="F784">
        <v>73</v>
      </c>
      <c r="G784">
        <v>45</v>
      </c>
      <c r="H784">
        <f>ORDERS[[#This Row],[QUANTITYORDERED]]*F784</f>
        <v>7373</v>
      </c>
      <c r="I784">
        <v>4545</v>
      </c>
      <c r="J784">
        <v>2828</v>
      </c>
    </row>
    <row r="785" spans="1:10" x14ac:dyDescent="0.35">
      <c r="A785" s="1">
        <v>43754</v>
      </c>
      <c r="B785" t="s">
        <v>5</v>
      </c>
      <c r="C785" s="3" t="s">
        <v>16</v>
      </c>
      <c r="D785">
        <v>20</v>
      </c>
      <c r="F785">
        <v>100.42999999999999</v>
      </c>
      <c r="G785">
        <v>83</v>
      </c>
      <c r="H785">
        <f>ORDERS[[#This Row],[QUANTITYORDERED]]*F785</f>
        <v>2008.6</v>
      </c>
      <c r="I785">
        <v>1660</v>
      </c>
      <c r="J785">
        <v>348.59999999999991</v>
      </c>
    </row>
    <row r="786" spans="1:10" x14ac:dyDescent="0.35">
      <c r="A786" s="1">
        <v>43754</v>
      </c>
      <c r="B786" t="s">
        <v>2</v>
      </c>
      <c r="C786" s="3" t="s">
        <v>16</v>
      </c>
      <c r="D786">
        <v>25</v>
      </c>
      <c r="F786">
        <v>43.434000000000005</v>
      </c>
      <c r="G786">
        <v>34.200000000000003</v>
      </c>
      <c r="H786">
        <f>ORDERS[[#This Row],[QUANTITYORDERED]]*F786</f>
        <v>1085.8500000000001</v>
      </c>
      <c r="I786">
        <v>855.00000000000011</v>
      </c>
      <c r="J786">
        <v>230.85000000000002</v>
      </c>
    </row>
    <row r="787" spans="1:10" x14ac:dyDescent="0.35">
      <c r="A787" s="1">
        <v>43754</v>
      </c>
      <c r="B787" t="s">
        <v>5</v>
      </c>
      <c r="C787" s="3" t="s">
        <v>22</v>
      </c>
      <c r="D787">
        <v>41</v>
      </c>
      <c r="F787">
        <v>100.42999999999999</v>
      </c>
      <c r="G787">
        <v>83</v>
      </c>
      <c r="H787">
        <f>ORDERS[[#This Row],[QUANTITYORDERED]]*F787</f>
        <v>4117.63</v>
      </c>
      <c r="I787">
        <v>3403</v>
      </c>
      <c r="J787">
        <v>714.63000000000011</v>
      </c>
    </row>
    <row r="788" spans="1:10" x14ac:dyDescent="0.35">
      <c r="A788" s="1">
        <v>43754</v>
      </c>
      <c r="B788" t="s">
        <v>2</v>
      </c>
      <c r="C788" s="3" t="s">
        <v>22</v>
      </c>
      <c r="D788">
        <v>28</v>
      </c>
      <c r="F788">
        <v>43.434000000000005</v>
      </c>
      <c r="G788">
        <v>34.200000000000003</v>
      </c>
      <c r="H788">
        <f>ORDERS[[#This Row],[QUANTITYORDERED]]*F788</f>
        <v>1216.152</v>
      </c>
      <c r="I788">
        <v>957.60000000000014</v>
      </c>
      <c r="J788">
        <v>258.55199999999991</v>
      </c>
    </row>
    <row r="789" spans="1:10" x14ac:dyDescent="0.35">
      <c r="A789" s="1">
        <v>43754</v>
      </c>
      <c r="B789" t="s">
        <v>3</v>
      </c>
      <c r="C789" s="3" t="s">
        <v>22</v>
      </c>
      <c r="D789">
        <v>64</v>
      </c>
      <c r="F789">
        <v>73</v>
      </c>
      <c r="G789">
        <v>45</v>
      </c>
      <c r="H789">
        <f>ORDERS[[#This Row],[QUANTITYORDERED]]*F789</f>
        <v>4672</v>
      </c>
      <c r="I789">
        <v>2880</v>
      </c>
      <c r="J789">
        <v>1792</v>
      </c>
    </row>
    <row r="790" spans="1:10" x14ac:dyDescent="0.35">
      <c r="A790" s="1">
        <v>43754</v>
      </c>
      <c r="B790" t="s">
        <v>6</v>
      </c>
      <c r="C790" s="3" t="s">
        <v>22</v>
      </c>
      <c r="D790">
        <v>94</v>
      </c>
      <c r="F790">
        <v>125</v>
      </c>
      <c r="G790">
        <v>100</v>
      </c>
      <c r="H790">
        <f>ORDERS[[#This Row],[QUANTITYORDERED]]*F790</f>
        <v>11750</v>
      </c>
      <c r="I790">
        <v>9400</v>
      </c>
      <c r="J790">
        <v>2350</v>
      </c>
    </row>
    <row r="791" spans="1:10" x14ac:dyDescent="0.35">
      <c r="A791" s="1">
        <v>43754</v>
      </c>
      <c r="B791" t="s">
        <v>4</v>
      </c>
      <c r="C791" s="3" t="s">
        <v>22</v>
      </c>
      <c r="D791">
        <v>45</v>
      </c>
      <c r="F791">
        <v>71.099999999999994</v>
      </c>
      <c r="G791">
        <v>59.25</v>
      </c>
      <c r="H791">
        <f>ORDERS[[#This Row],[QUANTITYORDERED]]*F791</f>
        <v>3199.4999999999995</v>
      </c>
      <c r="I791">
        <v>2666.25</v>
      </c>
      <c r="J791">
        <v>533.24999999999955</v>
      </c>
    </row>
    <row r="792" spans="1:10" x14ac:dyDescent="0.35">
      <c r="A792" s="1">
        <v>43759</v>
      </c>
      <c r="B792" t="s">
        <v>3</v>
      </c>
      <c r="C792" s="3" t="s">
        <v>19</v>
      </c>
      <c r="D792">
        <v>58</v>
      </c>
      <c r="F792">
        <v>73</v>
      </c>
      <c r="G792">
        <v>45</v>
      </c>
      <c r="H792">
        <f>ORDERS[[#This Row],[QUANTITYORDERED]]*F792</f>
        <v>4234</v>
      </c>
      <c r="I792">
        <v>2610</v>
      </c>
      <c r="J792">
        <v>1624</v>
      </c>
    </row>
    <row r="793" spans="1:10" x14ac:dyDescent="0.35">
      <c r="A793" s="1">
        <v>43759</v>
      </c>
      <c r="B793" t="s">
        <v>6</v>
      </c>
      <c r="C793" s="3" t="s">
        <v>19</v>
      </c>
      <c r="D793">
        <v>136</v>
      </c>
      <c r="F793">
        <v>125</v>
      </c>
      <c r="G793">
        <v>100</v>
      </c>
      <c r="H793">
        <f>ORDERS[[#This Row],[QUANTITYORDERED]]*F793</f>
        <v>17000</v>
      </c>
      <c r="I793">
        <v>13600</v>
      </c>
      <c r="J793">
        <v>3400</v>
      </c>
    </row>
    <row r="794" spans="1:10" x14ac:dyDescent="0.35">
      <c r="A794" s="1">
        <v>43759</v>
      </c>
      <c r="B794" t="s">
        <v>4</v>
      </c>
      <c r="C794" s="3" t="s">
        <v>19</v>
      </c>
      <c r="D794">
        <v>38</v>
      </c>
      <c r="F794">
        <v>71.099999999999994</v>
      </c>
      <c r="G794">
        <v>59.25</v>
      </c>
      <c r="H794">
        <f>ORDERS[[#This Row],[QUANTITYORDERED]]*F794</f>
        <v>2701.7999999999997</v>
      </c>
      <c r="I794">
        <v>2251.5</v>
      </c>
      <c r="J794">
        <v>450.29999999999973</v>
      </c>
    </row>
    <row r="795" spans="1:10" x14ac:dyDescent="0.35">
      <c r="A795" s="1">
        <v>43759</v>
      </c>
      <c r="B795" t="s">
        <v>2</v>
      </c>
      <c r="C795" s="3" t="s">
        <v>19</v>
      </c>
      <c r="D795">
        <v>35</v>
      </c>
      <c r="F795">
        <v>43.434000000000005</v>
      </c>
      <c r="G795">
        <v>34.200000000000003</v>
      </c>
      <c r="H795">
        <f>ORDERS[[#This Row],[QUANTITYORDERED]]*F795</f>
        <v>1520.19</v>
      </c>
      <c r="I795">
        <v>1197</v>
      </c>
      <c r="J795">
        <v>323.19000000000005</v>
      </c>
    </row>
    <row r="796" spans="1:10" x14ac:dyDescent="0.35">
      <c r="A796" s="1">
        <v>43759</v>
      </c>
      <c r="B796" t="s">
        <v>5</v>
      </c>
      <c r="C796" s="3" t="s">
        <v>19</v>
      </c>
      <c r="D796">
        <v>43</v>
      </c>
      <c r="F796">
        <v>100.42999999999999</v>
      </c>
      <c r="G796">
        <v>83</v>
      </c>
      <c r="H796">
        <f>ORDERS[[#This Row],[QUANTITYORDERED]]*F796</f>
        <v>4318.49</v>
      </c>
      <c r="I796">
        <v>3569</v>
      </c>
      <c r="J796">
        <v>749.48999999999978</v>
      </c>
    </row>
    <row r="797" spans="1:10" x14ac:dyDescent="0.35">
      <c r="A797" s="1">
        <v>43760</v>
      </c>
      <c r="B797" t="s">
        <v>3</v>
      </c>
      <c r="C797" s="3" t="s">
        <v>13</v>
      </c>
      <c r="D797">
        <v>120</v>
      </c>
      <c r="F797">
        <v>73</v>
      </c>
      <c r="G797">
        <v>45</v>
      </c>
      <c r="H797">
        <f>ORDERS[[#This Row],[QUANTITYORDERED]]*F797</f>
        <v>8760</v>
      </c>
      <c r="I797">
        <v>5400</v>
      </c>
      <c r="J797">
        <v>3360</v>
      </c>
    </row>
    <row r="798" spans="1:10" x14ac:dyDescent="0.35">
      <c r="A798" s="1">
        <v>43760</v>
      </c>
      <c r="B798" t="s">
        <v>4</v>
      </c>
      <c r="C798" s="3" t="s">
        <v>13</v>
      </c>
      <c r="D798">
        <v>29</v>
      </c>
      <c r="F798">
        <v>71.099999999999994</v>
      </c>
      <c r="G798">
        <v>59.25</v>
      </c>
      <c r="H798">
        <f>ORDERS[[#This Row],[QUANTITYORDERED]]*F798</f>
        <v>2061.8999999999996</v>
      </c>
      <c r="I798">
        <v>1718.25</v>
      </c>
      <c r="J798">
        <v>343.64999999999964</v>
      </c>
    </row>
    <row r="799" spans="1:10" x14ac:dyDescent="0.35">
      <c r="A799" s="1">
        <v>43760</v>
      </c>
      <c r="B799" t="s">
        <v>6</v>
      </c>
      <c r="C799" s="3" t="s">
        <v>13</v>
      </c>
      <c r="D799">
        <v>97</v>
      </c>
      <c r="F799">
        <v>125</v>
      </c>
      <c r="G799">
        <v>100</v>
      </c>
      <c r="H799">
        <f>ORDERS[[#This Row],[QUANTITYORDERED]]*F799</f>
        <v>12125</v>
      </c>
      <c r="I799">
        <v>9700</v>
      </c>
      <c r="J799">
        <v>2425</v>
      </c>
    </row>
    <row r="800" spans="1:10" x14ac:dyDescent="0.35">
      <c r="A800" s="1">
        <v>43760</v>
      </c>
      <c r="B800" t="s">
        <v>5</v>
      </c>
      <c r="C800" s="3" t="s">
        <v>13</v>
      </c>
      <c r="D800">
        <v>42</v>
      </c>
      <c r="F800">
        <v>100.42999999999999</v>
      </c>
      <c r="G800">
        <v>83</v>
      </c>
      <c r="H800">
        <f>ORDERS[[#This Row],[QUANTITYORDERED]]*F800</f>
        <v>4218.0599999999995</v>
      </c>
      <c r="I800">
        <v>3486</v>
      </c>
      <c r="J800">
        <v>732.05999999999949</v>
      </c>
    </row>
    <row r="801" spans="1:10" x14ac:dyDescent="0.35">
      <c r="A801" s="1">
        <v>43760</v>
      </c>
      <c r="B801" t="s">
        <v>2</v>
      </c>
      <c r="C801" s="3" t="s">
        <v>13</v>
      </c>
      <c r="D801">
        <v>40</v>
      </c>
      <c r="F801">
        <v>43.434000000000005</v>
      </c>
      <c r="G801">
        <v>34.200000000000003</v>
      </c>
      <c r="H801">
        <f>ORDERS[[#This Row],[QUANTITYORDERED]]*F801</f>
        <v>1737.3600000000001</v>
      </c>
      <c r="I801">
        <v>1368</v>
      </c>
      <c r="J801">
        <v>369.36000000000013</v>
      </c>
    </row>
    <row r="802" spans="1:10" x14ac:dyDescent="0.35">
      <c r="A802" s="1">
        <v>43760</v>
      </c>
      <c r="B802" t="s">
        <v>5</v>
      </c>
      <c r="C802" s="3" t="s">
        <v>12</v>
      </c>
      <c r="D802">
        <v>20</v>
      </c>
      <c r="F802">
        <v>100.42999999999999</v>
      </c>
      <c r="G802">
        <v>83</v>
      </c>
      <c r="H802">
        <f>ORDERS[[#This Row],[QUANTITYORDERED]]*F802</f>
        <v>2008.6</v>
      </c>
      <c r="I802">
        <v>1660</v>
      </c>
      <c r="J802">
        <v>348.59999999999991</v>
      </c>
    </row>
    <row r="803" spans="1:10" x14ac:dyDescent="0.35">
      <c r="A803" s="1">
        <v>43760</v>
      </c>
      <c r="B803" t="s">
        <v>4</v>
      </c>
      <c r="C803" s="3" t="s">
        <v>12</v>
      </c>
      <c r="D803">
        <v>23</v>
      </c>
      <c r="F803">
        <v>71.099999999999994</v>
      </c>
      <c r="G803">
        <v>59.25</v>
      </c>
      <c r="H803">
        <f>ORDERS[[#This Row],[QUANTITYORDERED]]*F803</f>
        <v>1635.3</v>
      </c>
      <c r="I803">
        <v>1362.75</v>
      </c>
      <c r="J803">
        <v>272.54999999999995</v>
      </c>
    </row>
    <row r="804" spans="1:10" x14ac:dyDescent="0.35">
      <c r="A804" s="1">
        <v>43760</v>
      </c>
      <c r="B804" t="s">
        <v>2</v>
      </c>
      <c r="C804" s="3" t="s">
        <v>12</v>
      </c>
      <c r="D804">
        <v>23</v>
      </c>
      <c r="F804">
        <v>43.434000000000005</v>
      </c>
      <c r="G804">
        <v>34.200000000000003</v>
      </c>
      <c r="H804">
        <f>ORDERS[[#This Row],[QUANTITYORDERED]]*F804</f>
        <v>998.98200000000008</v>
      </c>
      <c r="I804">
        <v>786.6</v>
      </c>
      <c r="J804">
        <v>212.38200000000006</v>
      </c>
    </row>
    <row r="805" spans="1:10" x14ac:dyDescent="0.35">
      <c r="A805" s="1">
        <v>43760</v>
      </c>
      <c r="B805" t="s">
        <v>6</v>
      </c>
      <c r="C805" s="3" t="s">
        <v>12</v>
      </c>
      <c r="D805">
        <v>84</v>
      </c>
      <c r="F805">
        <v>125</v>
      </c>
      <c r="G805">
        <v>100</v>
      </c>
      <c r="H805">
        <f>ORDERS[[#This Row],[QUANTITYORDERED]]*F805</f>
        <v>10500</v>
      </c>
      <c r="I805">
        <v>8400</v>
      </c>
      <c r="J805">
        <v>2100</v>
      </c>
    </row>
    <row r="806" spans="1:10" x14ac:dyDescent="0.35">
      <c r="A806" s="1">
        <v>43760</v>
      </c>
      <c r="B806" t="s">
        <v>3</v>
      </c>
      <c r="C806" s="3" t="s">
        <v>12</v>
      </c>
      <c r="D806">
        <v>79</v>
      </c>
      <c r="F806">
        <v>73</v>
      </c>
      <c r="G806">
        <v>45</v>
      </c>
      <c r="H806">
        <f>ORDERS[[#This Row],[QUANTITYORDERED]]*F806</f>
        <v>5767</v>
      </c>
      <c r="I806">
        <v>3555</v>
      </c>
      <c r="J806">
        <v>2212</v>
      </c>
    </row>
    <row r="807" spans="1:10" x14ac:dyDescent="0.35">
      <c r="A807" s="1">
        <v>43767</v>
      </c>
      <c r="B807" t="s">
        <v>2</v>
      </c>
      <c r="C807" s="3" t="s">
        <v>14</v>
      </c>
      <c r="D807">
        <v>24</v>
      </c>
      <c r="F807">
        <v>43.434000000000005</v>
      </c>
      <c r="G807">
        <v>34.200000000000003</v>
      </c>
      <c r="H807">
        <f>ORDERS[[#This Row],[QUANTITYORDERED]]*F807</f>
        <v>1042.4160000000002</v>
      </c>
      <c r="I807">
        <v>820.80000000000007</v>
      </c>
      <c r="J807">
        <v>221.6160000000001</v>
      </c>
    </row>
    <row r="808" spans="1:10" x14ac:dyDescent="0.35">
      <c r="A808" s="1">
        <v>43767</v>
      </c>
      <c r="B808" t="s">
        <v>6</v>
      </c>
      <c r="C808" s="3" t="s">
        <v>14</v>
      </c>
      <c r="D808">
        <v>107</v>
      </c>
      <c r="F808">
        <v>125</v>
      </c>
      <c r="G808">
        <v>100</v>
      </c>
      <c r="H808">
        <f>ORDERS[[#This Row],[QUANTITYORDERED]]*F808</f>
        <v>13375</v>
      </c>
      <c r="I808">
        <v>10700</v>
      </c>
      <c r="J808">
        <v>2675</v>
      </c>
    </row>
    <row r="809" spans="1:10" x14ac:dyDescent="0.35">
      <c r="A809" s="1">
        <v>43767</v>
      </c>
      <c r="B809" t="s">
        <v>5</v>
      </c>
      <c r="C809" s="3" t="s">
        <v>14</v>
      </c>
      <c r="D809">
        <v>40</v>
      </c>
      <c r="F809">
        <v>100.42999999999999</v>
      </c>
      <c r="G809">
        <v>83</v>
      </c>
      <c r="H809">
        <f>ORDERS[[#This Row],[QUANTITYORDERED]]*F809</f>
        <v>4017.2</v>
      </c>
      <c r="I809">
        <v>3320</v>
      </c>
      <c r="J809">
        <v>697.19999999999982</v>
      </c>
    </row>
    <row r="810" spans="1:10" x14ac:dyDescent="0.35">
      <c r="A810" s="1">
        <v>43767</v>
      </c>
      <c r="B810" t="s">
        <v>3</v>
      </c>
      <c r="C810" s="3" t="s">
        <v>14</v>
      </c>
      <c r="D810">
        <v>133</v>
      </c>
      <c r="F810">
        <v>73</v>
      </c>
      <c r="G810">
        <v>45</v>
      </c>
      <c r="H810">
        <f>ORDERS[[#This Row],[QUANTITYORDERED]]*F810</f>
        <v>9709</v>
      </c>
      <c r="I810">
        <v>5985</v>
      </c>
      <c r="J810">
        <v>3724</v>
      </c>
    </row>
    <row r="811" spans="1:10" x14ac:dyDescent="0.35">
      <c r="A811" s="1">
        <v>43770</v>
      </c>
      <c r="B811" t="s">
        <v>5</v>
      </c>
      <c r="C811" s="3" t="s">
        <v>11</v>
      </c>
      <c r="D811">
        <v>25</v>
      </c>
      <c r="F811">
        <v>100.42999999999999</v>
      </c>
      <c r="G811">
        <v>83</v>
      </c>
      <c r="H811">
        <f>ORDERS[[#This Row],[QUANTITYORDERED]]*F811</f>
        <v>2510.75</v>
      </c>
      <c r="I811">
        <v>2075</v>
      </c>
      <c r="J811">
        <v>435.75</v>
      </c>
    </row>
    <row r="812" spans="1:10" x14ac:dyDescent="0.35">
      <c r="A812" s="1">
        <v>43770</v>
      </c>
      <c r="B812" t="s">
        <v>6</v>
      </c>
      <c r="C812" s="3" t="s">
        <v>11</v>
      </c>
      <c r="D812">
        <v>120</v>
      </c>
      <c r="F812">
        <v>125</v>
      </c>
      <c r="G812">
        <v>100</v>
      </c>
      <c r="H812">
        <f>ORDERS[[#This Row],[QUANTITYORDERED]]*F812</f>
        <v>15000</v>
      </c>
      <c r="I812">
        <v>12000</v>
      </c>
      <c r="J812">
        <v>3000</v>
      </c>
    </row>
    <row r="813" spans="1:10" x14ac:dyDescent="0.35">
      <c r="A813" s="1">
        <v>43770</v>
      </c>
      <c r="B813" t="s">
        <v>3</v>
      </c>
      <c r="C813" s="3" t="s">
        <v>11</v>
      </c>
      <c r="D813">
        <v>112</v>
      </c>
      <c r="F813">
        <v>73</v>
      </c>
      <c r="G813">
        <v>45</v>
      </c>
      <c r="H813">
        <f>ORDERS[[#This Row],[QUANTITYORDERED]]*F813</f>
        <v>8176</v>
      </c>
      <c r="I813">
        <v>5040</v>
      </c>
      <c r="J813">
        <v>3136</v>
      </c>
    </row>
    <row r="814" spans="1:10" x14ac:dyDescent="0.35">
      <c r="A814" s="1">
        <v>43770</v>
      </c>
      <c r="B814" t="s">
        <v>4</v>
      </c>
      <c r="C814" s="3" t="s">
        <v>11</v>
      </c>
      <c r="D814">
        <v>30</v>
      </c>
      <c r="F814">
        <v>71.099999999999994</v>
      </c>
      <c r="G814">
        <v>59.25</v>
      </c>
      <c r="H814">
        <f>ORDERS[[#This Row],[QUANTITYORDERED]]*F814</f>
        <v>2133</v>
      </c>
      <c r="I814">
        <v>1777.5</v>
      </c>
      <c r="J814">
        <v>355.5</v>
      </c>
    </row>
    <row r="815" spans="1:10" x14ac:dyDescent="0.35">
      <c r="A815" s="1">
        <v>43770</v>
      </c>
      <c r="B815" t="s">
        <v>2</v>
      </c>
      <c r="C815" s="3" t="s">
        <v>11</v>
      </c>
      <c r="D815">
        <v>25</v>
      </c>
      <c r="F815">
        <v>43.434000000000005</v>
      </c>
      <c r="G815">
        <v>34.200000000000003</v>
      </c>
      <c r="H815">
        <f>ORDERS[[#This Row],[QUANTITYORDERED]]*F815</f>
        <v>1085.8500000000001</v>
      </c>
      <c r="I815">
        <v>855.00000000000011</v>
      </c>
      <c r="J815">
        <v>230.85000000000002</v>
      </c>
    </row>
    <row r="816" spans="1:10" x14ac:dyDescent="0.35">
      <c r="A816" s="1">
        <v>43770</v>
      </c>
      <c r="B816" t="s">
        <v>5</v>
      </c>
      <c r="C816" s="3" t="s">
        <v>13</v>
      </c>
      <c r="D816">
        <v>37</v>
      </c>
      <c r="F816">
        <v>100.42999999999999</v>
      </c>
      <c r="G816">
        <v>83</v>
      </c>
      <c r="H816">
        <f>ORDERS[[#This Row],[QUANTITYORDERED]]*F816</f>
        <v>3715.91</v>
      </c>
      <c r="I816">
        <v>3071</v>
      </c>
      <c r="J816">
        <v>644.90999999999985</v>
      </c>
    </row>
    <row r="817" spans="1:10" x14ac:dyDescent="0.35">
      <c r="A817" s="1">
        <v>43770</v>
      </c>
      <c r="B817" t="s">
        <v>2</v>
      </c>
      <c r="C817" s="3" t="s">
        <v>13</v>
      </c>
      <c r="D817">
        <v>39</v>
      </c>
      <c r="F817">
        <v>43.434000000000005</v>
      </c>
      <c r="G817">
        <v>34.200000000000003</v>
      </c>
      <c r="H817">
        <f>ORDERS[[#This Row],[QUANTITYORDERED]]*F817</f>
        <v>1693.9260000000002</v>
      </c>
      <c r="I817">
        <v>1333.8000000000002</v>
      </c>
      <c r="J817">
        <v>360.12599999999998</v>
      </c>
    </row>
    <row r="818" spans="1:10" x14ac:dyDescent="0.35">
      <c r="A818" s="1">
        <v>43770</v>
      </c>
      <c r="B818" t="s">
        <v>3</v>
      </c>
      <c r="C818" s="3" t="s">
        <v>13</v>
      </c>
      <c r="D818">
        <v>114</v>
      </c>
      <c r="F818">
        <v>73</v>
      </c>
      <c r="G818">
        <v>45</v>
      </c>
      <c r="H818">
        <f>ORDERS[[#This Row],[QUANTITYORDERED]]*F818</f>
        <v>8322</v>
      </c>
      <c r="I818">
        <v>5130</v>
      </c>
      <c r="J818">
        <v>3192</v>
      </c>
    </row>
    <row r="819" spans="1:10" x14ac:dyDescent="0.35">
      <c r="A819" s="1">
        <v>43770</v>
      </c>
      <c r="B819" t="s">
        <v>4</v>
      </c>
      <c r="C819" s="3" t="s">
        <v>13</v>
      </c>
      <c r="D819">
        <v>48</v>
      </c>
      <c r="F819">
        <v>71.099999999999994</v>
      </c>
      <c r="G819">
        <v>59.25</v>
      </c>
      <c r="H819">
        <f>ORDERS[[#This Row],[QUANTITYORDERED]]*F819</f>
        <v>3412.7999999999997</v>
      </c>
      <c r="I819">
        <v>2844</v>
      </c>
      <c r="J819">
        <v>568.79999999999973</v>
      </c>
    </row>
    <row r="820" spans="1:10" x14ac:dyDescent="0.35">
      <c r="A820" s="1">
        <v>43771</v>
      </c>
      <c r="B820" t="s">
        <v>3</v>
      </c>
      <c r="C820" s="3" t="s">
        <v>18</v>
      </c>
      <c r="D820">
        <v>110</v>
      </c>
      <c r="F820">
        <v>73</v>
      </c>
      <c r="G820">
        <v>45</v>
      </c>
      <c r="H820">
        <f>ORDERS[[#This Row],[QUANTITYORDERED]]*F820</f>
        <v>8030</v>
      </c>
      <c r="I820">
        <v>4950</v>
      </c>
      <c r="J820">
        <v>3080</v>
      </c>
    </row>
    <row r="821" spans="1:10" x14ac:dyDescent="0.35">
      <c r="A821" s="1">
        <v>43771</v>
      </c>
      <c r="B821" t="s">
        <v>2</v>
      </c>
      <c r="C821" s="3" t="s">
        <v>18</v>
      </c>
      <c r="D821">
        <v>46</v>
      </c>
      <c r="F821">
        <v>43.434000000000005</v>
      </c>
      <c r="G821">
        <v>34.200000000000003</v>
      </c>
      <c r="H821">
        <f>ORDERS[[#This Row],[QUANTITYORDERED]]*F821</f>
        <v>1997.9640000000002</v>
      </c>
      <c r="I821">
        <v>1573.2</v>
      </c>
      <c r="J821">
        <v>424.76400000000012</v>
      </c>
    </row>
    <row r="822" spans="1:10" x14ac:dyDescent="0.35">
      <c r="A822" s="1">
        <v>43771</v>
      </c>
      <c r="B822" t="s">
        <v>3</v>
      </c>
      <c r="C822" s="3" t="s">
        <v>18</v>
      </c>
      <c r="D822">
        <v>90</v>
      </c>
      <c r="F822">
        <v>73</v>
      </c>
      <c r="G822">
        <v>45</v>
      </c>
      <c r="H822">
        <f>ORDERS[[#This Row],[QUANTITYORDERED]]*F822</f>
        <v>6570</v>
      </c>
      <c r="I822">
        <v>4050</v>
      </c>
      <c r="J822">
        <v>2520</v>
      </c>
    </row>
    <row r="823" spans="1:10" x14ac:dyDescent="0.35">
      <c r="A823" s="1">
        <v>43771</v>
      </c>
      <c r="B823" t="s">
        <v>5</v>
      </c>
      <c r="C823" s="3" t="s">
        <v>18</v>
      </c>
      <c r="D823">
        <v>37</v>
      </c>
      <c r="F823">
        <v>100.42999999999999</v>
      </c>
      <c r="G823">
        <v>83</v>
      </c>
      <c r="H823">
        <f>ORDERS[[#This Row],[QUANTITYORDERED]]*F823</f>
        <v>3715.91</v>
      </c>
      <c r="I823">
        <v>3071</v>
      </c>
      <c r="J823">
        <v>644.90999999999985</v>
      </c>
    </row>
    <row r="824" spans="1:10" x14ac:dyDescent="0.35">
      <c r="A824" s="1">
        <v>43771</v>
      </c>
      <c r="B824" t="s">
        <v>4</v>
      </c>
      <c r="C824" s="3" t="s">
        <v>18</v>
      </c>
      <c r="D824">
        <v>45</v>
      </c>
      <c r="F824">
        <v>71.099999999999994</v>
      </c>
      <c r="G824">
        <v>59.25</v>
      </c>
      <c r="H824">
        <f>ORDERS[[#This Row],[QUANTITYORDERED]]*F824</f>
        <v>3199.4999999999995</v>
      </c>
      <c r="I824">
        <v>2666.25</v>
      </c>
      <c r="J824">
        <v>533.24999999999955</v>
      </c>
    </row>
    <row r="825" spans="1:10" x14ac:dyDescent="0.35">
      <c r="A825" s="1">
        <v>43771</v>
      </c>
      <c r="B825" t="s">
        <v>6</v>
      </c>
      <c r="C825" s="3" t="s">
        <v>18</v>
      </c>
      <c r="D825">
        <v>76</v>
      </c>
      <c r="F825">
        <v>125</v>
      </c>
      <c r="G825">
        <v>100</v>
      </c>
      <c r="H825">
        <f>ORDERS[[#This Row],[QUANTITYORDERED]]*F825</f>
        <v>9500</v>
      </c>
      <c r="I825">
        <v>7600</v>
      </c>
      <c r="J825">
        <v>1900</v>
      </c>
    </row>
    <row r="826" spans="1:10" x14ac:dyDescent="0.35">
      <c r="A826" s="1">
        <v>43772</v>
      </c>
      <c r="B826" t="s">
        <v>3</v>
      </c>
      <c r="C826" s="3" t="s">
        <v>11</v>
      </c>
      <c r="D826">
        <v>98</v>
      </c>
      <c r="F826">
        <v>73</v>
      </c>
      <c r="G826">
        <v>45</v>
      </c>
      <c r="H826">
        <f>ORDERS[[#This Row],[QUANTITYORDERED]]*F826</f>
        <v>7154</v>
      </c>
      <c r="I826">
        <v>4410</v>
      </c>
      <c r="J826">
        <v>2744</v>
      </c>
    </row>
    <row r="827" spans="1:10" x14ac:dyDescent="0.35">
      <c r="A827" s="1">
        <v>43772</v>
      </c>
      <c r="B827" t="s">
        <v>4</v>
      </c>
      <c r="C827" s="3" t="s">
        <v>11</v>
      </c>
      <c r="D827">
        <v>43</v>
      </c>
      <c r="F827">
        <v>71.099999999999994</v>
      </c>
      <c r="G827">
        <v>59.25</v>
      </c>
      <c r="H827">
        <f>ORDERS[[#This Row],[QUANTITYORDERED]]*F827</f>
        <v>3057.2999999999997</v>
      </c>
      <c r="I827">
        <v>2547.75</v>
      </c>
      <c r="J827">
        <v>509.54999999999973</v>
      </c>
    </row>
    <row r="828" spans="1:10" x14ac:dyDescent="0.35">
      <c r="A828" s="1">
        <v>43772</v>
      </c>
      <c r="B828" t="s">
        <v>2</v>
      </c>
      <c r="C828" s="3" t="s">
        <v>11</v>
      </c>
      <c r="D828">
        <v>44</v>
      </c>
      <c r="F828">
        <v>43.434000000000005</v>
      </c>
      <c r="G828">
        <v>34.200000000000003</v>
      </c>
      <c r="H828">
        <f>ORDERS[[#This Row],[QUANTITYORDERED]]*F828</f>
        <v>1911.0960000000002</v>
      </c>
      <c r="I828">
        <v>1504.8000000000002</v>
      </c>
      <c r="J828">
        <v>406.29600000000005</v>
      </c>
    </row>
    <row r="829" spans="1:10" x14ac:dyDescent="0.35">
      <c r="A829" s="1">
        <v>43772</v>
      </c>
      <c r="B829" t="s">
        <v>6</v>
      </c>
      <c r="C829" s="3" t="s">
        <v>11</v>
      </c>
      <c r="D829">
        <v>96</v>
      </c>
      <c r="F829">
        <v>125</v>
      </c>
      <c r="G829">
        <v>100</v>
      </c>
      <c r="H829">
        <f>ORDERS[[#This Row],[QUANTITYORDERED]]*F829</f>
        <v>12000</v>
      </c>
      <c r="I829">
        <v>9600</v>
      </c>
      <c r="J829">
        <v>2400</v>
      </c>
    </row>
    <row r="830" spans="1:10" x14ac:dyDescent="0.35">
      <c r="A830" s="1">
        <v>43772</v>
      </c>
      <c r="B830" t="s">
        <v>3</v>
      </c>
      <c r="C830" s="3" t="s">
        <v>11</v>
      </c>
      <c r="D830">
        <v>88</v>
      </c>
      <c r="F830">
        <v>73</v>
      </c>
      <c r="G830">
        <v>45</v>
      </c>
      <c r="H830">
        <f>ORDERS[[#This Row],[QUANTITYORDERED]]*F830</f>
        <v>6424</v>
      </c>
      <c r="I830">
        <v>3960</v>
      </c>
      <c r="J830">
        <v>2464</v>
      </c>
    </row>
    <row r="831" spans="1:10" x14ac:dyDescent="0.35">
      <c r="A831" s="1">
        <v>43772</v>
      </c>
      <c r="B831" t="s">
        <v>4</v>
      </c>
      <c r="C831" s="3" t="s">
        <v>11</v>
      </c>
      <c r="D831">
        <v>26</v>
      </c>
      <c r="F831">
        <v>71.099999999999994</v>
      </c>
      <c r="G831">
        <v>59.25</v>
      </c>
      <c r="H831">
        <f>ORDERS[[#This Row],[QUANTITYORDERED]]*F831</f>
        <v>1848.6</v>
      </c>
      <c r="I831">
        <v>1540.5</v>
      </c>
      <c r="J831">
        <v>308.09999999999991</v>
      </c>
    </row>
    <row r="832" spans="1:10" x14ac:dyDescent="0.35">
      <c r="A832" s="1">
        <v>43772</v>
      </c>
      <c r="B832" t="s">
        <v>5</v>
      </c>
      <c r="C832" s="3" t="s">
        <v>11</v>
      </c>
      <c r="D832">
        <v>38</v>
      </c>
      <c r="F832">
        <v>100.42999999999999</v>
      </c>
      <c r="G832">
        <v>83</v>
      </c>
      <c r="H832">
        <f>ORDERS[[#This Row],[QUANTITYORDERED]]*F832</f>
        <v>3816.3399999999997</v>
      </c>
      <c r="I832">
        <v>3154</v>
      </c>
      <c r="J832">
        <v>662.33999999999969</v>
      </c>
    </row>
    <row r="833" spans="1:10" x14ac:dyDescent="0.35">
      <c r="A833" s="1">
        <v>43773</v>
      </c>
      <c r="B833" t="s">
        <v>2</v>
      </c>
      <c r="C833" s="3" t="s">
        <v>13</v>
      </c>
      <c r="D833">
        <v>30</v>
      </c>
      <c r="F833">
        <v>43.434000000000005</v>
      </c>
      <c r="G833">
        <v>34.200000000000003</v>
      </c>
      <c r="H833">
        <f>ORDERS[[#This Row],[QUANTITYORDERED]]*F833</f>
        <v>1303.0200000000002</v>
      </c>
      <c r="I833">
        <v>1026</v>
      </c>
      <c r="J833">
        <v>277.02000000000021</v>
      </c>
    </row>
    <row r="834" spans="1:10" x14ac:dyDescent="0.35">
      <c r="A834" s="1">
        <v>43773</v>
      </c>
      <c r="B834" t="s">
        <v>3</v>
      </c>
      <c r="C834" s="3" t="s">
        <v>13</v>
      </c>
      <c r="D834">
        <v>61</v>
      </c>
      <c r="F834">
        <v>73</v>
      </c>
      <c r="G834">
        <v>45</v>
      </c>
      <c r="H834">
        <f>ORDERS[[#This Row],[QUANTITYORDERED]]*F834</f>
        <v>4453</v>
      </c>
      <c r="I834">
        <v>2745</v>
      </c>
      <c r="J834">
        <v>1708</v>
      </c>
    </row>
    <row r="835" spans="1:10" x14ac:dyDescent="0.35">
      <c r="A835" s="1">
        <v>43773</v>
      </c>
      <c r="B835" t="s">
        <v>6</v>
      </c>
      <c r="C835" s="3" t="s">
        <v>13</v>
      </c>
      <c r="D835">
        <v>74</v>
      </c>
      <c r="F835">
        <v>125</v>
      </c>
      <c r="G835">
        <v>100</v>
      </c>
      <c r="H835">
        <f>ORDERS[[#This Row],[QUANTITYORDERED]]*F835</f>
        <v>9250</v>
      </c>
      <c r="I835">
        <v>7400</v>
      </c>
      <c r="J835">
        <v>1850</v>
      </c>
    </row>
    <row r="836" spans="1:10" x14ac:dyDescent="0.35">
      <c r="A836" s="1">
        <v>43773</v>
      </c>
      <c r="B836" t="s">
        <v>4</v>
      </c>
      <c r="C836" s="3" t="s">
        <v>13</v>
      </c>
      <c r="D836">
        <v>48</v>
      </c>
      <c r="F836">
        <v>71.099999999999994</v>
      </c>
      <c r="G836">
        <v>59.25</v>
      </c>
      <c r="H836">
        <f>ORDERS[[#This Row],[QUANTITYORDERED]]*F836</f>
        <v>3412.7999999999997</v>
      </c>
      <c r="I836">
        <v>2844</v>
      </c>
      <c r="J836">
        <v>568.79999999999973</v>
      </c>
    </row>
    <row r="837" spans="1:10" x14ac:dyDescent="0.35">
      <c r="A837" s="1">
        <v>43773</v>
      </c>
      <c r="B837" t="s">
        <v>5</v>
      </c>
      <c r="C837" s="3" t="s">
        <v>13</v>
      </c>
      <c r="D837">
        <v>27</v>
      </c>
      <c r="F837">
        <v>100.42999999999999</v>
      </c>
      <c r="G837">
        <v>83</v>
      </c>
      <c r="H837">
        <f>ORDERS[[#This Row],[QUANTITYORDERED]]*F837</f>
        <v>2711.6099999999997</v>
      </c>
      <c r="I837">
        <v>2241</v>
      </c>
      <c r="J837">
        <v>470.60999999999967</v>
      </c>
    </row>
    <row r="838" spans="1:10" x14ac:dyDescent="0.35">
      <c r="A838" s="1">
        <v>43773</v>
      </c>
      <c r="B838" t="s">
        <v>3</v>
      </c>
      <c r="C838" s="3" t="s">
        <v>17</v>
      </c>
      <c r="D838">
        <v>62</v>
      </c>
      <c r="F838">
        <v>73</v>
      </c>
      <c r="G838">
        <v>45</v>
      </c>
      <c r="H838">
        <f>ORDERS[[#This Row],[QUANTITYORDERED]]*F838</f>
        <v>4526</v>
      </c>
      <c r="I838">
        <v>2790</v>
      </c>
      <c r="J838">
        <v>1736</v>
      </c>
    </row>
    <row r="839" spans="1:10" x14ac:dyDescent="0.35">
      <c r="A839" s="1">
        <v>43773</v>
      </c>
      <c r="B839" t="s">
        <v>4</v>
      </c>
      <c r="C839" s="3" t="s">
        <v>17</v>
      </c>
      <c r="D839">
        <v>36</v>
      </c>
      <c r="F839">
        <v>71.099999999999994</v>
      </c>
      <c r="G839">
        <v>59.25</v>
      </c>
      <c r="H839">
        <f>ORDERS[[#This Row],[QUANTITYORDERED]]*F839</f>
        <v>2559.6</v>
      </c>
      <c r="I839">
        <v>2133</v>
      </c>
      <c r="J839">
        <v>426.59999999999991</v>
      </c>
    </row>
    <row r="840" spans="1:10" x14ac:dyDescent="0.35">
      <c r="A840" s="1">
        <v>43773</v>
      </c>
      <c r="B840" t="s">
        <v>6</v>
      </c>
      <c r="C840" s="3" t="s">
        <v>17</v>
      </c>
      <c r="D840">
        <v>51</v>
      </c>
      <c r="F840">
        <v>125</v>
      </c>
      <c r="G840">
        <v>100</v>
      </c>
      <c r="H840">
        <f>ORDERS[[#This Row],[QUANTITYORDERED]]*F840</f>
        <v>6375</v>
      </c>
      <c r="I840">
        <v>5100</v>
      </c>
      <c r="J840">
        <v>1275</v>
      </c>
    </row>
    <row r="841" spans="1:10" x14ac:dyDescent="0.35">
      <c r="A841" s="1">
        <v>43773</v>
      </c>
      <c r="B841" t="s">
        <v>5</v>
      </c>
      <c r="C841" s="3" t="s">
        <v>17</v>
      </c>
      <c r="D841">
        <v>50</v>
      </c>
      <c r="F841">
        <v>100.42999999999999</v>
      </c>
      <c r="G841">
        <v>83</v>
      </c>
      <c r="H841">
        <f>ORDERS[[#This Row],[QUANTITYORDERED]]*F841</f>
        <v>5021.5</v>
      </c>
      <c r="I841">
        <v>4150</v>
      </c>
      <c r="J841">
        <v>871.5</v>
      </c>
    </row>
    <row r="842" spans="1:10" x14ac:dyDescent="0.35">
      <c r="A842" s="1">
        <v>43773</v>
      </c>
      <c r="B842" t="s">
        <v>2</v>
      </c>
      <c r="C842" s="3" t="s">
        <v>17</v>
      </c>
      <c r="D842">
        <v>46</v>
      </c>
      <c r="F842">
        <v>43.434000000000005</v>
      </c>
      <c r="G842">
        <v>34.200000000000003</v>
      </c>
      <c r="H842">
        <f>ORDERS[[#This Row],[QUANTITYORDERED]]*F842</f>
        <v>1997.9640000000002</v>
      </c>
      <c r="I842">
        <v>1573.2</v>
      </c>
      <c r="J842">
        <v>424.76400000000012</v>
      </c>
    </row>
    <row r="843" spans="1:10" x14ac:dyDescent="0.35">
      <c r="A843" s="1">
        <v>43774</v>
      </c>
      <c r="B843" t="s">
        <v>2</v>
      </c>
      <c r="C843" s="3" t="s">
        <v>21</v>
      </c>
      <c r="D843">
        <v>47</v>
      </c>
      <c r="F843">
        <v>43.434000000000005</v>
      </c>
      <c r="G843">
        <v>34.200000000000003</v>
      </c>
      <c r="H843">
        <f>ORDERS[[#This Row],[QUANTITYORDERED]]*F843</f>
        <v>2041.3980000000001</v>
      </c>
      <c r="I843">
        <v>1607.4</v>
      </c>
      <c r="J843">
        <v>433.99800000000005</v>
      </c>
    </row>
    <row r="844" spans="1:10" x14ac:dyDescent="0.35">
      <c r="A844" s="1">
        <v>43774</v>
      </c>
      <c r="B844" t="s">
        <v>4</v>
      </c>
      <c r="C844" s="3" t="s">
        <v>21</v>
      </c>
      <c r="D844">
        <v>33</v>
      </c>
      <c r="F844">
        <v>71.099999999999994</v>
      </c>
      <c r="G844">
        <v>59.25</v>
      </c>
      <c r="H844">
        <f>ORDERS[[#This Row],[QUANTITYORDERED]]*F844</f>
        <v>2346.2999999999997</v>
      </c>
      <c r="I844">
        <v>1955.25</v>
      </c>
      <c r="J844">
        <v>391.04999999999973</v>
      </c>
    </row>
    <row r="845" spans="1:10" x14ac:dyDescent="0.35">
      <c r="A845" s="1">
        <v>43774</v>
      </c>
      <c r="B845" t="s">
        <v>2</v>
      </c>
      <c r="C845" s="3" t="s">
        <v>23</v>
      </c>
      <c r="D845">
        <v>27</v>
      </c>
      <c r="F845">
        <v>43.434000000000005</v>
      </c>
      <c r="G845">
        <v>34.200000000000003</v>
      </c>
      <c r="H845">
        <f>ORDERS[[#This Row],[QUANTITYORDERED]]*F845</f>
        <v>1172.7180000000001</v>
      </c>
      <c r="I845">
        <v>923.40000000000009</v>
      </c>
      <c r="J845">
        <v>249.31799999999998</v>
      </c>
    </row>
    <row r="846" spans="1:10" x14ac:dyDescent="0.35">
      <c r="A846" s="1">
        <v>43774</v>
      </c>
      <c r="B846" t="s">
        <v>5</v>
      </c>
      <c r="C846" s="3" t="s">
        <v>23</v>
      </c>
      <c r="D846">
        <v>31</v>
      </c>
      <c r="F846">
        <v>100.42999999999999</v>
      </c>
      <c r="G846">
        <v>83</v>
      </c>
      <c r="H846">
        <f>ORDERS[[#This Row],[QUANTITYORDERED]]*F846</f>
        <v>3113.33</v>
      </c>
      <c r="I846">
        <v>2573</v>
      </c>
      <c r="J846">
        <v>540.32999999999993</v>
      </c>
    </row>
    <row r="847" spans="1:10" x14ac:dyDescent="0.35">
      <c r="A847" s="1">
        <v>43774</v>
      </c>
      <c r="B847" t="s">
        <v>3</v>
      </c>
      <c r="C847" s="3" t="s">
        <v>23</v>
      </c>
      <c r="D847">
        <v>121</v>
      </c>
      <c r="F847">
        <v>73</v>
      </c>
      <c r="G847">
        <v>45</v>
      </c>
      <c r="H847">
        <f>ORDERS[[#This Row],[QUANTITYORDERED]]*F847</f>
        <v>8833</v>
      </c>
      <c r="I847">
        <v>5445</v>
      </c>
      <c r="J847">
        <v>3388</v>
      </c>
    </row>
    <row r="848" spans="1:10" x14ac:dyDescent="0.35">
      <c r="A848" s="1">
        <v>43774</v>
      </c>
      <c r="B848" t="s">
        <v>6</v>
      </c>
      <c r="C848" s="3" t="s">
        <v>23</v>
      </c>
      <c r="D848">
        <v>67</v>
      </c>
      <c r="F848">
        <v>125</v>
      </c>
      <c r="G848">
        <v>100</v>
      </c>
      <c r="H848">
        <f>ORDERS[[#This Row],[QUANTITYORDERED]]*F848</f>
        <v>8375</v>
      </c>
      <c r="I848">
        <v>6700</v>
      </c>
      <c r="J848">
        <v>1675</v>
      </c>
    </row>
    <row r="849" spans="1:10" x14ac:dyDescent="0.35">
      <c r="A849" s="1">
        <v>43774</v>
      </c>
      <c r="B849" t="s">
        <v>4</v>
      </c>
      <c r="C849" s="3" t="s">
        <v>23</v>
      </c>
      <c r="D849">
        <v>33</v>
      </c>
      <c r="F849">
        <v>71.099999999999994</v>
      </c>
      <c r="G849">
        <v>59.25</v>
      </c>
      <c r="H849">
        <f>ORDERS[[#This Row],[QUANTITYORDERED]]*F849</f>
        <v>2346.2999999999997</v>
      </c>
      <c r="I849">
        <v>1955.25</v>
      </c>
      <c r="J849">
        <v>391.04999999999973</v>
      </c>
    </row>
    <row r="850" spans="1:10" x14ac:dyDescent="0.35">
      <c r="A850" s="1">
        <v>43774</v>
      </c>
      <c r="B850" t="s">
        <v>4</v>
      </c>
      <c r="C850" s="3" t="s">
        <v>10</v>
      </c>
      <c r="D850">
        <v>24</v>
      </c>
      <c r="F850">
        <v>71.099999999999994</v>
      </c>
      <c r="G850">
        <v>59.25</v>
      </c>
      <c r="H850">
        <f>ORDERS[[#This Row],[QUANTITYORDERED]]*F850</f>
        <v>1706.3999999999999</v>
      </c>
      <c r="I850">
        <v>1422</v>
      </c>
      <c r="J850">
        <v>284.39999999999986</v>
      </c>
    </row>
    <row r="851" spans="1:10" x14ac:dyDescent="0.35">
      <c r="A851" s="1">
        <v>43774</v>
      </c>
      <c r="B851" t="s">
        <v>3</v>
      </c>
      <c r="C851" s="3" t="s">
        <v>10</v>
      </c>
      <c r="D851">
        <v>122</v>
      </c>
      <c r="F851">
        <v>73</v>
      </c>
      <c r="G851">
        <v>45</v>
      </c>
      <c r="H851">
        <f>ORDERS[[#This Row],[QUANTITYORDERED]]*F851</f>
        <v>8906</v>
      </c>
      <c r="I851">
        <v>5490</v>
      </c>
      <c r="J851">
        <v>3416</v>
      </c>
    </row>
    <row r="852" spans="1:10" x14ac:dyDescent="0.35">
      <c r="A852" s="1">
        <v>43774</v>
      </c>
      <c r="B852" t="s">
        <v>6</v>
      </c>
      <c r="C852" s="3" t="s">
        <v>10</v>
      </c>
      <c r="D852">
        <v>146</v>
      </c>
      <c r="F852">
        <v>125</v>
      </c>
      <c r="G852">
        <v>100</v>
      </c>
      <c r="H852">
        <f>ORDERS[[#This Row],[QUANTITYORDERED]]*F852</f>
        <v>18250</v>
      </c>
      <c r="I852">
        <v>14600</v>
      </c>
      <c r="J852">
        <v>3650</v>
      </c>
    </row>
    <row r="853" spans="1:10" x14ac:dyDescent="0.35">
      <c r="A853" s="1">
        <v>43774</v>
      </c>
      <c r="B853" t="s">
        <v>5</v>
      </c>
      <c r="C853" s="3" t="s">
        <v>10</v>
      </c>
      <c r="D853">
        <v>44</v>
      </c>
      <c r="F853">
        <v>100.42999999999999</v>
      </c>
      <c r="G853">
        <v>83</v>
      </c>
      <c r="H853">
        <f>ORDERS[[#This Row],[QUANTITYORDERED]]*F853</f>
        <v>4418.92</v>
      </c>
      <c r="I853">
        <v>3652</v>
      </c>
      <c r="J853">
        <v>766.92000000000007</v>
      </c>
    </row>
    <row r="854" spans="1:10" x14ac:dyDescent="0.35">
      <c r="A854" s="1">
        <v>43778</v>
      </c>
      <c r="B854" t="s">
        <v>2</v>
      </c>
      <c r="C854" s="3" t="s">
        <v>22</v>
      </c>
      <c r="D854">
        <v>39</v>
      </c>
      <c r="F854">
        <v>43.434000000000005</v>
      </c>
      <c r="G854">
        <v>34.200000000000003</v>
      </c>
      <c r="H854">
        <f>ORDERS[[#This Row],[QUANTITYORDERED]]*F854</f>
        <v>1693.9260000000002</v>
      </c>
      <c r="I854">
        <v>1333.8000000000002</v>
      </c>
      <c r="J854">
        <v>360.12599999999998</v>
      </c>
    </row>
    <row r="855" spans="1:10" x14ac:dyDescent="0.35">
      <c r="A855" s="1">
        <v>43778</v>
      </c>
      <c r="B855" t="s">
        <v>3</v>
      </c>
      <c r="C855" s="3" t="s">
        <v>22</v>
      </c>
      <c r="D855">
        <v>124</v>
      </c>
      <c r="F855">
        <v>73</v>
      </c>
      <c r="G855">
        <v>45</v>
      </c>
      <c r="H855">
        <f>ORDERS[[#This Row],[QUANTITYORDERED]]*F855</f>
        <v>9052</v>
      </c>
      <c r="I855">
        <v>5580</v>
      </c>
      <c r="J855">
        <v>3472</v>
      </c>
    </row>
    <row r="856" spans="1:10" x14ac:dyDescent="0.35">
      <c r="A856" s="1">
        <v>43778</v>
      </c>
      <c r="B856" t="s">
        <v>6</v>
      </c>
      <c r="C856" s="3" t="s">
        <v>22</v>
      </c>
      <c r="D856">
        <v>138</v>
      </c>
      <c r="F856">
        <v>125</v>
      </c>
      <c r="G856">
        <v>100</v>
      </c>
      <c r="H856">
        <f>ORDERS[[#This Row],[QUANTITYORDERED]]*F856</f>
        <v>17250</v>
      </c>
      <c r="I856">
        <v>13800</v>
      </c>
      <c r="J856">
        <v>3450</v>
      </c>
    </row>
    <row r="857" spans="1:10" x14ac:dyDescent="0.35">
      <c r="A857" s="1">
        <v>43779</v>
      </c>
      <c r="B857" t="s">
        <v>2</v>
      </c>
      <c r="C857" s="3" t="s">
        <v>19</v>
      </c>
      <c r="D857">
        <v>21</v>
      </c>
      <c r="F857">
        <v>43.434000000000005</v>
      </c>
      <c r="G857">
        <v>34.200000000000003</v>
      </c>
      <c r="H857">
        <f>ORDERS[[#This Row],[QUANTITYORDERED]]*F857</f>
        <v>912.11400000000015</v>
      </c>
      <c r="I857">
        <v>718.2</v>
      </c>
      <c r="J857">
        <v>193.9140000000001</v>
      </c>
    </row>
    <row r="858" spans="1:10" x14ac:dyDescent="0.35">
      <c r="A858" s="1">
        <v>43779</v>
      </c>
      <c r="B858" t="s">
        <v>6</v>
      </c>
      <c r="C858" s="3" t="s">
        <v>19</v>
      </c>
      <c r="D858">
        <v>78</v>
      </c>
      <c r="F858">
        <v>125</v>
      </c>
      <c r="G858">
        <v>100</v>
      </c>
      <c r="H858">
        <f>ORDERS[[#This Row],[QUANTITYORDERED]]*F858</f>
        <v>9750</v>
      </c>
      <c r="I858">
        <v>7800</v>
      </c>
      <c r="J858">
        <v>1950</v>
      </c>
    </row>
    <row r="859" spans="1:10" x14ac:dyDescent="0.35">
      <c r="A859" s="1">
        <v>43779</v>
      </c>
      <c r="B859" t="s">
        <v>5</v>
      </c>
      <c r="C859" s="3" t="s">
        <v>19</v>
      </c>
      <c r="D859">
        <v>37</v>
      </c>
      <c r="F859">
        <v>100.42999999999999</v>
      </c>
      <c r="G859">
        <v>83</v>
      </c>
      <c r="H859">
        <f>ORDERS[[#This Row],[QUANTITYORDERED]]*F859</f>
        <v>3715.91</v>
      </c>
      <c r="I859">
        <v>3071</v>
      </c>
      <c r="J859">
        <v>644.90999999999985</v>
      </c>
    </row>
    <row r="860" spans="1:10" x14ac:dyDescent="0.35">
      <c r="A860" s="1">
        <v>43779</v>
      </c>
      <c r="B860" t="s">
        <v>3</v>
      </c>
      <c r="C860" s="3" t="s">
        <v>19</v>
      </c>
      <c r="D860">
        <v>47</v>
      </c>
      <c r="F860">
        <v>73</v>
      </c>
      <c r="G860">
        <v>45</v>
      </c>
      <c r="H860">
        <f>ORDERS[[#This Row],[QUANTITYORDERED]]*F860</f>
        <v>3431</v>
      </c>
      <c r="I860">
        <v>2115</v>
      </c>
      <c r="J860">
        <v>1316</v>
      </c>
    </row>
    <row r="861" spans="1:10" x14ac:dyDescent="0.35">
      <c r="A861" s="1">
        <v>43779</v>
      </c>
      <c r="B861" t="s">
        <v>4</v>
      </c>
      <c r="C861" s="3" t="s">
        <v>19</v>
      </c>
      <c r="D861">
        <v>20</v>
      </c>
      <c r="F861">
        <v>71.099999999999994</v>
      </c>
      <c r="G861">
        <v>59.25</v>
      </c>
      <c r="H861">
        <f>ORDERS[[#This Row],[QUANTITYORDERED]]*F861</f>
        <v>1422</v>
      </c>
      <c r="I861">
        <v>1185</v>
      </c>
      <c r="J861">
        <v>237</v>
      </c>
    </row>
    <row r="862" spans="1:10" x14ac:dyDescent="0.35">
      <c r="A862" s="1">
        <v>43781</v>
      </c>
      <c r="B862" t="s">
        <v>4</v>
      </c>
      <c r="C862" s="3" t="s">
        <v>8</v>
      </c>
      <c r="D862">
        <v>48</v>
      </c>
      <c r="F862">
        <v>71.099999999999994</v>
      </c>
      <c r="G862">
        <v>59.25</v>
      </c>
      <c r="H862">
        <f>ORDERS[[#This Row],[QUANTITYORDERED]]*F862</f>
        <v>3412.7999999999997</v>
      </c>
      <c r="I862">
        <v>2844</v>
      </c>
      <c r="J862">
        <v>568.79999999999973</v>
      </c>
    </row>
    <row r="863" spans="1:10" x14ac:dyDescent="0.35">
      <c r="A863" s="1">
        <v>43781</v>
      </c>
      <c r="B863" t="s">
        <v>5</v>
      </c>
      <c r="C863" s="3" t="s">
        <v>8</v>
      </c>
      <c r="D863">
        <v>20</v>
      </c>
      <c r="F863">
        <v>100.42999999999999</v>
      </c>
      <c r="G863">
        <v>83</v>
      </c>
      <c r="H863">
        <f>ORDERS[[#This Row],[QUANTITYORDERED]]*F863</f>
        <v>2008.6</v>
      </c>
      <c r="I863">
        <v>1660</v>
      </c>
      <c r="J863">
        <v>348.59999999999991</v>
      </c>
    </row>
    <row r="864" spans="1:10" x14ac:dyDescent="0.35">
      <c r="A864" s="1">
        <v>43781</v>
      </c>
      <c r="B864" t="s">
        <v>3</v>
      </c>
      <c r="C864" s="3" t="s">
        <v>8</v>
      </c>
      <c r="D864">
        <v>139</v>
      </c>
      <c r="F864">
        <v>73</v>
      </c>
      <c r="G864">
        <v>45</v>
      </c>
      <c r="H864">
        <f>ORDERS[[#This Row],[QUANTITYORDERED]]*F864</f>
        <v>10147</v>
      </c>
      <c r="I864">
        <v>6255</v>
      </c>
      <c r="J864">
        <v>3892</v>
      </c>
    </row>
    <row r="865" spans="1:10" x14ac:dyDescent="0.35">
      <c r="A865" s="1">
        <v>43781</v>
      </c>
      <c r="B865" t="s">
        <v>6</v>
      </c>
      <c r="C865" s="3" t="s">
        <v>8</v>
      </c>
      <c r="D865">
        <v>109</v>
      </c>
      <c r="F865">
        <v>125</v>
      </c>
      <c r="G865">
        <v>100</v>
      </c>
      <c r="H865">
        <f>ORDERS[[#This Row],[QUANTITYORDERED]]*F865</f>
        <v>13625</v>
      </c>
      <c r="I865">
        <v>10900</v>
      </c>
      <c r="J865">
        <v>2725</v>
      </c>
    </row>
    <row r="866" spans="1:10" x14ac:dyDescent="0.35">
      <c r="A866" s="1">
        <v>43784</v>
      </c>
      <c r="B866" t="s">
        <v>2</v>
      </c>
      <c r="C866" s="3" t="s">
        <v>23</v>
      </c>
      <c r="D866">
        <v>42</v>
      </c>
      <c r="F866">
        <v>43.434000000000005</v>
      </c>
      <c r="G866">
        <v>34.200000000000003</v>
      </c>
      <c r="H866">
        <f>ORDERS[[#This Row],[QUANTITYORDERED]]*F866</f>
        <v>1824.2280000000003</v>
      </c>
      <c r="I866">
        <v>1436.4</v>
      </c>
      <c r="J866">
        <v>387.8280000000002</v>
      </c>
    </row>
    <row r="867" spans="1:10" x14ac:dyDescent="0.35">
      <c r="A867" s="1">
        <v>43784</v>
      </c>
      <c r="B867" t="s">
        <v>4</v>
      </c>
      <c r="C867" s="3" t="s">
        <v>23</v>
      </c>
      <c r="D867">
        <v>20</v>
      </c>
      <c r="F867">
        <v>71.099999999999994</v>
      </c>
      <c r="G867">
        <v>59.25</v>
      </c>
      <c r="H867">
        <f>ORDERS[[#This Row],[QUANTITYORDERED]]*F867</f>
        <v>1422</v>
      </c>
      <c r="I867">
        <v>1185</v>
      </c>
      <c r="J867">
        <v>237</v>
      </c>
    </row>
    <row r="868" spans="1:10" x14ac:dyDescent="0.35">
      <c r="A868" s="1">
        <v>43784</v>
      </c>
      <c r="B868" t="s">
        <v>5</v>
      </c>
      <c r="C868" s="3" t="s">
        <v>23</v>
      </c>
      <c r="D868">
        <v>26</v>
      </c>
      <c r="F868">
        <v>100.42999999999999</v>
      </c>
      <c r="G868">
        <v>83</v>
      </c>
      <c r="H868">
        <f>ORDERS[[#This Row],[QUANTITYORDERED]]*F868</f>
        <v>2611.1799999999998</v>
      </c>
      <c r="I868">
        <v>2158</v>
      </c>
      <c r="J868">
        <v>453.17999999999984</v>
      </c>
    </row>
    <row r="869" spans="1:10" x14ac:dyDescent="0.35">
      <c r="A869" s="1">
        <v>43784</v>
      </c>
      <c r="B869" t="s">
        <v>3</v>
      </c>
      <c r="C869" s="3" t="s">
        <v>23</v>
      </c>
      <c r="D869">
        <v>56</v>
      </c>
      <c r="F869">
        <v>73</v>
      </c>
      <c r="G869">
        <v>45</v>
      </c>
      <c r="H869">
        <f>ORDERS[[#This Row],[QUANTITYORDERED]]*F869</f>
        <v>4088</v>
      </c>
      <c r="I869">
        <v>2520</v>
      </c>
      <c r="J869">
        <v>1568</v>
      </c>
    </row>
    <row r="870" spans="1:10" x14ac:dyDescent="0.35">
      <c r="A870" s="1">
        <v>43784</v>
      </c>
      <c r="B870" t="s">
        <v>6</v>
      </c>
      <c r="C870" s="3" t="s">
        <v>23</v>
      </c>
      <c r="D870">
        <v>61</v>
      </c>
      <c r="F870">
        <v>125</v>
      </c>
      <c r="G870">
        <v>100</v>
      </c>
      <c r="H870">
        <f>ORDERS[[#This Row],[QUANTITYORDERED]]*F870</f>
        <v>7625</v>
      </c>
      <c r="I870">
        <v>6100</v>
      </c>
      <c r="J870">
        <v>1525</v>
      </c>
    </row>
    <row r="871" spans="1:10" x14ac:dyDescent="0.35">
      <c r="A871" s="1">
        <v>43785</v>
      </c>
      <c r="B871" t="s">
        <v>6</v>
      </c>
      <c r="C871" s="3" t="s">
        <v>20</v>
      </c>
      <c r="D871">
        <v>141</v>
      </c>
      <c r="F871">
        <v>125</v>
      </c>
      <c r="G871">
        <v>100</v>
      </c>
      <c r="H871">
        <f>ORDERS[[#This Row],[QUANTITYORDERED]]*F871</f>
        <v>17625</v>
      </c>
      <c r="I871">
        <v>14100</v>
      </c>
      <c r="J871">
        <v>3525</v>
      </c>
    </row>
    <row r="872" spans="1:10" x14ac:dyDescent="0.35">
      <c r="A872" s="1">
        <v>43785</v>
      </c>
      <c r="B872" t="s">
        <v>2</v>
      </c>
      <c r="C872" s="3" t="s">
        <v>20</v>
      </c>
      <c r="D872">
        <v>29</v>
      </c>
      <c r="F872">
        <v>43.434000000000005</v>
      </c>
      <c r="G872">
        <v>34.200000000000003</v>
      </c>
      <c r="H872">
        <f>ORDERS[[#This Row],[QUANTITYORDERED]]*F872</f>
        <v>1259.5860000000002</v>
      </c>
      <c r="I872">
        <v>991.80000000000007</v>
      </c>
      <c r="J872">
        <v>267.78600000000017</v>
      </c>
    </row>
    <row r="873" spans="1:10" x14ac:dyDescent="0.35">
      <c r="A873" s="1">
        <v>43785</v>
      </c>
      <c r="B873" t="s">
        <v>5</v>
      </c>
      <c r="C873" s="3" t="s">
        <v>20</v>
      </c>
      <c r="D873">
        <v>37</v>
      </c>
      <c r="F873">
        <v>100.42999999999999</v>
      </c>
      <c r="G873">
        <v>83</v>
      </c>
      <c r="H873">
        <f>ORDERS[[#This Row],[QUANTITYORDERED]]*F873</f>
        <v>3715.91</v>
      </c>
      <c r="I873">
        <v>3071</v>
      </c>
      <c r="J873">
        <v>644.90999999999985</v>
      </c>
    </row>
    <row r="874" spans="1:10" x14ac:dyDescent="0.35">
      <c r="A874" s="1">
        <v>43785</v>
      </c>
      <c r="B874" t="s">
        <v>4</v>
      </c>
      <c r="C874" s="3" t="s">
        <v>20</v>
      </c>
      <c r="D874">
        <v>50</v>
      </c>
      <c r="F874">
        <v>71.099999999999994</v>
      </c>
      <c r="G874">
        <v>59.25</v>
      </c>
      <c r="H874">
        <f>ORDERS[[#This Row],[QUANTITYORDERED]]*F874</f>
        <v>3554.9999999999995</v>
      </c>
      <c r="I874">
        <v>2962.5</v>
      </c>
      <c r="J874">
        <v>592.49999999999955</v>
      </c>
    </row>
    <row r="875" spans="1:10" x14ac:dyDescent="0.35">
      <c r="A875" s="1">
        <v>43786</v>
      </c>
      <c r="B875" t="s">
        <v>3</v>
      </c>
      <c r="C875" s="3" t="s">
        <v>8</v>
      </c>
      <c r="D875">
        <v>94</v>
      </c>
      <c r="F875">
        <v>73</v>
      </c>
      <c r="G875">
        <v>45</v>
      </c>
      <c r="H875">
        <f>ORDERS[[#This Row],[QUANTITYORDERED]]*F875</f>
        <v>6862</v>
      </c>
      <c r="I875">
        <v>4230</v>
      </c>
      <c r="J875">
        <v>2632</v>
      </c>
    </row>
    <row r="876" spans="1:10" x14ac:dyDescent="0.35">
      <c r="A876" s="1">
        <v>43786</v>
      </c>
      <c r="B876" t="s">
        <v>4</v>
      </c>
      <c r="C876" s="3" t="s">
        <v>8</v>
      </c>
      <c r="D876">
        <v>41</v>
      </c>
      <c r="F876">
        <v>71.099999999999994</v>
      </c>
      <c r="G876">
        <v>59.25</v>
      </c>
      <c r="H876">
        <f>ORDERS[[#This Row],[QUANTITYORDERED]]*F876</f>
        <v>2915.1</v>
      </c>
      <c r="I876">
        <v>2429.25</v>
      </c>
      <c r="J876">
        <v>485.84999999999991</v>
      </c>
    </row>
    <row r="877" spans="1:10" x14ac:dyDescent="0.35">
      <c r="A877" s="1">
        <v>43786</v>
      </c>
      <c r="B877" t="s">
        <v>2</v>
      </c>
      <c r="C877" s="3" t="s">
        <v>8</v>
      </c>
      <c r="D877">
        <v>28</v>
      </c>
      <c r="F877">
        <v>43.434000000000005</v>
      </c>
      <c r="G877">
        <v>34.200000000000003</v>
      </c>
      <c r="H877">
        <f>ORDERS[[#This Row],[QUANTITYORDERED]]*F877</f>
        <v>1216.152</v>
      </c>
      <c r="I877">
        <v>957.60000000000014</v>
      </c>
      <c r="J877">
        <v>258.55199999999991</v>
      </c>
    </row>
    <row r="878" spans="1:10" x14ac:dyDescent="0.35">
      <c r="A878" s="1">
        <v>43786</v>
      </c>
      <c r="B878" t="s">
        <v>6</v>
      </c>
      <c r="C878" s="3" t="s">
        <v>8</v>
      </c>
      <c r="D878">
        <v>52</v>
      </c>
      <c r="F878">
        <v>125</v>
      </c>
      <c r="G878">
        <v>100</v>
      </c>
      <c r="H878">
        <f>ORDERS[[#This Row],[QUANTITYORDERED]]*F878</f>
        <v>6500</v>
      </c>
      <c r="I878">
        <v>5200</v>
      </c>
      <c r="J878">
        <v>1300</v>
      </c>
    </row>
    <row r="879" spans="1:10" x14ac:dyDescent="0.35">
      <c r="A879" s="1">
        <v>43786</v>
      </c>
      <c r="B879" t="s">
        <v>5</v>
      </c>
      <c r="C879" s="3" t="s">
        <v>8</v>
      </c>
      <c r="D879">
        <v>26</v>
      </c>
      <c r="F879">
        <v>100.42999999999999</v>
      </c>
      <c r="G879">
        <v>83</v>
      </c>
      <c r="H879">
        <f>ORDERS[[#This Row],[QUANTITYORDERED]]*F879</f>
        <v>2611.1799999999998</v>
      </c>
      <c r="I879">
        <v>2158</v>
      </c>
      <c r="J879">
        <v>453.17999999999984</v>
      </c>
    </row>
    <row r="880" spans="1:10" x14ac:dyDescent="0.35">
      <c r="A880" s="1">
        <v>43786</v>
      </c>
      <c r="B880" t="s">
        <v>4</v>
      </c>
      <c r="C880" s="3" t="s">
        <v>16</v>
      </c>
      <c r="D880">
        <v>24</v>
      </c>
      <c r="F880">
        <v>71.099999999999994</v>
      </c>
      <c r="G880">
        <v>59.25</v>
      </c>
      <c r="H880">
        <f>ORDERS[[#This Row],[QUANTITYORDERED]]*F880</f>
        <v>1706.3999999999999</v>
      </c>
      <c r="I880">
        <v>1422</v>
      </c>
      <c r="J880">
        <v>284.39999999999986</v>
      </c>
    </row>
    <row r="881" spans="1:10" x14ac:dyDescent="0.35">
      <c r="A881" s="1">
        <v>43786</v>
      </c>
      <c r="B881" t="s">
        <v>5</v>
      </c>
      <c r="C881" s="3" t="s">
        <v>16</v>
      </c>
      <c r="D881">
        <v>50</v>
      </c>
      <c r="F881">
        <v>100.42999999999999</v>
      </c>
      <c r="G881">
        <v>83</v>
      </c>
      <c r="H881">
        <f>ORDERS[[#This Row],[QUANTITYORDERED]]*F881</f>
        <v>5021.5</v>
      </c>
      <c r="I881">
        <v>4150</v>
      </c>
      <c r="J881">
        <v>871.5</v>
      </c>
    </row>
    <row r="882" spans="1:10" x14ac:dyDescent="0.35">
      <c r="A882" s="1">
        <v>43786</v>
      </c>
      <c r="B882" t="s">
        <v>6</v>
      </c>
      <c r="C882" s="3" t="s">
        <v>16</v>
      </c>
      <c r="D882">
        <v>48</v>
      </c>
      <c r="F882">
        <v>125</v>
      </c>
      <c r="G882">
        <v>100</v>
      </c>
      <c r="H882">
        <f>ORDERS[[#This Row],[QUANTITYORDERED]]*F882</f>
        <v>6000</v>
      </c>
      <c r="I882">
        <v>4800</v>
      </c>
      <c r="J882">
        <v>1200</v>
      </c>
    </row>
    <row r="883" spans="1:10" x14ac:dyDescent="0.35">
      <c r="A883" s="1">
        <v>43786</v>
      </c>
      <c r="B883" t="s">
        <v>2</v>
      </c>
      <c r="C883" s="3" t="s">
        <v>16</v>
      </c>
      <c r="D883">
        <v>39</v>
      </c>
      <c r="F883">
        <v>43.434000000000005</v>
      </c>
      <c r="G883">
        <v>34.200000000000003</v>
      </c>
      <c r="H883">
        <f>ORDERS[[#This Row],[QUANTITYORDERED]]*F883</f>
        <v>1693.9260000000002</v>
      </c>
      <c r="I883">
        <v>1333.8000000000002</v>
      </c>
      <c r="J883">
        <v>360.12599999999998</v>
      </c>
    </row>
    <row r="884" spans="1:10" x14ac:dyDescent="0.35">
      <c r="A884" s="1">
        <v>43786</v>
      </c>
      <c r="B884" t="s">
        <v>3</v>
      </c>
      <c r="C884" s="3" t="s">
        <v>16</v>
      </c>
      <c r="D884">
        <v>64</v>
      </c>
      <c r="F884">
        <v>73</v>
      </c>
      <c r="G884">
        <v>45</v>
      </c>
      <c r="H884">
        <f>ORDERS[[#This Row],[QUANTITYORDERED]]*F884</f>
        <v>4672</v>
      </c>
      <c r="I884">
        <v>2880</v>
      </c>
      <c r="J884">
        <v>1792</v>
      </c>
    </row>
    <row r="885" spans="1:10" x14ac:dyDescent="0.35">
      <c r="A885" s="1">
        <v>43787</v>
      </c>
      <c r="B885" t="s">
        <v>2</v>
      </c>
      <c r="C885" s="3" t="s">
        <v>18</v>
      </c>
      <c r="D885">
        <v>39</v>
      </c>
      <c r="F885">
        <v>43.434000000000005</v>
      </c>
      <c r="G885">
        <v>34.200000000000003</v>
      </c>
      <c r="H885">
        <f>ORDERS[[#This Row],[QUANTITYORDERED]]*F885</f>
        <v>1693.9260000000002</v>
      </c>
      <c r="I885">
        <v>1333.8000000000002</v>
      </c>
      <c r="J885">
        <v>360.12599999999998</v>
      </c>
    </row>
    <row r="886" spans="1:10" x14ac:dyDescent="0.35">
      <c r="A886" s="1">
        <v>43787</v>
      </c>
      <c r="B886" t="s">
        <v>4</v>
      </c>
      <c r="C886" s="3" t="s">
        <v>18</v>
      </c>
      <c r="D886">
        <v>46</v>
      </c>
      <c r="F886">
        <v>71.099999999999994</v>
      </c>
      <c r="G886">
        <v>59.25</v>
      </c>
      <c r="H886">
        <f>ORDERS[[#This Row],[QUANTITYORDERED]]*F886</f>
        <v>3270.6</v>
      </c>
      <c r="I886">
        <v>2725.5</v>
      </c>
      <c r="J886">
        <v>545.09999999999991</v>
      </c>
    </row>
    <row r="887" spans="1:10" x14ac:dyDescent="0.35">
      <c r="A887" s="1">
        <v>43787</v>
      </c>
      <c r="B887" t="s">
        <v>3</v>
      </c>
      <c r="C887" s="3" t="s">
        <v>18</v>
      </c>
      <c r="D887">
        <v>94</v>
      </c>
      <c r="F887">
        <v>73</v>
      </c>
      <c r="G887">
        <v>45</v>
      </c>
      <c r="H887">
        <f>ORDERS[[#This Row],[QUANTITYORDERED]]*F887</f>
        <v>6862</v>
      </c>
      <c r="I887">
        <v>4230</v>
      </c>
      <c r="J887">
        <v>2632</v>
      </c>
    </row>
    <row r="888" spans="1:10" x14ac:dyDescent="0.35">
      <c r="A888" s="1">
        <v>43787</v>
      </c>
      <c r="B888" t="s">
        <v>5</v>
      </c>
      <c r="C888" s="3" t="s">
        <v>18</v>
      </c>
      <c r="D888">
        <v>33</v>
      </c>
      <c r="F888">
        <v>100.42999999999999</v>
      </c>
      <c r="G888">
        <v>83</v>
      </c>
      <c r="H888">
        <f>ORDERS[[#This Row],[QUANTITYORDERED]]*F888</f>
        <v>3314.1899999999996</v>
      </c>
      <c r="I888">
        <v>2739</v>
      </c>
      <c r="J888">
        <v>575.1899999999996</v>
      </c>
    </row>
    <row r="889" spans="1:10" x14ac:dyDescent="0.35">
      <c r="A889" s="1">
        <v>43787</v>
      </c>
      <c r="B889" t="s">
        <v>6</v>
      </c>
      <c r="C889" s="3" t="s">
        <v>18</v>
      </c>
      <c r="D889">
        <v>82</v>
      </c>
      <c r="F889">
        <v>125</v>
      </c>
      <c r="G889">
        <v>100</v>
      </c>
      <c r="H889">
        <f>ORDERS[[#This Row],[QUANTITYORDERED]]*F889</f>
        <v>10250</v>
      </c>
      <c r="I889">
        <v>8200</v>
      </c>
      <c r="J889">
        <v>2050</v>
      </c>
    </row>
    <row r="890" spans="1:10" x14ac:dyDescent="0.35">
      <c r="A890" s="1">
        <v>43788</v>
      </c>
      <c r="B890" t="s">
        <v>6</v>
      </c>
      <c r="C890" s="3" t="s">
        <v>16</v>
      </c>
      <c r="D890">
        <v>76</v>
      </c>
      <c r="F890">
        <v>125</v>
      </c>
      <c r="G890">
        <v>100</v>
      </c>
      <c r="H890">
        <f>ORDERS[[#This Row],[QUANTITYORDERED]]*F890</f>
        <v>9500</v>
      </c>
      <c r="I890">
        <v>7600</v>
      </c>
      <c r="J890">
        <v>1900</v>
      </c>
    </row>
    <row r="891" spans="1:10" x14ac:dyDescent="0.35">
      <c r="A891" s="1">
        <v>43788</v>
      </c>
      <c r="B891" t="s">
        <v>2</v>
      </c>
      <c r="C891" s="3" t="s">
        <v>16</v>
      </c>
      <c r="D891">
        <v>26</v>
      </c>
      <c r="F891">
        <v>43.434000000000005</v>
      </c>
      <c r="G891">
        <v>34.200000000000003</v>
      </c>
      <c r="H891">
        <f>ORDERS[[#This Row],[QUANTITYORDERED]]*F891</f>
        <v>1129.2840000000001</v>
      </c>
      <c r="I891">
        <v>889.2</v>
      </c>
      <c r="J891">
        <v>240.08400000000006</v>
      </c>
    </row>
    <row r="892" spans="1:10" x14ac:dyDescent="0.35">
      <c r="A892" s="1">
        <v>43788</v>
      </c>
      <c r="B892" t="s">
        <v>5</v>
      </c>
      <c r="C892" s="3" t="s">
        <v>16</v>
      </c>
      <c r="D892">
        <v>42</v>
      </c>
      <c r="F892">
        <v>100.42999999999999</v>
      </c>
      <c r="G892">
        <v>83</v>
      </c>
      <c r="H892">
        <f>ORDERS[[#This Row],[QUANTITYORDERED]]*F892</f>
        <v>4218.0599999999995</v>
      </c>
      <c r="I892">
        <v>3486</v>
      </c>
      <c r="J892">
        <v>732.05999999999949</v>
      </c>
    </row>
    <row r="893" spans="1:10" x14ac:dyDescent="0.35">
      <c r="A893" s="1">
        <v>43788</v>
      </c>
      <c r="B893" t="s">
        <v>4</v>
      </c>
      <c r="C893" s="3" t="s">
        <v>16</v>
      </c>
      <c r="D893">
        <v>46</v>
      </c>
      <c r="F893">
        <v>71.099999999999994</v>
      </c>
      <c r="G893">
        <v>59.25</v>
      </c>
      <c r="H893">
        <f>ORDERS[[#This Row],[QUANTITYORDERED]]*F893</f>
        <v>3270.6</v>
      </c>
      <c r="I893">
        <v>2725.5</v>
      </c>
      <c r="J893">
        <v>545.09999999999991</v>
      </c>
    </row>
    <row r="894" spans="1:10" x14ac:dyDescent="0.35">
      <c r="A894" s="1">
        <v>43788</v>
      </c>
      <c r="B894" t="s">
        <v>5</v>
      </c>
      <c r="C894" s="3" t="s">
        <v>15</v>
      </c>
      <c r="D894">
        <v>44</v>
      </c>
      <c r="F894">
        <v>100.42999999999999</v>
      </c>
      <c r="G894">
        <v>83</v>
      </c>
      <c r="H894">
        <f>ORDERS[[#This Row],[QUANTITYORDERED]]*F894</f>
        <v>4418.92</v>
      </c>
      <c r="I894">
        <v>3652</v>
      </c>
      <c r="J894">
        <v>766.92000000000007</v>
      </c>
    </row>
    <row r="895" spans="1:10" x14ac:dyDescent="0.35">
      <c r="A895" s="1">
        <v>43788</v>
      </c>
      <c r="B895" t="s">
        <v>3</v>
      </c>
      <c r="C895" s="3" t="s">
        <v>15</v>
      </c>
      <c r="D895">
        <v>82</v>
      </c>
      <c r="F895">
        <v>73</v>
      </c>
      <c r="G895">
        <v>45</v>
      </c>
      <c r="H895">
        <f>ORDERS[[#This Row],[QUANTITYORDERED]]*F895</f>
        <v>5986</v>
      </c>
      <c r="I895">
        <v>3690</v>
      </c>
      <c r="J895">
        <v>2296</v>
      </c>
    </row>
    <row r="896" spans="1:10" x14ac:dyDescent="0.35">
      <c r="A896" s="1">
        <v>43789</v>
      </c>
      <c r="B896" t="s">
        <v>4</v>
      </c>
      <c r="C896" s="3" t="s">
        <v>23</v>
      </c>
      <c r="D896">
        <v>49</v>
      </c>
      <c r="F896">
        <v>71.099999999999994</v>
      </c>
      <c r="G896">
        <v>59.25</v>
      </c>
      <c r="H896">
        <f>ORDERS[[#This Row],[QUANTITYORDERED]]*F896</f>
        <v>3483.8999999999996</v>
      </c>
      <c r="I896">
        <v>2903.25</v>
      </c>
      <c r="J896">
        <v>580.64999999999964</v>
      </c>
    </row>
    <row r="897" spans="1:10" x14ac:dyDescent="0.35">
      <c r="A897" s="1">
        <v>43789</v>
      </c>
      <c r="B897" t="s">
        <v>3</v>
      </c>
      <c r="C897" s="3" t="s">
        <v>23</v>
      </c>
      <c r="D897">
        <v>113</v>
      </c>
      <c r="F897">
        <v>73</v>
      </c>
      <c r="G897">
        <v>45</v>
      </c>
      <c r="H897">
        <f>ORDERS[[#This Row],[QUANTITYORDERED]]*F897</f>
        <v>8249</v>
      </c>
      <c r="I897">
        <v>5085</v>
      </c>
      <c r="J897">
        <v>3164</v>
      </c>
    </row>
    <row r="898" spans="1:10" x14ac:dyDescent="0.35">
      <c r="A898" s="1">
        <v>43789</v>
      </c>
      <c r="B898" t="s">
        <v>6</v>
      </c>
      <c r="C898" s="3" t="s">
        <v>23</v>
      </c>
      <c r="D898">
        <v>137</v>
      </c>
      <c r="F898">
        <v>125</v>
      </c>
      <c r="G898">
        <v>100</v>
      </c>
      <c r="H898">
        <f>ORDERS[[#This Row],[QUANTITYORDERED]]*F898</f>
        <v>17125</v>
      </c>
      <c r="I898">
        <v>13700</v>
      </c>
      <c r="J898">
        <v>3425</v>
      </c>
    </row>
    <row r="899" spans="1:10" x14ac:dyDescent="0.35">
      <c r="A899" s="1">
        <v>43789</v>
      </c>
      <c r="B899" t="s">
        <v>2</v>
      </c>
      <c r="C899" s="3" t="s">
        <v>23</v>
      </c>
      <c r="D899">
        <v>45</v>
      </c>
      <c r="F899">
        <v>43.434000000000005</v>
      </c>
      <c r="G899">
        <v>34.200000000000003</v>
      </c>
      <c r="H899">
        <f>ORDERS[[#This Row],[QUANTITYORDERED]]*F899</f>
        <v>1954.5300000000002</v>
      </c>
      <c r="I899">
        <v>1539.0000000000002</v>
      </c>
      <c r="J899">
        <v>415.53</v>
      </c>
    </row>
    <row r="900" spans="1:10" x14ac:dyDescent="0.35">
      <c r="A900" s="1">
        <v>43789</v>
      </c>
      <c r="B900" t="s">
        <v>5</v>
      </c>
      <c r="C900" s="3" t="s">
        <v>23</v>
      </c>
      <c r="D900">
        <v>48</v>
      </c>
      <c r="F900">
        <v>100.42999999999999</v>
      </c>
      <c r="G900">
        <v>83</v>
      </c>
      <c r="H900">
        <f>ORDERS[[#This Row],[QUANTITYORDERED]]*F900</f>
        <v>4820.6399999999994</v>
      </c>
      <c r="I900">
        <v>3984</v>
      </c>
      <c r="J900">
        <v>836.63999999999942</v>
      </c>
    </row>
    <row r="901" spans="1:10" x14ac:dyDescent="0.35">
      <c r="A901" s="1">
        <v>43790</v>
      </c>
      <c r="B901" t="s">
        <v>6</v>
      </c>
      <c r="C901" s="3" t="s">
        <v>19</v>
      </c>
      <c r="D901">
        <v>89</v>
      </c>
      <c r="F901">
        <v>125</v>
      </c>
      <c r="G901">
        <v>100</v>
      </c>
      <c r="H901">
        <f>ORDERS[[#This Row],[QUANTITYORDERED]]*F901</f>
        <v>11125</v>
      </c>
      <c r="I901">
        <v>8900</v>
      </c>
      <c r="J901">
        <v>2225</v>
      </c>
    </row>
    <row r="902" spans="1:10" x14ac:dyDescent="0.35">
      <c r="A902" s="1">
        <v>43790</v>
      </c>
      <c r="B902" t="s">
        <v>4</v>
      </c>
      <c r="C902" s="3" t="s">
        <v>19</v>
      </c>
      <c r="D902">
        <v>36</v>
      </c>
      <c r="F902">
        <v>71.099999999999994</v>
      </c>
      <c r="G902">
        <v>59.25</v>
      </c>
      <c r="H902">
        <f>ORDERS[[#This Row],[QUANTITYORDERED]]*F902</f>
        <v>2559.6</v>
      </c>
      <c r="I902">
        <v>2133</v>
      </c>
      <c r="J902">
        <v>426.59999999999991</v>
      </c>
    </row>
    <row r="903" spans="1:10" x14ac:dyDescent="0.35">
      <c r="A903" s="1">
        <v>43790</v>
      </c>
      <c r="B903" t="s">
        <v>3</v>
      </c>
      <c r="C903" s="3" t="s">
        <v>19</v>
      </c>
      <c r="D903">
        <v>119</v>
      </c>
      <c r="F903">
        <v>73</v>
      </c>
      <c r="G903">
        <v>45</v>
      </c>
      <c r="H903">
        <f>ORDERS[[#This Row],[QUANTITYORDERED]]*F903</f>
        <v>8687</v>
      </c>
      <c r="I903">
        <v>5355</v>
      </c>
      <c r="J903">
        <v>3332</v>
      </c>
    </row>
    <row r="904" spans="1:10" x14ac:dyDescent="0.35">
      <c r="A904" s="1">
        <v>43790</v>
      </c>
      <c r="B904" t="s">
        <v>5</v>
      </c>
      <c r="C904" s="3" t="s">
        <v>19</v>
      </c>
      <c r="D904">
        <v>42</v>
      </c>
      <c r="F904">
        <v>100.42999999999999</v>
      </c>
      <c r="G904">
        <v>83</v>
      </c>
      <c r="H904">
        <f>ORDERS[[#This Row],[QUANTITYORDERED]]*F904</f>
        <v>4218.0599999999995</v>
      </c>
      <c r="I904">
        <v>3486</v>
      </c>
      <c r="J904">
        <v>732.05999999999949</v>
      </c>
    </row>
    <row r="905" spans="1:10" x14ac:dyDescent="0.35">
      <c r="A905" s="1">
        <v>43790</v>
      </c>
      <c r="B905" t="s">
        <v>2</v>
      </c>
      <c r="C905" s="3" t="s">
        <v>19</v>
      </c>
      <c r="D905">
        <v>36</v>
      </c>
      <c r="F905">
        <v>43.434000000000005</v>
      </c>
      <c r="G905">
        <v>34.200000000000003</v>
      </c>
      <c r="H905">
        <f>ORDERS[[#This Row],[QUANTITYORDERED]]*F905</f>
        <v>1563.6240000000003</v>
      </c>
      <c r="I905">
        <v>1231.2</v>
      </c>
      <c r="J905">
        <v>332.42400000000021</v>
      </c>
    </row>
    <row r="906" spans="1:10" x14ac:dyDescent="0.35">
      <c r="A906" s="1">
        <v>43791</v>
      </c>
      <c r="B906" t="s">
        <v>3</v>
      </c>
      <c r="C906" s="3" t="s">
        <v>9</v>
      </c>
      <c r="D906">
        <v>86</v>
      </c>
      <c r="F906">
        <v>73</v>
      </c>
      <c r="G906">
        <v>45</v>
      </c>
      <c r="H906">
        <f>ORDERS[[#This Row],[QUANTITYORDERED]]*F906</f>
        <v>6278</v>
      </c>
      <c r="I906">
        <v>3870</v>
      </c>
      <c r="J906">
        <v>2408</v>
      </c>
    </row>
    <row r="907" spans="1:10" x14ac:dyDescent="0.35">
      <c r="A907" s="1">
        <v>43792</v>
      </c>
      <c r="B907" t="s">
        <v>3</v>
      </c>
      <c r="C907" s="3" t="s">
        <v>16</v>
      </c>
      <c r="D907">
        <v>100</v>
      </c>
      <c r="F907">
        <v>73</v>
      </c>
      <c r="G907">
        <v>45</v>
      </c>
      <c r="H907">
        <f>ORDERS[[#This Row],[QUANTITYORDERED]]*F907</f>
        <v>7300</v>
      </c>
      <c r="I907">
        <v>4500</v>
      </c>
      <c r="J907">
        <v>2800</v>
      </c>
    </row>
    <row r="908" spans="1:10" x14ac:dyDescent="0.35">
      <c r="A908" s="1">
        <v>43792</v>
      </c>
      <c r="B908" t="s">
        <v>2</v>
      </c>
      <c r="C908" s="3" t="s">
        <v>16</v>
      </c>
      <c r="D908">
        <v>27</v>
      </c>
      <c r="F908">
        <v>43.434000000000005</v>
      </c>
      <c r="G908">
        <v>34.200000000000003</v>
      </c>
      <c r="H908">
        <f>ORDERS[[#This Row],[QUANTITYORDERED]]*F908</f>
        <v>1172.7180000000001</v>
      </c>
      <c r="I908">
        <v>923.40000000000009</v>
      </c>
      <c r="J908">
        <v>249.31799999999998</v>
      </c>
    </row>
    <row r="909" spans="1:10" x14ac:dyDescent="0.35">
      <c r="A909" s="1">
        <v>43792</v>
      </c>
      <c r="B909" t="s">
        <v>5</v>
      </c>
      <c r="C909" s="3" t="s">
        <v>16</v>
      </c>
      <c r="D909">
        <v>39</v>
      </c>
      <c r="F909">
        <v>100.42999999999999</v>
      </c>
      <c r="G909">
        <v>83</v>
      </c>
      <c r="H909">
        <f>ORDERS[[#This Row],[QUANTITYORDERED]]*F909</f>
        <v>3916.7699999999995</v>
      </c>
      <c r="I909">
        <v>3237</v>
      </c>
      <c r="J909">
        <v>679.76999999999953</v>
      </c>
    </row>
    <row r="910" spans="1:10" x14ac:dyDescent="0.35">
      <c r="A910" s="1">
        <v>43792</v>
      </c>
      <c r="B910" t="s">
        <v>4</v>
      </c>
      <c r="C910" s="3" t="s">
        <v>16</v>
      </c>
      <c r="D910">
        <v>40</v>
      </c>
      <c r="F910">
        <v>71.099999999999994</v>
      </c>
      <c r="G910">
        <v>59.25</v>
      </c>
      <c r="H910">
        <f>ORDERS[[#This Row],[QUANTITYORDERED]]*F910</f>
        <v>2844</v>
      </c>
      <c r="I910">
        <v>2370</v>
      </c>
      <c r="J910">
        <v>474</v>
      </c>
    </row>
    <row r="911" spans="1:10" x14ac:dyDescent="0.35">
      <c r="A911" s="1">
        <v>43793</v>
      </c>
      <c r="B911" t="s">
        <v>3</v>
      </c>
      <c r="C911" s="3" t="s">
        <v>16</v>
      </c>
      <c r="D911">
        <v>123</v>
      </c>
      <c r="F911">
        <v>73</v>
      </c>
      <c r="G911">
        <v>45</v>
      </c>
      <c r="H911">
        <f>ORDERS[[#This Row],[QUANTITYORDERED]]*F911</f>
        <v>8979</v>
      </c>
      <c r="I911">
        <v>5535</v>
      </c>
      <c r="J911">
        <v>3444</v>
      </c>
    </row>
    <row r="912" spans="1:10" x14ac:dyDescent="0.35">
      <c r="A912" s="1">
        <v>43793</v>
      </c>
      <c r="B912" t="s">
        <v>6</v>
      </c>
      <c r="C912" s="3" t="s">
        <v>16</v>
      </c>
      <c r="D912">
        <v>96</v>
      </c>
      <c r="F912">
        <v>125</v>
      </c>
      <c r="G912">
        <v>100</v>
      </c>
      <c r="H912">
        <f>ORDERS[[#This Row],[QUANTITYORDERED]]*F912</f>
        <v>12000</v>
      </c>
      <c r="I912">
        <v>9600</v>
      </c>
      <c r="J912">
        <v>2400</v>
      </c>
    </row>
    <row r="913" spans="1:10" x14ac:dyDescent="0.35">
      <c r="A913" s="1">
        <v>43793</v>
      </c>
      <c r="B913" t="s">
        <v>4</v>
      </c>
      <c r="C913" s="3" t="s">
        <v>16</v>
      </c>
      <c r="D913">
        <v>29</v>
      </c>
      <c r="F913">
        <v>71.099999999999994</v>
      </c>
      <c r="G913">
        <v>59.25</v>
      </c>
      <c r="H913">
        <f>ORDERS[[#This Row],[QUANTITYORDERED]]*F913</f>
        <v>2061.8999999999996</v>
      </c>
      <c r="I913">
        <v>1718.25</v>
      </c>
      <c r="J913">
        <v>343.64999999999964</v>
      </c>
    </row>
    <row r="914" spans="1:10" x14ac:dyDescent="0.35">
      <c r="A914" s="1">
        <v>43793</v>
      </c>
      <c r="B914" t="s">
        <v>2</v>
      </c>
      <c r="C914" s="3" t="s">
        <v>16</v>
      </c>
      <c r="D914">
        <v>55</v>
      </c>
      <c r="F914">
        <v>43.434000000000005</v>
      </c>
      <c r="G914">
        <v>34.200000000000003</v>
      </c>
      <c r="H914">
        <f>ORDERS[[#This Row],[QUANTITYORDERED]]*F914</f>
        <v>2388.8700000000003</v>
      </c>
      <c r="I914">
        <v>1881.0000000000002</v>
      </c>
      <c r="J914">
        <v>507.87000000000012</v>
      </c>
    </row>
    <row r="915" spans="1:10" x14ac:dyDescent="0.35">
      <c r="A915" s="1">
        <v>43793</v>
      </c>
      <c r="B915" t="s">
        <v>3</v>
      </c>
      <c r="C915" s="3" t="s">
        <v>17</v>
      </c>
      <c r="D915">
        <v>98</v>
      </c>
      <c r="F915">
        <v>73</v>
      </c>
      <c r="G915">
        <v>45</v>
      </c>
      <c r="H915">
        <f>ORDERS[[#This Row],[QUANTITYORDERED]]*F915</f>
        <v>7154</v>
      </c>
      <c r="I915">
        <v>4410</v>
      </c>
      <c r="J915">
        <v>2744</v>
      </c>
    </row>
    <row r="916" spans="1:10" x14ac:dyDescent="0.35">
      <c r="A916" s="1">
        <v>43793</v>
      </c>
      <c r="B916" t="s">
        <v>6</v>
      </c>
      <c r="C916" s="3" t="s">
        <v>17</v>
      </c>
      <c r="D916">
        <v>88</v>
      </c>
      <c r="F916">
        <v>125</v>
      </c>
      <c r="G916">
        <v>100</v>
      </c>
      <c r="H916">
        <f>ORDERS[[#This Row],[QUANTITYORDERED]]*F916</f>
        <v>11000</v>
      </c>
      <c r="I916">
        <v>8800</v>
      </c>
      <c r="J916">
        <v>2200</v>
      </c>
    </row>
    <row r="917" spans="1:10" x14ac:dyDescent="0.35">
      <c r="A917" s="1">
        <v>43793</v>
      </c>
      <c r="B917" t="s">
        <v>2</v>
      </c>
      <c r="C917" s="3" t="s">
        <v>17</v>
      </c>
      <c r="D917">
        <v>31</v>
      </c>
      <c r="F917">
        <v>43.434000000000005</v>
      </c>
      <c r="G917">
        <v>34.200000000000003</v>
      </c>
      <c r="H917">
        <f>ORDERS[[#This Row],[QUANTITYORDERED]]*F917</f>
        <v>1346.4540000000002</v>
      </c>
      <c r="I917">
        <v>1060.2</v>
      </c>
      <c r="J917">
        <v>286.25400000000013</v>
      </c>
    </row>
    <row r="918" spans="1:10" x14ac:dyDescent="0.35">
      <c r="A918" s="1">
        <v>43793</v>
      </c>
      <c r="B918" t="s">
        <v>5</v>
      </c>
      <c r="C918" s="3" t="s">
        <v>17</v>
      </c>
      <c r="D918">
        <v>34</v>
      </c>
      <c r="F918">
        <v>100.42999999999999</v>
      </c>
      <c r="G918">
        <v>83</v>
      </c>
      <c r="H918">
        <f>ORDERS[[#This Row],[QUANTITYORDERED]]*F918</f>
        <v>3414.62</v>
      </c>
      <c r="I918">
        <v>2822</v>
      </c>
      <c r="J918">
        <v>592.61999999999989</v>
      </c>
    </row>
    <row r="919" spans="1:10" x14ac:dyDescent="0.35">
      <c r="A919" s="1">
        <v>43793</v>
      </c>
      <c r="B919" t="s">
        <v>5</v>
      </c>
      <c r="C919" s="3" t="s">
        <v>12</v>
      </c>
      <c r="D919">
        <v>55</v>
      </c>
      <c r="F919">
        <v>100.42999999999999</v>
      </c>
      <c r="G919">
        <v>83</v>
      </c>
      <c r="H919">
        <f>ORDERS[[#This Row],[QUANTITYORDERED]]*F919</f>
        <v>5523.65</v>
      </c>
      <c r="I919">
        <v>4565</v>
      </c>
      <c r="J919">
        <v>958.64999999999964</v>
      </c>
    </row>
    <row r="920" spans="1:10" x14ac:dyDescent="0.35">
      <c r="A920" s="1">
        <v>43793</v>
      </c>
      <c r="B920" t="s">
        <v>4</v>
      </c>
      <c r="C920" s="3" t="s">
        <v>12</v>
      </c>
      <c r="D920">
        <v>40</v>
      </c>
      <c r="F920">
        <v>71.099999999999994</v>
      </c>
      <c r="G920">
        <v>59.25</v>
      </c>
      <c r="H920">
        <f>ORDERS[[#This Row],[QUANTITYORDERED]]*F920</f>
        <v>2844</v>
      </c>
      <c r="I920">
        <v>2370</v>
      </c>
      <c r="J920">
        <v>474</v>
      </c>
    </row>
    <row r="921" spans="1:10" x14ac:dyDescent="0.35">
      <c r="A921" s="1">
        <v>43793</v>
      </c>
      <c r="B921" t="s">
        <v>6</v>
      </c>
      <c r="C921" s="3" t="s">
        <v>12</v>
      </c>
      <c r="D921">
        <v>80</v>
      </c>
      <c r="F921">
        <v>125</v>
      </c>
      <c r="G921">
        <v>100</v>
      </c>
      <c r="H921">
        <f>ORDERS[[#This Row],[QUANTITYORDERED]]*F921</f>
        <v>10000</v>
      </c>
      <c r="I921">
        <v>8000</v>
      </c>
      <c r="J921">
        <v>2000</v>
      </c>
    </row>
    <row r="922" spans="1:10" x14ac:dyDescent="0.35">
      <c r="A922" s="1">
        <v>43793</v>
      </c>
      <c r="B922" t="s">
        <v>3</v>
      </c>
      <c r="C922" s="3" t="s">
        <v>12</v>
      </c>
      <c r="D922">
        <v>114</v>
      </c>
      <c r="F922">
        <v>73</v>
      </c>
      <c r="G922">
        <v>45</v>
      </c>
      <c r="H922">
        <f>ORDERS[[#This Row],[QUANTITYORDERED]]*F922</f>
        <v>8322</v>
      </c>
      <c r="I922">
        <v>5130</v>
      </c>
      <c r="J922">
        <v>3192</v>
      </c>
    </row>
    <row r="923" spans="1:10" x14ac:dyDescent="0.35">
      <c r="A923" s="1">
        <v>43793</v>
      </c>
      <c r="B923" t="s">
        <v>2</v>
      </c>
      <c r="C923" s="3" t="s">
        <v>12</v>
      </c>
      <c r="D923">
        <v>26</v>
      </c>
      <c r="F923">
        <v>43.434000000000005</v>
      </c>
      <c r="G923">
        <v>34.200000000000003</v>
      </c>
      <c r="H923">
        <f>ORDERS[[#This Row],[QUANTITYORDERED]]*F923</f>
        <v>1129.2840000000001</v>
      </c>
      <c r="I923">
        <v>889.2</v>
      </c>
      <c r="J923">
        <v>240.08400000000006</v>
      </c>
    </row>
    <row r="924" spans="1:10" x14ac:dyDescent="0.35">
      <c r="A924" s="1">
        <v>43793</v>
      </c>
      <c r="B924" t="s">
        <v>4</v>
      </c>
      <c r="C924" s="3" t="s">
        <v>20</v>
      </c>
      <c r="D924">
        <v>30</v>
      </c>
      <c r="F924">
        <v>71.099999999999994</v>
      </c>
      <c r="G924">
        <v>59.25</v>
      </c>
      <c r="H924">
        <f>ORDERS[[#This Row],[QUANTITYORDERED]]*F924</f>
        <v>2133</v>
      </c>
      <c r="I924">
        <v>1777.5</v>
      </c>
      <c r="J924">
        <v>355.5</v>
      </c>
    </row>
    <row r="925" spans="1:10" x14ac:dyDescent="0.35">
      <c r="A925" s="1">
        <v>43793</v>
      </c>
      <c r="B925" t="s">
        <v>6</v>
      </c>
      <c r="C925" s="3" t="s">
        <v>20</v>
      </c>
      <c r="D925">
        <v>135</v>
      </c>
      <c r="F925">
        <v>125</v>
      </c>
      <c r="G925">
        <v>100</v>
      </c>
      <c r="H925">
        <f>ORDERS[[#This Row],[QUANTITYORDERED]]*F925</f>
        <v>16875</v>
      </c>
      <c r="I925">
        <v>13500</v>
      </c>
      <c r="J925">
        <v>3375</v>
      </c>
    </row>
    <row r="926" spans="1:10" x14ac:dyDescent="0.35">
      <c r="A926" s="1">
        <v>43793</v>
      </c>
      <c r="B926" t="s">
        <v>5</v>
      </c>
      <c r="C926" s="3" t="s">
        <v>20</v>
      </c>
      <c r="D926">
        <v>25</v>
      </c>
      <c r="F926">
        <v>100.42999999999999</v>
      </c>
      <c r="G926">
        <v>83</v>
      </c>
      <c r="H926">
        <f>ORDERS[[#This Row],[QUANTITYORDERED]]*F926</f>
        <v>2510.75</v>
      </c>
      <c r="I926">
        <v>2075</v>
      </c>
      <c r="J926">
        <v>435.75</v>
      </c>
    </row>
    <row r="927" spans="1:10" x14ac:dyDescent="0.35">
      <c r="A927" s="1">
        <v>43793</v>
      </c>
      <c r="B927" t="s">
        <v>2</v>
      </c>
      <c r="C927" s="3" t="s">
        <v>20</v>
      </c>
      <c r="D927">
        <v>36</v>
      </c>
      <c r="F927">
        <v>43.434000000000005</v>
      </c>
      <c r="G927">
        <v>34.200000000000003</v>
      </c>
      <c r="H927">
        <f>ORDERS[[#This Row],[QUANTITYORDERED]]*F927</f>
        <v>1563.6240000000003</v>
      </c>
      <c r="I927">
        <v>1231.2</v>
      </c>
      <c r="J927">
        <v>332.42400000000021</v>
      </c>
    </row>
    <row r="928" spans="1:10" x14ac:dyDescent="0.35">
      <c r="A928" s="1">
        <v>43794</v>
      </c>
      <c r="B928" t="s">
        <v>4</v>
      </c>
      <c r="C928" s="3" t="s">
        <v>23</v>
      </c>
      <c r="D928">
        <v>45</v>
      </c>
      <c r="F928">
        <v>71.099999999999994</v>
      </c>
      <c r="G928">
        <v>59.25</v>
      </c>
      <c r="H928">
        <f>ORDERS[[#This Row],[QUANTITYORDERED]]*F928</f>
        <v>3199.4999999999995</v>
      </c>
      <c r="I928">
        <v>2666.25</v>
      </c>
      <c r="J928">
        <v>533.24999999999955</v>
      </c>
    </row>
    <row r="929" spans="1:10" x14ac:dyDescent="0.35">
      <c r="A929" s="1">
        <v>43794</v>
      </c>
      <c r="B929" t="s">
        <v>3</v>
      </c>
      <c r="C929" s="3" t="s">
        <v>23</v>
      </c>
      <c r="D929">
        <v>80</v>
      </c>
      <c r="F929">
        <v>73</v>
      </c>
      <c r="G929">
        <v>45</v>
      </c>
      <c r="H929">
        <f>ORDERS[[#This Row],[QUANTITYORDERED]]*F929</f>
        <v>5840</v>
      </c>
      <c r="I929">
        <v>3600</v>
      </c>
      <c r="J929">
        <v>2240</v>
      </c>
    </row>
    <row r="930" spans="1:10" x14ac:dyDescent="0.35">
      <c r="A930" s="1">
        <v>43794</v>
      </c>
      <c r="B930" t="s">
        <v>5</v>
      </c>
      <c r="C930" s="3" t="s">
        <v>23</v>
      </c>
      <c r="D930">
        <v>30</v>
      </c>
      <c r="F930">
        <v>100.42999999999999</v>
      </c>
      <c r="G930">
        <v>83</v>
      </c>
      <c r="H930">
        <f>ORDERS[[#This Row],[QUANTITYORDERED]]*F930</f>
        <v>3012.8999999999996</v>
      </c>
      <c r="I930">
        <v>2490</v>
      </c>
      <c r="J930">
        <v>522.89999999999964</v>
      </c>
    </row>
    <row r="931" spans="1:10" x14ac:dyDescent="0.35">
      <c r="A931" s="1">
        <v>43794</v>
      </c>
      <c r="B931" t="s">
        <v>6</v>
      </c>
      <c r="C931" s="3" t="s">
        <v>23</v>
      </c>
      <c r="D931">
        <v>97</v>
      </c>
      <c r="F931">
        <v>125</v>
      </c>
      <c r="G931">
        <v>100</v>
      </c>
      <c r="H931">
        <f>ORDERS[[#This Row],[QUANTITYORDERED]]*F931</f>
        <v>12125</v>
      </c>
      <c r="I931">
        <v>9700</v>
      </c>
      <c r="J931">
        <v>2425</v>
      </c>
    </row>
    <row r="932" spans="1:10" x14ac:dyDescent="0.35">
      <c r="A932" s="1">
        <v>43794</v>
      </c>
      <c r="B932" t="s">
        <v>4</v>
      </c>
      <c r="C932" s="3" t="s">
        <v>13</v>
      </c>
      <c r="D932">
        <v>43</v>
      </c>
      <c r="F932">
        <v>71.099999999999994</v>
      </c>
      <c r="G932">
        <v>59.25</v>
      </c>
      <c r="H932">
        <f>ORDERS[[#This Row],[QUANTITYORDERED]]*F932</f>
        <v>3057.2999999999997</v>
      </c>
      <c r="I932">
        <v>2547.75</v>
      </c>
      <c r="J932">
        <v>509.54999999999973</v>
      </c>
    </row>
    <row r="933" spans="1:10" x14ac:dyDescent="0.35">
      <c r="A933" s="1">
        <v>43798</v>
      </c>
      <c r="B933" t="s">
        <v>2</v>
      </c>
      <c r="C933" s="3" t="s">
        <v>17</v>
      </c>
      <c r="D933">
        <v>25</v>
      </c>
      <c r="F933">
        <v>43.434000000000005</v>
      </c>
      <c r="G933">
        <v>34.200000000000003</v>
      </c>
      <c r="H933">
        <f>ORDERS[[#This Row],[QUANTITYORDERED]]*F933</f>
        <v>1085.8500000000001</v>
      </c>
      <c r="I933">
        <v>855.00000000000011</v>
      </c>
      <c r="J933">
        <v>230.85000000000002</v>
      </c>
    </row>
    <row r="934" spans="1:10" x14ac:dyDescent="0.35">
      <c r="A934" s="1">
        <v>43798</v>
      </c>
      <c r="B934" t="s">
        <v>3</v>
      </c>
      <c r="C934" s="3" t="s">
        <v>17</v>
      </c>
      <c r="D934">
        <v>53</v>
      </c>
      <c r="F934">
        <v>73</v>
      </c>
      <c r="G934">
        <v>45</v>
      </c>
      <c r="H934">
        <f>ORDERS[[#This Row],[QUANTITYORDERED]]*F934</f>
        <v>3869</v>
      </c>
      <c r="I934">
        <v>2385</v>
      </c>
      <c r="J934">
        <v>1484</v>
      </c>
    </row>
    <row r="935" spans="1:10" x14ac:dyDescent="0.35">
      <c r="A935" s="1">
        <v>43798</v>
      </c>
      <c r="B935" t="s">
        <v>5</v>
      </c>
      <c r="C935" s="3" t="s">
        <v>17</v>
      </c>
      <c r="D935">
        <v>42</v>
      </c>
      <c r="F935">
        <v>100.42999999999999</v>
      </c>
      <c r="G935">
        <v>83</v>
      </c>
      <c r="H935">
        <f>ORDERS[[#This Row],[QUANTITYORDERED]]*F935</f>
        <v>4218.0599999999995</v>
      </c>
      <c r="I935">
        <v>3486</v>
      </c>
      <c r="J935">
        <v>732.05999999999949</v>
      </c>
    </row>
    <row r="936" spans="1:10" x14ac:dyDescent="0.35">
      <c r="A936" s="1">
        <v>43798</v>
      </c>
      <c r="B936" t="s">
        <v>6</v>
      </c>
      <c r="C936" s="3" t="s">
        <v>17</v>
      </c>
      <c r="D936">
        <v>74</v>
      </c>
      <c r="F936">
        <v>125</v>
      </c>
      <c r="G936">
        <v>100</v>
      </c>
      <c r="H936">
        <f>ORDERS[[#This Row],[QUANTITYORDERED]]*F936</f>
        <v>9250</v>
      </c>
      <c r="I936">
        <v>7400</v>
      </c>
      <c r="J936">
        <v>1850</v>
      </c>
    </row>
    <row r="937" spans="1:10" x14ac:dyDescent="0.35">
      <c r="A937" s="1">
        <v>43798</v>
      </c>
      <c r="B937" t="s">
        <v>3</v>
      </c>
      <c r="C937" s="3" t="s">
        <v>8</v>
      </c>
      <c r="D937">
        <v>128</v>
      </c>
      <c r="F937">
        <v>73</v>
      </c>
      <c r="G937">
        <v>45</v>
      </c>
      <c r="H937">
        <f>ORDERS[[#This Row],[QUANTITYORDERED]]*F937</f>
        <v>9344</v>
      </c>
      <c r="I937">
        <v>5760</v>
      </c>
      <c r="J937">
        <v>3584</v>
      </c>
    </row>
    <row r="938" spans="1:10" x14ac:dyDescent="0.35">
      <c r="A938" s="1">
        <v>43798</v>
      </c>
      <c r="B938" t="s">
        <v>2</v>
      </c>
      <c r="C938" s="3" t="s">
        <v>8</v>
      </c>
      <c r="D938">
        <v>27</v>
      </c>
      <c r="F938">
        <v>43.434000000000005</v>
      </c>
      <c r="G938">
        <v>34.200000000000003</v>
      </c>
      <c r="H938">
        <f>ORDERS[[#This Row],[QUANTITYORDERED]]*F938</f>
        <v>1172.7180000000001</v>
      </c>
      <c r="I938">
        <v>923.40000000000009</v>
      </c>
      <c r="J938">
        <v>249.31799999999998</v>
      </c>
    </row>
    <row r="939" spans="1:10" x14ac:dyDescent="0.35">
      <c r="A939" s="1">
        <v>43798</v>
      </c>
      <c r="B939" t="s">
        <v>5</v>
      </c>
      <c r="C939" s="3" t="s">
        <v>8</v>
      </c>
      <c r="D939">
        <v>29</v>
      </c>
      <c r="F939">
        <v>100.42999999999999</v>
      </c>
      <c r="G939">
        <v>83</v>
      </c>
      <c r="H939">
        <f>ORDERS[[#This Row],[QUANTITYORDERED]]*F939</f>
        <v>2912.47</v>
      </c>
      <c r="I939">
        <v>2407</v>
      </c>
      <c r="J939">
        <v>505.4699999999998</v>
      </c>
    </row>
    <row r="940" spans="1:10" x14ac:dyDescent="0.35">
      <c r="A940" s="1">
        <v>43798</v>
      </c>
      <c r="B940" t="s">
        <v>4</v>
      </c>
      <c r="C940" s="3" t="s">
        <v>8</v>
      </c>
      <c r="D940">
        <v>21</v>
      </c>
      <c r="F940">
        <v>71.099999999999994</v>
      </c>
      <c r="G940">
        <v>59.25</v>
      </c>
      <c r="H940">
        <f>ORDERS[[#This Row],[QUANTITYORDERED]]*F940</f>
        <v>1493.1</v>
      </c>
      <c r="I940">
        <v>1244.25</v>
      </c>
      <c r="J940">
        <v>248.84999999999991</v>
      </c>
    </row>
    <row r="941" spans="1:10" x14ac:dyDescent="0.35">
      <c r="A941" s="1">
        <v>43798</v>
      </c>
      <c r="B941" t="s">
        <v>6</v>
      </c>
      <c r="C941" s="3" t="s">
        <v>8</v>
      </c>
      <c r="D941">
        <v>83</v>
      </c>
      <c r="F941">
        <v>125</v>
      </c>
      <c r="G941">
        <v>100</v>
      </c>
      <c r="H941">
        <f>ORDERS[[#This Row],[QUANTITYORDERED]]*F941</f>
        <v>10375</v>
      </c>
      <c r="I941">
        <v>8300</v>
      </c>
      <c r="J941">
        <v>2075</v>
      </c>
    </row>
    <row r="942" spans="1:10" x14ac:dyDescent="0.35">
      <c r="A942" s="1">
        <v>43800</v>
      </c>
      <c r="B942" t="s">
        <v>3</v>
      </c>
      <c r="C942" s="3" t="s">
        <v>18</v>
      </c>
      <c r="D942">
        <v>107</v>
      </c>
      <c r="F942">
        <v>73</v>
      </c>
      <c r="G942">
        <v>45</v>
      </c>
      <c r="H942">
        <f>ORDERS[[#This Row],[QUANTITYORDERED]]*F942</f>
        <v>7811</v>
      </c>
      <c r="I942">
        <v>4815</v>
      </c>
      <c r="J942">
        <v>2996</v>
      </c>
    </row>
    <row r="943" spans="1:10" x14ac:dyDescent="0.35">
      <c r="A943" s="1">
        <v>43800</v>
      </c>
      <c r="B943" t="s">
        <v>6</v>
      </c>
      <c r="C943" s="3" t="s">
        <v>18</v>
      </c>
      <c r="D943">
        <v>91</v>
      </c>
      <c r="F943">
        <v>125</v>
      </c>
      <c r="G943">
        <v>100</v>
      </c>
      <c r="H943">
        <f>ORDERS[[#This Row],[QUANTITYORDERED]]*F943</f>
        <v>11375</v>
      </c>
      <c r="I943">
        <v>9100</v>
      </c>
      <c r="J943">
        <v>2275</v>
      </c>
    </row>
    <row r="944" spans="1:10" x14ac:dyDescent="0.35">
      <c r="A944" s="1">
        <v>43800</v>
      </c>
      <c r="B944" t="s">
        <v>2</v>
      </c>
      <c r="C944" s="3" t="s">
        <v>18</v>
      </c>
      <c r="D944">
        <v>48</v>
      </c>
      <c r="F944">
        <v>43.434000000000005</v>
      </c>
      <c r="G944">
        <v>34.200000000000003</v>
      </c>
      <c r="H944">
        <f>ORDERS[[#This Row],[QUANTITYORDERED]]*F944</f>
        <v>2084.8320000000003</v>
      </c>
      <c r="I944">
        <v>1641.6000000000001</v>
      </c>
      <c r="J944">
        <v>443.2320000000002</v>
      </c>
    </row>
    <row r="945" spans="1:10" x14ac:dyDescent="0.35">
      <c r="A945" s="1">
        <v>43800</v>
      </c>
      <c r="B945" t="s">
        <v>4</v>
      </c>
      <c r="C945" s="3" t="s">
        <v>18</v>
      </c>
      <c r="D945">
        <v>34</v>
      </c>
      <c r="F945">
        <v>71.099999999999994</v>
      </c>
      <c r="G945">
        <v>59.25</v>
      </c>
      <c r="H945">
        <f>ORDERS[[#This Row],[QUANTITYORDERED]]*F945</f>
        <v>2417.3999999999996</v>
      </c>
      <c r="I945">
        <v>2014.5</v>
      </c>
      <c r="J945">
        <v>402.89999999999964</v>
      </c>
    </row>
    <row r="946" spans="1:10" x14ac:dyDescent="0.35">
      <c r="A946" s="1">
        <v>43801</v>
      </c>
      <c r="B946" t="s">
        <v>5</v>
      </c>
      <c r="C946" s="3" t="s">
        <v>17</v>
      </c>
      <c r="D946">
        <v>44</v>
      </c>
      <c r="F946">
        <v>100.42999999999999</v>
      </c>
      <c r="G946">
        <v>83</v>
      </c>
      <c r="H946">
        <f>ORDERS[[#This Row],[QUANTITYORDERED]]*F946</f>
        <v>4418.92</v>
      </c>
      <c r="I946">
        <v>3652</v>
      </c>
      <c r="J946">
        <v>766.92000000000007</v>
      </c>
    </row>
    <row r="947" spans="1:10" x14ac:dyDescent="0.35">
      <c r="A947" s="1">
        <v>43801</v>
      </c>
      <c r="B947" t="s">
        <v>2</v>
      </c>
      <c r="C947" s="3" t="s">
        <v>17</v>
      </c>
      <c r="D947">
        <v>41</v>
      </c>
      <c r="F947">
        <v>43.434000000000005</v>
      </c>
      <c r="G947">
        <v>34.200000000000003</v>
      </c>
      <c r="H947">
        <f>ORDERS[[#This Row],[QUANTITYORDERED]]*F947</f>
        <v>1780.7940000000001</v>
      </c>
      <c r="I947">
        <v>1402.2</v>
      </c>
      <c r="J947">
        <v>378.59400000000005</v>
      </c>
    </row>
    <row r="948" spans="1:10" x14ac:dyDescent="0.35">
      <c r="A948" s="1">
        <v>43801</v>
      </c>
      <c r="B948" t="s">
        <v>6</v>
      </c>
      <c r="C948" s="3" t="s">
        <v>17</v>
      </c>
      <c r="D948">
        <v>54</v>
      </c>
      <c r="F948">
        <v>125</v>
      </c>
      <c r="G948">
        <v>100</v>
      </c>
      <c r="H948">
        <f>ORDERS[[#This Row],[QUANTITYORDERED]]*F948</f>
        <v>6750</v>
      </c>
      <c r="I948">
        <v>5400</v>
      </c>
      <c r="J948">
        <v>1350</v>
      </c>
    </row>
    <row r="949" spans="1:10" x14ac:dyDescent="0.35">
      <c r="A949" s="1">
        <v>43801</v>
      </c>
      <c r="B949" t="s">
        <v>4</v>
      </c>
      <c r="C949" s="3" t="s">
        <v>17</v>
      </c>
      <c r="D949">
        <v>28</v>
      </c>
      <c r="F949">
        <v>71.099999999999994</v>
      </c>
      <c r="G949">
        <v>59.25</v>
      </c>
      <c r="H949">
        <f>ORDERS[[#This Row],[QUANTITYORDERED]]*F949</f>
        <v>1990.7999999999997</v>
      </c>
      <c r="I949">
        <v>1659</v>
      </c>
      <c r="J949">
        <v>331.79999999999973</v>
      </c>
    </row>
    <row r="950" spans="1:10" x14ac:dyDescent="0.35">
      <c r="A950" s="1">
        <v>43801</v>
      </c>
      <c r="B950" t="s">
        <v>3</v>
      </c>
      <c r="C950" s="3" t="s">
        <v>17</v>
      </c>
      <c r="D950">
        <v>82</v>
      </c>
      <c r="F950">
        <v>73</v>
      </c>
      <c r="G950">
        <v>45</v>
      </c>
      <c r="H950">
        <f>ORDERS[[#This Row],[QUANTITYORDERED]]*F950</f>
        <v>5986</v>
      </c>
      <c r="I950">
        <v>3690</v>
      </c>
      <c r="J950">
        <v>2296</v>
      </c>
    </row>
    <row r="951" spans="1:10" x14ac:dyDescent="0.35">
      <c r="A951" s="1">
        <v>43802</v>
      </c>
      <c r="B951" t="s">
        <v>3</v>
      </c>
      <c r="C951" s="3" t="s">
        <v>15</v>
      </c>
      <c r="D951">
        <v>85</v>
      </c>
      <c r="F951">
        <v>73</v>
      </c>
      <c r="G951">
        <v>45</v>
      </c>
      <c r="H951">
        <f>ORDERS[[#This Row],[QUANTITYORDERED]]*F951</f>
        <v>6205</v>
      </c>
      <c r="I951">
        <v>3825</v>
      </c>
      <c r="J951">
        <v>2380</v>
      </c>
    </row>
    <row r="952" spans="1:10" x14ac:dyDescent="0.35">
      <c r="A952" s="1">
        <v>43802</v>
      </c>
      <c r="B952" t="s">
        <v>4</v>
      </c>
      <c r="C952" s="3" t="s">
        <v>15</v>
      </c>
      <c r="D952">
        <v>34</v>
      </c>
      <c r="F952">
        <v>71.099999999999994</v>
      </c>
      <c r="G952">
        <v>59.25</v>
      </c>
      <c r="H952">
        <f>ORDERS[[#This Row],[QUANTITYORDERED]]*F952</f>
        <v>2417.3999999999996</v>
      </c>
      <c r="I952">
        <v>2014.5</v>
      </c>
      <c r="J952">
        <v>402.89999999999964</v>
      </c>
    </row>
    <row r="953" spans="1:10" x14ac:dyDescent="0.35">
      <c r="A953" s="1">
        <v>43802</v>
      </c>
      <c r="B953" t="s">
        <v>5</v>
      </c>
      <c r="C953" s="3" t="s">
        <v>15</v>
      </c>
      <c r="D953">
        <v>38</v>
      </c>
      <c r="F953">
        <v>100.42999999999999</v>
      </c>
      <c r="G953">
        <v>83</v>
      </c>
      <c r="H953">
        <f>ORDERS[[#This Row],[QUANTITYORDERED]]*F953</f>
        <v>3816.3399999999997</v>
      </c>
      <c r="I953">
        <v>3154</v>
      </c>
      <c r="J953">
        <v>662.33999999999969</v>
      </c>
    </row>
    <row r="954" spans="1:10" x14ac:dyDescent="0.35">
      <c r="A954" s="1">
        <v>43802</v>
      </c>
      <c r="B954" t="s">
        <v>3</v>
      </c>
      <c r="C954" s="3" t="s">
        <v>18</v>
      </c>
      <c r="D954">
        <v>112</v>
      </c>
      <c r="F954">
        <v>73</v>
      </c>
      <c r="G954">
        <v>45</v>
      </c>
      <c r="H954">
        <f>ORDERS[[#This Row],[QUANTITYORDERED]]*F954</f>
        <v>8176</v>
      </c>
      <c r="I954">
        <v>5040</v>
      </c>
      <c r="J954">
        <v>3136</v>
      </c>
    </row>
    <row r="955" spans="1:10" x14ac:dyDescent="0.35">
      <c r="A955" s="1">
        <v>43802</v>
      </c>
      <c r="B955" t="s">
        <v>6</v>
      </c>
      <c r="C955" s="3" t="s">
        <v>18</v>
      </c>
      <c r="D955">
        <v>97</v>
      </c>
      <c r="F955">
        <v>125</v>
      </c>
      <c r="G955">
        <v>100</v>
      </c>
      <c r="H955">
        <f>ORDERS[[#This Row],[QUANTITYORDERED]]*F955</f>
        <v>12125</v>
      </c>
      <c r="I955">
        <v>9700</v>
      </c>
      <c r="J955">
        <v>2425</v>
      </c>
    </row>
    <row r="956" spans="1:10" x14ac:dyDescent="0.35">
      <c r="A956" s="1">
        <v>43802</v>
      </c>
      <c r="B956" t="s">
        <v>5</v>
      </c>
      <c r="C956" s="3" t="s">
        <v>18</v>
      </c>
      <c r="D956">
        <v>23</v>
      </c>
      <c r="F956">
        <v>100.42999999999999</v>
      </c>
      <c r="G956">
        <v>83</v>
      </c>
      <c r="H956">
        <f>ORDERS[[#This Row],[QUANTITYORDERED]]*F956</f>
        <v>2309.89</v>
      </c>
      <c r="I956">
        <v>1909</v>
      </c>
      <c r="J956">
        <v>400.88999999999987</v>
      </c>
    </row>
    <row r="957" spans="1:10" x14ac:dyDescent="0.35">
      <c r="A957" s="1">
        <v>43802</v>
      </c>
      <c r="B957" t="s">
        <v>4</v>
      </c>
      <c r="C957" s="3" t="s">
        <v>18</v>
      </c>
      <c r="D957">
        <v>49</v>
      </c>
      <c r="F957">
        <v>71.099999999999994</v>
      </c>
      <c r="G957">
        <v>59.25</v>
      </c>
      <c r="H957">
        <f>ORDERS[[#This Row],[QUANTITYORDERED]]*F957</f>
        <v>3483.8999999999996</v>
      </c>
      <c r="I957">
        <v>2903.25</v>
      </c>
      <c r="J957">
        <v>580.64999999999964</v>
      </c>
    </row>
    <row r="958" spans="1:10" x14ac:dyDescent="0.35">
      <c r="A958" s="1">
        <v>43803</v>
      </c>
      <c r="B958" t="s">
        <v>2</v>
      </c>
      <c r="C958" s="3" t="s">
        <v>16</v>
      </c>
      <c r="D958">
        <v>27</v>
      </c>
      <c r="F958">
        <v>43.434000000000005</v>
      </c>
      <c r="G958">
        <v>34.200000000000003</v>
      </c>
      <c r="H958">
        <f>ORDERS[[#This Row],[QUANTITYORDERED]]*F958</f>
        <v>1172.7180000000001</v>
      </c>
      <c r="I958">
        <v>923.40000000000009</v>
      </c>
      <c r="J958">
        <v>249.31799999999998</v>
      </c>
    </row>
    <row r="959" spans="1:10" x14ac:dyDescent="0.35">
      <c r="A959" s="1">
        <v>43803</v>
      </c>
      <c r="B959" t="s">
        <v>5</v>
      </c>
      <c r="C959" s="3" t="s">
        <v>16</v>
      </c>
      <c r="D959">
        <v>28</v>
      </c>
      <c r="F959">
        <v>100.42999999999999</v>
      </c>
      <c r="G959">
        <v>83</v>
      </c>
      <c r="H959">
        <f>ORDERS[[#This Row],[QUANTITYORDERED]]*F959</f>
        <v>2812.04</v>
      </c>
      <c r="I959">
        <v>2324</v>
      </c>
      <c r="J959">
        <v>488.03999999999996</v>
      </c>
    </row>
    <row r="960" spans="1:10" x14ac:dyDescent="0.35">
      <c r="A960" s="1">
        <v>43803</v>
      </c>
      <c r="B960" t="s">
        <v>3</v>
      </c>
      <c r="C960" s="3" t="s">
        <v>16</v>
      </c>
      <c r="D960">
        <v>75</v>
      </c>
      <c r="F960">
        <v>73</v>
      </c>
      <c r="G960">
        <v>45</v>
      </c>
      <c r="H960">
        <f>ORDERS[[#This Row],[QUANTITYORDERED]]*F960</f>
        <v>5475</v>
      </c>
      <c r="I960">
        <v>3375</v>
      </c>
      <c r="J960">
        <v>2100</v>
      </c>
    </row>
    <row r="961" spans="1:10" x14ac:dyDescent="0.35">
      <c r="A961" s="1">
        <v>43803</v>
      </c>
      <c r="B961" t="s">
        <v>4</v>
      </c>
      <c r="C961" s="3" t="s">
        <v>16</v>
      </c>
      <c r="D961">
        <v>48</v>
      </c>
      <c r="F961">
        <v>71.099999999999994</v>
      </c>
      <c r="G961">
        <v>59.25</v>
      </c>
      <c r="H961">
        <f>ORDERS[[#This Row],[QUANTITYORDERED]]*F961</f>
        <v>3412.7999999999997</v>
      </c>
      <c r="I961">
        <v>2844</v>
      </c>
      <c r="J961">
        <v>568.79999999999973</v>
      </c>
    </row>
    <row r="962" spans="1:10" x14ac:dyDescent="0.35">
      <c r="A962" s="1">
        <v>43803</v>
      </c>
      <c r="B962" t="s">
        <v>6</v>
      </c>
      <c r="C962" s="3" t="s">
        <v>16</v>
      </c>
      <c r="D962">
        <v>117</v>
      </c>
      <c r="F962">
        <v>125</v>
      </c>
      <c r="G962">
        <v>100</v>
      </c>
      <c r="H962">
        <f>ORDERS[[#This Row],[QUANTITYORDERED]]*F962</f>
        <v>14625</v>
      </c>
      <c r="I962">
        <v>11700</v>
      </c>
      <c r="J962">
        <v>2925</v>
      </c>
    </row>
    <row r="963" spans="1:10" x14ac:dyDescent="0.35">
      <c r="A963" s="1">
        <v>43806</v>
      </c>
      <c r="B963" t="s">
        <v>2</v>
      </c>
      <c r="C963" s="3" t="s">
        <v>17</v>
      </c>
      <c r="D963">
        <v>31</v>
      </c>
      <c r="F963">
        <v>43.434000000000005</v>
      </c>
      <c r="G963">
        <v>34.200000000000003</v>
      </c>
      <c r="H963">
        <f>ORDERS[[#This Row],[QUANTITYORDERED]]*F963</f>
        <v>1346.4540000000002</v>
      </c>
      <c r="I963">
        <v>1060.2</v>
      </c>
      <c r="J963">
        <v>286.25400000000013</v>
      </c>
    </row>
    <row r="964" spans="1:10" x14ac:dyDescent="0.35">
      <c r="A964" s="1">
        <v>43806</v>
      </c>
      <c r="B964" t="s">
        <v>4</v>
      </c>
      <c r="C964" s="3" t="s">
        <v>17</v>
      </c>
      <c r="D964">
        <v>25</v>
      </c>
      <c r="F964">
        <v>71.099999999999994</v>
      </c>
      <c r="G964">
        <v>59.25</v>
      </c>
      <c r="H964">
        <f>ORDERS[[#This Row],[QUANTITYORDERED]]*F964</f>
        <v>1777.4999999999998</v>
      </c>
      <c r="I964">
        <v>1481.25</v>
      </c>
      <c r="J964">
        <v>296.24999999999977</v>
      </c>
    </row>
    <row r="965" spans="1:10" x14ac:dyDescent="0.35">
      <c r="A965" s="1">
        <v>43806</v>
      </c>
      <c r="B965" t="s">
        <v>6</v>
      </c>
      <c r="C965" s="3" t="s">
        <v>17</v>
      </c>
      <c r="D965">
        <v>139</v>
      </c>
      <c r="F965">
        <v>125</v>
      </c>
      <c r="G965">
        <v>100</v>
      </c>
      <c r="H965">
        <f>ORDERS[[#This Row],[QUANTITYORDERED]]*F965</f>
        <v>17375</v>
      </c>
      <c r="I965">
        <v>13900</v>
      </c>
      <c r="J965">
        <v>3475</v>
      </c>
    </row>
    <row r="966" spans="1:10" x14ac:dyDescent="0.35">
      <c r="A966" s="1">
        <v>43806</v>
      </c>
      <c r="B966" t="s">
        <v>5</v>
      </c>
      <c r="C966" s="3" t="s">
        <v>17</v>
      </c>
      <c r="D966">
        <v>23</v>
      </c>
      <c r="F966">
        <v>100.42999999999999</v>
      </c>
      <c r="G966">
        <v>83</v>
      </c>
      <c r="H966">
        <f>ORDERS[[#This Row],[QUANTITYORDERED]]*F966</f>
        <v>2309.89</v>
      </c>
      <c r="I966">
        <v>1909</v>
      </c>
      <c r="J966">
        <v>400.88999999999987</v>
      </c>
    </row>
    <row r="967" spans="1:10" x14ac:dyDescent="0.35">
      <c r="A967" s="1">
        <v>43806</v>
      </c>
      <c r="B967" t="s">
        <v>3</v>
      </c>
      <c r="C967" s="3" t="s">
        <v>17</v>
      </c>
      <c r="D967">
        <v>76</v>
      </c>
      <c r="F967">
        <v>73</v>
      </c>
      <c r="G967">
        <v>45</v>
      </c>
      <c r="H967">
        <f>ORDERS[[#This Row],[QUANTITYORDERED]]*F967</f>
        <v>5548</v>
      </c>
      <c r="I967">
        <v>3420</v>
      </c>
      <c r="J967">
        <v>2128</v>
      </c>
    </row>
    <row r="968" spans="1:10" x14ac:dyDescent="0.35">
      <c r="A968" s="1">
        <v>43808</v>
      </c>
      <c r="B968" t="s">
        <v>4</v>
      </c>
      <c r="C968" s="3" t="s">
        <v>23</v>
      </c>
      <c r="D968">
        <v>30</v>
      </c>
      <c r="F968">
        <v>71.099999999999994</v>
      </c>
      <c r="G968">
        <v>59.25</v>
      </c>
      <c r="H968">
        <f>ORDERS[[#This Row],[QUANTITYORDERED]]*F968</f>
        <v>2133</v>
      </c>
      <c r="I968">
        <v>1777.5</v>
      </c>
      <c r="J968">
        <v>355.5</v>
      </c>
    </row>
    <row r="969" spans="1:10" x14ac:dyDescent="0.35">
      <c r="A969" s="1">
        <v>43808</v>
      </c>
      <c r="B969" t="s">
        <v>6</v>
      </c>
      <c r="C969" s="3" t="s">
        <v>23</v>
      </c>
      <c r="D969">
        <v>75</v>
      </c>
      <c r="F969">
        <v>125</v>
      </c>
      <c r="G969">
        <v>100</v>
      </c>
      <c r="H969">
        <f>ORDERS[[#This Row],[QUANTITYORDERED]]*F969</f>
        <v>9375</v>
      </c>
      <c r="I969">
        <v>7500</v>
      </c>
      <c r="J969">
        <v>1875</v>
      </c>
    </row>
    <row r="970" spans="1:10" x14ac:dyDescent="0.35">
      <c r="A970" s="1">
        <v>43808</v>
      </c>
      <c r="B970" t="s">
        <v>5</v>
      </c>
      <c r="C970" s="3" t="s">
        <v>23</v>
      </c>
      <c r="D970">
        <v>29</v>
      </c>
      <c r="F970">
        <v>100.42999999999999</v>
      </c>
      <c r="G970">
        <v>83</v>
      </c>
      <c r="H970">
        <f>ORDERS[[#This Row],[QUANTITYORDERED]]*F970</f>
        <v>2912.47</v>
      </c>
      <c r="I970">
        <v>2407</v>
      </c>
      <c r="J970">
        <v>505.4699999999998</v>
      </c>
    </row>
    <row r="971" spans="1:10" x14ac:dyDescent="0.35">
      <c r="A971" s="1">
        <v>43809</v>
      </c>
      <c r="B971" t="s">
        <v>3</v>
      </c>
      <c r="C971" s="3" t="s">
        <v>23</v>
      </c>
      <c r="D971">
        <v>90</v>
      </c>
      <c r="F971">
        <v>73</v>
      </c>
      <c r="G971">
        <v>45</v>
      </c>
      <c r="H971">
        <f>ORDERS[[#This Row],[QUANTITYORDERED]]*F971</f>
        <v>6570</v>
      </c>
      <c r="I971">
        <v>4050</v>
      </c>
      <c r="J971">
        <v>2520</v>
      </c>
    </row>
    <row r="972" spans="1:10" x14ac:dyDescent="0.35">
      <c r="A972" s="1">
        <v>43809</v>
      </c>
      <c r="B972" t="s">
        <v>2</v>
      </c>
      <c r="C972" s="3" t="s">
        <v>23</v>
      </c>
      <c r="D972">
        <v>28</v>
      </c>
      <c r="F972">
        <v>43.434000000000005</v>
      </c>
      <c r="G972">
        <v>34.200000000000003</v>
      </c>
      <c r="H972">
        <f>ORDERS[[#This Row],[QUANTITYORDERED]]*F972</f>
        <v>1216.152</v>
      </c>
      <c r="I972">
        <v>957.60000000000014</v>
      </c>
      <c r="J972">
        <v>258.55199999999991</v>
      </c>
    </row>
    <row r="973" spans="1:10" x14ac:dyDescent="0.35">
      <c r="A973" s="1">
        <v>43809</v>
      </c>
      <c r="B973" t="s">
        <v>4</v>
      </c>
      <c r="C973" s="3" t="s">
        <v>23</v>
      </c>
      <c r="D973">
        <v>25</v>
      </c>
      <c r="F973">
        <v>71.099999999999994</v>
      </c>
      <c r="G973">
        <v>59.25</v>
      </c>
      <c r="H973">
        <f>ORDERS[[#This Row],[QUANTITYORDERED]]*F973</f>
        <v>1777.4999999999998</v>
      </c>
      <c r="I973">
        <v>1481.25</v>
      </c>
      <c r="J973">
        <v>296.24999999999977</v>
      </c>
    </row>
    <row r="974" spans="1:10" x14ac:dyDescent="0.35">
      <c r="A974" s="1">
        <v>43809</v>
      </c>
      <c r="B974" t="s">
        <v>6</v>
      </c>
      <c r="C974" s="3" t="s">
        <v>23</v>
      </c>
      <c r="D974">
        <v>83</v>
      </c>
      <c r="F974">
        <v>125</v>
      </c>
      <c r="G974">
        <v>100</v>
      </c>
      <c r="H974">
        <f>ORDERS[[#This Row],[QUANTITYORDERED]]*F974</f>
        <v>10375</v>
      </c>
      <c r="I974">
        <v>8300</v>
      </c>
      <c r="J974">
        <v>2075</v>
      </c>
    </row>
    <row r="975" spans="1:10" x14ac:dyDescent="0.35">
      <c r="A975" s="1">
        <v>43809</v>
      </c>
      <c r="B975" t="s">
        <v>5</v>
      </c>
      <c r="C975" s="3" t="s">
        <v>23</v>
      </c>
      <c r="D975">
        <v>49</v>
      </c>
      <c r="F975">
        <v>100.42999999999999</v>
      </c>
      <c r="G975">
        <v>83</v>
      </c>
      <c r="H975">
        <f>ORDERS[[#This Row],[QUANTITYORDERED]]*F975</f>
        <v>4921.07</v>
      </c>
      <c r="I975">
        <v>4067</v>
      </c>
      <c r="J975">
        <v>854.06999999999971</v>
      </c>
    </row>
    <row r="976" spans="1:10" x14ac:dyDescent="0.35">
      <c r="A976" s="1">
        <v>43809</v>
      </c>
      <c r="B976" t="s">
        <v>5</v>
      </c>
      <c r="C976" s="3" t="s">
        <v>20</v>
      </c>
      <c r="D976">
        <v>41</v>
      </c>
      <c r="F976">
        <v>100.42999999999999</v>
      </c>
      <c r="G976">
        <v>83</v>
      </c>
      <c r="H976">
        <f>ORDERS[[#This Row],[QUANTITYORDERED]]*F976</f>
        <v>4117.63</v>
      </c>
      <c r="I976">
        <v>3403</v>
      </c>
      <c r="J976">
        <v>714.63000000000011</v>
      </c>
    </row>
    <row r="977" spans="1:10" x14ac:dyDescent="0.35">
      <c r="A977" s="1">
        <v>43809</v>
      </c>
      <c r="B977" t="s">
        <v>3</v>
      </c>
      <c r="C977" s="3" t="s">
        <v>20</v>
      </c>
      <c r="D977">
        <v>85</v>
      </c>
      <c r="F977">
        <v>73</v>
      </c>
      <c r="G977">
        <v>45</v>
      </c>
      <c r="H977">
        <f>ORDERS[[#This Row],[QUANTITYORDERED]]*F977</f>
        <v>6205</v>
      </c>
      <c r="I977">
        <v>3825</v>
      </c>
      <c r="J977">
        <v>2380</v>
      </c>
    </row>
    <row r="978" spans="1:10" x14ac:dyDescent="0.35">
      <c r="A978" s="1">
        <v>43809</v>
      </c>
      <c r="B978" t="s">
        <v>2</v>
      </c>
      <c r="C978" s="3" t="s">
        <v>20</v>
      </c>
      <c r="D978">
        <v>49</v>
      </c>
      <c r="F978">
        <v>43.434000000000005</v>
      </c>
      <c r="G978">
        <v>34.200000000000003</v>
      </c>
      <c r="H978">
        <f>ORDERS[[#This Row],[QUANTITYORDERED]]*F978</f>
        <v>2128.2660000000001</v>
      </c>
      <c r="I978">
        <v>1675.8000000000002</v>
      </c>
      <c r="J978">
        <v>452.46599999999989</v>
      </c>
    </row>
    <row r="979" spans="1:10" x14ac:dyDescent="0.35">
      <c r="A979" s="1">
        <v>43809</v>
      </c>
      <c r="B979" t="s">
        <v>6</v>
      </c>
      <c r="C979" s="3" t="s">
        <v>20</v>
      </c>
      <c r="D979">
        <v>76</v>
      </c>
      <c r="F979">
        <v>125</v>
      </c>
      <c r="G979">
        <v>100</v>
      </c>
      <c r="H979">
        <f>ORDERS[[#This Row],[QUANTITYORDERED]]*F979</f>
        <v>9500</v>
      </c>
      <c r="I979">
        <v>7600</v>
      </c>
      <c r="J979">
        <v>1900</v>
      </c>
    </row>
    <row r="980" spans="1:10" x14ac:dyDescent="0.35">
      <c r="A980" s="1">
        <v>43809</v>
      </c>
      <c r="B980" t="s">
        <v>4</v>
      </c>
      <c r="C980" s="3" t="s">
        <v>20</v>
      </c>
      <c r="D980">
        <v>20</v>
      </c>
      <c r="F980">
        <v>71.099999999999994</v>
      </c>
      <c r="G980">
        <v>59.25</v>
      </c>
      <c r="H980">
        <f>ORDERS[[#This Row],[QUANTITYORDERED]]*F980</f>
        <v>1422</v>
      </c>
      <c r="I980">
        <v>1185</v>
      </c>
      <c r="J980">
        <v>237</v>
      </c>
    </row>
    <row r="981" spans="1:10" x14ac:dyDescent="0.35">
      <c r="A981" s="1">
        <v>43814</v>
      </c>
      <c r="B981" t="s">
        <v>4</v>
      </c>
      <c r="C981" s="3" t="s">
        <v>23</v>
      </c>
      <c r="D981">
        <v>22</v>
      </c>
      <c r="F981">
        <v>71.099999999999994</v>
      </c>
      <c r="G981">
        <v>59.25</v>
      </c>
      <c r="H981">
        <f>ORDERS[[#This Row],[QUANTITYORDERED]]*F981</f>
        <v>1564.1999999999998</v>
      </c>
      <c r="I981">
        <v>1303.5</v>
      </c>
      <c r="J981">
        <v>260.69999999999982</v>
      </c>
    </row>
    <row r="982" spans="1:10" x14ac:dyDescent="0.35">
      <c r="A982" s="1">
        <v>43814</v>
      </c>
      <c r="B982" t="s">
        <v>3</v>
      </c>
      <c r="C982" s="3" t="s">
        <v>23</v>
      </c>
      <c r="D982">
        <v>94</v>
      </c>
      <c r="F982">
        <v>73</v>
      </c>
      <c r="G982">
        <v>45</v>
      </c>
      <c r="H982">
        <f>ORDERS[[#This Row],[QUANTITYORDERED]]*F982</f>
        <v>6862</v>
      </c>
      <c r="I982">
        <v>4230</v>
      </c>
      <c r="J982">
        <v>2632</v>
      </c>
    </row>
    <row r="983" spans="1:10" x14ac:dyDescent="0.35">
      <c r="A983" s="1">
        <v>43814</v>
      </c>
      <c r="B983" t="s">
        <v>5</v>
      </c>
      <c r="C983" s="3" t="s">
        <v>23</v>
      </c>
      <c r="D983">
        <v>25</v>
      </c>
      <c r="F983">
        <v>100.42999999999999</v>
      </c>
      <c r="G983">
        <v>83</v>
      </c>
      <c r="H983">
        <f>ORDERS[[#This Row],[QUANTITYORDERED]]*F983</f>
        <v>2510.75</v>
      </c>
      <c r="I983">
        <v>2075</v>
      </c>
      <c r="J983">
        <v>435.75</v>
      </c>
    </row>
    <row r="984" spans="1:10" x14ac:dyDescent="0.35">
      <c r="A984" s="1">
        <v>43814</v>
      </c>
      <c r="B984" t="s">
        <v>6</v>
      </c>
      <c r="C984" s="3" t="s">
        <v>23</v>
      </c>
      <c r="D984">
        <v>126</v>
      </c>
      <c r="F984">
        <v>125</v>
      </c>
      <c r="G984">
        <v>100</v>
      </c>
      <c r="H984">
        <f>ORDERS[[#This Row],[QUANTITYORDERED]]*F984</f>
        <v>15750</v>
      </c>
      <c r="I984">
        <v>12600</v>
      </c>
      <c r="J984">
        <v>3150</v>
      </c>
    </row>
    <row r="985" spans="1:10" x14ac:dyDescent="0.35">
      <c r="A985" s="1">
        <v>43816</v>
      </c>
      <c r="B985" t="s">
        <v>3</v>
      </c>
      <c r="C985" s="3" t="s">
        <v>23</v>
      </c>
      <c r="D985">
        <v>91</v>
      </c>
      <c r="F985">
        <v>73</v>
      </c>
      <c r="G985">
        <v>45</v>
      </c>
      <c r="H985">
        <f>ORDERS[[#This Row],[QUANTITYORDERED]]*F985</f>
        <v>6643</v>
      </c>
      <c r="I985">
        <v>4095</v>
      </c>
      <c r="J985">
        <v>2548</v>
      </c>
    </row>
    <row r="986" spans="1:10" x14ac:dyDescent="0.35">
      <c r="A986" s="1">
        <v>43816</v>
      </c>
      <c r="B986" t="s">
        <v>6</v>
      </c>
      <c r="C986" s="3" t="s">
        <v>23</v>
      </c>
      <c r="D986">
        <v>137</v>
      </c>
      <c r="F986">
        <v>125</v>
      </c>
      <c r="G986">
        <v>100</v>
      </c>
      <c r="H986">
        <f>ORDERS[[#This Row],[QUANTITYORDERED]]*F986</f>
        <v>17125</v>
      </c>
      <c r="I986">
        <v>13700</v>
      </c>
      <c r="J986">
        <v>3425</v>
      </c>
    </row>
    <row r="987" spans="1:10" x14ac:dyDescent="0.35">
      <c r="A987" s="1">
        <v>43816</v>
      </c>
      <c r="B987" t="s">
        <v>4</v>
      </c>
      <c r="C987" s="3" t="s">
        <v>23</v>
      </c>
      <c r="D987">
        <v>44</v>
      </c>
      <c r="F987">
        <v>71.099999999999994</v>
      </c>
      <c r="G987">
        <v>59.25</v>
      </c>
      <c r="H987">
        <f>ORDERS[[#This Row],[QUANTITYORDERED]]*F987</f>
        <v>3128.3999999999996</v>
      </c>
      <c r="I987">
        <v>2607</v>
      </c>
      <c r="J987">
        <v>521.39999999999964</v>
      </c>
    </row>
    <row r="988" spans="1:10" x14ac:dyDescent="0.35">
      <c r="A988" s="1">
        <v>43816</v>
      </c>
      <c r="B988" t="s">
        <v>5</v>
      </c>
      <c r="C988" s="3" t="s">
        <v>23</v>
      </c>
      <c r="D988">
        <v>34</v>
      </c>
      <c r="F988">
        <v>100.42999999999999</v>
      </c>
      <c r="G988">
        <v>83</v>
      </c>
      <c r="H988">
        <f>ORDERS[[#This Row],[QUANTITYORDERED]]*F988</f>
        <v>3414.62</v>
      </c>
      <c r="I988">
        <v>2822</v>
      </c>
      <c r="J988">
        <v>592.61999999999989</v>
      </c>
    </row>
    <row r="989" spans="1:10" x14ac:dyDescent="0.35">
      <c r="A989" s="1">
        <v>43816</v>
      </c>
      <c r="B989" t="s">
        <v>2</v>
      </c>
      <c r="C989" s="3" t="s">
        <v>23</v>
      </c>
      <c r="D989">
        <v>20</v>
      </c>
      <c r="F989">
        <v>43.434000000000005</v>
      </c>
      <c r="G989">
        <v>34.200000000000003</v>
      </c>
      <c r="H989">
        <f>ORDERS[[#This Row],[QUANTITYORDERED]]*F989</f>
        <v>868.68000000000006</v>
      </c>
      <c r="I989">
        <v>684</v>
      </c>
      <c r="J989">
        <v>184.68000000000006</v>
      </c>
    </row>
    <row r="990" spans="1:10" x14ac:dyDescent="0.35">
      <c r="A990" s="1">
        <v>43835</v>
      </c>
      <c r="B990" t="s">
        <v>6</v>
      </c>
      <c r="C990" s="3" t="s">
        <v>13</v>
      </c>
      <c r="D990" s="2">
        <v>103</v>
      </c>
      <c r="F990">
        <v>125</v>
      </c>
      <c r="G990">
        <v>100</v>
      </c>
      <c r="H990">
        <f>ORDERS[[#This Row],[QUANTITYORDERED]]*F990</f>
        <v>12875</v>
      </c>
      <c r="I990">
        <v>10300</v>
      </c>
      <c r="J990">
        <v>2575</v>
      </c>
    </row>
    <row r="991" spans="1:10" x14ac:dyDescent="0.35">
      <c r="A991" s="1">
        <v>43835</v>
      </c>
      <c r="B991" t="s">
        <v>3</v>
      </c>
      <c r="C991" s="3" t="s">
        <v>13</v>
      </c>
      <c r="D991" s="2">
        <v>71</v>
      </c>
      <c r="F991">
        <v>73</v>
      </c>
      <c r="G991">
        <v>45</v>
      </c>
      <c r="H991">
        <f>ORDERS[[#This Row],[QUANTITYORDERED]]*F991</f>
        <v>5183</v>
      </c>
      <c r="I991">
        <v>3195</v>
      </c>
      <c r="J991">
        <v>1988</v>
      </c>
    </row>
    <row r="992" spans="1:10" x14ac:dyDescent="0.35">
      <c r="A992" s="1">
        <v>43835</v>
      </c>
      <c r="B992" t="s">
        <v>5</v>
      </c>
      <c r="C992" s="3" t="s">
        <v>13</v>
      </c>
      <c r="D992" s="2">
        <v>22</v>
      </c>
      <c r="F992">
        <v>100.42999999999999</v>
      </c>
      <c r="G992">
        <v>83</v>
      </c>
      <c r="H992">
        <f>ORDERS[[#This Row],[QUANTITYORDERED]]*F992</f>
        <v>2209.46</v>
      </c>
      <c r="I992">
        <v>1826</v>
      </c>
      <c r="J992">
        <v>383.46000000000004</v>
      </c>
    </row>
    <row r="993" spans="1:10" x14ac:dyDescent="0.35">
      <c r="A993" s="1">
        <v>43836</v>
      </c>
      <c r="B993" t="s">
        <v>3</v>
      </c>
      <c r="C993" s="3" t="s">
        <v>16</v>
      </c>
      <c r="D993" s="2">
        <v>76</v>
      </c>
      <c r="F993">
        <v>73</v>
      </c>
      <c r="G993">
        <v>45</v>
      </c>
      <c r="H993">
        <f>ORDERS[[#This Row],[QUANTITYORDERED]]*F993</f>
        <v>5548</v>
      </c>
      <c r="I993">
        <v>3420</v>
      </c>
      <c r="J993">
        <v>2128</v>
      </c>
    </row>
    <row r="994" spans="1:10" x14ac:dyDescent="0.35">
      <c r="A994" s="1">
        <v>43836</v>
      </c>
      <c r="B994" t="s">
        <v>6</v>
      </c>
      <c r="C994" s="3" t="s">
        <v>16</v>
      </c>
      <c r="D994" s="2">
        <v>101</v>
      </c>
      <c r="F994">
        <v>125</v>
      </c>
      <c r="G994">
        <v>100</v>
      </c>
      <c r="H994">
        <f>ORDERS[[#This Row],[QUANTITYORDERED]]*F994</f>
        <v>12625</v>
      </c>
      <c r="I994">
        <v>10100</v>
      </c>
      <c r="J994">
        <v>2525</v>
      </c>
    </row>
    <row r="995" spans="1:10" x14ac:dyDescent="0.35">
      <c r="A995" s="1">
        <v>43836</v>
      </c>
      <c r="B995" t="s">
        <v>5</v>
      </c>
      <c r="C995" s="3" t="s">
        <v>16</v>
      </c>
      <c r="D995" s="2">
        <v>34</v>
      </c>
      <c r="F995">
        <v>100.42999999999999</v>
      </c>
      <c r="G995">
        <v>83</v>
      </c>
      <c r="H995">
        <f>ORDERS[[#This Row],[QUANTITYORDERED]]*F995</f>
        <v>3414.62</v>
      </c>
      <c r="I995">
        <v>2822</v>
      </c>
      <c r="J995">
        <v>592.61999999999989</v>
      </c>
    </row>
    <row r="996" spans="1:10" x14ac:dyDescent="0.35">
      <c r="A996" s="1">
        <v>43836</v>
      </c>
      <c r="B996" t="s">
        <v>2</v>
      </c>
      <c r="C996" s="3" t="s">
        <v>16</v>
      </c>
      <c r="D996" s="2">
        <v>46</v>
      </c>
      <c r="F996">
        <v>43.434000000000005</v>
      </c>
      <c r="G996">
        <v>34.200000000000003</v>
      </c>
      <c r="H996">
        <f>ORDERS[[#This Row],[QUANTITYORDERED]]*F996</f>
        <v>1997.9640000000002</v>
      </c>
      <c r="I996">
        <v>1573.2</v>
      </c>
      <c r="J996">
        <v>424.76400000000012</v>
      </c>
    </row>
    <row r="997" spans="1:10" x14ac:dyDescent="0.35">
      <c r="A997" s="1">
        <v>43836</v>
      </c>
      <c r="B997" t="s">
        <v>4</v>
      </c>
      <c r="C997" s="3" t="s">
        <v>16</v>
      </c>
      <c r="D997" s="2">
        <v>43</v>
      </c>
      <c r="F997">
        <v>71.099999999999994</v>
      </c>
      <c r="G997">
        <v>59.25</v>
      </c>
      <c r="H997">
        <f>ORDERS[[#This Row],[QUANTITYORDERED]]*F997</f>
        <v>3057.2999999999997</v>
      </c>
      <c r="I997">
        <v>2547.75</v>
      </c>
      <c r="J997">
        <v>509.54999999999973</v>
      </c>
    </row>
    <row r="998" spans="1:10" x14ac:dyDescent="0.35">
      <c r="A998" s="1">
        <v>43836</v>
      </c>
      <c r="B998" t="s">
        <v>2</v>
      </c>
      <c r="C998" s="3" t="s">
        <v>16</v>
      </c>
      <c r="D998" s="2">
        <v>48</v>
      </c>
      <c r="F998">
        <v>43.434000000000005</v>
      </c>
      <c r="G998">
        <v>34.200000000000003</v>
      </c>
      <c r="H998">
        <f>ORDERS[[#This Row],[QUANTITYORDERED]]*F998</f>
        <v>2084.8320000000003</v>
      </c>
      <c r="I998">
        <v>1641.6000000000001</v>
      </c>
      <c r="J998">
        <v>443.2320000000002</v>
      </c>
    </row>
    <row r="999" spans="1:10" x14ac:dyDescent="0.35">
      <c r="A999" s="1">
        <v>43837</v>
      </c>
      <c r="B999" t="s">
        <v>4</v>
      </c>
      <c r="C999" s="3" t="s">
        <v>12</v>
      </c>
      <c r="D999" s="2">
        <v>30</v>
      </c>
      <c r="F999">
        <v>71.099999999999994</v>
      </c>
      <c r="G999">
        <v>59.25</v>
      </c>
      <c r="H999">
        <f>ORDERS[[#This Row],[QUANTITYORDERED]]*F999</f>
        <v>2133</v>
      </c>
      <c r="I999">
        <v>1777.5</v>
      </c>
      <c r="J999">
        <v>355.5</v>
      </c>
    </row>
    <row r="1000" spans="1:10" x14ac:dyDescent="0.35">
      <c r="A1000" s="1">
        <v>43837</v>
      </c>
      <c r="B1000" t="s">
        <v>6</v>
      </c>
      <c r="C1000" s="3" t="s">
        <v>12</v>
      </c>
      <c r="D1000" s="2">
        <v>70</v>
      </c>
      <c r="F1000">
        <v>125</v>
      </c>
      <c r="G1000">
        <v>100</v>
      </c>
      <c r="H1000">
        <f>ORDERS[[#This Row],[QUANTITYORDERED]]*F1000</f>
        <v>8750</v>
      </c>
      <c r="I1000">
        <v>7000</v>
      </c>
      <c r="J1000">
        <v>1750</v>
      </c>
    </row>
    <row r="1001" spans="1:10" x14ac:dyDescent="0.35">
      <c r="A1001" s="1">
        <v>43837</v>
      </c>
      <c r="B1001" t="s">
        <v>2</v>
      </c>
      <c r="C1001" s="3" t="s">
        <v>12</v>
      </c>
      <c r="D1001" s="2">
        <v>22</v>
      </c>
      <c r="F1001">
        <v>43.434000000000005</v>
      </c>
      <c r="G1001">
        <v>34.200000000000003</v>
      </c>
      <c r="H1001">
        <f>ORDERS[[#This Row],[QUANTITYORDERED]]*F1001</f>
        <v>955.54800000000012</v>
      </c>
      <c r="I1001">
        <v>752.40000000000009</v>
      </c>
      <c r="J1001">
        <v>203.14800000000002</v>
      </c>
    </row>
    <row r="1002" spans="1:10" x14ac:dyDescent="0.35">
      <c r="A1002" s="1">
        <v>43840</v>
      </c>
      <c r="B1002" t="s">
        <v>6</v>
      </c>
      <c r="C1002" s="3" t="s">
        <v>17</v>
      </c>
      <c r="D1002" s="2">
        <v>110</v>
      </c>
      <c r="F1002">
        <v>125</v>
      </c>
      <c r="G1002">
        <v>100</v>
      </c>
      <c r="H1002">
        <f>ORDERS[[#This Row],[QUANTITYORDERED]]*F1002</f>
        <v>13750</v>
      </c>
      <c r="I1002">
        <v>11000</v>
      </c>
      <c r="J1002">
        <v>2750</v>
      </c>
    </row>
    <row r="1003" spans="1:10" x14ac:dyDescent="0.35">
      <c r="A1003" s="1">
        <v>43840</v>
      </c>
      <c r="B1003" t="s">
        <v>5</v>
      </c>
      <c r="C1003" s="3" t="s">
        <v>17</v>
      </c>
      <c r="D1003" s="2">
        <v>49</v>
      </c>
      <c r="F1003">
        <v>100.42999999999999</v>
      </c>
      <c r="G1003">
        <v>83</v>
      </c>
      <c r="H1003">
        <f>ORDERS[[#This Row],[QUANTITYORDERED]]*F1003</f>
        <v>4921.07</v>
      </c>
      <c r="I1003">
        <v>4067</v>
      </c>
      <c r="J1003">
        <v>854.06999999999971</v>
      </c>
    </row>
    <row r="1004" spans="1:10" x14ac:dyDescent="0.35">
      <c r="A1004" s="1">
        <v>43842</v>
      </c>
      <c r="B1004" t="s">
        <v>2</v>
      </c>
      <c r="C1004" s="3" t="s">
        <v>8</v>
      </c>
      <c r="D1004" s="2">
        <v>49</v>
      </c>
      <c r="F1004">
        <v>43.434000000000005</v>
      </c>
      <c r="G1004">
        <v>34.200000000000003</v>
      </c>
      <c r="H1004">
        <f>ORDERS[[#This Row],[QUANTITYORDERED]]*F1004</f>
        <v>2128.2660000000001</v>
      </c>
      <c r="I1004">
        <v>1675.8000000000002</v>
      </c>
      <c r="J1004">
        <v>452.46599999999989</v>
      </c>
    </row>
    <row r="1005" spans="1:10" x14ac:dyDescent="0.35">
      <c r="A1005" s="1">
        <v>43842</v>
      </c>
      <c r="B1005" t="s">
        <v>6</v>
      </c>
      <c r="C1005" s="3" t="s">
        <v>8</v>
      </c>
      <c r="D1005" s="2">
        <v>132</v>
      </c>
      <c r="F1005">
        <v>125</v>
      </c>
      <c r="G1005">
        <v>100</v>
      </c>
      <c r="H1005">
        <f>ORDERS[[#This Row],[QUANTITYORDERED]]*F1005</f>
        <v>16500</v>
      </c>
      <c r="I1005">
        <v>13200</v>
      </c>
      <c r="J1005">
        <v>3300</v>
      </c>
    </row>
    <row r="1006" spans="1:10" x14ac:dyDescent="0.35">
      <c r="A1006" s="1">
        <v>43842</v>
      </c>
      <c r="B1006" t="s">
        <v>4</v>
      </c>
      <c r="C1006" s="3" t="s">
        <v>8</v>
      </c>
      <c r="D1006" s="2">
        <v>37</v>
      </c>
      <c r="F1006">
        <v>71.099999999999994</v>
      </c>
      <c r="G1006">
        <v>59.25</v>
      </c>
      <c r="H1006">
        <f>ORDERS[[#This Row],[QUANTITYORDERED]]*F1006</f>
        <v>2630.7</v>
      </c>
      <c r="I1006">
        <v>2192.25</v>
      </c>
      <c r="J1006">
        <v>438.44999999999982</v>
      </c>
    </row>
    <row r="1007" spans="1:10" x14ac:dyDescent="0.35">
      <c r="A1007" s="1">
        <v>43842</v>
      </c>
      <c r="B1007" t="s">
        <v>3</v>
      </c>
      <c r="C1007" s="3" t="s">
        <v>8</v>
      </c>
      <c r="D1007" s="2">
        <v>70</v>
      </c>
      <c r="F1007">
        <v>73</v>
      </c>
      <c r="G1007">
        <v>45</v>
      </c>
      <c r="H1007">
        <f>ORDERS[[#This Row],[QUANTITYORDERED]]*F1007</f>
        <v>5110</v>
      </c>
      <c r="I1007">
        <v>3150</v>
      </c>
      <c r="J1007">
        <v>1960</v>
      </c>
    </row>
    <row r="1008" spans="1:10" x14ac:dyDescent="0.35">
      <c r="A1008" s="1">
        <v>43842</v>
      </c>
      <c r="B1008" t="s">
        <v>5</v>
      </c>
      <c r="C1008" s="3" t="s">
        <v>8</v>
      </c>
      <c r="D1008" s="2">
        <v>27</v>
      </c>
      <c r="F1008">
        <v>100.42999999999999</v>
      </c>
      <c r="G1008">
        <v>83</v>
      </c>
      <c r="H1008">
        <f>ORDERS[[#This Row],[QUANTITYORDERED]]*F1008</f>
        <v>2711.6099999999997</v>
      </c>
      <c r="I1008">
        <v>2241</v>
      </c>
      <c r="J1008">
        <v>470.60999999999967</v>
      </c>
    </row>
    <row r="1009" spans="1:10" x14ac:dyDescent="0.35">
      <c r="A1009" s="1">
        <v>43849</v>
      </c>
      <c r="B1009" t="s">
        <v>3</v>
      </c>
      <c r="C1009" s="3" t="s">
        <v>10</v>
      </c>
      <c r="D1009" s="2">
        <v>113</v>
      </c>
      <c r="F1009">
        <v>73</v>
      </c>
      <c r="G1009">
        <v>45</v>
      </c>
      <c r="H1009">
        <f>ORDERS[[#This Row],[QUANTITYORDERED]]*F1009</f>
        <v>8249</v>
      </c>
      <c r="I1009">
        <v>5085</v>
      </c>
      <c r="J1009">
        <v>3164</v>
      </c>
    </row>
    <row r="1010" spans="1:10" x14ac:dyDescent="0.35">
      <c r="A1010" s="1">
        <v>43849</v>
      </c>
      <c r="B1010" t="s">
        <v>2</v>
      </c>
      <c r="C1010" s="3" t="s">
        <v>10</v>
      </c>
      <c r="D1010" s="2">
        <v>40</v>
      </c>
      <c r="F1010">
        <v>43.434000000000005</v>
      </c>
      <c r="G1010">
        <v>34.200000000000003</v>
      </c>
      <c r="H1010">
        <f>ORDERS[[#This Row],[QUANTITYORDERED]]*F1010</f>
        <v>1737.3600000000001</v>
      </c>
      <c r="I1010">
        <v>1368</v>
      </c>
      <c r="J1010">
        <v>369.36000000000013</v>
      </c>
    </row>
    <row r="1011" spans="1:10" x14ac:dyDescent="0.35">
      <c r="A1011" s="1">
        <v>43849</v>
      </c>
      <c r="B1011" t="s">
        <v>5</v>
      </c>
      <c r="C1011" s="3" t="s">
        <v>10</v>
      </c>
      <c r="D1011" s="2">
        <v>46</v>
      </c>
      <c r="F1011">
        <v>100.42999999999999</v>
      </c>
      <c r="G1011">
        <v>83</v>
      </c>
      <c r="H1011">
        <f>ORDERS[[#This Row],[QUANTITYORDERED]]*F1011</f>
        <v>4619.78</v>
      </c>
      <c r="I1011">
        <v>3818</v>
      </c>
      <c r="J1011">
        <v>801.77999999999975</v>
      </c>
    </row>
    <row r="1012" spans="1:10" x14ac:dyDescent="0.35">
      <c r="A1012" s="1">
        <v>43849</v>
      </c>
      <c r="B1012" t="s">
        <v>6</v>
      </c>
      <c r="C1012" s="3" t="s">
        <v>10</v>
      </c>
      <c r="D1012" s="2">
        <v>113</v>
      </c>
      <c r="F1012">
        <v>125</v>
      </c>
      <c r="G1012">
        <v>100</v>
      </c>
      <c r="H1012">
        <f>ORDERS[[#This Row],[QUANTITYORDERED]]*F1012</f>
        <v>14125</v>
      </c>
      <c r="I1012">
        <v>11300</v>
      </c>
      <c r="J1012">
        <v>2825</v>
      </c>
    </row>
    <row r="1013" spans="1:10" x14ac:dyDescent="0.35">
      <c r="A1013" s="1">
        <v>43850</v>
      </c>
      <c r="B1013" t="s">
        <v>6</v>
      </c>
      <c r="C1013" s="3" t="s">
        <v>20</v>
      </c>
      <c r="D1013" s="2">
        <v>79</v>
      </c>
      <c r="F1013">
        <v>125</v>
      </c>
      <c r="G1013">
        <v>100</v>
      </c>
      <c r="H1013">
        <f>ORDERS[[#This Row],[QUANTITYORDERED]]*F1013</f>
        <v>9875</v>
      </c>
      <c r="I1013">
        <v>7900</v>
      </c>
      <c r="J1013">
        <v>1975</v>
      </c>
    </row>
    <row r="1014" spans="1:10" x14ac:dyDescent="0.35">
      <c r="A1014" s="1">
        <v>43850</v>
      </c>
      <c r="B1014" t="s">
        <v>3</v>
      </c>
      <c r="C1014" s="3" t="s">
        <v>20</v>
      </c>
      <c r="D1014" s="2">
        <v>136</v>
      </c>
      <c r="F1014">
        <v>73</v>
      </c>
      <c r="G1014">
        <v>45</v>
      </c>
      <c r="H1014">
        <f>ORDERS[[#This Row],[QUANTITYORDERED]]*F1014</f>
        <v>9928</v>
      </c>
      <c r="I1014">
        <v>6120</v>
      </c>
      <c r="J1014">
        <v>3808</v>
      </c>
    </row>
    <row r="1015" spans="1:10" x14ac:dyDescent="0.35">
      <c r="A1015" s="1">
        <v>43850</v>
      </c>
      <c r="B1015" t="s">
        <v>2</v>
      </c>
      <c r="C1015" s="3" t="s">
        <v>20</v>
      </c>
      <c r="D1015" s="2">
        <v>40</v>
      </c>
      <c r="F1015">
        <v>43.434000000000005</v>
      </c>
      <c r="G1015">
        <v>34.200000000000003</v>
      </c>
      <c r="H1015">
        <f>ORDERS[[#This Row],[QUANTITYORDERED]]*F1015</f>
        <v>1737.3600000000001</v>
      </c>
      <c r="I1015">
        <v>1368</v>
      </c>
      <c r="J1015">
        <v>369.36000000000013</v>
      </c>
    </row>
    <row r="1016" spans="1:10" x14ac:dyDescent="0.35">
      <c r="A1016" s="1">
        <v>43850</v>
      </c>
      <c r="B1016" t="s">
        <v>4</v>
      </c>
      <c r="C1016" s="3" t="s">
        <v>20</v>
      </c>
      <c r="D1016" s="2">
        <v>45</v>
      </c>
      <c r="F1016">
        <v>71.099999999999994</v>
      </c>
      <c r="G1016">
        <v>59.25</v>
      </c>
      <c r="H1016">
        <f>ORDERS[[#This Row],[QUANTITYORDERED]]*F1016</f>
        <v>3199.4999999999995</v>
      </c>
      <c r="I1016">
        <v>2666.25</v>
      </c>
      <c r="J1016">
        <v>533.24999999999955</v>
      </c>
    </row>
    <row r="1017" spans="1:10" x14ac:dyDescent="0.35">
      <c r="A1017" s="1">
        <v>43850</v>
      </c>
      <c r="B1017" t="s">
        <v>5</v>
      </c>
      <c r="C1017" s="3" t="s">
        <v>20</v>
      </c>
      <c r="D1017" s="2">
        <v>44</v>
      </c>
      <c r="F1017">
        <v>100.42999999999999</v>
      </c>
      <c r="G1017">
        <v>83</v>
      </c>
      <c r="H1017">
        <f>ORDERS[[#This Row],[QUANTITYORDERED]]*F1017</f>
        <v>4418.92</v>
      </c>
      <c r="I1017">
        <v>3652</v>
      </c>
      <c r="J1017">
        <v>766.92000000000007</v>
      </c>
    </row>
    <row r="1018" spans="1:10" x14ac:dyDescent="0.35">
      <c r="A1018" s="1">
        <v>43850</v>
      </c>
      <c r="B1018" t="s">
        <v>3</v>
      </c>
      <c r="C1018" s="3" t="s">
        <v>12</v>
      </c>
      <c r="D1018" s="2">
        <v>85</v>
      </c>
      <c r="F1018">
        <v>73</v>
      </c>
      <c r="G1018">
        <v>45</v>
      </c>
      <c r="H1018">
        <f>ORDERS[[#This Row],[QUANTITYORDERED]]*F1018</f>
        <v>6205</v>
      </c>
      <c r="I1018">
        <v>3825</v>
      </c>
      <c r="J1018">
        <v>2380</v>
      </c>
    </row>
    <row r="1019" spans="1:10" x14ac:dyDescent="0.35">
      <c r="A1019" s="1">
        <v>43850</v>
      </c>
      <c r="B1019" t="s">
        <v>5</v>
      </c>
      <c r="C1019" s="3" t="s">
        <v>12</v>
      </c>
      <c r="D1019" s="2">
        <v>25</v>
      </c>
      <c r="F1019">
        <v>100.42999999999999</v>
      </c>
      <c r="G1019">
        <v>83</v>
      </c>
      <c r="H1019">
        <f>ORDERS[[#This Row],[QUANTITYORDERED]]*F1019</f>
        <v>2510.75</v>
      </c>
      <c r="I1019">
        <v>2075</v>
      </c>
      <c r="J1019">
        <v>435.75</v>
      </c>
    </row>
    <row r="1020" spans="1:10" x14ac:dyDescent="0.35">
      <c r="A1020" s="1">
        <v>43850</v>
      </c>
      <c r="B1020" t="s">
        <v>2</v>
      </c>
      <c r="C1020" s="3" t="s">
        <v>12</v>
      </c>
      <c r="D1020" s="2">
        <v>35</v>
      </c>
      <c r="F1020">
        <v>43.434000000000005</v>
      </c>
      <c r="G1020">
        <v>34.200000000000003</v>
      </c>
      <c r="H1020">
        <f>ORDERS[[#This Row],[QUANTITYORDERED]]*F1020</f>
        <v>1520.19</v>
      </c>
      <c r="I1020">
        <v>1197</v>
      </c>
      <c r="J1020">
        <v>323.19000000000005</v>
      </c>
    </row>
    <row r="1021" spans="1:10" x14ac:dyDescent="0.35">
      <c r="A1021" s="1">
        <v>43850</v>
      </c>
      <c r="B1021" t="s">
        <v>4</v>
      </c>
      <c r="C1021" s="3" t="s">
        <v>12</v>
      </c>
      <c r="D1021" s="2">
        <v>22</v>
      </c>
      <c r="F1021">
        <v>71.099999999999994</v>
      </c>
      <c r="G1021">
        <v>59.25</v>
      </c>
      <c r="H1021">
        <f>ORDERS[[#This Row],[QUANTITYORDERED]]*F1021</f>
        <v>1564.1999999999998</v>
      </c>
      <c r="I1021">
        <v>1303.5</v>
      </c>
      <c r="J1021">
        <v>260.69999999999982</v>
      </c>
    </row>
    <row r="1022" spans="1:10" x14ac:dyDescent="0.35">
      <c r="A1022" s="1">
        <v>43850</v>
      </c>
      <c r="B1022" t="s">
        <v>6</v>
      </c>
      <c r="C1022" s="3" t="s">
        <v>12</v>
      </c>
      <c r="D1022" s="2">
        <v>56</v>
      </c>
      <c r="F1022">
        <v>125</v>
      </c>
      <c r="G1022">
        <v>100</v>
      </c>
      <c r="H1022">
        <f>ORDERS[[#This Row],[QUANTITYORDERED]]*F1022</f>
        <v>7000</v>
      </c>
      <c r="I1022">
        <v>5600</v>
      </c>
      <c r="J1022">
        <v>1400</v>
      </c>
    </row>
    <row r="1023" spans="1:10" x14ac:dyDescent="0.35">
      <c r="A1023" s="1">
        <v>43853</v>
      </c>
      <c r="B1023" t="s">
        <v>5</v>
      </c>
      <c r="C1023" s="3" t="s">
        <v>19</v>
      </c>
      <c r="D1023" s="2">
        <v>26</v>
      </c>
      <c r="F1023">
        <v>100.42999999999999</v>
      </c>
      <c r="G1023">
        <v>83</v>
      </c>
      <c r="H1023">
        <f>ORDERS[[#This Row],[QUANTITYORDERED]]*F1023</f>
        <v>2611.1799999999998</v>
      </c>
      <c r="I1023">
        <v>2158</v>
      </c>
      <c r="J1023">
        <v>453.17999999999984</v>
      </c>
    </row>
    <row r="1024" spans="1:10" x14ac:dyDescent="0.35">
      <c r="A1024" s="1">
        <v>43853</v>
      </c>
      <c r="B1024" t="s">
        <v>3</v>
      </c>
      <c r="C1024" s="3" t="s">
        <v>19</v>
      </c>
      <c r="D1024" s="2">
        <v>107</v>
      </c>
      <c r="F1024">
        <v>73</v>
      </c>
      <c r="G1024">
        <v>45</v>
      </c>
      <c r="H1024">
        <f>ORDERS[[#This Row],[QUANTITYORDERED]]*F1024</f>
        <v>7811</v>
      </c>
      <c r="I1024">
        <v>4815</v>
      </c>
      <c r="J1024">
        <v>2996</v>
      </c>
    </row>
    <row r="1025" spans="1:10" x14ac:dyDescent="0.35">
      <c r="A1025" s="1">
        <v>43853</v>
      </c>
      <c r="B1025" t="s">
        <v>6</v>
      </c>
      <c r="C1025" s="3" t="s">
        <v>19</v>
      </c>
      <c r="D1025" s="2">
        <v>106</v>
      </c>
      <c r="F1025">
        <v>125</v>
      </c>
      <c r="G1025">
        <v>100</v>
      </c>
      <c r="H1025">
        <f>ORDERS[[#This Row],[QUANTITYORDERED]]*F1025</f>
        <v>13250</v>
      </c>
      <c r="I1025">
        <v>10600</v>
      </c>
      <c r="J1025">
        <v>2650</v>
      </c>
    </row>
    <row r="1026" spans="1:10" x14ac:dyDescent="0.35">
      <c r="A1026" s="1">
        <v>43853</v>
      </c>
      <c r="B1026" t="s">
        <v>4</v>
      </c>
      <c r="C1026" s="3" t="s">
        <v>19</v>
      </c>
      <c r="D1026" s="2">
        <v>32</v>
      </c>
      <c r="F1026">
        <v>71.099999999999994</v>
      </c>
      <c r="G1026">
        <v>59.25</v>
      </c>
      <c r="H1026">
        <f>ORDERS[[#This Row],[QUANTITYORDERED]]*F1026</f>
        <v>2275.1999999999998</v>
      </c>
      <c r="I1026">
        <v>1896</v>
      </c>
      <c r="J1026">
        <v>379.19999999999982</v>
      </c>
    </row>
    <row r="1027" spans="1:10" x14ac:dyDescent="0.35">
      <c r="A1027" s="1">
        <v>43853</v>
      </c>
      <c r="B1027" t="s">
        <v>2</v>
      </c>
      <c r="C1027" s="3" t="s">
        <v>19</v>
      </c>
      <c r="D1027" s="2">
        <v>25</v>
      </c>
      <c r="F1027">
        <v>43.434000000000005</v>
      </c>
      <c r="G1027">
        <v>34.200000000000003</v>
      </c>
      <c r="H1027">
        <f>ORDERS[[#This Row],[QUANTITYORDERED]]*F1027</f>
        <v>1085.8500000000001</v>
      </c>
      <c r="I1027">
        <v>855.00000000000011</v>
      </c>
      <c r="J1027">
        <v>230.85000000000002</v>
      </c>
    </row>
    <row r="1028" spans="1:10" x14ac:dyDescent="0.35">
      <c r="A1028" s="1">
        <v>43856</v>
      </c>
      <c r="B1028" t="s">
        <v>4</v>
      </c>
      <c r="C1028" s="3" t="s">
        <v>18</v>
      </c>
      <c r="D1028" s="2">
        <v>34</v>
      </c>
      <c r="F1028">
        <v>71.099999999999994</v>
      </c>
      <c r="G1028">
        <v>59.25</v>
      </c>
      <c r="H1028">
        <f>ORDERS[[#This Row],[QUANTITYORDERED]]*F1028</f>
        <v>2417.3999999999996</v>
      </c>
      <c r="I1028">
        <v>2014.5</v>
      </c>
      <c r="J1028">
        <v>402.89999999999964</v>
      </c>
    </row>
    <row r="1029" spans="1:10" x14ac:dyDescent="0.35">
      <c r="A1029" s="1">
        <v>43856</v>
      </c>
      <c r="B1029" t="s">
        <v>5</v>
      </c>
      <c r="C1029" s="3" t="s">
        <v>18</v>
      </c>
      <c r="D1029" s="2">
        <v>28</v>
      </c>
      <c r="F1029">
        <v>100.42999999999999</v>
      </c>
      <c r="G1029">
        <v>83</v>
      </c>
      <c r="H1029">
        <f>ORDERS[[#This Row],[QUANTITYORDERED]]*F1029</f>
        <v>2812.04</v>
      </c>
      <c r="I1029">
        <v>2324</v>
      </c>
      <c r="J1029">
        <v>488.03999999999996</v>
      </c>
    </row>
    <row r="1030" spans="1:10" x14ac:dyDescent="0.35">
      <c r="A1030" s="1">
        <v>43856</v>
      </c>
      <c r="B1030" t="s">
        <v>2</v>
      </c>
      <c r="C1030" s="3" t="s">
        <v>18</v>
      </c>
      <c r="D1030" s="2">
        <v>40</v>
      </c>
      <c r="F1030">
        <v>43.434000000000005</v>
      </c>
      <c r="G1030">
        <v>34.200000000000003</v>
      </c>
      <c r="H1030">
        <f>ORDERS[[#This Row],[QUANTITYORDERED]]*F1030</f>
        <v>1737.3600000000001</v>
      </c>
      <c r="I1030">
        <v>1368</v>
      </c>
      <c r="J1030">
        <v>369.36000000000013</v>
      </c>
    </row>
    <row r="1031" spans="1:10" x14ac:dyDescent="0.35">
      <c r="A1031" s="1">
        <v>43856</v>
      </c>
      <c r="B1031" t="s">
        <v>6</v>
      </c>
      <c r="C1031" s="3" t="s">
        <v>18</v>
      </c>
      <c r="D1031" s="2">
        <v>139</v>
      </c>
      <c r="F1031">
        <v>125</v>
      </c>
      <c r="G1031">
        <v>100</v>
      </c>
      <c r="H1031">
        <f>ORDERS[[#This Row],[QUANTITYORDERED]]*F1031</f>
        <v>17375</v>
      </c>
      <c r="I1031">
        <v>13900</v>
      </c>
      <c r="J1031">
        <v>3475</v>
      </c>
    </row>
    <row r="1032" spans="1:10" x14ac:dyDescent="0.35">
      <c r="A1032" s="1">
        <v>43856</v>
      </c>
      <c r="B1032" t="s">
        <v>3</v>
      </c>
      <c r="C1032" s="3" t="s">
        <v>18</v>
      </c>
      <c r="D1032" s="2">
        <v>58</v>
      </c>
      <c r="F1032">
        <v>73</v>
      </c>
      <c r="G1032">
        <v>45</v>
      </c>
      <c r="H1032">
        <f>ORDERS[[#This Row],[QUANTITYORDERED]]*F1032</f>
        <v>4234</v>
      </c>
      <c r="I1032">
        <v>2610</v>
      </c>
      <c r="J1032">
        <v>1624</v>
      </c>
    </row>
    <row r="1033" spans="1:10" x14ac:dyDescent="0.35">
      <c r="A1033" s="1">
        <v>43861</v>
      </c>
      <c r="B1033" t="s">
        <v>5</v>
      </c>
      <c r="C1033" s="3" t="s">
        <v>10</v>
      </c>
      <c r="D1033" s="2">
        <v>29</v>
      </c>
      <c r="F1033">
        <v>100.42999999999999</v>
      </c>
      <c r="G1033">
        <v>83</v>
      </c>
      <c r="H1033">
        <f>ORDERS[[#This Row],[QUANTITYORDERED]]*F1033</f>
        <v>2912.47</v>
      </c>
      <c r="I1033">
        <v>2407</v>
      </c>
      <c r="J1033">
        <v>505.4699999999998</v>
      </c>
    </row>
    <row r="1034" spans="1:10" x14ac:dyDescent="0.35">
      <c r="A1034" s="1">
        <v>43861</v>
      </c>
      <c r="B1034" t="s">
        <v>6</v>
      </c>
      <c r="C1034" s="3" t="s">
        <v>10</v>
      </c>
      <c r="D1034" s="2">
        <v>75</v>
      </c>
      <c r="F1034">
        <v>125</v>
      </c>
      <c r="G1034">
        <v>100</v>
      </c>
      <c r="H1034">
        <f>ORDERS[[#This Row],[QUANTITYORDERED]]*F1034</f>
        <v>9375</v>
      </c>
      <c r="I1034">
        <v>7500</v>
      </c>
      <c r="J1034">
        <v>1875</v>
      </c>
    </row>
    <row r="1035" spans="1:10" x14ac:dyDescent="0.35">
      <c r="A1035" s="1">
        <v>43861</v>
      </c>
      <c r="B1035" t="s">
        <v>3</v>
      </c>
      <c r="C1035" s="3" t="s">
        <v>10</v>
      </c>
      <c r="D1035" s="2">
        <v>80</v>
      </c>
      <c r="F1035">
        <v>73</v>
      </c>
      <c r="G1035">
        <v>45</v>
      </c>
      <c r="H1035">
        <f>ORDERS[[#This Row],[QUANTITYORDERED]]*F1035</f>
        <v>5840</v>
      </c>
      <c r="I1035">
        <v>3600</v>
      </c>
      <c r="J1035">
        <v>2240</v>
      </c>
    </row>
    <row r="1036" spans="1:10" x14ac:dyDescent="0.35">
      <c r="A1036" s="1">
        <v>43861</v>
      </c>
      <c r="B1036" t="s">
        <v>4</v>
      </c>
      <c r="C1036" s="3" t="s">
        <v>10</v>
      </c>
      <c r="D1036" s="2">
        <v>38</v>
      </c>
      <c r="F1036">
        <v>71.099999999999994</v>
      </c>
      <c r="G1036">
        <v>59.25</v>
      </c>
      <c r="H1036">
        <f>ORDERS[[#This Row],[QUANTITYORDERED]]*F1036</f>
        <v>2701.7999999999997</v>
      </c>
      <c r="I1036">
        <v>2251.5</v>
      </c>
      <c r="J1036">
        <v>450.29999999999973</v>
      </c>
    </row>
    <row r="1037" spans="1:10" x14ac:dyDescent="0.35">
      <c r="A1037" s="1">
        <v>43861</v>
      </c>
      <c r="B1037" t="s">
        <v>2</v>
      </c>
      <c r="C1037" s="3" t="s">
        <v>10</v>
      </c>
      <c r="D1037" s="2">
        <v>37</v>
      </c>
      <c r="F1037">
        <v>43.434000000000005</v>
      </c>
      <c r="G1037">
        <v>34.200000000000003</v>
      </c>
      <c r="H1037">
        <f>ORDERS[[#This Row],[QUANTITYORDERED]]*F1037</f>
        <v>1607.0580000000002</v>
      </c>
      <c r="I1037">
        <v>1265.4000000000001</v>
      </c>
      <c r="J1037">
        <v>341.65800000000013</v>
      </c>
    </row>
    <row r="1038" spans="1:10" x14ac:dyDescent="0.35">
      <c r="A1038" s="1">
        <v>43863</v>
      </c>
      <c r="B1038" t="s">
        <v>5</v>
      </c>
      <c r="C1038" s="3" t="s">
        <v>21</v>
      </c>
      <c r="D1038" s="2">
        <v>22</v>
      </c>
      <c r="F1038">
        <v>100.42999999999999</v>
      </c>
      <c r="G1038">
        <v>83</v>
      </c>
      <c r="H1038">
        <f>ORDERS[[#This Row],[QUANTITYORDERED]]*F1038</f>
        <v>2209.46</v>
      </c>
      <c r="I1038">
        <v>1826</v>
      </c>
      <c r="J1038">
        <v>383.46000000000004</v>
      </c>
    </row>
    <row r="1039" spans="1:10" x14ac:dyDescent="0.35">
      <c r="A1039" s="1">
        <v>43863</v>
      </c>
      <c r="B1039" t="s">
        <v>2</v>
      </c>
      <c r="C1039" s="3" t="s">
        <v>21</v>
      </c>
      <c r="D1039" s="2">
        <v>42</v>
      </c>
      <c r="F1039">
        <v>43.434000000000005</v>
      </c>
      <c r="G1039">
        <v>34.200000000000003</v>
      </c>
      <c r="H1039">
        <f>ORDERS[[#This Row],[QUANTITYORDERED]]*F1039</f>
        <v>1824.2280000000003</v>
      </c>
      <c r="I1039">
        <v>1436.4</v>
      </c>
      <c r="J1039">
        <v>387.8280000000002</v>
      </c>
    </row>
    <row r="1040" spans="1:10" x14ac:dyDescent="0.35">
      <c r="A1040" s="1">
        <v>43863</v>
      </c>
      <c r="B1040" t="s">
        <v>3</v>
      </c>
      <c r="C1040" s="3" t="s">
        <v>21</v>
      </c>
      <c r="D1040" s="2">
        <v>46</v>
      </c>
      <c r="F1040">
        <v>73</v>
      </c>
      <c r="G1040">
        <v>45</v>
      </c>
      <c r="H1040">
        <f>ORDERS[[#This Row],[QUANTITYORDERED]]*F1040</f>
        <v>3358</v>
      </c>
      <c r="I1040">
        <v>2070</v>
      </c>
      <c r="J1040">
        <v>1288</v>
      </c>
    </row>
    <row r="1041" spans="1:10" x14ac:dyDescent="0.35">
      <c r="A1041" s="1">
        <v>43863</v>
      </c>
      <c r="B1041" t="s">
        <v>4</v>
      </c>
      <c r="C1041" s="3" t="s">
        <v>21</v>
      </c>
      <c r="D1041" s="2">
        <v>39</v>
      </c>
      <c r="F1041">
        <v>71.099999999999994</v>
      </c>
      <c r="G1041">
        <v>59.25</v>
      </c>
      <c r="H1041">
        <f>ORDERS[[#This Row],[QUANTITYORDERED]]*F1041</f>
        <v>2772.8999999999996</v>
      </c>
      <c r="I1041">
        <v>2310.75</v>
      </c>
      <c r="J1041">
        <v>462.14999999999964</v>
      </c>
    </row>
    <row r="1042" spans="1:10" x14ac:dyDescent="0.35">
      <c r="A1042" s="1">
        <v>43864</v>
      </c>
      <c r="B1042" t="s">
        <v>6</v>
      </c>
      <c r="C1042" s="3" t="s">
        <v>16</v>
      </c>
      <c r="D1042" s="2">
        <v>56</v>
      </c>
      <c r="F1042">
        <v>125</v>
      </c>
      <c r="G1042">
        <v>100</v>
      </c>
      <c r="H1042">
        <f>ORDERS[[#This Row],[QUANTITYORDERED]]*F1042</f>
        <v>7000</v>
      </c>
      <c r="I1042">
        <v>5600</v>
      </c>
      <c r="J1042">
        <v>1400</v>
      </c>
    </row>
    <row r="1043" spans="1:10" x14ac:dyDescent="0.35">
      <c r="A1043" s="1">
        <v>43864</v>
      </c>
      <c r="B1043" t="s">
        <v>3</v>
      </c>
      <c r="C1043" s="3" t="s">
        <v>16</v>
      </c>
      <c r="D1043" s="2">
        <v>140</v>
      </c>
      <c r="F1043">
        <v>73</v>
      </c>
      <c r="G1043">
        <v>45</v>
      </c>
      <c r="H1043">
        <f>ORDERS[[#This Row],[QUANTITYORDERED]]*F1043</f>
        <v>10220</v>
      </c>
      <c r="I1043">
        <v>6300</v>
      </c>
      <c r="J1043">
        <v>3920</v>
      </c>
    </row>
    <row r="1044" spans="1:10" x14ac:dyDescent="0.35">
      <c r="A1044" s="1">
        <v>43864</v>
      </c>
      <c r="B1044" t="s">
        <v>2</v>
      </c>
      <c r="C1044" s="3" t="s">
        <v>16</v>
      </c>
      <c r="D1044" s="2">
        <v>23</v>
      </c>
      <c r="F1044">
        <v>43.434000000000005</v>
      </c>
      <c r="G1044">
        <v>34.200000000000003</v>
      </c>
      <c r="H1044">
        <f>ORDERS[[#This Row],[QUANTITYORDERED]]*F1044</f>
        <v>998.98200000000008</v>
      </c>
      <c r="I1044">
        <v>786.6</v>
      </c>
      <c r="J1044">
        <v>212.38200000000006</v>
      </c>
    </row>
    <row r="1045" spans="1:10" x14ac:dyDescent="0.35">
      <c r="A1045" s="1">
        <v>43864</v>
      </c>
      <c r="B1045" t="s">
        <v>4</v>
      </c>
      <c r="C1045" s="3" t="s">
        <v>16</v>
      </c>
      <c r="D1045" s="2">
        <v>25</v>
      </c>
      <c r="F1045">
        <v>71.099999999999994</v>
      </c>
      <c r="G1045">
        <v>59.25</v>
      </c>
      <c r="H1045">
        <f>ORDERS[[#This Row],[QUANTITYORDERED]]*F1045</f>
        <v>1777.4999999999998</v>
      </c>
      <c r="I1045">
        <v>1481.25</v>
      </c>
      <c r="J1045">
        <v>296.24999999999977</v>
      </c>
    </row>
    <row r="1046" spans="1:10" x14ac:dyDescent="0.35">
      <c r="A1046" s="1">
        <v>43864</v>
      </c>
      <c r="B1046" t="s">
        <v>5</v>
      </c>
      <c r="C1046" s="3" t="s">
        <v>16</v>
      </c>
      <c r="D1046" s="2">
        <v>44</v>
      </c>
      <c r="F1046">
        <v>100.42999999999999</v>
      </c>
      <c r="G1046">
        <v>83</v>
      </c>
      <c r="H1046">
        <f>ORDERS[[#This Row],[QUANTITYORDERED]]*F1046</f>
        <v>4418.92</v>
      </c>
      <c r="I1046">
        <v>3652</v>
      </c>
      <c r="J1046">
        <v>766.92000000000007</v>
      </c>
    </row>
    <row r="1047" spans="1:10" x14ac:dyDescent="0.35">
      <c r="A1047" s="1">
        <v>43869</v>
      </c>
      <c r="B1047" t="s">
        <v>3</v>
      </c>
      <c r="C1047" s="3" t="s">
        <v>23</v>
      </c>
      <c r="D1047" s="2">
        <v>115</v>
      </c>
      <c r="F1047">
        <v>73</v>
      </c>
      <c r="G1047">
        <v>45</v>
      </c>
      <c r="H1047">
        <f>ORDERS[[#This Row],[QUANTITYORDERED]]*F1047</f>
        <v>8395</v>
      </c>
      <c r="I1047">
        <v>5175</v>
      </c>
      <c r="J1047">
        <v>3220</v>
      </c>
    </row>
    <row r="1048" spans="1:10" x14ac:dyDescent="0.35">
      <c r="A1048" s="1">
        <v>43870</v>
      </c>
      <c r="B1048" t="s">
        <v>2</v>
      </c>
      <c r="C1048" s="3" t="s">
        <v>10</v>
      </c>
      <c r="D1048" s="2">
        <v>50</v>
      </c>
      <c r="F1048">
        <v>43.434000000000005</v>
      </c>
      <c r="G1048">
        <v>34.200000000000003</v>
      </c>
      <c r="H1048">
        <f>ORDERS[[#This Row],[QUANTITYORDERED]]*F1048</f>
        <v>2171.7000000000003</v>
      </c>
      <c r="I1048">
        <v>1710.0000000000002</v>
      </c>
      <c r="J1048">
        <v>461.70000000000005</v>
      </c>
    </row>
    <row r="1049" spans="1:10" x14ac:dyDescent="0.35">
      <c r="A1049" s="1">
        <v>43870</v>
      </c>
      <c r="B1049" t="s">
        <v>4</v>
      </c>
      <c r="C1049" s="3" t="s">
        <v>10</v>
      </c>
      <c r="D1049" s="2">
        <v>35</v>
      </c>
      <c r="F1049">
        <v>71.099999999999994</v>
      </c>
      <c r="G1049">
        <v>59.25</v>
      </c>
      <c r="H1049">
        <f>ORDERS[[#This Row],[QUANTITYORDERED]]*F1049</f>
        <v>2488.5</v>
      </c>
      <c r="I1049">
        <v>2073.75</v>
      </c>
      <c r="J1049">
        <v>414.75</v>
      </c>
    </row>
    <row r="1050" spans="1:10" x14ac:dyDescent="0.35">
      <c r="A1050" s="1">
        <v>43870</v>
      </c>
      <c r="B1050" t="s">
        <v>6</v>
      </c>
      <c r="C1050" s="3" t="s">
        <v>10</v>
      </c>
      <c r="D1050" s="2">
        <v>81</v>
      </c>
      <c r="F1050">
        <v>125</v>
      </c>
      <c r="G1050">
        <v>100</v>
      </c>
      <c r="H1050">
        <f>ORDERS[[#This Row],[QUANTITYORDERED]]*F1050</f>
        <v>10125</v>
      </c>
      <c r="I1050">
        <v>8100</v>
      </c>
      <c r="J1050">
        <v>2025</v>
      </c>
    </row>
    <row r="1051" spans="1:10" x14ac:dyDescent="0.35">
      <c r="A1051" s="1">
        <v>43870</v>
      </c>
      <c r="B1051" t="s">
        <v>5</v>
      </c>
      <c r="C1051" s="3" t="s">
        <v>10</v>
      </c>
      <c r="D1051" s="2">
        <v>31</v>
      </c>
      <c r="F1051">
        <v>100.42999999999999</v>
      </c>
      <c r="G1051">
        <v>83</v>
      </c>
      <c r="H1051">
        <f>ORDERS[[#This Row],[QUANTITYORDERED]]*F1051</f>
        <v>3113.33</v>
      </c>
      <c r="I1051">
        <v>2573</v>
      </c>
      <c r="J1051">
        <v>540.32999999999993</v>
      </c>
    </row>
    <row r="1052" spans="1:10" x14ac:dyDescent="0.35">
      <c r="A1052" s="1">
        <v>43871</v>
      </c>
      <c r="B1052" t="s">
        <v>2</v>
      </c>
      <c r="C1052" s="3" t="s">
        <v>13</v>
      </c>
      <c r="D1052" s="2">
        <v>40</v>
      </c>
      <c r="F1052">
        <v>43.434000000000005</v>
      </c>
      <c r="G1052">
        <v>34.200000000000003</v>
      </c>
      <c r="H1052">
        <f>ORDERS[[#This Row],[QUANTITYORDERED]]*F1052</f>
        <v>1737.3600000000001</v>
      </c>
      <c r="I1052">
        <v>1368</v>
      </c>
      <c r="J1052">
        <v>369.36000000000013</v>
      </c>
    </row>
    <row r="1053" spans="1:10" x14ac:dyDescent="0.35">
      <c r="A1053" s="1">
        <v>43871</v>
      </c>
      <c r="B1053" t="s">
        <v>4</v>
      </c>
      <c r="C1053" s="3" t="s">
        <v>13</v>
      </c>
      <c r="D1053" s="2">
        <v>41</v>
      </c>
      <c r="F1053">
        <v>71.099999999999994</v>
      </c>
      <c r="G1053">
        <v>59.25</v>
      </c>
      <c r="H1053">
        <f>ORDERS[[#This Row],[QUANTITYORDERED]]*F1053</f>
        <v>2915.1</v>
      </c>
      <c r="I1053">
        <v>2429.25</v>
      </c>
      <c r="J1053">
        <v>485.84999999999991</v>
      </c>
    </row>
    <row r="1054" spans="1:10" x14ac:dyDescent="0.35">
      <c r="A1054" s="1">
        <v>43871</v>
      </c>
      <c r="B1054" t="s">
        <v>3</v>
      </c>
      <c r="C1054" s="3" t="s">
        <v>13</v>
      </c>
      <c r="D1054" s="2">
        <v>88</v>
      </c>
      <c r="F1054">
        <v>73</v>
      </c>
      <c r="G1054">
        <v>45</v>
      </c>
      <c r="H1054">
        <f>ORDERS[[#This Row],[QUANTITYORDERED]]*F1054</f>
        <v>6424</v>
      </c>
      <c r="I1054">
        <v>3960</v>
      </c>
      <c r="J1054">
        <v>2464</v>
      </c>
    </row>
    <row r="1055" spans="1:10" x14ac:dyDescent="0.35">
      <c r="A1055" s="1">
        <v>43871</v>
      </c>
      <c r="B1055" t="s">
        <v>6</v>
      </c>
      <c r="C1055" s="3" t="s">
        <v>13</v>
      </c>
      <c r="D1055" s="2">
        <v>88</v>
      </c>
      <c r="F1055">
        <v>125</v>
      </c>
      <c r="G1055">
        <v>100</v>
      </c>
      <c r="H1055">
        <f>ORDERS[[#This Row],[QUANTITYORDERED]]*F1055</f>
        <v>11000</v>
      </c>
      <c r="I1055">
        <v>8800</v>
      </c>
      <c r="J1055">
        <v>2200</v>
      </c>
    </row>
    <row r="1056" spans="1:10" x14ac:dyDescent="0.35">
      <c r="A1056" s="1">
        <v>43871</v>
      </c>
      <c r="B1056" t="s">
        <v>5</v>
      </c>
      <c r="C1056" s="3" t="s">
        <v>13</v>
      </c>
      <c r="D1056" s="2">
        <v>43</v>
      </c>
      <c r="F1056">
        <v>100.42999999999999</v>
      </c>
      <c r="G1056">
        <v>83</v>
      </c>
      <c r="H1056">
        <f>ORDERS[[#This Row],[QUANTITYORDERED]]*F1056</f>
        <v>4318.49</v>
      </c>
      <c r="I1056">
        <v>3569</v>
      </c>
      <c r="J1056">
        <v>749.48999999999978</v>
      </c>
    </row>
    <row r="1057" spans="1:10" x14ac:dyDescent="0.35">
      <c r="A1057" s="1">
        <v>43871</v>
      </c>
      <c r="B1057" t="s">
        <v>3</v>
      </c>
      <c r="C1057" s="3" t="s">
        <v>23</v>
      </c>
      <c r="D1057" s="2">
        <v>86</v>
      </c>
      <c r="F1057">
        <v>73</v>
      </c>
      <c r="G1057">
        <v>45</v>
      </c>
      <c r="H1057">
        <f>ORDERS[[#This Row],[QUANTITYORDERED]]*F1057</f>
        <v>6278</v>
      </c>
      <c r="I1057">
        <v>3870</v>
      </c>
      <c r="J1057">
        <v>2408</v>
      </c>
    </row>
    <row r="1058" spans="1:10" x14ac:dyDescent="0.35">
      <c r="A1058" s="1">
        <v>43871</v>
      </c>
      <c r="B1058" t="s">
        <v>4</v>
      </c>
      <c r="C1058" s="3" t="s">
        <v>23</v>
      </c>
      <c r="D1058" s="2">
        <v>39</v>
      </c>
      <c r="F1058">
        <v>71.099999999999994</v>
      </c>
      <c r="G1058">
        <v>59.25</v>
      </c>
      <c r="H1058">
        <f>ORDERS[[#This Row],[QUANTITYORDERED]]*F1058</f>
        <v>2772.8999999999996</v>
      </c>
      <c r="I1058">
        <v>2310.75</v>
      </c>
      <c r="J1058">
        <v>462.14999999999964</v>
      </c>
    </row>
    <row r="1059" spans="1:10" x14ac:dyDescent="0.35">
      <c r="A1059" s="1">
        <v>43871</v>
      </c>
      <c r="B1059" t="s">
        <v>6</v>
      </c>
      <c r="C1059" s="3" t="s">
        <v>23</v>
      </c>
      <c r="D1059" s="2">
        <v>92</v>
      </c>
      <c r="F1059">
        <v>125</v>
      </c>
      <c r="G1059">
        <v>100</v>
      </c>
      <c r="H1059">
        <f>ORDERS[[#This Row],[QUANTITYORDERED]]*F1059</f>
        <v>11500</v>
      </c>
      <c r="I1059">
        <v>9200</v>
      </c>
      <c r="J1059">
        <v>2300</v>
      </c>
    </row>
    <row r="1060" spans="1:10" x14ac:dyDescent="0.35">
      <c r="A1060" s="1">
        <v>43871</v>
      </c>
      <c r="B1060" t="s">
        <v>5</v>
      </c>
      <c r="C1060" s="3" t="s">
        <v>23</v>
      </c>
      <c r="D1060" s="2">
        <v>29</v>
      </c>
      <c r="F1060">
        <v>100.42999999999999</v>
      </c>
      <c r="G1060">
        <v>83</v>
      </c>
      <c r="H1060">
        <f>ORDERS[[#This Row],[QUANTITYORDERED]]*F1060</f>
        <v>2912.47</v>
      </c>
      <c r="I1060">
        <v>2407</v>
      </c>
      <c r="J1060">
        <v>505.4699999999998</v>
      </c>
    </row>
    <row r="1061" spans="1:10" x14ac:dyDescent="0.35">
      <c r="A1061" s="1">
        <v>43877</v>
      </c>
      <c r="B1061" t="s">
        <v>5</v>
      </c>
      <c r="C1061" s="3" t="s">
        <v>10</v>
      </c>
      <c r="D1061" s="2">
        <v>32</v>
      </c>
      <c r="F1061">
        <v>100.42999999999999</v>
      </c>
      <c r="G1061">
        <v>83</v>
      </c>
      <c r="H1061">
        <f>ORDERS[[#This Row],[QUANTITYORDERED]]*F1061</f>
        <v>3213.7599999999998</v>
      </c>
      <c r="I1061">
        <v>2656</v>
      </c>
      <c r="J1061">
        <v>557.75999999999976</v>
      </c>
    </row>
    <row r="1062" spans="1:10" x14ac:dyDescent="0.35">
      <c r="A1062" s="1">
        <v>43877</v>
      </c>
      <c r="B1062" t="s">
        <v>6</v>
      </c>
      <c r="C1062" s="3" t="s">
        <v>10</v>
      </c>
      <c r="D1062" s="2">
        <v>63</v>
      </c>
      <c r="F1062">
        <v>125</v>
      </c>
      <c r="G1062">
        <v>100</v>
      </c>
      <c r="H1062">
        <f>ORDERS[[#This Row],[QUANTITYORDERED]]*F1062</f>
        <v>7875</v>
      </c>
      <c r="I1062">
        <v>6300</v>
      </c>
      <c r="J1062">
        <v>1575</v>
      </c>
    </row>
    <row r="1063" spans="1:10" x14ac:dyDescent="0.35">
      <c r="A1063" s="1">
        <v>43877</v>
      </c>
      <c r="B1063" t="s">
        <v>4</v>
      </c>
      <c r="C1063" s="3" t="s">
        <v>10</v>
      </c>
      <c r="D1063" s="2">
        <v>27</v>
      </c>
      <c r="F1063">
        <v>71.099999999999994</v>
      </c>
      <c r="G1063">
        <v>59.25</v>
      </c>
      <c r="H1063">
        <f>ORDERS[[#This Row],[QUANTITYORDERED]]*F1063</f>
        <v>1919.6999999999998</v>
      </c>
      <c r="I1063">
        <v>1599.75</v>
      </c>
      <c r="J1063">
        <v>319.94999999999982</v>
      </c>
    </row>
    <row r="1064" spans="1:10" x14ac:dyDescent="0.35">
      <c r="A1064" s="1">
        <v>43877</v>
      </c>
      <c r="B1064" t="s">
        <v>2</v>
      </c>
      <c r="C1064" s="3" t="s">
        <v>10</v>
      </c>
      <c r="D1064" s="2">
        <v>36</v>
      </c>
      <c r="F1064">
        <v>43.434000000000005</v>
      </c>
      <c r="G1064">
        <v>34.200000000000003</v>
      </c>
      <c r="H1064">
        <f>ORDERS[[#This Row],[QUANTITYORDERED]]*F1064</f>
        <v>1563.6240000000003</v>
      </c>
      <c r="I1064">
        <v>1231.2</v>
      </c>
      <c r="J1064">
        <v>332.42400000000021</v>
      </c>
    </row>
    <row r="1065" spans="1:10" x14ac:dyDescent="0.35">
      <c r="A1065" s="1">
        <v>43877</v>
      </c>
      <c r="B1065" t="s">
        <v>3</v>
      </c>
      <c r="C1065" s="3" t="s">
        <v>10</v>
      </c>
      <c r="D1065" s="2">
        <v>73</v>
      </c>
      <c r="F1065">
        <v>73</v>
      </c>
      <c r="G1065">
        <v>45</v>
      </c>
      <c r="H1065">
        <f>ORDERS[[#This Row],[QUANTITYORDERED]]*F1065</f>
        <v>5329</v>
      </c>
      <c r="I1065">
        <v>3285</v>
      </c>
      <c r="J1065">
        <v>2044</v>
      </c>
    </row>
    <row r="1066" spans="1:10" x14ac:dyDescent="0.35">
      <c r="A1066" s="1">
        <v>43878</v>
      </c>
      <c r="B1066" t="s">
        <v>5</v>
      </c>
      <c r="C1066" s="3" t="s">
        <v>12</v>
      </c>
      <c r="D1066" s="2">
        <v>20</v>
      </c>
      <c r="F1066">
        <v>100.42999999999999</v>
      </c>
      <c r="G1066">
        <v>83</v>
      </c>
      <c r="H1066">
        <f>ORDERS[[#This Row],[QUANTITYORDERED]]*F1066</f>
        <v>2008.6</v>
      </c>
      <c r="I1066">
        <v>1660</v>
      </c>
      <c r="J1066">
        <v>348.59999999999991</v>
      </c>
    </row>
    <row r="1067" spans="1:10" x14ac:dyDescent="0.35">
      <c r="A1067" s="1">
        <v>43878</v>
      </c>
      <c r="B1067" t="s">
        <v>3</v>
      </c>
      <c r="C1067" s="3" t="s">
        <v>12</v>
      </c>
      <c r="D1067" s="2">
        <v>71</v>
      </c>
      <c r="F1067">
        <v>73</v>
      </c>
      <c r="G1067">
        <v>45</v>
      </c>
      <c r="H1067">
        <f>ORDERS[[#This Row],[QUANTITYORDERED]]*F1067</f>
        <v>5183</v>
      </c>
      <c r="I1067">
        <v>3195</v>
      </c>
      <c r="J1067">
        <v>1988</v>
      </c>
    </row>
    <row r="1068" spans="1:10" x14ac:dyDescent="0.35">
      <c r="A1068" s="1">
        <v>43878</v>
      </c>
      <c r="B1068" t="s">
        <v>2</v>
      </c>
      <c r="C1068" s="3" t="s">
        <v>12</v>
      </c>
      <c r="D1068" s="2">
        <v>40</v>
      </c>
      <c r="F1068">
        <v>43.434000000000005</v>
      </c>
      <c r="G1068">
        <v>34.200000000000003</v>
      </c>
      <c r="H1068">
        <f>ORDERS[[#This Row],[QUANTITYORDERED]]*F1068</f>
        <v>1737.3600000000001</v>
      </c>
      <c r="I1068">
        <v>1368</v>
      </c>
      <c r="J1068">
        <v>369.36000000000013</v>
      </c>
    </row>
    <row r="1069" spans="1:10" x14ac:dyDescent="0.35">
      <c r="A1069" s="1">
        <v>43878</v>
      </c>
      <c r="B1069" t="s">
        <v>4</v>
      </c>
      <c r="C1069" s="3" t="s">
        <v>12</v>
      </c>
      <c r="D1069" s="2">
        <v>35</v>
      </c>
      <c r="F1069">
        <v>71.099999999999994</v>
      </c>
      <c r="G1069">
        <v>59.25</v>
      </c>
      <c r="H1069">
        <f>ORDERS[[#This Row],[QUANTITYORDERED]]*F1069</f>
        <v>2488.5</v>
      </c>
      <c r="I1069">
        <v>2073.75</v>
      </c>
      <c r="J1069">
        <v>414.75</v>
      </c>
    </row>
    <row r="1070" spans="1:10" x14ac:dyDescent="0.35">
      <c r="A1070" s="1">
        <v>43878</v>
      </c>
      <c r="B1070" t="s">
        <v>6</v>
      </c>
      <c r="C1070" s="3" t="s">
        <v>12</v>
      </c>
      <c r="D1070" s="2">
        <v>72</v>
      </c>
      <c r="F1070">
        <v>125</v>
      </c>
      <c r="G1070">
        <v>100</v>
      </c>
      <c r="H1070">
        <f>ORDERS[[#This Row],[QUANTITYORDERED]]*F1070</f>
        <v>9000</v>
      </c>
      <c r="I1070">
        <v>7200</v>
      </c>
      <c r="J1070">
        <v>1800</v>
      </c>
    </row>
    <row r="1071" spans="1:10" x14ac:dyDescent="0.35">
      <c r="A1071" s="1">
        <v>43878</v>
      </c>
      <c r="B1071" t="s">
        <v>2</v>
      </c>
      <c r="C1071" s="3" t="s">
        <v>14</v>
      </c>
      <c r="D1071" s="2">
        <v>39</v>
      </c>
      <c r="F1071">
        <v>43.434000000000005</v>
      </c>
      <c r="G1071">
        <v>34.200000000000003</v>
      </c>
      <c r="H1071">
        <f>ORDERS[[#This Row],[QUANTITYORDERED]]*F1071</f>
        <v>1693.9260000000002</v>
      </c>
      <c r="I1071">
        <v>1333.8000000000002</v>
      </c>
      <c r="J1071">
        <v>360.12599999999998</v>
      </c>
    </row>
    <row r="1072" spans="1:10" x14ac:dyDescent="0.35">
      <c r="A1072" s="1">
        <v>43878</v>
      </c>
      <c r="B1072" t="s">
        <v>3</v>
      </c>
      <c r="C1072" s="3" t="s">
        <v>14</v>
      </c>
      <c r="D1072" s="2">
        <v>88</v>
      </c>
      <c r="F1072">
        <v>73</v>
      </c>
      <c r="G1072">
        <v>45</v>
      </c>
      <c r="H1072">
        <f>ORDERS[[#This Row],[QUANTITYORDERED]]*F1072</f>
        <v>6424</v>
      </c>
      <c r="I1072">
        <v>3960</v>
      </c>
      <c r="J1072">
        <v>2464</v>
      </c>
    </row>
    <row r="1073" spans="1:10" x14ac:dyDescent="0.35">
      <c r="A1073" s="1">
        <v>43878</v>
      </c>
      <c r="B1073" t="s">
        <v>5</v>
      </c>
      <c r="C1073" s="3" t="s">
        <v>14</v>
      </c>
      <c r="D1073" s="2">
        <v>20</v>
      </c>
      <c r="F1073">
        <v>100.42999999999999</v>
      </c>
      <c r="G1073">
        <v>83</v>
      </c>
      <c r="H1073">
        <f>ORDERS[[#This Row],[QUANTITYORDERED]]*F1073</f>
        <v>2008.6</v>
      </c>
      <c r="I1073">
        <v>1660</v>
      </c>
      <c r="J1073">
        <v>348.59999999999991</v>
      </c>
    </row>
    <row r="1074" spans="1:10" x14ac:dyDescent="0.35">
      <c r="A1074" s="1">
        <v>43878</v>
      </c>
      <c r="B1074" t="s">
        <v>4</v>
      </c>
      <c r="C1074" s="3" t="s">
        <v>14</v>
      </c>
      <c r="D1074" s="2">
        <v>50</v>
      </c>
      <c r="F1074">
        <v>71.099999999999994</v>
      </c>
      <c r="G1074">
        <v>59.25</v>
      </c>
      <c r="H1074">
        <f>ORDERS[[#This Row],[QUANTITYORDERED]]*F1074</f>
        <v>3554.9999999999995</v>
      </c>
      <c r="I1074">
        <v>2962.5</v>
      </c>
      <c r="J1074">
        <v>592.49999999999955</v>
      </c>
    </row>
    <row r="1075" spans="1:10" x14ac:dyDescent="0.35">
      <c r="A1075" s="1">
        <v>43878</v>
      </c>
      <c r="B1075" t="s">
        <v>6</v>
      </c>
      <c r="C1075" s="3" t="s">
        <v>14</v>
      </c>
      <c r="D1075" s="2">
        <v>85</v>
      </c>
      <c r="F1075">
        <v>125</v>
      </c>
      <c r="G1075">
        <v>100</v>
      </c>
      <c r="H1075">
        <f>ORDERS[[#This Row],[QUANTITYORDERED]]*F1075</f>
        <v>10625</v>
      </c>
      <c r="I1075">
        <v>8500</v>
      </c>
      <c r="J1075">
        <v>2125</v>
      </c>
    </row>
    <row r="1076" spans="1:10" x14ac:dyDescent="0.35">
      <c r="A1076" s="1">
        <v>43883</v>
      </c>
      <c r="B1076" t="s">
        <v>4</v>
      </c>
      <c r="C1076" s="3" t="s">
        <v>11</v>
      </c>
      <c r="D1076" s="2">
        <v>38</v>
      </c>
      <c r="F1076">
        <v>71.099999999999994</v>
      </c>
      <c r="G1076">
        <v>59.25</v>
      </c>
      <c r="H1076">
        <f>ORDERS[[#This Row],[QUANTITYORDERED]]*F1076</f>
        <v>2701.7999999999997</v>
      </c>
      <c r="I1076">
        <v>2251.5</v>
      </c>
      <c r="J1076">
        <v>450.29999999999973</v>
      </c>
    </row>
    <row r="1077" spans="1:10" x14ac:dyDescent="0.35">
      <c r="A1077" s="1">
        <v>43883</v>
      </c>
      <c r="B1077" t="s">
        <v>2</v>
      </c>
      <c r="C1077" s="3" t="s">
        <v>11</v>
      </c>
      <c r="D1077" s="2">
        <v>22</v>
      </c>
      <c r="F1077">
        <v>43.434000000000005</v>
      </c>
      <c r="G1077">
        <v>34.200000000000003</v>
      </c>
      <c r="H1077">
        <f>ORDERS[[#This Row],[QUANTITYORDERED]]*F1077</f>
        <v>955.54800000000012</v>
      </c>
      <c r="I1077">
        <v>752.40000000000009</v>
      </c>
      <c r="J1077">
        <v>203.14800000000002</v>
      </c>
    </row>
    <row r="1078" spans="1:10" x14ac:dyDescent="0.35">
      <c r="A1078" s="1">
        <v>43883</v>
      </c>
      <c r="B1078" t="s">
        <v>3</v>
      </c>
      <c r="C1078" s="3" t="s">
        <v>11</v>
      </c>
      <c r="D1078" s="2">
        <v>113</v>
      </c>
      <c r="F1078">
        <v>73</v>
      </c>
      <c r="G1078">
        <v>45</v>
      </c>
      <c r="H1078">
        <f>ORDERS[[#This Row],[QUANTITYORDERED]]*F1078</f>
        <v>8249</v>
      </c>
      <c r="I1078">
        <v>5085</v>
      </c>
      <c r="J1078">
        <v>3164</v>
      </c>
    </row>
    <row r="1079" spans="1:10" x14ac:dyDescent="0.35">
      <c r="A1079" s="1">
        <v>43883</v>
      </c>
      <c r="B1079" t="s">
        <v>6</v>
      </c>
      <c r="C1079" s="3" t="s">
        <v>11</v>
      </c>
      <c r="D1079" s="2">
        <v>81</v>
      </c>
      <c r="F1079">
        <v>125</v>
      </c>
      <c r="G1079">
        <v>100</v>
      </c>
      <c r="H1079">
        <f>ORDERS[[#This Row],[QUANTITYORDERED]]*F1079</f>
        <v>10125</v>
      </c>
      <c r="I1079">
        <v>8100</v>
      </c>
      <c r="J1079">
        <v>2025</v>
      </c>
    </row>
    <row r="1080" spans="1:10" x14ac:dyDescent="0.35">
      <c r="A1080" s="1">
        <v>43883</v>
      </c>
      <c r="B1080" t="s">
        <v>5</v>
      </c>
      <c r="C1080" s="3" t="s">
        <v>11</v>
      </c>
      <c r="D1080" s="2">
        <v>24</v>
      </c>
      <c r="F1080">
        <v>100.42999999999999</v>
      </c>
      <c r="G1080">
        <v>83</v>
      </c>
      <c r="H1080">
        <f>ORDERS[[#This Row],[QUANTITYORDERED]]*F1080</f>
        <v>2410.3199999999997</v>
      </c>
      <c r="I1080">
        <v>1992</v>
      </c>
      <c r="J1080">
        <v>418.31999999999971</v>
      </c>
    </row>
    <row r="1081" spans="1:10" x14ac:dyDescent="0.35">
      <c r="A1081" s="1">
        <v>43884</v>
      </c>
      <c r="B1081" t="s">
        <v>4</v>
      </c>
      <c r="C1081" s="3" t="s">
        <v>22</v>
      </c>
      <c r="D1081" s="2">
        <v>49</v>
      </c>
      <c r="F1081">
        <v>71.099999999999994</v>
      </c>
      <c r="G1081">
        <v>59.25</v>
      </c>
      <c r="H1081">
        <f>ORDERS[[#This Row],[QUANTITYORDERED]]*F1081</f>
        <v>3483.8999999999996</v>
      </c>
      <c r="I1081">
        <v>2903.25</v>
      </c>
      <c r="J1081">
        <v>580.64999999999964</v>
      </c>
    </row>
    <row r="1082" spans="1:10" x14ac:dyDescent="0.35">
      <c r="A1082" s="1">
        <v>43884</v>
      </c>
      <c r="B1082" t="s">
        <v>2</v>
      </c>
      <c r="C1082" s="3" t="s">
        <v>22</v>
      </c>
      <c r="D1082" s="2">
        <v>43</v>
      </c>
      <c r="F1082">
        <v>43.434000000000005</v>
      </c>
      <c r="G1082">
        <v>34.200000000000003</v>
      </c>
      <c r="H1082">
        <f>ORDERS[[#This Row],[QUANTITYORDERED]]*F1082</f>
        <v>1867.6620000000003</v>
      </c>
      <c r="I1082">
        <v>1470.6000000000001</v>
      </c>
      <c r="J1082">
        <v>397.06200000000013</v>
      </c>
    </row>
    <row r="1083" spans="1:10" x14ac:dyDescent="0.35">
      <c r="A1083" s="1">
        <v>43884</v>
      </c>
      <c r="B1083" t="s">
        <v>3</v>
      </c>
      <c r="C1083" s="3" t="s">
        <v>22</v>
      </c>
      <c r="D1083" s="2">
        <v>85</v>
      </c>
      <c r="F1083">
        <v>73</v>
      </c>
      <c r="G1083">
        <v>45</v>
      </c>
      <c r="H1083">
        <f>ORDERS[[#This Row],[QUANTITYORDERED]]*F1083</f>
        <v>6205</v>
      </c>
      <c r="I1083">
        <v>3825</v>
      </c>
      <c r="J1083">
        <v>2380</v>
      </c>
    </row>
    <row r="1084" spans="1:10" x14ac:dyDescent="0.35">
      <c r="A1084" s="1">
        <v>43884</v>
      </c>
      <c r="B1084" t="s">
        <v>6</v>
      </c>
      <c r="C1084" s="3" t="s">
        <v>22</v>
      </c>
      <c r="D1084" s="2">
        <v>65</v>
      </c>
      <c r="F1084">
        <v>125</v>
      </c>
      <c r="G1084">
        <v>100</v>
      </c>
      <c r="H1084">
        <f>ORDERS[[#This Row],[QUANTITYORDERED]]*F1084</f>
        <v>8125</v>
      </c>
      <c r="I1084">
        <v>6500</v>
      </c>
      <c r="J1084">
        <v>1625</v>
      </c>
    </row>
    <row r="1085" spans="1:10" x14ac:dyDescent="0.35">
      <c r="A1085" s="1">
        <v>43889</v>
      </c>
      <c r="B1085" t="s">
        <v>2</v>
      </c>
      <c r="C1085" s="3" t="s">
        <v>13</v>
      </c>
      <c r="D1085" s="2">
        <v>25</v>
      </c>
      <c r="F1085">
        <v>43.434000000000005</v>
      </c>
      <c r="G1085">
        <v>34.200000000000003</v>
      </c>
      <c r="H1085">
        <f>ORDERS[[#This Row],[QUANTITYORDERED]]*F1085</f>
        <v>1085.8500000000001</v>
      </c>
      <c r="I1085">
        <v>855.00000000000011</v>
      </c>
      <c r="J1085">
        <v>230.85000000000002</v>
      </c>
    </row>
    <row r="1086" spans="1:10" x14ac:dyDescent="0.35">
      <c r="A1086" s="1">
        <v>43891</v>
      </c>
      <c r="B1086" t="s">
        <v>4</v>
      </c>
      <c r="C1086" s="3" t="s">
        <v>23</v>
      </c>
      <c r="D1086" s="2">
        <v>39</v>
      </c>
      <c r="F1086">
        <v>71.099999999999994</v>
      </c>
      <c r="G1086">
        <v>59.25</v>
      </c>
      <c r="H1086">
        <f>ORDERS[[#This Row],[QUANTITYORDERED]]*F1086</f>
        <v>2772.8999999999996</v>
      </c>
      <c r="I1086">
        <v>2310.75</v>
      </c>
      <c r="J1086">
        <v>462.14999999999964</v>
      </c>
    </row>
    <row r="1087" spans="1:10" x14ac:dyDescent="0.35">
      <c r="A1087" s="1">
        <v>43891</v>
      </c>
      <c r="B1087" t="s">
        <v>6</v>
      </c>
      <c r="C1087" s="3" t="s">
        <v>23</v>
      </c>
      <c r="D1087" s="2">
        <v>145</v>
      </c>
      <c r="F1087">
        <v>125</v>
      </c>
      <c r="G1087">
        <v>100</v>
      </c>
      <c r="H1087">
        <f>ORDERS[[#This Row],[QUANTITYORDERED]]*F1087</f>
        <v>18125</v>
      </c>
      <c r="I1087">
        <v>14500</v>
      </c>
      <c r="J1087">
        <v>3625</v>
      </c>
    </row>
    <row r="1088" spans="1:10" x14ac:dyDescent="0.35">
      <c r="A1088" s="1">
        <v>43891</v>
      </c>
      <c r="B1088" t="s">
        <v>2</v>
      </c>
      <c r="C1088" s="3" t="s">
        <v>23</v>
      </c>
      <c r="D1088" s="2">
        <v>30</v>
      </c>
      <c r="F1088">
        <v>43.434000000000005</v>
      </c>
      <c r="G1088">
        <v>34.200000000000003</v>
      </c>
      <c r="H1088">
        <f>ORDERS[[#This Row],[QUANTITYORDERED]]*F1088</f>
        <v>1303.0200000000002</v>
      </c>
      <c r="I1088">
        <v>1026</v>
      </c>
      <c r="J1088">
        <v>277.02000000000021</v>
      </c>
    </row>
    <row r="1089" spans="1:10" x14ac:dyDescent="0.35">
      <c r="A1089" s="1">
        <v>43891</v>
      </c>
      <c r="B1089" t="s">
        <v>5</v>
      </c>
      <c r="C1089" s="3" t="s">
        <v>23</v>
      </c>
      <c r="D1089" s="2">
        <v>43</v>
      </c>
      <c r="F1089">
        <v>100.42999999999999</v>
      </c>
      <c r="G1089">
        <v>83</v>
      </c>
      <c r="H1089">
        <f>ORDERS[[#This Row],[QUANTITYORDERED]]*F1089</f>
        <v>4318.49</v>
      </c>
      <c r="I1089">
        <v>3569</v>
      </c>
      <c r="J1089">
        <v>749.48999999999978</v>
      </c>
    </row>
    <row r="1090" spans="1:10" x14ac:dyDescent="0.35">
      <c r="A1090" s="1">
        <v>43891</v>
      </c>
      <c r="B1090" t="s">
        <v>3</v>
      </c>
      <c r="C1090" s="3" t="s">
        <v>23</v>
      </c>
      <c r="D1090" s="2">
        <v>91</v>
      </c>
      <c r="F1090">
        <v>73</v>
      </c>
      <c r="G1090">
        <v>45</v>
      </c>
      <c r="H1090">
        <f>ORDERS[[#This Row],[QUANTITYORDERED]]*F1090</f>
        <v>6643</v>
      </c>
      <c r="I1090">
        <v>4095</v>
      </c>
      <c r="J1090">
        <v>2548</v>
      </c>
    </row>
    <row r="1091" spans="1:10" x14ac:dyDescent="0.35">
      <c r="A1091" s="1">
        <v>43892</v>
      </c>
      <c r="B1091" t="s">
        <v>6</v>
      </c>
      <c r="C1091" s="3" t="s">
        <v>14</v>
      </c>
      <c r="D1091" s="2">
        <v>89</v>
      </c>
      <c r="F1091">
        <v>125</v>
      </c>
      <c r="G1091">
        <v>100</v>
      </c>
      <c r="H1091">
        <f>ORDERS[[#This Row],[QUANTITYORDERED]]*F1091</f>
        <v>11125</v>
      </c>
      <c r="I1091">
        <v>8900</v>
      </c>
      <c r="J1091">
        <v>2225</v>
      </c>
    </row>
    <row r="1092" spans="1:10" x14ac:dyDescent="0.35">
      <c r="A1092" s="1">
        <v>43893</v>
      </c>
      <c r="B1092" t="s">
        <v>3</v>
      </c>
      <c r="C1092" s="3" t="s">
        <v>13</v>
      </c>
      <c r="D1092" s="2">
        <v>124</v>
      </c>
      <c r="F1092">
        <v>73</v>
      </c>
      <c r="G1092">
        <v>45</v>
      </c>
      <c r="H1092">
        <f>ORDERS[[#This Row],[QUANTITYORDERED]]*F1092</f>
        <v>9052</v>
      </c>
      <c r="I1092">
        <v>5580</v>
      </c>
      <c r="J1092">
        <v>3472</v>
      </c>
    </row>
    <row r="1093" spans="1:10" x14ac:dyDescent="0.35">
      <c r="A1093" s="1">
        <v>43893</v>
      </c>
      <c r="B1093" t="s">
        <v>4</v>
      </c>
      <c r="C1093" s="3" t="s">
        <v>13</v>
      </c>
      <c r="D1093" s="2">
        <v>50</v>
      </c>
      <c r="F1093">
        <v>71.099999999999994</v>
      </c>
      <c r="G1093">
        <v>59.25</v>
      </c>
      <c r="H1093">
        <f>ORDERS[[#This Row],[QUANTITYORDERED]]*F1093</f>
        <v>3554.9999999999995</v>
      </c>
      <c r="I1093">
        <v>2962.5</v>
      </c>
      <c r="J1093">
        <v>592.49999999999955</v>
      </c>
    </row>
    <row r="1094" spans="1:10" x14ac:dyDescent="0.35">
      <c r="A1094" s="1">
        <v>43893</v>
      </c>
      <c r="B1094" t="s">
        <v>2</v>
      </c>
      <c r="C1094" s="3" t="s">
        <v>13</v>
      </c>
      <c r="D1094" s="2">
        <v>42</v>
      </c>
      <c r="F1094">
        <v>43.434000000000005</v>
      </c>
      <c r="G1094">
        <v>34.200000000000003</v>
      </c>
      <c r="H1094">
        <f>ORDERS[[#This Row],[QUANTITYORDERED]]*F1094</f>
        <v>1824.2280000000003</v>
      </c>
      <c r="I1094">
        <v>1436.4</v>
      </c>
      <c r="J1094">
        <v>387.8280000000002</v>
      </c>
    </row>
    <row r="1095" spans="1:10" x14ac:dyDescent="0.35">
      <c r="A1095" s="1">
        <v>43893</v>
      </c>
      <c r="B1095" t="s">
        <v>6</v>
      </c>
      <c r="C1095" s="3" t="s">
        <v>13</v>
      </c>
      <c r="D1095" s="2">
        <v>92</v>
      </c>
      <c r="F1095">
        <v>125</v>
      </c>
      <c r="G1095">
        <v>100</v>
      </c>
      <c r="H1095">
        <f>ORDERS[[#This Row],[QUANTITYORDERED]]*F1095</f>
        <v>11500</v>
      </c>
      <c r="I1095">
        <v>9200</v>
      </c>
      <c r="J1095">
        <v>2300</v>
      </c>
    </row>
    <row r="1096" spans="1:10" x14ac:dyDescent="0.35">
      <c r="A1096" s="1">
        <v>43893</v>
      </c>
      <c r="B1096" t="s">
        <v>5</v>
      </c>
      <c r="C1096" s="3" t="s">
        <v>13</v>
      </c>
      <c r="D1096" s="2">
        <v>21</v>
      </c>
      <c r="F1096">
        <v>100.42999999999999</v>
      </c>
      <c r="G1096">
        <v>83</v>
      </c>
      <c r="H1096">
        <f>ORDERS[[#This Row],[QUANTITYORDERED]]*F1096</f>
        <v>2109.0299999999997</v>
      </c>
      <c r="I1096">
        <v>1743</v>
      </c>
      <c r="J1096">
        <v>366.02999999999975</v>
      </c>
    </row>
    <row r="1097" spans="1:10" x14ac:dyDescent="0.35">
      <c r="A1097" s="1">
        <v>43893</v>
      </c>
      <c r="B1097" t="s">
        <v>3</v>
      </c>
      <c r="C1097" s="3" t="s">
        <v>23</v>
      </c>
      <c r="D1097" s="2">
        <v>94</v>
      </c>
      <c r="F1097">
        <v>73</v>
      </c>
      <c r="G1097">
        <v>45</v>
      </c>
      <c r="H1097">
        <f>ORDERS[[#This Row],[QUANTITYORDERED]]*F1097</f>
        <v>6862</v>
      </c>
      <c r="I1097">
        <v>4230</v>
      </c>
      <c r="J1097">
        <v>2632</v>
      </c>
    </row>
    <row r="1098" spans="1:10" x14ac:dyDescent="0.35">
      <c r="A1098" s="1">
        <v>43893</v>
      </c>
      <c r="B1098" t="s">
        <v>2</v>
      </c>
      <c r="C1098" s="3" t="s">
        <v>23</v>
      </c>
      <c r="D1098" s="2">
        <v>49</v>
      </c>
      <c r="F1098">
        <v>43.434000000000005</v>
      </c>
      <c r="G1098">
        <v>34.200000000000003</v>
      </c>
      <c r="H1098">
        <f>ORDERS[[#This Row],[QUANTITYORDERED]]*F1098</f>
        <v>2128.2660000000001</v>
      </c>
      <c r="I1098">
        <v>1675.8000000000002</v>
      </c>
      <c r="J1098">
        <v>452.46599999999989</v>
      </c>
    </row>
    <row r="1099" spans="1:10" x14ac:dyDescent="0.35">
      <c r="A1099" s="1">
        <v>43893</v>
      </c>
      <c r="B1099" t="s">
        <v>5</v>
      </c>
      <c r="C1099" s="3" t="s">
        <v>23</v>
      </c>
      <c r="D1099" s="2">
        <v>49</v>
      </c>
      <c r="F1099">
        <v>100.42999999999999</v>
      </c>
      <c r="G1099">
        <v>83</v>
      </c>
      <c r="H1099">
        <f>ORDERS[[#This Row],[QUANTITYORDERED]]*F1099</f>
        <v>4921.07</v>
      </c>
      <c r="I1099">
        <v>4067</v>
      </c>
      <c r="J1099">
        <v>854.06999999999971</v>
      </c>
    </row>
    <row r="1100" spans="1:10" x14ac:dyDescent="0.35">
      <c r="A1100" s="1">
        <v>43894</v>
      </c>
      <c r="B1100" t="s">
        <v>5</v>
      </c>
      <c r="C1100" s="3" t="s">
        <v>21</v>
      </c>
      <c r="D1100" s="2">
        <v>50</v>
      </c>
      <c r="F1100">
        <v>100.42999999999999</v>
      </c>
      <c r="G1100">
        <v>83</v>
      </c>
      <c r="H1100">
        <f>ORDERS[[#This Row],[QUANTITYORDERED]]*F1100</f>
        <v>5021.5</v>
      </c>
      <c r="I1100">
        <v>4150</v>
      </c>
      <c r="J1100">
        <v>871.5</v>
      </c>
    </row>
    <row r="1101" spans="1:10" x14ac:dyDescent="0.35">
      <c r="A1101" s="1">
        <v>43894</v>
      </c>
      <c r="B1101" t="s">
        <v>2</v>
      </c>
      <c r="C1101" s="3" t="s">
        <v>21</v>
      </c>
      <c r="D1101" s="2">
        <v>36</v>
      </c>
      <c r="F1101">
        <v>43.434000000000005</v>
      </c>
      <c r="G1101">
        <v>34.200000000000003</v>
      </c>
      <c r="H1101">
        <f>ORDERS[[#This Row],[QUANTITYORDERED]]*F1101</f>
        <v>1563.6240000000003</v>
      </c>
      <c r="I1101">
        <v>1231.2</v>
      </c>
      <c r="J1101">
        <v>332.42400000000021</v>
      </c>
    </row>
    <row r="1102" spans="1:10" x14ac:dyDescent="0.35">
      <c r="A1102" s="1">
        <v>43894</v>
      </c>
      <c r="B1102" t="s">
        <v>4</v>
      </c>
      <c r="C1102" s="3" t="s">
        <v>21</v>
      </c>
      <c r="D1102" s="2">
        <v>49</v>
      </c>
      <c r="F1102">
        <v>71.099999999999994</v>
      </c>
      <c r="G1102">
        <v>59.25</v>
      </c>
      <c r="H1102">
        <f>ORDERS[[#This Row],[QUANTITYORDERED]]*F1102</f>
        <v>3483.8999999999996</v>
      </c>
      <c r="I1102">
        <v>2903.25</v>
      </c>
      <c r="J1102">
        <v>580.64999999999964</v>
      </c>
    </row>
    <row r="1103" spans="1:10" x14ac:dyDescent="0.35">
      <c r="A1103" s="1">
        <v>43894</v>
      </c>
      <c r="B1103" t="s">
        <v>6</v>
      </c>
      <c r="C1103" s="3" t="s">
        <v>21</v>
      </c>
      <c r="D1103" s="2">
        <v>111</v>
      </c>
      <c r="F1103">
        <v>125</v>
      </c>
      <c r="G1103">
        <v>100</v>
      </c>
      <c r="H1103">
        <f>ORDERS[[#This Row],[QUANTITYORDERED]]*F1103</f>
        <v>13875</v>
      </c>
      <c r="I1103">
        <v>11100</v>
      </c>
      <c r="J1103">
        <v>2775</v>
      </c>
    </row>
    <row r="1104" spans="1:10" x14ac:dyDescent="0.35">
      <c r="A1104" s="1">
        <v>43894</v>
      </c>
      <c r="B1104" t="s">
        <v>3</v>
      </c>
      <c r="C1104" s="3" t="s">
        <v>21</v>
      </c>
      <c r="D1104" s="2">
        <v>124</v>
      </c>
      <c r="F1104">
        <v>73</v>
      </c>
      <c r="G1104">
        <v>45</v>
      </c>
      <c r="H1104">
        <f>ORDERS[[#This Row],[QUANTITYORDERED]]*F1104</f>
        <v>9052</v>
      </c>
      <c r="I1104">
        <v>5580</v>
      </c>
      <c r="J1104">
        <v>3472</v>
      </c>
    </row>
    <row r="1105" spans="1:10" x14ac:dyDescent="0.35">
      <c r="A1105" s="1">
        <v>43899</v>
      </c>
      <c r="B1105" t="s">
        <v>4</v>
      </c>
      <c r="C1105" s="3" t="s">
        <v>14</v>
      </c>
      <c r="D1105" s="2">
        <v>24</v>
      </c>
      <c r="F1105">
        <v>71.099999999999994</v>
      </c>
      <c r="G1105">
        <v>59.25</v>
      </c>
      <c r="H1105">
        <f>ORDERS[[#This Row],[QUANTITYORDERED]]*F1105</f>
        <v>1706.3999999999999</v>
      </c>
      <c r="I1105">
        <v>1422</v>
      </c>
      <c r="J1105">
        <v>284.39999999999986</v>
      </c>
    </row>
    <row r="1106" spans="1:10" x14ac:dyDescent="0.35">
      <c r="A1106" s="1">
        <v>43899</v>
      </c>
      <c r="B1106" t="s">
        <v>5</v>
      </c>
      <c r="C1106" s="3" t="s">
        <v>14</v>
      </c>
      <c r="D1106" s="2">
        <v>35</v>
      </c>
      <c r="F1106">
        <v>100.42999999999999</v>
      </c>
      <c r="G1106">
        <v>83</v>
      </c>
      <c r="H1106">
        <f>ORDERS[[#This Row],[QUANTITYORDERED]]*F1106</f>
        <v>3515.0499999999997</v>
      </c>
      <c r="I1106">
        <v>2905</v>
      </c>
      <c r="J1106">
        <v>610.04999999999973</v>
      </c>
    </row>
    <row r="1107" spans="1:10" x14ac:dyDescent="0.35">
      <c r="A1107" s="1">
        <v>43899</v>
      </c>
      <c r="B1107" t="s">
        <v>6</v>
      </c>
      <c r="C1107" s="3" t="s">
        <v>14</v>
      </c>
      <c r="D1107" s="2">
        <v>89</v>
      </c>
      <c r="F1107">
        <v>125</v>
      </c>
      <c r="G1107">
        <v>100</v>
      </c>
      <c r="H1107">
        <f>ORDERS[[#This Row],[QUANTITYORDERED]]*F1107</f>
        <v>11125</v>
      </c>
      <c r="I1107">
        <v>8900</v>
      </c>
      <c r="J1107">
        <v>2225</v>
      </c>
    </row>
    <row r="1108" spans="1:10" x14ac:dyDescent="0.35">
      <c r="A1108" s="1">
        <v>43899</v>
      </c>
      <c r="B1108" t="s">
        <v>3</v>
      </c>
      <c r="C1108" s="3" t="s">
        <v>14</v>
      </c>
      <c r="D1108" s="2">
        <v>41</v>
      </c>
      <c r="F1108">
        <v>73</v>
      </c>
      <c r="G1108">
        <v>45</v>
      </c>
      <c r="H1108">
        <f>ORDERS[[#This Row],[QUANTITYORDERED]]*F1108</f>
        <v>2993</v>
      </c>
      <c r="I1108">
        <v>1845</v>
      </c>
      <c r="J1108">
        <v>1148</v>
      </c>
    </row>
    <row r="1109" spans="1:10" x14ac:dyDescent="0.35">
      <c r="A1109" s="1">
        <v>43899</v>
      </c>
      <c r="B1109" t="s">
        <v>2</v>
      </c>
      <c r="C1109" s="3" t="s">
        <v>14</v>
      </c>
      <c r="D1109" s="2">
        <v>37</v>
      </c>
      <c r="F1109">
        <v>43.434000000000005</v>
      </c>
      <c r="G1109">
        <v>34.200000000000003</v>
      </c>
      <c r="H1109">
        <f>ORDERS[[#This Row],[QUANTITYORDERED]]*F1109</f>
        <v>1607.0580000000002</v>
      </c>
      <c r="I1109">
        <v>1265.4000000000001</v>
      </c>
      <c r="J1109">
        <v>341.65800000000013</v>
      </c>
    </row>
    <row r="1110" spans="1:10" x14ac:dyDescent="0.35">
      <c r="A1110" s="1">
        <v>43900</v>
      </c>
      <c r="B1110" t="s">
        <v>4</v>
      </c>
      <c r="C1110" s="3" t="s">
        <v>23</v>
      </c>
      <c r="D1110" s="2">
        <v>36</v>
      </c>
      <c r="F1110">
        <v>71.099999999999994</v>
      </c>
      <c r="G1110">
        <v>59.25</v>
      </c>
      <c r="H1110">
        <f>ORDERS[[#This Row],[QUANTITYORDERED]]*F1110</f>
        <v>2559.6</v>
      </c>
      <c r="I1110">
        <v>2133</v>
      </c>
      <c r="J1110">
        <v>426.59999999999991</v>
      </c>
    </row>
    <row r="1111" spans="1:10" x14ac:dyDescent="0.35">
      <c r="A1111" s="1">
        <v>43900</v>
      </c>
      <c r="B1111" t="s">
        <v>2</v>
      </c>
      <c r="C1111" s="3" t="s">
        <v>23</v>
      </c>
      <c r="D1111" s="2">
        <v>37</v>
      </c>
      <c r="F1111">
        <v>43.434000000000005</v>
      </c>
      <c r="G1111">
        <v>34.200000000000003</v>
      </c>
      <c r="H1111">
        <f>ORDERS[[#This Row],[QUANTITYORDERED]]*F1111</f>
        <v>1607.0580000000002</v>
      </c>
      <c r="I1111">
        <v>1265.4000000000001</v>
      </c>
      <c r="J1111">
        <v>341.65800000000013</v>
      </c>
    </row>
    <row r="1112" spans="1:10" x14ac:dyDescent="0.35">
      <c r="A1112" s="1">
        <v>43905</v>
      </c>
      <c r="B1112" t="s">
        <v>4</v>
      </c>
      <c r="C1112" s="3" t="s">
        <v>23</v>
      </c>
      <c r="D1112" s="2">
        <v>37</v>
      </c>
      <c r="F1112">
        <v>71.099999999999994</v>
      </c>
      <c r="G1112">
        <v>59.25</v>
      </c>
      <c r="H1112">
        <f>ORDERS[[#This Row],[QUANTITYORDERED]]*F1112</f>
        <v>2630.7</v>
      </c>
      <c r="I1112">
        <v>2192.25</v>
      </c>
      <c r="J1112">
        <v>438.44999999999982</v>
      </c>
    </row>
    <row r="1113" spans="1:10" x14ac:dyDescent="0.35">
      <c r="A1113" s="1">
        <v>43905</v>
      </c>
      <c r="B1113" t="s">
        <v>2</v>
      </c>
      <c r="C1113" s="3" t="s">
        <v>23</v>
      </c>
      <c r="D1113" s="2">
        <v>31</v>
      </c>
      <c r="F1113">
        <v>43.434000000000005</v>
      </c>
      <c r="G1113">
        <v>34.200000000000003</v>
      </c>
      <c r="H1113">
        <f>ORDERS[[#This Row],[QUANTITYORDERED]]*F1113</f>
        <v>1346.4540000000002</v>
      </c>
      <c r="I1113">
        <v>1060.2</v>
      </c>
      <c r="J1113">
        <v>286.25400000000013</v>
      </c>
    </row>
    <row r="1114" spans="1:10" x14ac:dyDescent="0.35">
      <c r="A1114" s="1">
        <v>43905</v>
      </c>
      <c r="B1114" t="s">
        <v>3</v>
      </c>
      <c r="C1114" s="3" t="s">
        <v>23</v>
      </c>
      <c r="D1114" s="2">
        <v>78</v>
      </c>
      <c r="F1114">
        <v>73</v>
      </c>
      <c r="G1114">
        <v>45</v>
      </c>
      <c r="H1114">
        <f>ORDERS[[#This Row],[QUANTITYORDERED]]*F1114</f>
        <v>5694</v>
      </c>
      <c r="I1114">
        <v>3510</v>
      </c>
      <c r="J1114">
        <v>2184</v>
      </c>
    </row>
    <row r="1115" spans="1:10" x14ac:dyDescent="0.35">
      <c r="A1115" s="1">
        <v>43905</v>
      </c>
      <c r="B1115" t="s">
        <v>6</v>
      </c>
      <c r="C1115" s="3" t="s">
        <v>23</v>
      </c>
      <c r="D1115" s="2">
        <v>112</v>
      </c>
      <c r="F1115">
        <v>125</v>
      </c>
      <c r="G1115">
        <v>100</v>
      </c>
      <c r="H1115">
        <f>ORDERS[[#This Row],[QUANTITYORDERED]]*F1115</f>
        <v>14000</v>
      </c>
      <c r="I1115">
        <v>11200</v>
      </c>
      <c r="J1115">
        <v>2800</v>
      </c>
    </row>
    <row r="1116" spans="1:10" x14ac:dyDescent="0.35">
      <c r="A1116" s="1">
        <v>43907</v>
      </c>
      <c r="B1116" t="s">
        <v>4</v>
      </c>
      <c r="C1116" s="3" t="s">
        <v>22</v>
      </c>
      <c r="D1116" s="2">
        <v>33</v>
      </c>
      <c r="F1116">
        <v>71.099999999999994</v>
      </c>
      <c r="G1116">
        <v>59.25</v>
      </c>
      <c r="H1116">
        <f>ORDERS[[#This Row],[QUANTITYORDERED]]*F1116</f>
        <v>2346.2999999999997</v>
      </c>
      <c r="I1116">
        <v>1955.25</v>
      </c>
      <c r="J1116">
        <v>391.04999999999973</v>
      </c>
    </row>
    <row r="1117" spans="1:10" x14ac:dyDescent="0.35">
      <c r="A1117" s="1">
        <v>43907</v>
      </c>
      <c r="B1117" t="s">
        <v>6</v>
      </c>
      <c r="C1117" s="3" t="s">
        <v>22</v>
      </c>
      <c r="D1117" s="2">
        <v>80</v>
      </c>
      <c r="F1117">
        <v>125</v>
      </c>
      <c r="G1117">
        <v>100</v>
      </c>
      <c r="H1117">
        <f>ORDERS[[#This Row],[QUANTITYORDERED]]*F1117</f>
        <v>10000</v>
      </c>
      <c r="I1117">
        <v>8000</v>
      </c>
      <c r="J1117">
        <v>2000</v>
      </c>
    </row>
    <row r="1118" spans="1:10" x14ac:dyDescent="0.35">
      <c r="A1118" s="1">
        <v>43907</v>
      </c>
      <c r="B1118" t="s">
        <v>5</v>
      </c>
      <c r="C1118" s="3" t="s">
        <v>22</v>
      </c>
      <c r="D1118" s="2">
        <v>45</v>
      </c>
      <c r="F1118">
        <v>100.42999999999999</v>
      </c>
      <c r="G1118">
        <v>83</v>
      </c>
      <c r="H1118">
        <f>ORDERS[[#This Row],[QUANTITYORDERED]]*F1118</f>
        <v>4519.3499999999995</v>
      </c>
      <c r="I1118">
        <v>3735</v>
      </c>
      <c r="J1118">
        <v>784.34999999999945</v>
      </c>
    </row>
    <row r="1119" spans="1:10" x14ac:dyDescent="0.35">
      <c r="A1119" s="1">
        <v>43913</v>
      </c>
      <c r="B1119" t="s">
        <v>2</v>
      </c>
      <c r="C1119" s="3" t="s">
        <v>21</v>
      </c>
      <c r="D1119" s="2">
        <v>39</v>
      </c>
      <c r="F1119">
        <v>43.434000000000005</v>
      </c>
      <c r="G1119">
        <v>34.200000000000003</v>
      </c>
      <c r="H1119">
        <f>ORDERS[[#This Row],[QUANTITYORDERED]]*F1119</f>
        <v>1693.9260000000002</v>
      </c>
      <c r="I1119">
        <v>1333.8000000000002</v>
      </c>
      <c r="J1119">
        <v>360.12599999999998</v>
      </c>
    </row>
    <row r="1120" spans="1:10" x14ac:dyDescent="0.35">
      <c r="A1120" s="1">
        <v>43913</v>
      </c>
      <c r="B1120" t="s">
        <v>5</v>
      </c>
      <c r="C1120" s="3" t="s">
        <v>21</v>
      </c>
      <c r="D1120" s="2">
        <v>33</v>
      </c>
      <c r="F1120">
        <v>100.42999999999999</v>
      </c>
      <c r="G1120">
        <v>83</v>
      </c>
      <c r="H1120">
        <f>ORDERS[[#This Row],[QUANTITYORDERED]]*F1120</f>
        <v>3314.1899999999996</v>
      </c>
      <c r="I1120">
        <v>2739</v>
      </c>
      <c r="J1120">
        <v>575.1899999999996</v>
      </c>
    </row>
    <row r="1121" spans="1:10" x14ac:dyDescent="0.35">
      <c r="A1121" s="1">
        <v>43913</v>
      </c>
      <c r="B1121" t="s">
        <v>4</v>
      </c>
      <c r="C1121" s="3" t="s">
        <v>21</v>
      </c>
      <c r="D1121" s="2">
        <v>33</v>
      </c>
      <c r="F1121">
        <v>71.099999999999994</v>
      </c>
      <c r="G1121">
        <v>59.25</v>
      </c>
      <c r="H1121">
        <f>ORDERS[[#This Row],[QUANTITYORDERED]]*F1121</f>
        <v>2346.2999999999997</v>
      </c>
      <c r="I1121">
        <v>1955.25</v>
      </c>
      <c r="J1121">
        <v>391.04999999999973</v>
      </c>
    </row>
    <row r="1122" spans="1:10" x14ac:dyDescent="0.35">
      <c r="A1122" s="1">
        <v>43913</v>
      </c>
      <c r="B1122" t="s">
        <v>3</v>
      </c>
      <c r="C1122" s="3" t="s">
        <v>21</v>
      </c>
      <c r="D1122" s="2">
        <v>134</v>
      </c>
      <c r="F1122">
        <v>73</v>
      </c>
      <c r="G1122">
        <v>45</v>
      </c>
      <c r="H1122">
        <f>ORDERS[[#This Row],[QUANTITYORDERED]]*F1122</f>
        <v>9782</v>
      </c>
      <c r="I1122">
        <v>6030</v>
      </c>
      <c r="J1122">
        <v>3752</v>
      </c>
    </row>
    <row r="1123" spans="1:10" x14ac:dyDescent="0.35">
      <c r="A1123" s="1">
        <v>43913</v>
      </c>
      <c r="B1123" t="s">
        <v>6</v>
      </c>
      <c r="C1123" s="3" t="s">
        <v>21</v>
      </c>
      <c r="D1123" s="2">
        <v>92</v>
      </c>
      <c r="F1123">
        <v>125</v>
      </c>
      <c r="G1123">
        <v>100</v>
      </c>
      <c r="H1123">
        <f>ORDERS[[#This Row],[QUANTITYORDERED]]*F1123</f>
        <v>11500</v>
      </c>
      <c r="I1123">
        <v>9200</v>
      </c>
      <c r="J1123">
        <v>2300</v>
      </c>
    </row>
    <row r="1124" spans="1:10" x14ac:dyDescent="0.35">
      <c r="A1124" s="1">
        <v>43918</v>
      </c>
      <c r="B1124" t="s">
        <v>5</v>
      </c>
      <c r="C1124" s="3" t="s">
        <v>21</v>
      </c>
      <c r="D1124" s="2">
        <v>34</v>
      </c>
      <c r="F1124">
        <v>100.42999999999999</v>
      </c>
      <c r="G1124">
        <v>83</v>
      </c>
      <c r="H1124">
        <f>ORDERS[[#This Row],[QUANTITYORDERED]]*F1124</f>
        <v>3414.62</v>
      </c>
      <c r="I1124">
        <v>2822</v>
      </c>
      <c r="J1124">
        <v>592.61999999999989</v>
      </c>
    </row>
    <row r="1125" spans="1:10" x14ac:dyDescent="0.35">
      <c r="A1125" s="1">
        <v>43918</v>
      </c>
      <c r="B1125" t="s">
        <v>2</v>
      </c>
      <c r="C1125" s="3" t="s">
        <v>21</v>
      </c>
      <c r="D1125" s="2">
        <v>36</v>
      </c>
      <c r="F1125">
        <v>43.434000000000005</v>
      </c>
      <c r="G1125">
        <v>34.200000000000003</v>
      </c>
      <c r="H1125">
        <f>ORDERS[[#This Row],[QUANTITYORDERED]]*F1125</f>
        <v>1563.6240000000003</v>
      </c>
      <c r="I1125">
        <v>1231.2</v>
      </c>
      <c r="J1125">
        <v>332.42400000000021</v>
      </c>
    </row>
    <row r="1126" spans="1:10" x14ac:dyDescent="0.35">
      <c r="A1126" s="1">
        <v>43918</v>
      </c>
      <c r="B1126" t="s">
        <v>6</v>
      </c>
      <c r="C1126" s="3" t="s">
        <v>21</v>
      </c>
      <c r="D1126" s="2">
        <v>120</v>
      </c>
      <c r="F1126">
        <v>125</v>
      </c>
      <c r="G1126">
        <v>100</v>
      </c>
      <c r="H1126">
        <f>ORDERS[[#This Row],[QUANTITYORDERED]]*F1126</f>
        <v>15000</v>
      </c>
      <c r="I1126">
        <v>12000</v>
      </c>
      <c r="J1126">
        <v>3000</v>
      </c>
    </row>
    <row r="1127" spans="1:10" x14ac:dyDescent="0.35">
      <c r="A1127" s="1">
        <v>43918</v>
      </c>
      <c r="B1127" t="s">
        <v>4</v>
      </c>
      <c r="C1127" s="3" t="s">
        <v>21</v>
      </c>
      <c r="D1127" s="2">
        <v>32</v>
      </c>
      <c r="F1127">
        <v>71.099999999999994</v>
      </c>
      <c r="G1127">
        <v>59.25</v>
      </c>
      <c r="H1127">
        <f>ORDERS[[#This Row],[QUANTITYORDERED]]*F1127</f>
        <v>2275.1999999999998</v>
      </c>
      <c r="I1127">
        <v>1896</v>
      </c>
      <c r="J1127">
        <v>379.19999999999982</v>
      </c>
    </row>
    <row r="1128" spans="1:10" x14ac:dyDescent="0.35">
      <c r="A1128" s="1">
        <v>43920</v>
      </c>
      <c r="B1128" t="s">
        <v>4</v>
      </c>
      <c r="C1128" s="3" t="s">
        <v>18</v>
      </c>
      <c r="D1128" s="2">
        <v>34</v>
      </c>
      <c r="F1128">
        <v>71.099999999999994</v>
      </c>
      <c r="G1128">
        <v>59.25</v>
      </c>
      <c r="H1128">
        <f>ORDERS[[#This Row],[QUANTITYORDERED]]*F1128</f>
        <v>2417.3999999999996</v>
      </c>
      <c r="I1128">
        <v>2014.5</v>
      </c>
      <c r="J1128">
        <v>402.89999999999964</v>
      </c>
    </row>
    <row r="1129" spans="1:10" x14ac:dyDescent="0.35">
      <c r="A1129" s="1">
        <v>43920</v>
      </c>
      <c r="B1129" t="s">
        <v>6</v>
      </c>
      <c r="C1129" s="3" t="s">
        <v>18</v>
      </c>
      <c r="D1129" s="2">
        <v>90</v>
      </c>
      <c r="F1129">
        <v>125</v>
      </c>
      <c r="G1129">
        <v>100</v>
      </c>
      <c r="H1129">
        <f>ORDERS[[#This Row],[QUANTITYORDERED]]*F1129</f>
        <v>11250</v>
      </c>
      <c r="I1129">
        <v>9000</v>
      </c>
      <c r="J1129">
        <v>2250</v>
      </c>
    </row>
    <row r="1130" spans="1:10" x14ac:dyDescent="0.35">
      <c r="A1130" s="1">
        <v>43920</v>
      </c>
      <c r="B1130" t="s">
        <v>3</v>
      </c>
      <c r="C1130" s="3" t="s">
        <v>18</v>
      </c>
      <c r="D1130" s="2">
        <v>138</v>
      </c>
      <c r="F1130">
        <v>73</v>
      </c>
      <c r="G1130">
        <v>45</v>
      </c>
      <c r="H1130">
        <f>ORDERS[[#This Row],[QUANTITYORDERED]]*F1130</f>
        <v>10074</v>
      </c>
      <c r="I1130">
        <v>6210</v>
      </c>
      <c r="J1130">
        <v>3864</v>
      </c>
    </row>
    <row r="1131" spans="1:10" x14ac:dyDescent="0.35">
      <c r="A1131" s="1">
        <v>43920</v>
      </c>
      <c r="B1131" t="s">
        <v>5</v>
      </c>
      <c r="C1131" s="3" t="s">
        <v>18</v>
      </c>
      <c r="D1131" s="2">
        <v>36</v>
      </c>
      <c r="F1131">
        <v>100.42999999999999</v>
      </c>
      <c r="G1131">
        <v>83</v>
      </c>
      <c r="H1131">
        <f>ORDERS[[#This Row],[QUANTITYORDERED]]*F1131</f>
        <v>3615.4799999999996</v>
      </c>
      <c r="I1131">
        <v>2988</v>
      </c>
      <c r="J1131">
        <v>627.47999999999956</v>
      </c>
    </row>
    <row r="1132" spans="1:10" x14ac:dyDescent="0.35">
      <c r="A1132" s="1">
        <v>43920</v>
      </c>
      <c r="B1132" t="s">
        <v>2</v>
      </c>
      <c r="C1132" s="3" t="s">
        <v>18</v>
      </c>
      <c r="D1132" s="2">
        <v>34</v>
      </c>
      <c r="F1132">
        <v>43.434000000000005</v>
      </c>
      <c r="G1132">
        <v>34.200000000000003</v>
      </c>
      <c r="H1132">
        <f>ORDERS[[#This Row],[QUANTITYORDERED]]*F1132</f>
        <v>1476.7560000000001</v>
      </c>
      <c r="I1132">
        <v>1162.8000000000002</v>
      </c>
      <c r="J1132">
        <v>313.9559999999999</v>
      </c>
    </row>
    <row r="1133" spans="1:10" x14ac:dyDescent="0.35">
      <c r="A1133" s="1">
        <v>43922</v>
      </c>
      <c r="B1133" t="s">
        <v>3</v>
      </c>
      <c r="C1133" s="3" t="s">
        <v>8</v>
      </c>
      <c r="D1133" s="2">
        <v>70</v>
      </c>
      <c r="F1133">
        <v>73</v>
      </c>
      <c r="G1133">
        <v>45</v>
      </c>
      <c r="H1133">
        <f>ORDERS[[#This Row],[QUANTITYORDERED]]*F1133</f>
        <v>5110</v>
      </c>
      <c r="I1133">
        <v>3150</v>
      </c>
      <c r="J1133">
        <v>1960</v>
      </c>
    </row>
    <row r="1134" spans="1:10" x14ac:dyDescent="0.35">
      <c r="A1134" s="1">
        <v>43922</v>
      </c>
      <c r="B1134" t="s">
        <v>4</v>
      </c>
      <c r="C1134" s="3" t="s">
        <v>8</v>
      </c>
      <c r="D1134" s="2">
        <v>24</v>
      </c>
      <c r="F1134">
        <v>71.099999999999994</v>
      </c>
      <c r="G1134">
        <v>59.25</v>
      </c>
      <c r="H1134">
        <f>ORDERS[[#This Row],[QUANTITYORDERED]]*F1134</f>
        <v>1706.3999999999999</v>
      </c>
      <c r="I1134">
        <v>1422</v>
      </c>
      <c r="J1134">
        <v>284.39999999999986</v>
      </c>
    </row>
    <row r="1135" spans="1:10" x14ac:dyDescent="0.35">
      <c r="A1135" s="1">
        <v>43922</v>
      </c>
      <c r="B1135" t="s">
        <v>5</v>
      </c>
      <c r="C1135" s="3" t="s">
        <v>8</v>
      </c>
      <c r="D1135" s="2">
        <v>38</v>
      </c>
      <c r="F1135">
        <v>100.42999999999999</v>
      </c>
      <c r="G1135">
        <v>83</v>
      </c>
      <c r="H1135">
        <f>ORDERS[[#This Row],[QUANTITYORDERED]]*F1135</f>
        <v>3816.3399999999997</v>
      </c>
      <c r="I1135">
        <v>3154</v>
      </c>
      <c r="J1135">
        <v>662.33999999999969</v>
      </c>
    </row>
    <row r="1136" spans="1:10" x14ac:dyDescent="0.35">
      <c r="A1136" s="1">
        <v>43922</v>
      </c>
      <c r="B1136" t="s">
        <v>2</v>
      </c>
      <c r="C1136" s="3" t="s">
        <v>8</v>
      </c>
      <c r="D1136" s="2">
        <v>42</v>
      </c>
      <c r="F1136">
        <v>43.434000000000005</v>
      </c>
      <c r="G1136">
        <v>34.200000000000003</v>
      </c>
      <c r="H1136">
        <f>ORDERS[[#This Row],[QUANTITYORDERED]]*F1136</f>
        <v>1824.2280000000003</v>
      </c>
      <c r="I1136">
        <v>1436.4</v>
      </c>
      <c r="J1136">
        <v>387.8280000000002</v>
      </c>
    </row>
    <row r="1137" spans="1:10" x14ac:dyDescent="0.35">
      <c r="A1137" s="1">
        <v>43922</v>
      </c>
      <c r="B1137" t="s">
        <v>6</v>
      </c>
      <c r="C1137" s="3" t="s">
        <v>8</v>
      </c>
      <c r="D1137" s="2">
        <v>126</v>
      </c>
      <c r="F1137">
        <v>125</v>
      </c>
      <c r="G1137">
        <v>100</v>
      </c>
      <c r="H1137">
        <f>ORDERS[[#This Row],[QUANTITYORDERED]]*F1137</f>
        <v>15750</v>
      </c>
      <c r="I1137">
        <v>12600</v>
      </c>
      <c r="J1137">
        <v>3150</v>
      </c>
    </row>
    <row r="1138" spans="1:10" x14ac:dyDescent="0.35">
      <c r="A1138" s="1">
        <v>43924</v>
      </c>
      <c r="B1138" t="s">
        <v>6</v>
      </c>
      <c r="C1138" s="3" t="s">
        <v>17</v>
      </c>
      <c r="D1138" s="2">
        <v>83</v>
      </c>
      <c r="F1138">
        <v>125</v>
      </c>
      <c r="G1138">
        <v>100</v>
      </c>
      <c r="H1138">
        <f>ORDERS[[#This Row],[QUANTITYORDERED]]*F1138</f>
        <v>10375</v>
      </c>
      <c r="I1138">
        <v>8300</v>
      </c>
      <c r="J1138">
        <v>2075</v>
      </c>
    </row>
    <row r="1139" spans="1:10" x14ac:dyDescent="0.35">
      <c r="A1139" s="1">
        <v>43924</v>
      </c>
      <c r="B1139" t="s">
        <v>4</v>
      </c>
      <c r="C1139" s="3" t="s">
        <v>17</v>
      </c>
      <c r="D1139" s="2">
        <v>21</v>
      </c>
      <c r="F1139">
        <v>71.099999999999994</v>
      </c>
      <c r="G1139">
        <v>59.25</v>
      </c>
      <c r="H1139">
        <f>ORDERS[[#This Row],[QUANTITYORDERED]]*F1139</f>
        <v>1493.1</v>
      </c>
      <c r="I1139">
        <v>1244.25</v>
      </c>
      <c r="J1139">
        <v>248.84999999999991</v>
      </c>
    </row>
    <row r="1140" spans="1:10" x14ac:dyDescent="0.35">
      <c r="A1140" s="1">
        <v>43924</v>
      </c>
      <c r="B1140" t="s">
        <v>2</v>
      </c>
      <c r="C1140" s="3" t="s">
        <v>17</v>
      </c>
      <c r="D1140" s="2">
        <v>42</v>
      </c>
      <c r="F1140">
        <v>43.434000000000005</v>
      </c>
      <c r="G1140">
        <v>34.200000000000003</v>
      </c>
      <c r="H1140">
        <f>ORDERS[[#This Row],[QUANTITYORDERED]]*F1140</f>
        <v>1824.2280000000003</v>
      </c>
      <c r="I1140">
        <v>1436.4</v>
      </c>
      <c r="J1140">
        <v>387.8280000000002</v>
      </c>
    </row>
    <row r="1141" spans="1:10" x14ac:dyDescent="0.35">
      <c r="A1141" s="1">
        <v>43924</v>
      </c>
      <c r="B1141" t="s">
        <v>3</v>
      </c>
      <c r="C1141" s="3" t="s">
        <v>17</v>
      </c>
      <c r="D1141" s="2">
        <v>108</v>
      </c>
      <c r="F1141">
        <v>73</v>
      </c>
      <c r="G1141">
        <v>45</v>
      </c>
      <c r="H1141">
        <f>ORDERS[[#This Row],[QUANTITYORDERED]]*F1141</f>
        <v>7884</v>
      </c>
      <c r="I1141">
        <v>4860</v>
      </c>
      <c r="J1141">
        <v>3024</v>
      </c>
    </row>
    <row r="1142" spans="1:10" x14ac:dyDescent="0.35">
      <c r="A1142" s="1">
        <v>43924</v>
      </c>
      <c r="B1142" t="s">
        <v>5</v>
      </c>
      <c r="C1142" s="3" t="s">
        <v>17</v>
      </c>
      <c r="D1142" s="2">
        <v>38</v>
      </c>
      <c r="F1142">
        <v>100.42999999999999</v>
      </c>
      <c r="G1142">
        <v>83</v>
      </c>
      <c r="H1142">
        <f>ORDERS[[#This Row],[QUANTITYORDERED]]*F1142</f>
        <v>3816.3399999999997</v>
      </c>
      <c r="I1142">
        <v>3154</v>
      </c>
      <c r="J1142">
        <v>662.33999999999969</v>
      </c>
    </row>
    <row r="1143" spans="1:10" x14ac:dyDescent="0.35">
      <c r="A1143" s="1">
        <v>43928</v>
      </c>
      <c r="B1143" t="s">
        <v>4</v>
      </c>
      <c r="C1143" s="3" t="s">
        <v>15</v>
      </c>
      <c r="D1143" s="2">
        <v>45</v>
      </c>
      <c r="F1143">
        <v>71.099999999999994</v>
      </c>
      <c r="G1143">
        <v>59.25</v>
      </c>
      <c r="H1143">
        <f>ORDERS[[#This Row],[QUANTITYORDERED]]*F1143</f>
        <v>3199.4999999999995</v>
      </c>
      <c r="I1143">
        <v>2666.25</v>
      </c>
      <c r="J1143">
        <v>533.24999999999955</v>
      </c>
    </row>
    <row r="1144" spans="1:10" x14ac:dyDescent="0.35">
      <c r="A1144" s="1">
        <v>43928</v>
      </c>
      <c r="B1144" t="s">
        <v>3</v>
      </c>
      <c r="C1144" s="3" t="s">
        <v>15</v>
      </c>
      <c r="D1144" s="2">
        <v>133</v>
      </c>
      <c r="F1144">
        <v>73</v>
      </c>
      <c r="G1144">
        <v>45</v>
      </c>
      <c r="H1144">
        <f>ORDERS[[#This Row],[QUANTITYORDERED]]*F1144</f>
        <v>9709</v>
      </c>
      <c r="I1144">
        <v>5985</v>
      </c>
      <c r="J1144">
        <v>3724</v>
      </c>
    </row>
    <row r="1145" spans="1:10" x14ac:dyDescent="0.35">
      <c r="A1145" s="1">
        <v>43928</v>
      </c>
      <c r="B1145" t="s">
        <v>2</v>
      </c>
      <c r="C1145" s="3" t="s">
        <v>15</v>
      </c>
      <c r="D1145" s="2">
        <v>59</v>
      </c>
      <c r="F1145">
        <v>43.434000000000005</v>
      </c>
      <c r="G1145">
        <v>34.200000000000003</v>
      </c>
      <c r="H1145">
        <f>ORDERS[[#This Row],[QUANTITYORDERED]]*F1145</f>
        <v>2562.6060000000002</v>
      </c>
      <c r="I1145">
        <v>2017.8000000000002</v>
      </c>
      <c r="J1145">
        <v>544.80600000000004</v>
      </c>
    </row>
    <row r="1146" spans="1:10" x14ac:dyDescent="0.35">
      <c r="A1146" s="1">
        <v>43929</v>
      </c>
      <c r="B1146" t="s">
        <v>2</v>
      </c>
      <c r="C1146" s="3" t="s">
        <v>23</v>
      </c>
      <c r="D1146" s="2">
        <v>36</v>
      </c>
      <c r="F1146">
        <v>43.434000000000005</v>
      </c>
      <c r="G1146">
        <v>34.200000000000003</v>
      </c>
      <c r="H1146">
        <f>ORDERS[[#This Row],[QUANTITYORDERED]]*F1146</f>
        <v>1563.6240000000003</v>
      </c>
      <c r="I1146">
        <v>1231.2</v>
      </c>
      <c r="J1146">
        <v>332.42400000000021</v>
      </c>
    </row>
    <row r="1147" spans="1:10" x14ac:dyDescent="0.35">
      <c r="A1147" s="1">
        <v>43929</v>
      </c>
      <c r="B1147" t="s">
        <v>6</v>
      </c>
      <c r="C1147" s="3" t="s">
        <v>23</v>
      </c>
      <c r="D1147" s="2">
        <v>58</v>
      </c>
      <c r="F1147">
        <v>125</v>
      </c>
      <c r="G1147">
        <v>100</v>
      </c>
      <c r="H1147">
        <f>ORDERS[[#This Row],[QUANTITYORDERED]]*F1147</f>
        <v>7250</v>
      </c>
      <c r="I1147">
        <v>5800</v>
      </c>
      <c r="J1147">
        <v>1450</v>
      </c>
    </row>
    <row r="1148" spans="1:10" x14ac:dyDescent="0.35">
      <c r="A1148" s="1">
        <v>43929</v>
      </c>
      <c r="B1148" t="s">
        <v>3</v>
      </c>
      <c r="C1148" s="3" t="s">
        <v>23</v>
      </c>
      <c r="D1148" s="2">
        <v>100</v>
      </c>
      <c r="F1148">
        <v>73</v>
      </c>
      <c r="G1148">
        <v>45</v>
      </c>
      <c r="H1148">
        <f>ORDERS[[#This Row],[QUANTITYORDERED]]*F1148</f>
        <v>7300</v>
      </c>
      <c r="I1148">
        <v>4500</v>
      </c>
      <c r="J1148">
        <v>2800</v>
      </c>
    </row>
    <row r="1149" spans="1:10" x14ac:dyDescent="0.35">
      <c r="A1149" s="1">
        <v>43929</v>
      </c>
      <c r="B1149" t="s">
        <v>5</v>
      </c>
      <c r="C1149" s="3" t="s">
        <v>23</v>
      </c>
      <c r="D1149" s="2">
        <v>66</v>
      </c>
      <c r="F1149">
        <v>100.42999999999999</v>
      </c>
      <c r="G1149">
        <v>83</v>
      </c>
      <c r="H1149">
        <f>ORDERS[[#This Row],[QUANTITYORDERED]]*F1149</f>
        <v>6628.3799999999992</v>
      </c>
      <c r="I1149">
        <v>5478</v>
      </c>
      <c r="J1149">
        <v>1150.3799999999992</v>
      </c>
    </row>
    <row r="1150" spans="1:10" x14ac:dyDescent="0.35">
      <c r="A1150" s="1">
        <v>43935</v>
      </c>
      <c r="B1150" t="s">
        <v>6</v>
      </c>
      <c r="C1150" s="3" t="s">
        <v>23</v>
      </c>
      <c r="D1150" s="2">
        <v>91</v>
      </c>
      <c r="F1150">
        <v>125</v>
      </c>
      <c r="G1150">
        <v>100</v>
      </c>
      <c r="H1150">
        <f>ORDERS[[#This Row],[QUANTITYORDERED]]*F1150</f>
        <v>11375</v>
      </c>
      <c r="I1150">
        <v>9100</v>
      </c>
      <c r="J1150">
        <v>2275</v>
      </c>
    </row>
    <row r="1151" spans="1:10" x14ac:dyDescent="0.35">
      <c r="A1151" s="1">
        <v>43935</v>
      </c>
      <c r="B1151" t="s">
        <v>3</v>
      </c>
      <c r="C1151" s="3" t="s">
        <v>23</v>
      </c>
      <c r="D1151" s="2">
        <v>103</v>
      </c>
      <c r="F1151">
        <v>73</v>
      </c>
      <c r="G1151">
        <v>45</v>
      </c>
      <c r="H1151">
        <f>ORDERS[[#This Row],[QUANTITYORDERED]]*F1151</f>
        <v>7519</v>
      </c>
      <c r="I1151">
        <v>4635</v>
      </c>
      <c r="J1151">
        <v>2884</v>
      </c>
    </row>
    <row r="1152" spans="1:10" x14ac:dyDescent="0.35">
      <c r="A1152" s="1">
        <v>43935</v>
      </c>
      <c r="B1152" t="s">
        <v>5</v>
      </c>
      <c r="C1152" s="3" t="s">
        <v>23</v>
      </c>
      <c r="D1152" s="2">
        <v>61</v>
      </c>
      <c r="F1152">
        <v>100.42999999999999</v>
      </c>
      <c r="G1152">
        <v>83</v>
      </c>
      <c r="H1152">
        <f>ORDERS[[#This Row],[QUANTITYORDERED]]*F1152</f>
        <v>6126.23</v>
      </c>
      <c r="I1152">
        <v>5063</v>
      </c>
      <c r="J1152">
        <v>1063.2299999999996</v>
      </c>
    </row>
    <row r="1153" spans="1:10" x14ac:dyDescent="0.35">
      <c r="A1153" s="1">
        <v>43935</v>
      </c>
      <c r="B1153" t="s">
        <v>2</v>
      </c>
      <c r="C1153" s="3" t="s">
        <v>23</v>
      </c>
      <c r="D1153" s="2">
        <v>97</v>
      </c>
      <c r="F1153">
        <v>43.434000000000005</v>
      </c>
      <c r="G1153">
        <v>34.200000000000003</v>
      </c>
      <c r="H1153">
        <f>ORDERS[[#This Row],[QUANTITYORDERED]]*F1153</f>
        <v>4213.0980000000009</v>
      </c>
      <c r="I1153">
        <v>3317.4</v>
      </c>
      <c r="J1153">
        <v>895.69800000000077</v>
      </c>
    </row>
    <row r="1154" spans="1:10" x14ac:dyDescent="0.35">
      <c r="A1154" s="1">
        <v>43936</v>
      </c>
      <c r="B1154" t="s">
        <v>6</v>
      </c>
      <c r="C1154" s="3" t="s">
        <v>15</v>
      </c>
      <c r="D1154" s="2">
        <v>111</v>
      </c>
      <c r="F1154">
        <v>125</v>
      </c>
      <c r="G1154">
        <v>100</v>
      </c>
      <c r="H1154">
        <f>ORDERS[[#This Row],[QUANTITYORDERED]]*F1154</f>
        <v>13875</v>
      </c>
      <c r="I1154">
        <v>11100</v>
      </c>
      <c r="J1154">
        <v>2775</v>
      </c>
    </row>
    <row r="1155" spans="1:10" x14ac:dyDescent="0.35">
      <c r="A1155" s="1">
        <v>43936</v>
      </c>
      <c r="B1155" t="s">
        <v>4</v>
      </c>
      <c r="C1155" s="3" t="s">
        <v>15</v>
      </c>
      <c r="D1155" s="2">
        <v>61</v>
      </c>
      <c r="F1155">
        <v>71.099999999999994</v>
      </c>
      <c r="G1155">
        <v>59.25</v>
      </c>
      <c r="H1155">
        <f>ORDERS[[#This Row],[QUANTITYORDERED]]*F1155</f>
        <v>4337.0999999999995</v>
      </c>
      <c r="I1155">
        <v>3614.25</v>
      </c>
      <c r="J1155">
        <v>722.84999999999945</v>
      </c>
    </row>
    <row r="1156" spans="1:10" x14ac:dyDescent="0.35">
      <c r="A1156" s="1">
        <v>43943</v>
      </c>
      <c r="B1156" t="s">
        <v>3</v>
      </c>
      <c r="C1156" s="3" t="s">
        <v>19</v>
      </c>
      <c r="D1156" s="2">
        <v>134</v>
      </c>
      <c r="F1156">
        <v>73</v>
      </c>
      <c r="G1156">
        <v>45</v>
      </c>
      <c r="H1156">
        <f>ORDERS[[#This Row],[QUANTITYORDERED]]*F1156</f>
        <v>9782</v>
      </c>
      <c r="I1156">
        <v>6030</v>
      </c>
      <c r="J1156">
        <v>3752</v>
      </c>
    </row>
    <row r="1157" spans="1:10" x14ac:dyDescent="0.35">
      <c r="A1157" s="1">
        <v>43943</v>
      </c>
      <c r="B1157" t="s">
        <v>4</v>
      </c>
      <c r="C1157" s="3" t="s">
        <v>19</v>
      </c>
      <c r="D1157" s="2">
        <v>76</v>
      </c>
      <c r="F1157">
        <v>71.099999999999994</v>
      </c>
      <c r="G1157">
        <v>59.25</v>
      </c>
      <c r="H1157">
        <f>ORDERS[[#This Row],[QUANTITYORDERED]]*F1157</f>
        <v>5403.5999999999995</v>
      </c>
      <c r="I1157">
        <v>4503</v>
      </c>
      <c r="J1157">
        <v>900.59999999999945</v>
      </c>
    </row>
    <row r="1158" spans="1:10" x14ac:dyDescent="0.35">
      <c r="A1158" s="1">
        <v>43943</v>
      </c>
      <c r="B1158" t="s">
        <v>5</v>
      </c>
      <c r="C1158" s="3" t="s">
        <v>19</v>
      </c>
      <c r="D1158" s="2">
        <v>6</v>
      </c>
      <c r="F1158">
        <v>100.42999999999999</v>
      </c>
      <c r="G1158">
        <v>83</v>
      </c>
      <c r="H1158">
        <f>ORDERS[[#This Row],[QUANTITYORDERED]]*F1158</f>
        <v>602.57999999999993</v>
      </c>
      <c r="I1158">
        <v>498</v>
      </c>
      <c r="J1158">
        <v>104.57999999999993</v>
      </c>
    </row>
    <row r="1159" spans="1:10" x14ac:dyDescent="0.35">
      <c r="A1159" s="1">
        <v>43943</v>
      </c>
      <c r="B1159" t="s">
        <v>2</v>
      </c>
      <c r="C1159" s="3" t="s">
        <v>19</v>
      </c>
      <c r="D1159" s="2">
        <v>76</v>
      </c>
      <c r="F1159">
        <v>43.434000000000005</v>
      </c>
      <c r="G1159">
        <v>34.200000000000003</v>
      </c>
      <c r="H1159">
        <f>ORDERS[[#This Row],[QUANTITYORDERED]]*F1159</f>
        <v>3300.9840000000004</v>
      </c>
      <c r="I1159">
        <v>2599.2000000000003</v>
      </c>
      <c r="J1159">
        <v>701.78400000000011</v>
      </c>
    </row>
    <row r="1160" spans="1:10" x14ac:dyDescent="0.35">
      <c r="A1160" s="1">
        <v>43943</v>
      </c>
      <c r="B1160" t="s">
        <v>6</v>
      </c>
      <c r="C1160" s="3" t="s">
        <v>19</v>
      </c>
      <c r="D1160" s="2">
        <v>72</v>
      </c>
      <c r="F1160">
        <v>125</v>
      </c>
      <c r="G1160">
        <v>100</v>
      </c>
      <c r="H1160">
        <f>ORDERS[[#This Row],[QUANTITYORDERED]]*F1160</f>
        <v>9000</v>
      </c>
      <c r="I1160">
        <v>7200</v>
      </c>
      <c r="J1160">
        <v>1800</v>
      </c>
    </row>
    <row r="1161" spans="1:10" x14ac:dyDescent="0.35">
      <c r="A1161" s="1">
        <v>43943</v>
      </c>
      <c r="B1161" t="s">
        <v>5</v>
      </c>
      <c r="C1161" s="3" t="s">
        <v>13</v>
      </c>
      <c r="D1161" s="2">
        <v>15</v>
      </c>
      <c r="F1161">
        <v>100.42999999999999</v>
      </c>
      <c r="G1161">
        <v>83</v>
      </c>
      <c r="H1161">
        <f>ORDERS[[#This Row],[QUANTITYORDERED]]*F1161</f>
        <v>1506.4499999999998</v>
      </c>
      <c r="I1161">
        <v>1245</v>
      </c>
      <c r="J1161">
        <v>261.44999999999982</v>
      </c>
    </row>
    <row r="1162" spans="1:10" x14ac:dyDescent="0.35">
      <c r="A1162" s="1">
        <v>43944</v>
      </c>
      <c r="B1162" t="s">
        <v>6</v>
      </c>
      <c r="C1162" s="3" t="s">
        <v>11</v>
      </c>
      <c r="D1162" s="2">
        <v>157</v>
      </c>
      <c r="F1162">
        <v>125</v>
      </c>
      <c r="G1162">
        <v>100</v>
      </c>
      <c r="H1162">
        <f>ORDERS[[#This Row],[QUANTITYORDERED]]*F1162</f>
        <v>19625</v>
      </c>
      <c r="I1162">
        <v>15700</v>
      </c>
      <c r="J1162">
        <v>3925</v>
      </c>
    </row>
    <row r="1163" spans="1:10" x14ac:dyDescent="0.35">
      <c r="A1163" s="1">
        <v>43944</v>
      </c>
      <c r="B1163" t="s">
        <v>5</v>
      </c>
      <c r="C1163" s="3" t="s">
        <v>11</v>
      </c>
      <c r="D1163" s="2">
        <v>6</v>
      </c>
      <c r="F1163">
        <v>100.42999999999999</v>
      </c>
      <c r="G1163">
        <v>83</v>
      </c>
      <c r="H1163">
        <f>ORDERS[[#This Row],[QUANTITYORDERED]]*F1163</f>
        <v>602.57999999999993</v>
      </c>
      <c r="I1163">
        <v>498</v>
      </c>
      <c r="J1163">
        <v>104.57999999999993</v>
      </c>
    </row>
    <row r="1164" spans="1:10" x14ac:dyDescent="0.35">
      <c r="A1164" s="1">
        <v>43952</v>
      </c>
      <c r="B1164" t="s">
        <v>5</v>
      </c>
      <c r="C1164" s="3" t="s">
        <v>18</v>
      </c>
      <c r="D1164" s="2">
        <v>26</v>
      </c>
      <c r="F1164">
        <v>100.42999999999999</v>
      </c>
      <c r="G1164">
        <v>83</v>
      </c>
      <c r="H1164">
        <f>ORDERS[[#This Row],[QUANTITYORDERED]]*F1164</f>
        <v>2611.1799999999998</v>
      </c>
      <c r="I1164">
        <v>2158</v>
      </c>
      <c r="J1164">
        <v>453.17999999999984</v>
      </c>
    </row>
    <row r="1165" spans="1:10" x14ac:dyDescent="0.35">
      <c r="A1165" s="1">
        <v>43952</v>
      </c>
      <c r="B1165" t="s">
        <v>2</v>
      </c>
      <c r="C1165" s="3" t="s">
        <v>18</v>
      </c>
      <c r="D1165" s="2">
        <v>27</v>
      </c>
      <c r="F1165">
        <v>43.434000000000005</v>
      </c>
      <c r="G1165">
        <v>34.200000000000003</v>
      </c>
      <c r="H1165">
        <f>ORDERS[[#This Row],[QUANTITYORDERED]]*F1165</f>
        <v>1172.7180000000001</v>
      </c>
      <c r="I1165">
        <v>923.40000000000009</v>
      </c>
      <c r="J1165">
        <v>249.31799999999998</v>
      </c>
    </row>
    <row r="1166" spans="1:10" x14ac:dyDescent="0.35">
      <c r="A1166" s="1">
        <v>43952</v>
      </c>
      <c r="B1166" t="s">
        <v>3</v>
      </c>
      <c r="C1166" s="3" t="s">
        <v>18</v>
      </c>
      <c r="D1166" s="2">
        <v>91</v>
      </c>
      <c r="F1166">
        <v>73</v>
      </c>
      <c r="G1166">
        <v>45</v>
      </c>
      <c r="H1166">
        <f>ORDERS[[#This Row],[QUANTITYORDERED]]*F1166</f>
        <v>6643</v>
      </c>
      <c r="I1166">
        <v>4095</v>
      </c>
      <c r="J1166">
        <v>2548</v>
      </c>
    </row>
    <row r="1167" spans="1:10" x14ac:dyDescent="0.35">
      <c r="A1167" s="1">
        <v>43954</v>
      </c>
      <c r="B1167" t="s">
        <v>6</v>
      </c>
      <c r="C1167" s="3" t="s">
        <v>21</v>
      </c>
      <c r="D1167" s="2">
        <v>76</v>
      </c>
      <c r="F1167">
        <v>125</v>
      </c>
      <c r="G1167">
        <v>100</v>
      </c>
      <c r="H1167">
        <f>ORDERS[[#This Row],[QUANTITYORDERED]]*F1167</f>
        <v>9500</v>
      </c>
      <c r="I1167">
        <v>7600</v>
      </c>
      <c r="J1167">
        <v>1900</v>
      </c>
    </row>
    <row r="1168" spans="1:10" x14ac:dyDescent="0.35">
      <c r="A1168" s="1">
        <v>43954</v>
      </c>
      <c r="B1168" t="s">
        <v>2</v>
      </c>
      <c r="C1168" s="3" t="s">
        <v>21</v>
      </c>
      <c r="D1168" s="2">
        <v>21</v>
      </c>
      <c r="F1168">
        <v>43.434000000000005</v>
      </c>
      <c r="G1168">
        <v>34.200000000000003</v>
      </c>
      <c r="H1168">
        <f>ORDERS[[#This Row],[QUANTITYORDERED]]*F1168</f>
        <v>912.11400000000015</v>
      </c>
      <c r="I1168">
        <v>718.2</v>
      </c>
      <c r="J1168">
        <v>193.9140000000001</v>
      </c>
    </row>
    <row r="1169" spans="1:10" x14ac:dyDescent="0.35">
      <c r="A1169" s="1">
        <v>43954</v>
      </c>
      <c r="B1169" t="s">
        <v>4</v>
      </c>
      <c r="C1169" s="3" t="s">
        <v>21</v>
      </c>
      <c r="D1169" s="2">
        <v>26</v>
      </c>
      <c r="F1169">
        <v>71.099999999999994</v>
      </c>
      <c r="G1169">
        <v>59.25</v>
      </c>
      <c r="H1169">
        <f>ORDERS[[#This Row],[QUANTITYORDERED]]*F1169</f>
        <v>1848.6</v>
      </c>
      <c r="I1169">
        <v>1540.5</v>
      </c>
      <c r="J1169">
        <v>308.09999999999991</v>
      </c>
    </row>
    <row r="1170" spans="1:10" x14ac:dyDescent="0.35">
      <c r="A1170" s="1">
        <v>43954</v>
      </c>
      <c r="B1170" t="s">
        <v>3</v>
      </c>
      <c r="C1170" s="3" t="s">
        <v>21</v>
      </c>
      <c r="D1170" s="2">
        <v>78</v>
      </c>
      <c r="F1170">
        <v>73</v>
      </c>
      <c r="G1170">
        <v>45</v>
      </c>
      <c r="H1170">
        <f>ORDERS[[#This Row],[QUANTITYORDERED]]*F1170</f>
        <v>5694</v>
      </c>
      <c r="I1170">
        <v>3510</v>
      </c>
      <c r="J1170">
        <v>2184</v>
      </c>
    </row>
    <row r="1171" spans="1:10" x14ac:dyDescent="0.35">
      <c r="A1171" s="1">
        <v>43954</v>
      </c>
      <c r="B1171" t="s">
        <v>5</v>
      </c>
      <c r="C1171" s="3" t="s">
        <v>21</v>
      </c>
      <c r="D1171" s="2">
        <v>70</v>
      </c>
      <c r="F1171">
        <v>100.42999999999999</v>
      </c>
      <c r="G1171">
        <v>83</v>
      </c>
      <c r="H1171">
        <f>ORDERS[[#This Row],[QUANTITYORDERED]]*F1171</f>
        <v>7030.0999999999995</v>
      </c>
      <c r="I1171">
        <v>5810</v>
      </c>
      <c r="J1171">
        <v>1220.0999999999995</v>
      </c>
    </row>
    <row r="1172" spans="1:10" x14ac:dyDescent="0.35">
      <c r="A1172" s="1">
        <v>43956</v>
      </c>
      <c r="B1172" t="s">
        <v>4</v>
      </c>
      <c r="C1172" s="3" t="s">
        <v>15</v>
      </c>
      <c r="D1172" s="2">
        <v>22</v>
      </c>
      <c r="F1172">
        <v>71.099999999999994</v>
      </c>
      <c r="G1172">
        <v>59.25</v>
      </c>
      <c r="H1172">
        <f>ORDERS[[#This Row],[QUANTITYORDERED]]*F1172</f>
        <v>1564.1999999999998</v>
      </c>
      <c r="I1172">
        <v>1303.5</v>
      </c>
      <c r="J1172">
        <v>260.69999999999982</v>
      </c>
    </row>
    <row r="1173" spans="1:10" x14ac:dyDescent="0.35">
      <c r="A1173" s="1">
        <v>43956</v>
      </c>
      <c r="B1173" t="s">
        <v>2</v>
      </c>
      <c r="C1173" s="3" t="s">
        <v>15</v>
      </c>
      <c r="D1173" s="2">
        <v>47</v>
      </c>
      <c r="F1173">
        <v>43.434000000000005</v>
      </c>
      <c r="G1173">
        <v>34.200000000000003</v>
      </c>
      <c r="H1173">
        <f>ORDERS[[#This Row],[QUANTITYORDERED]]*F1173</f>
        <v>2041.3980000000001</v>
      </c>
      <c r="I1173">
        <v>1607.4</v>
      </c>
      <c r="J1173">
        <v>433.99800000000005</v>
      </c>
    </row>
    <row r="1174" spans="1:10" x14ac:dyDescent="0.35">
      <c r="A1174" s="1">
        <v>43956</v>
      </c>
      <c r="B1174" t="s">
        <v>5</v>
      </c>
      <c r="C1174" s="3" t="s">
        <v>15</v>
      </c>
      <c r="D1174" s="2">
        <v>51</v>
      </c>
      <c r="F1174">
        <v>100.42999999999999</v>
      </c>
      <c r="G1174">
        <v>83</v>
      </c>
      <c r="H1174">
        <f>ORDERS[[#This Row],[QUANTITYORDERED]]*F1174</f>
        <v>5121.9299999999994</v>
      </c>
      <c r="I1174">
        <v>4233</v>
      </c>
      <c r="J1174">
        <v>888.92999999999938</v>
      </c>
    </row>
    <row r="1175" spans="1:10" x14ac:dyDescent="0.35">
      <c r="A1175" s="1">
        <v>43957</v>
      </c>
      <c r="B1175" t="s">
        <v>3</v>
      </c>
      <c r="C1175" s="3" t="s">
        <v>9</v>
      </c>
      <c r="D1175" s="2">
        <v>112</v>
      </c>
      <c r="F1175">
        <v>73</v>
      </c>
      <c r="G1175">
        <v>45</v>
      </c>
      <c r="H1175">
        <f>ORDERS[[#This Row],[QUANTITYORDERED]]*F1175</f>
        <v>8176</v>
      </c>
      <c r="I1175">
        <v>5040</v>
      </c>
      <c r="J1175">
        <v>3136</v>
      </c>
    </row>
    <row r="1176" spans="1:10" x14ac:dyDescent="0.35">
      <c r="A1176" s="1">
        <v>43957</v>
      </c>
      <c r="B1176" t="s">
        <v>2</v>
      </c>
      <c r="C1176" s="3" t="s">
        <v>9</v>
      </c>
      <c r="D1176" s="2">
        <v>51</v>
      </c>
      <c r="F1176">
        <v>43.434000000000005</v>
      </c>
      <c r="G1176">
        <v>34.200000000000003</v>
      </c>
      <c r="H1176">
        <f>ORDERS[[#This Row],[QUANTITYORDERED]]*F1176</f>
        <v>2215.134</v>
      </c>
      <c r="I1176">
        <v>1744.2</v>
      </c>
      <c r="J1176">
        <v>470.93399999999997</v>
      </c>
    </row>
    <row r="1177" spans="1:10" x14ac:dyDescent="0.35">
      <c r="A1177" s="1">
        <v>43957</v>
      </c>
      <c r="B1177" t="s">
        <v>6</v>
      </c>
      <c r="C1177" s="3" t="s">
        <v>9</v>
      </c>
      <c r="D1177" s="2">
        <v>117</v>
      </c>
      <c r="F1177">
        <v>125</v>
      </c>
      <c r="G1177">
        <v>100</v>
      </c>
      <c r="H1177">
        <f>ORDERS[[#This Row],[QUANTITYORDERED]]*F1177</f>
        <v>14625</v>
      </c>
      <c r="I1177">
        <v>11700</v>
      </c>
      <c r="J1177">
        <v>2925</v>
      </c>
    </row>
    <row r="1178" spans="1:10" x14ac:dyDescent="0.35">
      <c r="A1178" s="1">
        <v>43957</v>
      </c>
      <c r="B1178" t="s">
        <v>5</v>
      </c>
      <c r="C1178" s="3" t="s">
        <v>9</v>
      </c>
      <c r="D1178" s="2">
        <v>47</v>
      </c>
      <c r="F1178">
        <v>100.42999999999999</v>
      </c>
      <c r="G1178">
        <v>83</v>
      </c>
      <c r="H1178">
        <f>ORDERS[[#This Row],[QUANTITYORDERED]]*F1178</f>
        <v>4720.21</v>
      </c>
      <c r="I1178">
        <v>3901</v>
      </c>
      <c r="J1178">
        <v>819.21</v>
      </c>
    </row>
    <row r="1179" spans="1:10" x14ac:dyDescent="0.35">
      <c r="A1179" s="1">
        <v>43957</v>
      </c>
      <c r="B1179" t="s">
        <v>4</v>
      </c>
      <c r="C1179" s="3" t="s">
        <v>9</v>
      </c>
      <c r="D1179" s="2">
        <v>34</v>
      </c>
      <c r="F1179">
        <v>71.099999999999994</v>
      </c>
      <c r="G1179">
        <v>59.25</v>
      </c>
      <c r="H1179">
        <f>ORDERS[[#This Row],[QUANTITYORDERED]]*F1179</f>
        <v>2417.3999999999996</v>
      </c>
      <c r="I1179">
        <v>2014.5</v>
      </c>
      <c r="J1179">
        <v>402.89999999999964</v>
      </c>
    </row>
    <row r="1180" spans="1:10" x14ac:dyDescent="0.35">
      <c r="A1180" s="1">
        <v>43960</v>
      </c>
      <c r="B1180" t="s">
        <v>4</v>
      </c>
      <c r="C1180" s="3" t="s">
        <v>19</v>
      </c>
      <c r="D1180" s="2">
        <v>21</v>
      </c>
      <c r="F1180">
        <v>71.099999999999994</v>
      </c>
      <c r="G1180">
        <v>59.25</v>
      </c>
      <c r="H1180">
        <f>ORDERS[[#This Row],[QUANTITYORDERED]]*F1180</f>
        <v>1493.1</v>
      </c>
      <c r="I1180">
        <v>1244.25</v>
      </c>
      <c r="J1180">
        <v>248.84999999999991</v>
      </c>
    </row>
    <row r="1181" spans="1:10" x14ac:dyDescent="0.35">
      <c r="A1181" s="1">
        <v>43960</v>
      </c>
      <c r="B1181" t="s">
        <v>5</v>
      </c>
      <c r="C1181" s="3" t="s">
        <v>19</v>
      </c>
      <c r="D1181" s="2">
        <v>18</v>
      </c>
      <c r="F1181">
        <v>100.42999999999999</v>
      </c>
      <c r="G1181">
        <v>83</v>
      </c>
      <c r="H1181">
        <f>ORDERS[[#This Row],[QUANTITYORDERED]]*F1181</f>
        <v>1807.7399999999998</v>
      </c>
      <c r="I1181">
        <v>1494</v>
      </c>
      <c r="J1181">
        <v>313.73999999999978</v>
      </c>
    </row>
    <row r="1182" spans="1:10" x14ac:dyDescent="0.35">
      <c r="A1182" s="1">
        <v>43960</v>
      </c>
      <c r="B1182" t="s">
        <v>3</v>
      </c>
      <c r="C1182" s="3" t="s">
        <v>19</v>
      </c>
      <c r="D1182" s="2">
        <v>94</v>
      </c>
      <c r="F1182">
        <v>73</v>
      </c>
      <c r="G1182">
        <v>45</v>
      </c>
      <c r="H1182">
        <f>ORDERS[[#This Row],[QUANTITYORDERED]]*F1182</f>
        <v>6862</v>
      </c>
      <c r="I1182">
        <v>4230</v>
      </c>
      <c r="J1182">
        <v>2632</v>
      </c>
    </row>
    <row r="1183" spans="1:10" x14ac:dyDescent="0.35">
      <c r="A1183" s="1">
        <v>43961</v>
      </c>
      <c r="B1183" t="s">
        <v>2</v>
      </c>
      <c r="C1183" s="3" t="s">
        <v>13</v>
      </c>
      <c r="D1183" s="2">
        <v>32</v>
      </c>
      <c r="F1183">
        <v>43.434000000000005</v>
      </c>
      <c r="G1183">
        <v>34.200000000000003</v>
      </c>
      <c r="H1183">
        <f>ORDERS[[#This Row],[QUANTITYORDERED]]*F1183</f>
        <v>1389.8880000000001</v>
      </c>
      <c r="I1183">
        <v>1094.4000000000001</v>
      </c>
      <c r="J1183">
        <v>295.48800000000006</v>
      </c>
    </row>
    <row r="1184" spans="1:10" x14ac:dyDescent="0.35">
      <c r="A1184" s="1">
        <v>43961</v>
      </c>
      <c r="B1184" t="s">
        <v>6</v>
      </c>
      <c r="C1184" s="3" t="s">
        <v>13</v>
      </c>
      <c r="D1184" s="2">
        <v>85</v>
      </c>
      <c r="F1184">
        <v>125</v>
      </c>
      <c r="G1184">
        <v>100</v>
      </c>
      <c r="H1184">
        <f>ORDERS[[#This Row],[QUANTITYORDERED]]*F1184</f>
        <v>10625</v>
      </c>
      <c r="I1184">
        <v>8500</v>
      </c>
      <c r="J1184">
        <v>2125</v>
      </c>
    </row>
    <row r="1185" spans="1:10" x14ac:dyDescent="0.35">
      <c r="A1185" s="1">
        <v>43961</v>
      </c>
      <c r="B1185" t="s">
        <v>4</v>
      </c>
      <c r="C1185" s="3" t="s">
        <v>13</v>
      </c>
      <c r="D1185" s="2">
        <v>41</v>
      </c>
      <c r="F1185">
        <v>71.099999999999994</v>
      </c>
      <c r="G1185">
        <v>59.25</v>
      </c>
      <c r="H1185">
        <f>ORDERS[[#This Row],[QUANTITYORDERED]]*F1185</f>
        <v>2915.1</v>
      </c>
      <c r="I1185">
        <v>2429.25</v>
      </c>
      <c r="J1185">
        <v>485.84999999999991</v>
      </c>
    </row>
    <row r="1186" spans="1:10" x14ac:dyDescent="0.35">
      <c r="A1186" s="1">
        <v>43961</v>
      </c>
      <c r="B1186" t="s">
        <v>3</v>
      </c>
      <c r="C1186" s="3" t="s">
        <v>13</v>
      </c>
      <c r="D1186" s="2">
        <v>75</v>
      </c>
      <c r="F1186">
        <v>73</v>
      </c>
      <c r="G1186">
        <v>45</v>
      </c>
      <c r="H1186">
        <f>ORDERS[[#This Row],[QUANTITYORDERED]]*F1186</f>
        <v>5475</v>
      </c>
      <c r="I1186">
        <v>3375</v>
      </c>
      <c r="J1186">
        <v>2100</v>
      </c>
    </row>
    <row r="1187" spans="1:10" x14ac:dyDescent="0.35">
      <c r="A1187" s="1">
        <v>43961</v>
      </c>
      <c r="B1187" t="s">
        <v>5</v>
      </c>
      <c r="C1187" s="3" t="s">
        <v>13</v>
      </c>
      <c r="D1187" s="2">
        <v>47</v>
      </c>
      <c r="F1187">
        <v>100.42999999999999</v>
      </c>
      <c r="G1187">
        <v>83</v>
      </c>
      <c r="H1187">
        <f>ORDERS[[#This Row],[QUANTITYORDERED]]*F1187</f>
        <v>4720.21</v>
      </c>
      <c r="I1187">
        <v>3901</v>
      </c>
      <c r="J1187">
        <v>819.21</v>
      </c>
    </row>
    <row r="1188" spans="1:10" x14ac:dyDescent="0.35">
      <c r="A1188" s="1">
        <v>43964</v>
      </c>
      <c r="B1188" t="s">
        <v>6</v>
      </c>
      <c r="C1188" s="3" t="s">
        <v>19</v>
      </c>
      <c r="D1188" s="2">
        <v>46</v>
      </c>
      <c r="F1188">
        <v>125</v>
      </c>
      <c r="G1188">
        <v>100</v>
      </c>
      <c r="H1188">
        <f>ORDERS[[#This Row],[QUANTITYORDERED]]*F1188</f>
        <v>5750</v>
      </c>
      <c r="I1188">
        <v>4600</v>
      </c>
      <c r="J1188">
        <v>1150</v>
      </c>
    </row>
    <row r="1189" spans="1:10" x14ac:dyDescent="0.35">
      <c r="A1189" s="1">
        <v>43964</v>
      </c>
      <c r="B1189" t="s">
        <v>2</v>
      </c>
      <c r="C1189" s="3" t="s">
        <v>19</v>
      </c>
      <c r="D1189" s="2">
        <v>66</v>
      </c>
      <c r="F1189">
        <v>43.434000000000005</v>
      </c>
      <c r="G1189">
        <v>34.200000000000003</v>
      </c>
      <c r="H1189">
        <f>ORDERS[[#This Row],[QUANTITYORDERED]]*F1189</f>
        <v>2866.6440000000002</v>
      </c>
      <c r="I1189">
        <v>2257.2000000000003</v>
      </c>
      <c r="J1189">
        <v>609.44399999999996</v>
      </c>
    </row>
    <row r="1190" spans="1:10" x14ac:dyDescent="0.35">
      <c r="A1190" s="1">
        <v>43964</v>
      </c>
      <c r="B1190" t="s">
        <v>3</v>
      </c>
      <c r="C1190" s="3" t="s">
        <v>19</v>
      </c>
      <c r="D1190" s="2">
        <v>112</v>
      </c>
      <c r="F1190">
        <v>73</v>
      </c>
      <c r="G1190">
        <v>45</v>
      </c>
      <c r="H1190">
        <f>ORDERS[[#This Row],[QUANTITYORDERED]]*F1190</f>
        <v>8176</v>
      </c>
      <c r="I1190">
        <v>5040</v>
      </c>
      <c r="J1190">
        <v>3136</v>
      </c>
    </row>
    <row r="1191" spans="1:10" x14ac:dyDescent="0.35">
      <c r="A1191" s="1">
        <v>43964</v>
      </c>
      <c r="B1191" t="s">
        <v>5</v>
      </c>
      <c r="C1191" s="3" t="s">
        <v>19</v>
      </c>
      <c r="D1191" s="2">
        <v>56</v>
      </c>
      <c r="F1191">
        <v>100.42999999999999</v>
      </c>
      <c r="G1191">
        <v>83</v>
      </c>
      <c r="H1191">
        <f>ORDERS[[#This Row],[QUANTITYORDERED]]*F1191</f>
        <v>5624.08</v>
      </c>
      <c r="I1191">
        <v>4648</v>
      </c>
      <c r="J1191">
        <v>976.07999999999993</v>
      </c>
    </row>
    <row r="1192" spans="1:10" x14ac:dyDescent="0.35">
      <c r="A1192" s="1">
        <v>43964</v>
      </c>
      <c r="B1192" t="s">
        <v>4</v>
      </c>
      <c r="C1192" s="3" t="s">
        <v>19</v>
      </c>
      <c r="D1192" s="2">
        <v>45</v>
      </c>
      <c r="F1192">
        <v>71.099999999999994</v>
      </c>
      <c r="G1192">
        <v>59.25</v>
      </c>
      <c r="H1192">
        <f>ORDERS[[#This Row],[QUANTITYORDERED]]*F1192</f>
        <v>3199.4999999999995</v>
      </c>
      <c r="I1192">
        <v>2666.25</v>
      </c>
      <c r="J1192">
        <v>533.24999999999955</v>
      </c>
    </row>
    <row r="1193" spans="1:10" x14ac:dyDescent="0.35">
      <c r="A1193" s="1">
        <v>43968</v>
      </c>
      <c r="B1193" t="s">
        <v>2</v>
      </c>
      <c r="C1193" s="3" t="s">
        <v>17</v>
      </c>
      <c r="D1193" s="2">
        <v>37</v>
      </c>
      <c r="F1193">
        <v>43.434000000000005</v>
      </c>
      <c r="G1193">
        <v>34.200000000000003</v>
      </c>
      <c r="H1193">
        <f>ORDERS[[#This Row],[QUANTITYORDERED]]*F1193</f>
        <v>1607.0580000000002</v>
      </c>
      <c r="I1193">
        <v>1265.4000000000001</v>
      </c>
      <c r="J1193">
        <v>341.65800000000013</v>
      </c>
    </row>
    <row r="1194" spans="1:10" x14ac:dyDescent="0.35">
      <c r="A1194" s="1">
        <v>43968</v>
      </c>
      <c r="B1194" t="s">
        <v>5</v>
      </c>
      <c r="C1194" s="3" t="s">
        <v>17</v>
      </c>
      <c r="D1194" s="2">
        <v>55</v>
      </c>
      <c r="F1194">
        <v>100.42999999999999</v>
      </c>
      <c r="G1194">
        <v>83</v>
      </c>
      <c r="H1194">
        <f>ORDERS[[#This Row],[QUANTITYORDERED]]*F1194</f>
        <v>5523.65</v>
      </c>
      <c r="I1194">
        <v>4565</v>
      </c>
      <c r="J1194">
        <v>958.64999999999964</v>
      </c>
    </row>
    <row r="1195" spans="1:10" x14ac:dyDescent="0.35">
      <c r="A1195" s="1">
        <v>43968</v>
      </c>
      <c r="B1195" t="s">
        <v>6</v>
      </c>
      <c r="C1195" s="3" t="s">
        <v>17</v>
      </c>
      <c r="D1195" s="2">
        <v>132</v>
      </c>
      <c r="F1195">
        <v>125</v>
      </c>
      <c r="G1195">
        <v>100</v>
      </c>
      <c r="H1195">
        <f>ORDERS[[#This Row],[QUANTITYORDERED]]*F1195</f>
        <v>16500</v>
      </c>
      <c r="I1195">
        <v>13200</v>
      </c>
      <c r="J1195">
        <v>3300</v>
      </c>
    </row>
    <row r="1196" spans="1:10" x14ac:dyDescent="0.35">
      <c r="A1196" s="1">
        <v>43968</v>
      </c>
      <c r="B1196" t="s">
        <v>4</v>
      </c>
      <c r="C1196" s="3" t="s">
        <v>17</v>
      </c>
      <c r="D1196" s="2">
        <v>38</v>
      </c>
      <c r="F1196">
        <v>71.099999999999994</v>
      </c>
      <c r="G1196">
        <v>59.25</v>
      </c>
      <c r="H1196">
        <f>ORDERS[[#This Row],[QUANTITYORDERED]]*F1196</f>
        <v>2701.7999999999997</v>
      </c>
      <c r="I1196">
        <v>2251.5</v>
      </c>
      <c r="J1196">
        <v>450.29999999999973</v>
      </c>
    </row>
    <row r="1197" spans="1:10" x14ac:dyDescent="0.35">
      <c r="A1197" s="1">
        <v>43968</v>
      </c>
      <c r="B1197" t="s">
        <v>3</v>
      </c>
      <c r="C1197" s="3" t="s">
        <v>17</v>
      </c>
      <c r="D1197" s="2">
        <v>123</v>
      </c>
      <c r="F1197">
        <v>73</v>
      </c>
      <c r="G1197">
        <v>45</v>
      </c>
      <c r="H1197">
        <f>ORDERS[[#This Row],[QUANTITYORDERED]]*F1197</f>
        <v>8979</v>
      </c>
      <c r="I1197">
        <v>5535</v>
      </c>
      <c r="J1197">
        <v>3444</v>
      </c>
    </row>
    <row r="1198" spans="1:10" x14ac:dyDescent="0.35">
      <c r="A1198" s="1">
        <v>43980</v>
      </c>
      <c r="B1198" t="s">
        <v>6</v>
      </c>
      <c r="C1198" s="3" t="s">
        <v>23</v>
      </c>
      <c r="D1198" s="2">
        <v>69</v>
      </c>
      <c r="F1198">
        <v>125</v>
      </c>
      <c r="G1198">
        <v>100</v>
      </c>
      <c r="H1198">
        <f>ORDERS[[#This Row],[QUANTITYORDERED]]*F1198</f>
        <v>8625</v>
      </c>
      <c r="I1198">
        <v>6900</v>
      </c>
      <c r="J1198">
        <v>1725</v>
      </c>
    </row>
    <row r="1199" spans="1:10" x14ac:dyDescent="0.35">
      <c r="A1199" s="1">
        <v>43980</v>
      </c>
      <c r="B1199" t="s">
        <v>5</v>
      </c>
      <c r="C1199" s="3" t="s">
        <v>23</v>
      </c>
      <c r="D1199" s="2">
        <v>45</v>
      </c>
      <c r="F1199">
        <v>100.42999999999999</v>
      </c>
      <c r="G1199">
        <v>83</v>
      </c>
      <c r="H1199">
        <f>ORDERS[[#This Row],[QUANTITYORDERED]]*F1199</f>
        <v>4519.3499999999995</v>
      </c>
      <c r="I1199">
        <v>3735</v>
      </c>
      <c r="J1199">
        <v>784.34999999999945</v>
      </c>
    </row>
    <row r="1200" spans="1:10" x14ac:dyDescent="0.35">
      <c r="A1200" s="1">
        <v>43980</v>
      </c>
      <c r="B1200" t="s">
        <v>3</v>
      </c>
      <c r="C1200" s="3" t="s">
        <v>23</v>
      </c>
      <c r="D1200" s="2">
        <v>57</v>
      </c>
      <c r="F1200">
        <v>73</v>
      </c>
      <c r="G1200">
        <v>45</v>
      </c>
      <c r="H1200">
        <f>ORDERS[[#This Row],[QUANTITYORDERED]]*F1200</f>
        <v>4161</v>
      </c>
      <c r="I1200">
        <v>2565</v>
      </c>
      <c r="J1200">
        <v>1596</v>
      </c>
    </row>
    <row r="1201" spans="1:10" x14ac:dyDescent="0.35">
      <c r="A1201" s="1">
        <v>43980</v>
      </c>
      <c r="B1201" t="s">
        <v>4</v>
      </c>
      <c r="C1201" s="3" t="s">
        <v>23</v>
      </c>
      <c r="D1201" s="2">
        <v>37</v>
      </c>
      <c r="F1201">
        <v>71.099999999999994</v>
      </c>
      <c r="G1201">
        <v>59.25</v>
      </c>
      <c r="H1201">
        <f>ORDERS[[#This Row],[QUANTITYORDERED]]*F1201</f>
        <v>2630.7</v>
      </c>
      <c r="I1201">
        <v>2192.25</v>
      </c>
      <c r="J1201">
        <v>438.44999999999982</v>
      </c>
    </row>
    <row r="1202" spans="1:10" x14ac:dyDescent="0.35">
      <c r="A1202" s="1">
        <v>43980</v>
      </c>
      <c r="B1202" t="s">
        <v>2</v>
      </c>
      <c r="C1202" s="3" t="s">
        <v>23</v>
      </c>
      <c r="D1202" s="2">
        <v>39</v>
      </c>
      <c r="F1202">
        <v>43.434000000000005</v>
      </c>
      <c r="G1202">
        <v>34.200000000000003</v>
      </c>
      <c r="H1202">
        <f>ORDERS[[#This Row],[QUANTITYORDERED]]*F1202</f>
        <v>1693.9260000000002</v>
      </c>
      <c r="I1202">
        <v>1333.8000000000002</v>
      </c>
      <c r="J1202">
        <v>360.12599999999998</v>
      </c>
    </row>
    <row r="1203" spans="1:10" x14ac:dyDescent="0.35">
      <c r="A1203" s="1">
        <v>43980</v>
      </c>
      <c r="B1203" t="s">
        <v>4</v>
      </c>
      <c r="C1203" s="3" t="s">
        <v>20</v>
      </c>
      <c r="D1203" s="2">
        <v>35</v>
      </c>
      <c r="F1203">
        <v>71.099999999999994</v>
      </c>
      <c r="G1203">
        <v>59.25</v>
      </c>
      <c r="H1203">
        <f>ORDERS[[#This Row],[QUANTITYORDERED]]*F1203</f>
        <v>2488.5</v>
      </c>
      <c r="I1203">
        <v>2073.75</v>
      </c>
      <c r="J1203">
        <v>414.75</v>
      </c>
    </row>
    <row r="1204" spans="1:10" x14ac:dyDescent="0.35">
      <c r="A1204" s="1">
        <v>43981</v>
      </c>
      <c r="B1204" t="s">
        <v>6</v>
      </c>
      <c r="C1204" s="3" t="s">
        <v>8</v>
      </c>
      <c r="D1204" s="2">
        <v>119</v>
      </c>
      <c r="F1204">
        <v>125</v>
      </c>
      <c r="G1204">
        <v>100</v>
      </c>
      <c r="H1204">
        <f>ORDERS[[#This Row],[QUANTITYORDERED]]*F1204</f>
        <v>14875</v>
      </c>
      <c r="I1204">
        <v>11900</v>
      </c>
      <c r="J1204">
        <v>2975</v>
      </c>
    </row>
    <row r="1205" spans="1:10" x14ac:dyDescent="0.35">
      <c r="A1205" s="1">
        <v>43981</v>
      </c>
      <c r="B1205" t="s">
        <v>5</v>
      </c>
      <c r="C1205" s="3" t="s">
        <v>8</v>
      </c>
      <c r="D1205" s="2">
        <v>51</v>
      </c>
      <c r="F1205">
        <v>100.42999999999999</v>
      </c>
      <c r="G1205">
        <v>83</v>
      </c>
      <c r="H1205">
        <f>ORDERS[[#This Row],[QUANTITYORDERED]]*F1205</f>
        <v>5121.9299999999994</v>
      </c>
      <c r="I1205">
        <v>4233</v>
      </c>
      <c r="J1205">
        <v>888.92999999999938</v>
      </c>
    </row>
    <row r="1206" spans="1:10" x14ac:dyDescent="0.35">
      <c r="A1206" s="1">
        <v>43981</v>
      </c>
      <c r="B1206" t="s">
        <v>6</v>
      </c>
      <c r="C1206" s="3" t="s">
        <v>8</v>
      </c>
      <c r="D1206" s="2">
        <v>99</v>
      </c>
      <c r="F1206">
        <v>125</v>
      </c>
      <c r="G1206">
        <v>100</v>
      </c>
      <c r="H1206">
        <f>ORDERS[[#This Row],[QUANTITYORDERED]]*F1206</f>
        <v>12375</v>
      </c>
      <c r="I1206">
        <v>9900</v>
      </c>
      <c r="J1206">
        <v>2475</v>
      </c>
    </row>
    <row r="1207" spans="1:10" x14ac:dyDescent="0.35">
      <c r="A1207" s="1">
        <v>43981</v>
      </c>
      <c r="B1207" t="s">
        <v>4</v>
      </c>
      <c r="C1207" s="3" t="s">
        <v>8</v>
      </c>
      <c r="D1207" s="2">
        <v>21</v>
      </c>
      <c r="F1207">
        <v>71.099999999999994</v>
      </c>
      <c r="G1207">
        <v>59.25</v>
      </c>
      <c r="H1207">
        <f>ORDERS[[#This Row],[QUANTITYORDERED]]*F1207</f>
        <v>1493.1</v>
      </c>
      <c r="I1207">
        <v>1244.25</v>
      </c>
      <c r="J1207">
        <v>248.84999999999991</v>
      </c>
    </row>
    <row r="1208" spans="1:10" x14ac:dyDescent="0.35">
      <c r="A1208" s="1">
        <v>43981</v>
      </c>
      <c r="B1208" t="s">
        <v>2</v>
      </c>
      <c r="C1208" s="3" t="s">
        <v>8</v>
      </c>
      <c r="D1208" s="2">
        <v>31</v>
      </c>
      <c r="F1208">
        <v>43.434000000000005</v>
      </c>
      <c r="G1208">
        <v>34.200000000000003</v>
      </c>
      <c r="H1208">
        <f>ORDERS[[#This Row],[QUANTITYORDERED]]*F1208</f>
        <v>1346.4540000000002</v>
      </c>
      <c r="I1208">
        <v>1060.2</v>
      </c>
      <c r="J1208">
        <v>286.25400000000013</v>
      </c>
    </row>
    <row r="1209" spans="1:10" x14ac:dyDescent="0.35">
      <c r="A1209" s="1">
        <v>43982</v>
      </c>
      <c r="B1209" t="s">
        <v>3</v>
      </c>
      <c r="C1209" s="3" t="s">
        <v>8</v>
      </c>
      <c r="D1209" s="2">
        <v>116</v>
      </c>
      <c r="F1209">
        <v>73</v>
      </c>
      <c r="G1209">
        <v>45</v>
      </c>
      <c r="H1209">
        <f>ORDERS[[#This Row],[QUANTITYORDERED]]*F1209</f>
        <v>8468</v>
      </c>
      <c r="I1209">
        <v>5220</v>
      </c>
      <c r="J1209">
        <v>3248</v>
      </c>
    </row>
    <row r="1210" spans="1:10" x14ac:dyDescent="0.35">
      <c r="A1210" s="1">
        <v>43982</v>
      </c>
      <c r="B1210" t="s">
        <v>5</v>
      </c>
      <c r="C1210" s="3" t="s">
        <v>8</v>
      </c>
      <c r="D1210" s="2">
        <v>44</v>
      </c>
      <c r="F1210">
        <v>100.42999999999999</v>
      </c>
      <c r="G1210">
        <v>83</v>
      </c>
      <c r="H1210">
        <f>ORDERS[[#This Row],[QUANTITYORDERED]]*F1210</f>
        <v>4418.92</v>
      </c>
      <c r="I1210">
        <v>3652</v>
      </c>
      <c r="J1210">
        <v>766.92000000000007</v>
      </c>
    </row>
    <row r="1211" spans="1:10" x14ac:dyDescent="0.35">
      <c r="A1211" s="1">
        <v>43982</v>
      </c>
      <c r="B1211" t="s">
        <v>2</v>
      </c>
      <c r="C1211" s="3" t="s">
        <v>11</v>
      </c>
      <c r="D1211" s="2">
        <v>55</v>
      </c>
      <c r="F1211">
        <v>43.434000000000005</v>
      </c>
      <c r="G1211">
        <v>34.200000000000003</v>
      </c>
      <c r="H1211">
        <f>ORDERS[[#This Row],[QUANTITYORDERED]]*F1211</f>
        <v>2388.8700000000003</v>
      </c>
      <c r="I1211">
        <v>1881.0000000000002</v>
      </c>
      <c r="J1211">
        <v>507.87000000000012</v>
      </c>
    </row>
    <row r="1212" spans="1:10" x14ac:dyDescent="0.35">
      <c r="A1212" s="1">
        <v>43982</v>
      </c>
      <c r="B1212" t="s">
        <v>4</v>
      </c>
      <c r="C1212" s="3" t="s">
        <v>11</v>
      </c>
      <c r="D1212" s="2">
        <v>18</v>
      </c>
      <c r="F1212">
        <v>71.099999999999994</v>
      </c>
      <c r="G1212">
        <v>59.25</v>
      </c>
      <c r="H1212">
        <f>ORDERS[[#This Row],[QUANTITYORDERED]]*F1212</f>
        <v>1279.8</v>
      </c>
      <c r="I1212">
        <v>1066.5</v>
      </c>
      <c r="J1212">
        <v>213.29999999999995</v>
      </c>
    </row>
    <row r="1213" spans="1:10" x14ac:dyDescent="0.35">
      <c r="A1213" s="1">
        <v>43982</v>
      </c>
      <c r="B1213" t="s">
        <v>6</v>
      </c>
      <c r="C1213" s="3" t="s">
        <v>11</v>
      </c>
      <c r="D1213" s="2">
        <v>58</v>
      </c>
      <c r="F1213">
        <v>125</v>
      </c>
      <c r="G1213">
        <v>100</v>
      </c>
      <c r="H1213">
        <f>ORDERS[[#This Row],[QUANTITYORDERED]]*F1213</f>
        <v>7250</v>
      </c>
      <c r="I1213">
        <v>5800</v>
      </c>
      <c r="J1213">
        <v>1450</v>
      </c>
    </row>
    <row r="1214" spans="1:10" x14ac:dyDescent="0.35">
      <c r="A1214" s="1">
        <v>43982</v>
      </c>
      <c r="B1214" t="s">
        <v>3</v>
      </c>
      <c r="C1214" s="3" t="s">
        <v>11</v>
      </c>
      <c r="D1214" s="2">
        <v>115</v>
      </c>
      <c r="F1214">
        <v>73</v>
      </c>
      <c r="G1214">
        <v>45</v>
      </c>
      <c r="H1214">
        <f>ORDERS[[#This Row],[QUANTITYORDERED]]*F1214</f>
        <v>8395</v>
      </c>
      <c r="I1214">
        <v>5175</v>
      </c>
      <c r="J1214">
        <v>3220</v>
      </c>
    </row>
    <row r="1215" spans="1:10" x14ac:dyDescent="0.35">
      <c r="A1215" s="1">
        <v>43982</v>
      </c>
      <c r="B1215" t="s">
        <v>5</v>
      </c>
      <c r="C1215" s="3" t="s">
        <v>11</v>
      </c>
      <c r="D1215" s="2">
        <v>49</v>
      </c>
      <c r="F1215">
        <v>100.42999999999999</v>
      </c>
      <c r="G1215">
        <v>83</v>
      </c>
      <c r="H1215">
        <f>ORDERS[[#This Row],[QUANTITYORDERED]]*F1215</f>
        <v>4921.07</v>
      </c>
      <c r="I1215">
        <v>4067</v>
      </c>
      <c r="J1215">
        <v>854.06999999999971</v>
      </c>
    </row>
    <row r="1216" spans="1:10" x14ac:dyDescent="0.35">
      <c r="A1216" s="1">
        <v>43982</v>
      </c>
      <c r="B1216" s="4" t="s">
        <v>5</v>
      </c>
      <c r="C1216" s="3" t="s">
        <v>11</v>
      </c>
      <c r="D1216" s="5">
        <v>30</v>
      </c>
      <c r="F1216">
        <v>100.42999999999999</v>
      </c>
      <c r="G1216">
        <v>83</v>
      </c>
      <c r="H1216">
        <f>ORDERS[[#This Row],[QUANTITYORDERED]]*F1216</f>
        <v>3012.8999999999996</v>
      </c>
      <c r="I1216">
        <v>2490</v>
      </c>
      <c r="J1216">
        <v>522.89999999999964</v>
      </c>
    </row>
    <row r="1217" spans="1:4" x14ac:dyDescent="0.35">
      <c r="A1217" s="1"/>
      <c r="B1217" s="4"/>
      <c r="C1217" s="3"/>
      <c r="D1217" s="5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77FB-37C2-4CDA-945B-7532ADFA1F9B}">
  <dimension ref="A1:E6"/>
  <sheetViews>
    <sheetView workbookViewId="0">
      <selection activeCell="D14" sqref="D14"/>
    </sheetView>
  </sheetViews>
  <sheetFormatPr defaultRowHeight="14.5" x14ac:dyDescent="0.35"/>
  <cols>
    <col min="1" max="1" width="15.7265625" customWidth="1"/>
    <col min="2" max="2" width="16.81640625" customWidth="1"/>
    <col min="3" max="3" width="16" bestFit="1" customWidth="1"/>
    <col min="4" max="4" width="14" customWidth="1"/>
    <col min="5" max="5" width="15.26953125" bestFit="1" customWidth="1"/>
  </cols>
  <sheetData>
    <row r="1" spans="1:5" x14ac:dyDescent="0.35">
      <c r="A1" t="s">
        <v>24</v>
      </c>
      <c r="B1" t="s">
        <v>112</v>
      </c>
      <c r="C1" t="s">
        <v>113</v>
      </c>
      <c r="D1" t="s">
        <v>32</v>
      </c>
      <c r="E1" t="s">
        <v>114</v>
      </c>
    </row>
    <row r="2" spans="1:5" x14ac:dyDescent="0.35">
      <c r="A2" t="s">
        <v>2</v>
      </c>
      <c r="B2" t="s">
        <v>115</v>
      </c>
      <c r="C2">
        <v>34.200000000000003</v>
      </c>
      <c r="D2">
        <v>43.434000000000005</v>
      </c>
      <c r="E2" t="s">
        <v>116</v>
      </c>
    </row>
    <row r="3" spans="1:5" x14ac:dyDescent="0.35">
      <c r="A3" t="s">
        <v>3</v>
      </c>
      <c r="B3" t="s">
        <v>117</v>
      </c>
      <c r="C3">
        <v>45</v>
      </c>
      <c r="D3">
        <v>73</v>
      </c>
      <c r="E3" t="s">
        <v>118</v>
      </c>
    </row>
    <row r="4" spans="1:5" x14ac:dyDescent="0.35">
      <c r="A4" t="s">
        <v>4</v>
      </c>
      <c r="B4" t="s">
        <v>119</v>
      </c>
      <c r="C4">
        <v>59.25</v>
      </c>
      <c r="D4">
        <v>71.099999999999994</v>
      </c>
      <c r="E4" t="s">
        <v>120</v>
      </c>
    </row>
    <row r="5" spans="1:5" x14ac:dyDescent="0.35">
      <c r="A5" t="s">
        <v>5</v>
      </c>
      <c r="B5" t="s">
        <v>121</v>
      </c>
      <c r="C5">
        <v>83</v>
      </c>
      <c r="D5">
        <v>100.42999999999999</v>
      </c>
      <c r="E5" t="s">
        <v>116</v>
      </c>
    </row>
    <row r="6" spans="1:5" x14ac:dyDescent="0.35">
      <c r="A6" t="s">
        <v>6</v>
      </c>
      <c r="B6" t="s">
        <v>122</v>
      </c>
      <c r="C6">
        <v>100</v>
      </c>
      <c r="D6">
        <v>125</v>
      </c>
      <c r="E6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C3E-6287-4764-9BF3-8F9673D62539}">
  <dimension ref="A1:H17"/>
  <sheetViews>
    <sheetView workbookViewId="0">
      <selection activeCell="B14" sqref="B14"/>
    </sheetView>
  </sheetViews>
  <sheetFormatPr defaultRowHeight="14.5" x14ac:dyDescent="0.35"/>
  <cols>
    <col min="1" max="1" width="14.7265625" bestFit="1" customWidth="1"/>
    <col min="2" max="2" width="29.26953125" bestFit="1" customWidth="1"/>
    <col min="3" max="3" width="11.7265625" bestFit="1" customWidth="1"/>
    <col min="4" max="4" width="26.26953125" bestFit="1" customWidth="1"/>
    <col min="5" max="5" width="38.453125" bestFit="1" customWidth="1"/>
    <col min="6" max="6" width="13.26953125" bestFit="1" customWidth="1"/>
    <col min="7" max="8" width="14.1796875" customWidth="1"/>
    <col min="9" max="9" width="20.81640625" customWidth="1"/>
  </cols>
  <sheetData>
    <row r="1" spans="1:8" x14ac:dyDescent="0.35">
      <c r="A1" t="s">
        <v>7</v>
      </c>
      <c r="B1" t="s">
        <v>123</v>
      </c>
      <c r="C1" t="s">
        <v>124</v>
      </c>
      <c r="D1" t="s">
        <v>125</v>
      </c>
      <c r="E1" t="s">
        <v>35</v>
      </c>
      <c r="F1" t="s">
        <v>126</v>
      </c>
      <c r="G1" t="s">
        <v>127</v>
      </c>
      <c r="H1" t="s">
        <v>128</v>
      </c>
    </row>
    <row r="2" spans="1:8" x14ac:dyDescent="0.35">
      <c r="A2" t="s">
        <v>8</v>
      </c>
      <c r="B2" t="s">
        <v>129</v>
      </c>
      <c r="C2" t="s">
        <v>130</v>
      </c>
      <c r="D2" t="s">
        <v>131</v>
      </c>
      <c r="E2" t="s">
        <v>38</v>
      </c>
      <c r="F2" t="s">
        <v>36</v>
      </c>
      <c r="G2" t="s">
        <v>132</v>
      </c>
      <c r="H2" t="s">
        <v>133</v>
      </c>
    </row>
    <row r="3" spans="1:8" x14ac:dyDescent="0.35">
      <c r="A3" t="s">
        <v>23</v>
      </c>
      <c r="B3" t="s">
        <v>134</v>
      </c>
      <c r="C3" t="s">
        <v>130</v>
      </c>
      <c r="D3" t="s">
        <v>135</v>
      </c>
      <c r="E3" t="s">
        <v>38</v>
      </c>
      <c r="F3" t="s">
        <v>36</v>
      </c>
      <c r="G3" t="s">
        <v>132</v>
      </c>
      <c r="H3" t="s">
        <v>133</v>
      </c>
    </row>
    <row r="4" spans="1:8" x14ac:dyDescent="0.35">
      <c r="A4" t="s">
        <v>9</v>
      </c>
      <c r="B4" t="s">
        <v>136</v>
      </c>
      <c r="C4" t="s">
        <v>130</v>
      </c>
      <c r="D4" t="s">
        <v>137</v>
      </c>
      <c r="E4" t="s">
        <v>38</v>
      </c>
      <c r="F4" t="s">
        <v>36</v>
      </c>
      <c r="G4" t="s">
        <v>132</v>
      </c>
      <c r="H4" t="s">
        <v>133</v>
      </c>
    </row>
    <row r="5" spans="1:8" x14ac:dyDescent="0.35">
      <c r="A5" t="s">
        <v>10</v>
      </c>
      <c r="B5" t="s">
        <v>138</v>
      </c>
      <c r="C5" t="s">
        <v>130</v>
      </c>
      <c r="D5" t="s">
        <v>139</v>
      </c>
      <c r="E5" t="s">
        <v>38</v>
      </c>
      <c r="F5" t="s">
        <v>36</v>
      </c>
      <c r="G5" t="s">
        <v>132</v>
      </c>
      <c r="H5" t="s">
        <v>133</v>
      </c>
    </row>
    <row r="6" spans="1:8" x14ac:dyDescent="0.35">
      <c r="A6" t="s">
        <v>11</v>
      </c>
      <c r="B6" t="s">
        <v>140</v>
      </c>
      <c r="C6" t="s">
        <v>130</v>
      </c>
      <c r="D6" t="s">
        <v>141</v>
      </c>
      <c r="E6" t="s">
        <v>38</v>
      </c>
      <c r="F6" t="s">
        <v>36</v>
      </c>
      <c r="G6" t="s">
        <v>132</v>
      </c>
      <c r="H6" t="s">
        <v>133</v>
      </c>
    </row>
    <row r="7" spans="1:8" x14ac:dyDescent="0.35">
      <c r="A7" t="s">
        <v>12</v>
      </c>
      <c r="B7" t="s">
        <v>142</v>
      </c>
      <c r="C7" t="s">
        <v>130</v>
      </c>
      <c r="D7" t="s">
        <v>143</v>
      </c>
      <c r="E7" t="s">
        <v>38</v>
      </c>
      <c r="F7" t="s">
        <v>36</v>
      </c>
      <c r="G7" t="s">
        <v>132</v>
      </c>
      <c r="H7" t="s">
        <v>133</v>
      </c>
    </row>
    <row r="8" spans="1:8" x14ac:dyDescent="0.35">
      <c r="A8" t="s">
        <v>13</v>
      </c>
      <c r="B8" t="s">
        <v>144</v>
      </c>
      <c r="C8" t="s">
        <v>130</v>
      </c>
      <c r="D8" t="s">
        <v>145</v>
      </c>
      <c r="E8" t="s">
        <v>38</v>
      </c>
      <c r="F8" t="s">
        <v>36</v>
      </c>
      <c r="G8" t="s">
        <v>132</v>
      </c>
      <c r="H8" t="s">
        <v>133</v>
      </c>
    </row>
    <row r="9" spans="1:8" x14ac:dyDescent="0.35">
      <c r="A9" t="s">
        <v>14</v>
      </c>
      <c r="B9" t="s">
        <v>146</v>
      </c>
      <c r="C9" t="s">
        <v>130</v>
      </c>
      <c r="D9" t="s">
        <v>147</v>
      </c>
      <c r="E9" t="s">
        <v>38</v>
      </c>
      <c r="F9" t="s">
        <v>36</v>
      </c>
      <c r="G9" t="s">
        <v>132</v>
      </c>
      <c r="H9" t="s">
        <v>133</v>
      </c>
    </row>
    <row r="10" spans="1:8" x14ac:dyDescent="0.35">
      <c r="A10" t="s">
        <v>15</v>
      </c>
      <c r="B10" t="s">
        <v>148</v>
      </c>
      <c r="C10" t="s">
        <v>130</v>
      </c>
      <c r="D10" t="s">
        <v>149</v>
      </c>
      <c r="E10" t="s">
        <v>42</v>
      </c>
      <c r="F10" t="s">
        <v>40</v>
      </c>
      <c r="G10" t="s">
        <v>150</v>
      </c>
      <c r="H10" t="s">
        <v>133</v>
      </c>
    </row>
    <row r="11" spans="1:8" x14ac:dyDescent="0.35">
      <c r="A11" t="s">
        <v>16</v>
      </c>
      <c r="B11" t="s">
        <v>151</v>
      </c>
      <c r="C11" t="s">
        <v>130</v>
      </c>
      <c r="D11" t="s">
        <v>152</v>
      </c>
      <c r="E11" t="s">
        <v>42</v>
      </c>
      <c r="F11" t="s">
        <v>40</v>
      </c>
      <c r="G11" t="s">
        <v>150</v>
      </c>
      <c r="H11" t="s">
        <v>133</v>
      </c>
    </row>
    <row r="12" spans="1:8" x14ac:dyDescent="0.35">
      <c r="A12" t="s">
        <v>17</v>
      </c>
      <c r="B12" t="s">
        <v>153</v>
      </c>
      <c r="C12" t="s">
        <v>130</v>
      </c>
      <c r="D12" t="s">
        <v>154</v>
      </c>
      <c r="E12" t="s">
        <v>42</v>
      </c>
      <c r="F12" t="s">
        <v>40</v>
      </c>
      <c r="G12" t="s">
        <v>150</v>
      </c>
      <c r="H12" t="s">
        <v>133</v>
      </c>
    </row>
    <row r="13" spans="1:8" x14ac:dyDescent="0.35">
      <c r="A13" t="s">
        <v>18</v>
      </c>
      <c r="B13" t="s">
        <v>155</v>
      </c>
      <c r="C13" t="s">
        <v>130</v>
      </c>
      <c r="D13" t="s">
        <v>156</v>
      </c>
      <c r="E13" t="s">
        <v>42</v>
      </c>
      <c r="F13" t="s">
        <v>40</v>
      </c>
      <c r="G13" t="s">
        <v>150</v>
      </c>
      <c r="H13" t="s">
        <v>133</v>
      </c>
    </row>
    <row r="14" spans="1:8" x14ac:dyDescent="0.35">
      <c r="A14" t="s">
        <v>19</v>
      </c>
      <c r="B14" t="s">
        <v>157</v>
      </c>
      <c r="C14" t="s">
        <v>130</v>
      </c>
      <c r="D14" t="s">
        <v>158</v>
      </c>
      <c r="E14" t="s">
        <v>42</v>
      </c>
      <c r="F14" t="s">
        <v>40</v>
      </c>
      <c r="G14" t="s">
        <v>150</v>
      </c>
      <c r="H14" t="s">
        <v>133</v>
      </c>
    </row>
    <row r="15" spans="1:8" x14ac:dyDescent="0.35">
      <c r="A15" t="s">
        <v>20</v>
      </c>
      <c r="B15" t="s">
        <v>159</v>
      </c>
      <c r="C15" t="s">
        <v>130</v>
      </c>
      <c r="D15" t="s">
        <v>160</v>
      </c>
      <c r="E15" t="s">
        <v>42</v>
      </c>
      <c r="F15" t="s">
        <v>40</v>
      </c>
      <c r="G15" t="s">
        <v>150</v>
      </c>
      <c r="H15" t="s">
        <v>133</v>
      </c>
    </row>
    <row r="16" spans="1:8" x14ac:dyDescent="0.35">
      <c r="A16" t="s">
        <v>21</v>
      </c>
      <c r="B16" t="s">
        <v>161</v>
      </c>
      <c r="C16" t="s">
        <v>130</v>
      </c>
      <c r="D16" t="s">
        <v>162</v>
      </c>
      <c r="E16" t="s">
        <v>42</v>
      </c>
      <c r="F16" t="s">
        <v>40</v>
      </c>
      <c r="G16" t="s">
        <v>150</v>
      </c>
      <c r="H16" t="s">
        <v>133</v>
      </c>
    </row>
    <row r="17" spans="1:8" x14ac:dyDescent="0.35">
      <c r="A17" t="s">
        <v>22</v>
      </c>
      <c r="B17" t="s">
        <v>163</v>
      </c>
      <c r="C17" t="s">
        <v>130</v>
      </c>
      <c r="D17" t="s">
        <v>164</v>
      </c>
      <c r="E17" t="s">
        <v>42</v>
      </c>
      <c r="F17" t="s">
        <v>40</v>
      </c>
      <c r="G17" t="s">
        <v>150</v>
      </c>
      <c r="H17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86B5-1DD0-45B6-8CBE-0DA122DA525E}">
  <dimension ref="A1:D6"/>
  <sheetViews>
    <sheetView workbookViewId="0">
      <selection activeCell="C5" sqref="C5"/>
    </sheetView>
  </sheetViews>
  <sheetFormatPr defaultRowHeight="14.5" x14ac:dyDescent="0.35"/>
  <cols>
    <col min="1" max="1" width="14.26953125" customWidth="1"/>
    <col min="2" max="2" width="16.81640625" bestFit="1" customWidth="1"/>
    <col min="3" max="3" width="18.26953125" bestFit="1" customWidth="1"/>
    <col min="4" max="4" width="15.453125" customWidth="1"/>
  </cols>
  <sheetData>
    <row r="1" spans="1:4" x14ac:dyDescent="0.35">
      <c r="A1" t="s">
        <v>165</v>
      </c>
      <c r="B1" t="s">
        <v>33</v>
      </c>
      <c r="C1" t="s">
        <v>34</v>
      </c>
      <c r="D1" t="s">
        <v>35</v>
      </c>
    </row>
    <row r="2" spans="1:4" x14ac:dyDescent="0.35">
      <c r="A2" t="s">
        <v>27</v>
      </c>
      <c r="B2" t="s">
        <v>36</v>
      </c>
      <c r="C2" t="s">
        <v>37</v>
      </c>
      <c r="D2" t="s">
        <v>38</v>
      </c>
    </row>
    <row r="3" spans="1:4" x14ac:dyDescent="0.35">
      <c r="A3" t="s">
        <v>26</v>
      </c>
      <c r="B3" t="s">
        <v>36</v>
      </c>
      <c r="C3" t="s">
        <v>39</v>
      </c>
      <c r="D3" t="s">
        <v>38</v>
      </c>
    </row>
    <row r="4" spans="1:4" x14ac:dyDescent="0.35">
      <c r="A4" t="s">
        <v>29</v>
      </c>
      <c r="B4" t="s">
        <v>40</v>
      </c>
      <c r="C4" t="s">
        <v>41</v>
      </c>
      <c r="D4" t="s">
        <v>42</v>
      </c>
    </row>
    <row r="5" spans="1:4" x14ac:dyDescent="0.35">
      <c r="A5" t="s">
        <v>28</v>
      </c>
      <c r="B5" t="s">
        <v>40</v>
      </c>
      <c r="C5" t="s">
        <v>43</v>
      </c>
      <c r="D5" t="s">
        <v>42</v>
      </c>
    </row>
    <row r="6" spans="1:4" x14ac:dyDescent="0.35">
      <c r="A6" t="s">
        <v>25</v>
      </c>
      <c r="B6" t="s">
        <v>40</v>
      </c>
      <c r="C6" t="s">
        <v>44</v>
      </c>
      <c r="D6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1BB-7A2E-4BFA-B924-B2247D420470}">
  <dimension ref="A1:N913"/>
  <sheetViews>
    <sheetView workbookViewId="0">
      <selection activeCell="G15" sqref="G15"/>
    </sheetView>
  </sheetViews>
  <sheetFormatPr defaultRowHeight="14.5" x14ac:dyDescent="0.35"/>
  <cols>
    <col min="1" max="1" width="10.54296875" bestFit="1" customWidth="1"/>
    <col min="2" max="2" width="6.54296875" customWidth="1"/>
    <col min="3" max="3" width="15.26953125" customWidth="1"/>
    <col min="4" max="4" width="19" customWidth="1"/>
    <col min="5" max="5" width="16.81640625" customWidth="1"/>
    <col min="6" max="6" width="18.26953125" customWidth="1"/>
    <col min="7" max="7" width="17.7265625" customWidth="1"/>
    <col min="8" max="8" width="19.7265625" customWidth="1"/>
    <col min="9" max="9" width="12.81640625" customWidth="1"/>
    <col min="10" max="10" width="17.453125" customWidth="1"/>
    <col min="11" max="11" width="9.26953125" customWidth="1"/>
    <col min="12" max="12" width="13" customWidth="1"/>
    <col min="13" max="13" width="10.54296875" bestFit="1" customWidth="1"/>
    <col min="14" max="14" width="20" customWidth="1"/>
  </cols>
  <sheetData>
    <row r="1" spans="1:14" x14ac:dyDescent="0.35">
      <c r="A1" t="s">
        <v>30</v>
      </c>
      <c r="B1" t="s">
        <v>31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s="1">
        <v>43282</v>
      </c>
      <c r="B2">
        <v>2018</v>
      </c>
      <c r="C2">
        <v>7</v>
      </c>
      <c r="D2" t="s">
        <v>208</v>
      </c>
      <c r="E2" t="s">
        <v>209</v>
      </c>
      <c r="F2" t="s">
        <v>57</v>
      </c>
      <c r="G2" t="s">
        <v>58</v>
      </c>
      <c r="H2">
        <v>6</v>
      </c>
      <c r="I2" t="s">
        <v>59</v>
      </c>
      <c r="J2" t="s">
        <v>60</v>
      </c>
      <c r="K2" t="s">
        <v>61</v>
      </c>
      <c r="L2" t="s">
        <v>210</v>
      </c>
      <c r="M2" s="1">
        <v>43277</v>
      </c>
      <c r="N2">
        <v>27</v>
      </c>
    </row>
    <row r="3" spans="1:14" x14ac:dyDescent="0.35">
      <c r="A3" s="1">
        <v>43283</v>
      </c>
      <c r="B3">
        <v>2018</v>
      </c>
      <c r="C3">
        <v>7</v>
      </c>
      <c r="D3" t="s">
        <v>208</v>
      </c>
      <c r="E3" t="s">
        <v>209</v>
      </c>
      <c r="F3" t="s">
        <v>57</v>
      </c>
      <c r="G3" t="s">
        <v>58</v>
      </c>
      <c r="H3">
        <v>7</v>
      </c>
      <c r="I3" t="s">
        <v>62</v>
      </c>
      <c r="J3" t="s">
        <v>63</v>
      </c>
      <c r="K3" t="s">
        <v>61</v>
      </c>
      <c r="L3" t="s">
        <v>210</v>
      </c>
      <c r="M3" s="1">
        <v>43277</v>
      </c>
      <c r="N3">
        <v>27</v>
      </c>
    </row>
    <row r="4" spans="1:14" x14ac:dyDescent="0.35">
      <c r="A4" s="1">
        <v>43284</v>
      </c>
      <c r="B4">
        <v>2018</v>
      </c>
      <c r="C4">
        <v>7</v>
      </c>
      <c r="D4" t="s">
        <v>208</v>
      </c>
      <c r="E4" t="s">
        <v>209</v>
      </c>
      <c r="F4" t="s">
        <v>57</v>
      </c>
      <c r="G4" t="s">
        <v>58</v>
      </c>
      <c r="H4">
        <v>1</v>
      </c>
      <c r="I4" t="s">
        <v>64</v>
      </c>
      <c r="J4" t="s">
        <v>65</v>
      </c>
      <c r="K4" t="s">
        <v>61</v>
      </c>
      <c r="L4" t="s">
        <v>210</v>
      </c>
      <c r="M4" s="1">
        <v>43284</v>
      </c>
      <c r="N4">
        <v>28</v>
      </c>
    </row>
    <row r="5" spans="1:14" x14ac:dyDescent="0.35">
      <c r="A5" s="1">
        <v>43285</v>
      </c>
      <c r="B5">
        <v>2018</v>
      </c>
      <c r="C5">
        <v>7</v>
      </c>
      <c r="D5" t="s">
        <v>208</v>
      </c>
      <c r="E5" t="s">
        <v>209</v>
      </c>
      <c r="F5" t="s">
        <v>57</v>
      </c>
      <c r="G5" t="s">
        <v>58</v>
      </c>
      <c r="H5">
        <v>2</v>
      </c>
      <c r="I5" t="s">
        <v>66</v>
      </c>
      <c r="J5" t="s">
        <v>67</v>
      </c>
      <c r="K5" t="s">
        <v>61</v>
      </c>
      <c r="L5" t="s">
        <v>210</v>
      </c>
      <c r="M5" s="1">
        <v>43284</v>
      </c>
      <c r="N5">
        <v>28</v>
      </c>
    </row>
    <row r="6" spans="1:14" x14ac:dyDescent="0.35">
      <c r="A6" s="1">
        <v>43286</v>
      </c>
      <c r="B6">
        <v>2018</v>
      </c>
      <c r="C6">
        <v>7</v>
      </c>
      <c r="D6" t="s">
        <v>208</v>
      </c>
      <c r="E6" t="s">
        <v>209</v>
      </c>
      <c r="F6" t="s">
        <v>57</v>
      </c>
      <c r="G6" t="s">
        <v>58</v>
      </c>
      <c r="H6">
        <v>3</v>
      </c>
      <c r="I6" t="s">
        <v>68</v>
      </c>
      <c r="J6" t="s">
        <v>69</v>
      </c>
      <c r="K6" t="s">
        <v>61</v>
      </c>
      <c r="L6" t="s">
        <v>210</v>
      </c>
      <c r="M6" s="1">
        <v>43284</v>
      </c>
      <c r="N6">
        <v>28</v>
      </c>
    </row>
    <row r="7" spans="1:14" x14ac:dyDescent="0.35">
      <c r="A7" s="1">
        <v>43287</v>
      </c>
      <c r="B7">
        <v>2018</v>
      </c>
      <c r="C7">
        <v>7</v>
      </c>
      <c r="D7" t="s">
        <v>208</v>
      </c>
      <c r="E7" t="s">
        <v>209</v>
      </c>
      <c r="F7" t="s">
        <v>57</v>
      </c>
      <c r="G7" t="s">
        <v>58</v>
      </c>
      <c r="H7">
        <v>4</v>
      </c>
      <c r="I7" t="s">
        <v>70</v>
      </c>
      <c r="J7" t="s">
        <v>71</v>
      </c>
      <c r="K7" t="s">
        <v>61</v>
      </c>
      <c r="L7" t="s">
        <v>210</v>
      </c>
      <c r="M7" s="1">
        <v>43284</v>
      </c>
      <c r="N7">
        <v>28</v>
      </c>
    </row>
    <row r="8" spans="1:14" x14ac:dyDescent="0.35">
      <c r="A8" s="1">
        <v>43288</v>
      </c>
      <c r="B8">
        <v>2018</v>
      </c>
      <c r="C8">
        <v>7</v>
      </c>
      <c r="D8" t="s">
        <v>208</v>
      </c>
      <c r="E8" t="s">
        <v>209</v>
      </c>
      <c r="F8" t="s">
        <v>57</v>
      </c>
      <c r="G8" t="s">
        <v>58</v>
      </c>
      <c r="H8">
        <v>5</v>
      </c>
      <c r="I8" t="s">
        <v>72</v>
      </c>
      <c r="J8" t="s">
        <v>73</v>
      </c>
      <c r="K8" t="s">
        <v>61</v>
      </c>
      <c r="L8" t="s">
        <v>210</v>
      </c>
      <c r="M8" s="1">
        <v>43284</v>
      </c>
      <c r="N8">
        <v>28</v>
      </c>
    </row>
    <row r="9" spans="1:14" x14ac:dyDescent="0.35">
      <c r="A9" s="1">
        <v>43289</v>
      </c>
      <c r="B9">
        <v>2018</v>
      </c>
      <c r="C9">
        <v>7</v>
      </c>
      <c r="D9" t="s">
        <v>208</v>
      </c>
      <c r="E9" t="s">
        <v>209</v>
      </c>
      <c r="F9" t="s">
        <v>57</v>
      </c>
      <c r="G9" t="s">
        <v>58</v>
      </c>
      <c r="H9">
        <v>6</v>
      </c>
      <c r="I9" t="s">
        <v>59</v>
      </c>
      <c r="J9" t="s">
        <v>60</v>
      </c>
      <c r="K9" t="s">
        <v>61</v>
      </c>
      <c r="L9" t="s">
        <v>210</v>
      </c>
      <c r="M9" s="1">
        <v>43284</v>
      </c>
      <c r="N9">
        <v>28</v>
      </c>
    </row>
    <row r="10" spans="1:14" x14ac:dyDescent="0.35">
      <c r="A10" s="1">
        <v>43290</v>
      </c>
      <c r="B10">
        <v>2018</v>
      </c>
      <c r="C10">
        <v>7</v>
      </c>
      <c r="D10" t="s">
        <v>208</v>
      </c>
      <c r="E10" t="s">
        <v>209</v>
      </c>
      <c r="F10" t="s">
        <v>57</v>
      </c>
      <c r="G10" t="s">
        <v>58</v>
      </c>
      <c r="H10">
        <v>7</v>
      </c>
      <c r="I10" t="s">
        <v>62</v>
      </c>
      <c r="J10" t="s">
        <v>63</v>
      </c>
      <c r="K10" t="s">
        <v>61</v>
      </c>
      <c r="L10" t="s">
        <v>210</v>
      </c>
      <c r="M10" s="1">
        <v>43284</v>
      </c>
      <c r="N10">
        <v>28</v>
      </c>
    </row>
    <row r="11" spans="1:14" x14ac:dyDescent="0.35">
      <c r="A11" s="1">
        <v>43291</v>
      </c>
      <c r="B11">
        <v>2018</v>
      </c>
      <c r="C11">
        <v>7</v>
      </c>
      <c r="D11" t="s">
        <v>208</v>
      </c>
      <c r="E11" t="s">
        <v>209</v>
      </c>
      <c r="F11" t="s">
        <v>57</v>
      </c>
      <c r="G11" t="s">
        <v>58</v>
      </c>
      <c r="H11">
        <v>1</v>
      </c>
      <c r="I11" t="s">
        <v>64</v>
      </c>
      <c r="J11" t="s">
        <v>65</v>
      </c>
      <c r="K11" t="s">
        <v>61</v>
      </c>
      <c r="L11" t="s">
        <v>210</v>
      </c>
      <c r="M11" s="1">
        <v>43291</v>
      </c>
      <c r="N11">
        <v>29</v>
      </c>
    </row>
    <row r="12" spans="1:14" x14ac:dyDescent="0.35">
      <c r="A12" s="1">
        <v>43292</v>
      </c>
      <c r="B12">
        <v>2018</v>
      </c>
      <c r="C12">
        <v>7</v>
      </c>
      <c r="D12" t="s">
        <v>208</v>
      </c>
      <c r="E12" t="s">
        <v>209</v>
      </c>
      <c r="F12" t="s">
        <v>57</v>
      </c>
      <c r="G12" t="s">
        <v>58</v>
      </c>
      <c r="H12">
        <v>2</v>
      </c>
      <c r="I12" t="s">
        <v>66</v>
      </c>
      <c r="J12" t="s">
        <v>67</v>
      </c>
      <c r="K12" t="s">
        <v>61</v>
      </c>
      <c r="L12" t="s">
        <v>210</v>
      </c>
      <c r="M12" s="1">
        <v>43291</v>
      </c>
      <c r="N12">
        <v>29</v>
      </c>
    </row>
    <row r="13" spans="1:14" x14ac:dyDescent="0.35">
      <c r="A13" s="1">
        <v>43293</v>
      </c>
      <c r="B13">
        <v>2018</v>
      </c>
      <c r="C13">
        <v>7</v>
      </c>
      <c r="D13" t="s">
        <v>208</v>
      </c>
      <c r="E13" t="s">
        <v>209</v>
      </c>
      <c r="F13" t="s">
        <v>57</v>
      </c>
      <c r="G13" t="s">
        <v>58</v>
      </c>
      <c r="H13">
        <v>3</v>
      </c>
      <c r="I13" t="s">
        <v>68</v>
      </c>
      <c r="J13" t="s">
        <v>69</v>
      </c>
      <c r="K13" t="s">
        <v>61</v>
      </c>
      <c r="L13" t="s">
        <v>210</v>
      </c>
      <c r="M13" s="1">
        <v>43291</v>
      </c>
      <c r="N13">
        <v>29</v>
      </c>
    </row>
    <row r="14" spans="1:14" x14ac:dyDescent="0.35">
      <c r="A14" s="1">
        <v>43294</v>
      </c>
      <c r="B14">
        <v>2018</v>
      </c>
      <c r="C14">
        <v>7</v>
      </c>
      <c r="D14" t="s">
        <v>208</v>
      </c>
      <c r="E14" t="s">
        <v>209</v>
      </c>
      <c r="F14" t="s">
        <v>57</v>
      </c>
      <c r="G14" t="s">
        <v>58</v>
      </c>
      <c r="H14">
        <v>4</v>
      </c>
      <c r="I14" t="s">
        <v>70</v>
      </c>
      <c r="J14" t="s">
        <v>71</v>
      </c>
      <c r="K14" t="s">
        <v>61</v>
      </c>
      <c r="L14" t="s">
        <v>210</v>
      </c>
      <c r="M14" s="1">
        <v>43291</v>
      </c>
      <c r="N14">
        <v>29</v>
      </c>
    </row>
    <row r="15" spans="1:14" x14ac:dyDescent="0.35">
      <c r="A15" s="1">
        <v>43295</v>
      </c>
      <c r="B15">
        <v>2018</v>
      </c>
      <c r="C15">
        <v>7</v>
      </c>
      <c r="D15" t="s">
        <v>208</v>
      </c>
      <c r="E15" t="s">
        <v>209</v>
      </c>
      <c r="F15" t="s">
        <v>57</v>
      </c>
      <c r="G15" t="s">
        <v>58</v>
      </c>
      <c r="H15">
        <v>5</v>
      </c>
      <c r="I15" t="s">
        <v>72</v>
      </c>
      <c r="J15" t="s">
        <v>73</v>
      </c>
      <c r="K15" t="s">
        <v>61</v>
      </c>
      <c r="L15" t="s">
        <v>210</v>
      </c>
      <c r="M15" s="1">
        <v>43291</v>
      </c>
      <c r="N15">
        <v>29</v>
      </c>
    </row>
    <row r="16" spans="1:14" x14ac:dyDescent="0.35">
      <c r="A16" s="1">
        <v>43296</v>
      </c>
      <c r="B16">
        <v>2018</v>
      </c>
      <c r="C16">
        <v>7</v>
      </c>
      <c r="D16" t="s">
        <v>208</v>
      </c>
      <c r="E16" t="s">
        <v>209</v>
      </c>
      <c r="F16" t="s">
        <v>57</v>
      </c>
      <c r="G16" t="s">
        <v>58</v>
      </c>
      <c r="H16">
        <v>6</v>
      </c>
      <c r="I16" t="s">
        <v>59</v>
      </c>
      <c r="J16" t="s">
        <v>60</v>
      </c>
      <c r="K16" t="s">
        <v>61</v>
      </c>
      <c r="L16" t="s">
        <v>210</v>
      </c>
      <c r="M16" s="1">
        <v>43291</v>
      </c>
      <c r="N16">
        <v>29</v>
      </c>
    </row>
    <row r="17" spans="1:14" x14ac:dyDescent="0.35">
      <c r="A17" s="1">
        <v>43297</v>
      </c>
      <c r="B17">
        <v>2018</v>
      </c>
      <c r="C17">
        <v>7</v>
      </c>
      <c r="D17" t="s">
        <v>208</v>
      </c>
      <c r="E17" t="s">
        <v>209</v>
      </c>
      <c r="F17" t="s">
        <v>57</v>
      </c>
      <c r="G17" t="s">
        <v>58</v>
      </c>
      <c r="H17">
        <v>7</v>
      </c>
      <c r="I17" t="s">
        <v>62</v>
      </c>
      <c r="J17" t="s">
        <v>63</v>
      </c>
      <c r="K17" t="s">
        <v>61</v>
      </c>
      <c r="L17" t="s">
        <v>210</v>
      </c>
      <c r="M17" s="1">
        <v>43291</v>
      </c>
      <c r="N17">
        <v>29</v>
      </c>
    </row>
    <row r="18" spans="1:14" x14ac:dyDescent="0.35">
      <c r="A18" s="1">
        <v>43298</v>
      </c>
      <c r="B18">
        <v>2018</v>
      </c>
      <c r="C18">
        <v>7</v>
      </c>
      <c r="D18" t="s">
        <v>208</v>
      </c>
      <c r="E18" t="s">
        <v>209</v>
      </c>
      <c r="F18" t="s">
        <v>57</v>
      </c>
      <c r="G18" t="s">
        <v>58</v>
      </c>
      <c r="H18">
        <v>1</v>
      </c>
      <c r="I18" t="s">
        <v>64</v>
      </c>
      <c r="J18" t="s">
        <v>65</v>
      </c>
      <c r="K18" t="s">
        <v>61</v>
      </c>
      <c r="L18" t="s">
        <v>210</v>
      </c>
      <c r="M18" s="1">
        <v>43298</v>
      </c>
      <c r="N18">
        <v>30</v>
      </c>
    </row>
    <row r="19" spans="1:14" x14ac:dyDescent="0.35">
      <c r="A19" s="1">
        <v>43299</v>
      </c>
      <c r="B19">
        <v>2018</v>
      </c>
      <c r="C19">
        <v>7</v>
      </c>
      <c r="D19" t="s">
        <v>208</v>
      </c>
      <c r="E19" t="s">
        <v>209</v>
      </c>
      <c r="F19" t="s">
        <v>57</v>
      </c>
      <c r="G19" t="s">
        <v>58</v>
      </c>
      <c r="H19">
        <v>2</v>
      </c>
      <c r="I19" t="s">
        <v>66</v>
      </c>
      <c r="J19" t="s">
        <v>67</v>
      </c>
      <c r="K19" t="s">
        <v>61</v>
      </c>
      <c r="L19" t="s">
        <v>210</v>
      </c>
      <c r="M19" s="1">
        <v>43298</v>
      </c>
      <c r="N19">
        <v>30</v>
      </c>
    </row>
    <row r="20" spans="1:14" x14ac:dyDescent="0.35">
      <c r="A20" s="1">
        <v>43300</v>
      </c>
      <c r="B20">
        <v>2018</v>
      </c>
      <c r="C20">
        <v>7</v>
      </c>
      <c r="D20" t="s">
        <v>208</v>
      </c>
      <c r="E20" t="s">
        <v>209</v>
      </c>
      <c r="F20" t="s">
        <v>57</v>
      </c>
      <c r="G20" t="s">
        <v>58</v>
      </c>
      <c r="H20">
        <v>3</v>
      </c>
      <c r="I20" t="s">
        <v>68</v>
      </c>
      <c r="J20" t="s">
        <v>69</v>
      </c>
      <c r="K20" t="s">
        <v>61</v>
      </c>
      <c r="L20" t="s">
        <v>210</v>
      </c>
      <c r="M20" s="1">
        <v>43298</v>
      </c>
      <c r="N20">
        <v>30</v>
      </c>
    </row>
    <row r="21" spans="1:14" x14ac:dyDescent="0.35">
      <c r="A21" s="1">
        <v>43301</v>
      </c>
      <c r="B21">
        <v>2018</v>
      </c>
      <c r="C21">
        <v>7</v>
      </c>
      <c r="D21" t="s">
        <v>208</v>
      </c>
      <c r="E21" t="s">
        <v>209</v>
      </c>
      <c r="F21" t="s">
        <v>57</v>
      </c>
      <c r="G21" t="s">
        <v>58</v>
      </c>
      <c r="H21">
        <v>4</v>
      </c>
      <c r="I21" t="s">
        <v>70</v>
      </c>
      <c r="J21" t="s">
        <v>71</v>
      </c>
      <c r="K21" t="s">
        <v>61</v>
      </c>
      <c r="L21" t="s">
        <v>210</v>
      </c>
      <c r="M21" s="1">
        <v>43298</v>
      </c>
      <c r="N21">
        <v>30</v>
      </c>
    </row>
    <row r="22" spans="1:14" x14ac:dyDescent="0.35">
      <c r="A22" s="1">
        <v>43302</v>
      </c>
      <c r="B22">
        <v>2018</v>
      </c>
      <c r="C22">
        <v>7</v>
      </c>
      <c r="D22" t="s">
        <v>208</v>
      </c>
      <c r="E22" t="s">
        <v>209</v>
      </c>
      <c r="F22" t="s">
        <v>57</v>
      </c>
      <c r="G22" t="s">
        <v>58</v>
      </c>
      <c r="H22">
        <v>5</v>
      </c>
      <c r="I22" t="s">
        <v>72</v>
      </c>
      <c r="J22" t="s">
        <v>73</v>
      </c>
      <c r="K22" t="s">
        <v>61</v>
      </c>
      <c r="L22" t="s">
        <v>210</v>
      </c>
      <c r="M22" s="1">
        <v>43298</v>
      </c>
      <c r="N22">
        <v>30</v>
      </c>
    </row>
    <row r="23" spans="1:14" x14ac:dyDescent="0.35">
      <c r="A23" s="1">
        <v>43303</v>
      </c>
      <c r="B23">
        <v>2018</v>
      </c>
      <c r="C23">
        <v>7</v>
      </c>
      <c r="D23" t="s">
        <v>208</v>
      </c>
      <c r="E23" t="s">
        <v>209</v>
      </c>
      <c r="F23" t="s">
        <v>57</v>
      </c>
      <c r="G23" t="s">
        <v>58</v>
      </c>
      <c r="H23">
        <v>6</v>
      </c>
      <c r="I23" t="s">
        <v>59</v>
      </c>
      <c r="J23" t="s">
        <v>60</v>
      </c>
      <c r="K23" t="s">
        <v>61</v>
      </c>
      <c r="L23" t="s">
        <v>210</v>
      </c>
      <c r="M23" s="1">
        <v>43298</v>
      </c>
      <c r="N23">
        <v>30</v>
      </c>
    </row>
    <row r="24" spans="1:14" x14ac:dyDescent="0.35">
      <c r="A24" s="1">
        <v>43304</v>
      </c>
      <c r="B24">
        <v>2018</v>
      </c>
      <c r="C24">
        <v>7</v>
      </c>
      <c r="D24" t="s">
        <v>208</v>
      </c>
      <c r="E24" t="s">
        <v>209</v>
      </c>
      <c r="F24" t="s">
        <v>57</v>
      </c>
      <c r="G24" t="s">
        <v>58</v>
      </c>
      <c r="H24">
        <v>7</v>
      </c>
      <c r="I24" t="s">
        <v>62</v>
      </c>
      <c r="J24" t="s">
        <v>63</v>
      </c>
      <c r="K24" t="s">
        <v>61</v>
      </c>
      <c r="L24" t="s">
        <v>210</v>
      </c>
      <c r="M24" s="1">
        <v>43298</v>
      </c>
      <c r="N24">
        <v>30</v>
      </c>
    </row>
    <row r="25" spans="1:14" x14ac:dyDescent="0.35">
      <c r="A25" s="1">
        <v>43305</v>
      </c>
      <c r="B25">
        <v>2018</v>
      </c>
      <c r="C25">
        <v>7</v>
      </c>
      <c r="D25" t="s">
        <v>208</v>
      </c>
      <c r="E25" t="s">
        <v>209</v>
      </c>
      <c r="F25" t="s">
        <v>57</v>
      </c>
      <c r="G25" t="s">
        <v>58</v>
      </c>
      <c r="H25">
        <v>1</v>
      </c>
      <c r="I25" t="s">
        <v>64</v>
      </c>
      <c r="J25" t="s">
        <v>65</v>
      </c>
      <c r="K25" t="s">
        <v>61</v>
      </c>
      <c r="L25" t="s">
        <v>210</v>
      </c>
      <c r="M25" s="1">
        <v>43305</v>
      </c>
      <c r="N25">
        <v>31</v>
      </c>
    </row>
    <row r="26" spans="1:14" x14ac:dyDescent="0.35">
      <c r="A26" s="1">
        <v>43306</v>
      </c>
      <c r="B26">
        <v>2018</v>
      </c>
      <c r="C26">
        <v>7</v>
      </c>
      <c r="D26" t="s">
        <v>208</v>
      </c>
      <c r="E26" t="s">
        <v>209</v>
      </c>
      <c r="F26" t="s">
        <v>57</v>
      </c>
      <c r="G26" t="s">
        <v>58</v>
      </c>
      <c r="H26">
        <v>2</v>
      </c>
      <c r="I26" t="s">
        <v>66</v>
      </c>
      <c r="J26" t="s">
        <v>67</v>
      </c>
      <c r="K26" t="s">
        <v>61</v>
      </c>
      <c r="L26" t="s">
        <v>210</v>
      </c>
      <c r="M26" s="1">
        <v>43305</v>
      </c>
      <c r="N26">
        <v>31</v>
      </c>
    </row>
    <row r="27" spans="1:14" x14ac:dyDescent="0.35">
      <c r="A27" s="1">
        <v>43307</v>
      </c>
      <c r="B27">
        <v>2018</v>
      </c>
      <c r="C27">
        <v>7</v>
      </c>
      <c r="D27" t="s">
        <v>208</v>
      </c>
      <c r="E27" t="s">
        <v>209</v>
      </c>
      <c r="F27" t="s">
        <v>57</v>
      </c>
      <c r="G27" t="s">
        <v>58</v>
      </c>
      <c r="H27">
        <v>3</v>
      </c>
      <c r="I27" t="s">
        <v>68</v>
      </c>
      <c r="J27" t="s">
        <v>69</v>
      </c>
      <c r="K27" t="s">
        <v>61</v>
      </c>
      <c r="L27" t="s">
        <v>210</v>
      </c>
      <c r="M27" s="1">
        <v>43305</v>
      </c>
      <c r="N27">
        <v>31</v>
      </c>
    </row>
    <row r="28" spans="1:14" x14ac:dyDescent="0.35">
      <c r="A28" s="1">
        <v>43308</v>
      </c>
      <c r="B28">
        <v>2018</v>
      </c>
      <c r="C28">
        <v>7</v>
      </c>
      <c r="D28" t="s">
        <v>208</v>
      </c>
      <c r="E28" t="s">
        <v>209</v>
      </c>
      <c r="F28" t="s">
        <v>57</v>
      </c>
      <c r="G28" t="s">
        <v>58</v>
      </c>
      <c r="H28">
        <v>4</v>
      </c>
      <c r="I28" t="s">
        <v>70</v>
      </c>
      <c r="J28" t="s">
        <v>71</v>
      </c>
      <c r="K28" t="s">
        <v>61</v>
      </c>
      <c r="L28" t="s">
        <v>210</v>
      </c>
      <c r="M28" s="1">
        <v>43305</v>
      </c>
      <c r="N28">
        <v>31</v>
      </c>
    </row>
    <row r="29" spans="1:14" x14ac:dyDescent="0.35">
      <c r="A29" s="1">
        <v>43309</v>
      </c>
      <c r="B29">
        <v>2018</v>
      </c>
      <c r="C29">
        <v>7</v>
      </c>
      <c r="D29" t="s">
        <v>208</v>
      </c>
      <c r="E29" t="s">
        <v>209</v>
      </c>
      <c r="F29" t="s">
        <v>57</v>
      </c>
      <c r="G29" t="s">
        <v>58</v>
      </c>
      <c r="H29">
        <v>5</v>
      </c>
      <c r="I29" t="s">
        <v>72</v>
      </c>
      <c r="J29" t="s">
        <v>73</v>
      </c>
      <c r="K29" t="s">
        <v>61</v>
      </c>
      <c r="L29" t="s">
        <v>210</v>
      </c>
      <c r="M29" s="1">
        <v>43305</v>
      </c>
      <c r="N29">
        <v>31</v>
      </c>
    </row>
    <row r="30" spans="1:14" x14ac:dyDescent="0.35">
      <c r="A30" s="1">
        <v>43310</v>
      </c>
      <c r="B30">
        <v>2018</v>
      </c>
      <c r="C30">
        <v>7</v>
      </c>
      <c r="D30" t="s">
        <v>208</v>
      </c>
      <c r="E30" t="s">
        <v>209</v>
      </c>
      <c r="F30" t="s">
        <v>57</v>
      </c>
      <c r="G30" t="s">
        <v>58</v>
      </c>
      <c r="H30">
        <v>6</v>
      </c>
      <c r="I30" t="s">
        <v>59</v>
      </c>
      <c r="J30" t="s">
        <v>60</v>
      </c>
      <c r="K30" t="s">
        <v>61</v>
      </c>
      <c r="L30" t="s">
        <v>210</v>
      </c>
      <c r="M30" s="1">
        <v>43305</v>
      </c>
      <c r="N30">
        <v>31</v>
      </c>
    </row>
    <row r="31" spans="1:14" x14ac:dyDescent="0.35">
      <c r="A31" s="1">
        <v>43311</v>
      </c>
      <c r="B31">
        <v>2018</v>
      </c>
      <c r="C31">
        <v>7</v>
      </c>
      <c r="D31" t="s">
        <v>208</v>
      </c>
      <c r="E31" t="s">
        <v>209</v>
      </c>
      <c r="F31" t="s">
        <v>57</v>
      </c>
      <c r="G31" t="s">
        <v>58</v>
      </c>
      <c r="H31">
        <v>7</v>
      </c>
      <c r="I31" t="s">
        <v>62</v>
      </c>
      <c r="J31" t="s">
        <v>63</v>
      </c>
      <c r="K31" t="s">
        <v>61</v>
      </c>
      <c r="L31" t="s">
        <v>210</v>
      </c>
      <c r="M31" s="1">
        <v>43305</v>
      </c>
      <c r="N31">
        <v>31</v>
      </c>
    </row>
    <row r="32" spans="1:14" x14ac:dyDescent="0.35">
      <c r="A32" s="1">
        <v>43312</v>
      </c>
      <c r="B32">
        <v>2018</v>
      </c>
      <c r="C32">
        <v>7</v>
      </c>
      <c r="D32" t="s">
        <v>208</v>
      </c>
      <c r="E32" t="s">
        <v>209</v>
      </c>
      <c r="F32" t="s">
        <v>57</v>
      </c>
      <c r="G32" t="s">
        <v>58</v>
      </c>
      <c r="H32">
        <v>1</v>
      </c>
      <c r="I32" t="s">
        <v>64</v>
      </c>
      <c r="J32" t="s">
        <v>65</v>
      </c>
      <c r="K32" t="s">
        <v>61</v>
      </c>
      <c r="L32" t="s">
        <v>210</v>
      </c>
      <c r="M32" s="1">
        <v>43312</v>
      </c>
      <c r="N32">
        <v>32</v>
      </c>
    </row>
    <row r="33" spans="1:14" x14ac:dyDescent="0.35">
      <c r="A33" s="1">
        <v>43313</v>
      </c>
      <c r="B33">
        <v>2018</v>
      </c>
      <c r="C33">
        <v>8</v>
      </c>
      <c r="D33" t="s">
        <v>211</v>
      </c>
      <c r="E33" t="s">
        <v>212</v>
      </c>
      <c r="F33" t="s">
        <v>74</v>
      </c>
      <c r="G33" t="s">
        <v>75</v>
      </c>
      <c r="H33">
        <v>2</v>
      </c>
      <c r="I33" t="s">
        <v>66</v>
      </c>
      <c r="J33" t="s">
        <v>67</v>
      </c>
      <c r="K33" t="s">
        <v>61</v>
      </c>
      <c r="L33" t="s">
        <v>210</v>
      </c>
      <c r="M33" s="1">
        <v>43312</v>
      </c>
      <c r="N33">
        <v>32</v>
      </c>
    </row>
    <row r="34" spans="1:14" x14ac:dyDescent="0.35">
      <c r="A34" s="1">
        <v>43314</v>
      </c>
      <c r="B34">
        <v>2018</v>
      </c>
      <c r="C34">
        <v>8</v>
      </c>
      <c r="D34" t="s">
        <v>211</v>
      </c>
      <c r="E34" t="s">
        <v>212</v>
      </c>
      <c r="F34" t="s">
        <v>74</v>
      </c>
      <c r="G34" t="s">
        <v>75</v>
      </c>
      <c r="H34">
        <v>3</v>
      </c>
      <c r="I34" t="s">
        <v>68</v>
      </c>
      <c r="J34" t="s">
        <v>69</v>
      </c>
      <c r="K34" t="s">
        <v>61</v>
      </c>
      <c r="L34" t="s">
        <v>210</v>
      </c>
      <c r="M34" s="1">
        <v>43312</v>
      </c>
      <c r="N34">
        <v>32</v>
      </c>
    </row>
    <row r="35" spans="1:14" x14ac:dyDescent="0.35">
      <c r="A35" s="1">
        <v>43315</v>
      </c>
      <c r="B35">
        <v>2018</v>
      </c>
      <c r="C35">
        <v>8</v>
      </c>
      <c r="D35" t="s">
        <v>211</v>
      </c>
      <c r="E35" t="s">
        <v>212</v>
      </c>
      <c r="F35" t="s">
        <v>74</v>
      </c>
      <c r="G35" t="s">
        <v>75</v>
      </c>
      <c r="H35">
        <v>4</v>
      </c>
      <c r="I35" t="s">
        <v>70</v>
      </c>
      <c r="J35" t="s">
        <v>71</v>
      </c>
      <c r="K35" t="s">
        <v>61</v>
      </c>
      <c r="L35" t="s">
        <v>210</v>
      </c>
      <c r="M35" s="1">
        <v>43312</v>
      </c>
      <c r="N35">
        <v>32</v>
      </c>
    </row>
    <row r="36" spans="1:14" x14ac:dyDescent="0.35">
      <c r="A36" s="1">
        <v>43316</v>
      </c>
      <c r="B36">
        <v>2018</v>
      </c>
      <c r="C36">
        <v>8</v>
      </c>
      <c r="D36" t="s">
        <v>211</v>
      </c>
      <c r="E36" t="s">
        <v>212</v>
      </c>
      <c r="F36" t="s">
        <v>74</v>
      </c>
      <c r="G36" t="s">
        <v>75</v>
      </c>
      <c r="H36">
        <v>5</v>
      </c>
      <c r="I36" t="s">
        <v>72</v>
      </c>
      <c r="J36" t="s">
        <v>73</v>
      </c>
      <c r="K36" t="s">
        <v>61</v>
      </c>
      <c r="L36" t="s">
        <v>210</v>
      </c>
      <c r="M36" s="1">
        <v>43312</v>
      </c>
      <c r="N36">
        <v>32</v>
      </c>
    </row>
    <row r="37" spans="1:14" x14ac:dyDescent="0.35">
      <c r="A37" s="1">
        <v>43317</v>
      </c>
      <c r="B37">
        <v>2018</v>
      </c>
      <c r="C37">
        <v>8</v>
      </c>
      <c r="D37" t="s">
        <v>211</v>
      </c>
      <c r="E37" t="s">
        <v>212</v>
      </c>
      <c r="F37" t="s">
        <v>74</v>
      </c>
      <c r="G37" t="s">
        <v>75</v>
      </c>
      <c r="H37">
        <v>6</v>
      </c>
      <c r="I37" t="s">
        <v>59</v>
      </c>
      <c r="J37" t="s">
        <v>60</v>
      </c>
      <c r="K37" t="s">
        <v>61</v>
      </c>
      <c r="L37" t="s">
        <v>210</v>
      </c>
      <c r="M37" s="1">
        <v>43312</v>
      </c>
      <c r="N37">
        <v>32</v>
      </c>
    </row>
    <row r="38" spans="1:14" x14ac:dyDescent="0.35">
      <c r="A38" s="1">
        <v>43318</v>
      </c>
      <c r="B38">
        <v>2018</v>
      </c>
      <c r="C38">
        <v>8</v>
      </c>
      <c r="D38" t="s">
        <v>211</v>
      </c>
      <c r="E38" t="s">
        <v>212</v>
      </c>
      <c r="F38" t="s">
        <v>74</v>
      </c>
      <c r="G38" t="s">
        <v>75</v>
      </c>
      <c r="H38">
        <v>7</v>
      </c>
      <c r="I38" t="s">
        <v>62</v>
      </c>
      <c r="J38" t="s">
        <v>63</v>
      </c>
      <c r="K38" t="s">
        <v>61</v>
      </c>
      <c r="L38" t="s">
        <v>210</v>
      </c>
      <c r="M38" s="1">
        <v>43312</v>
      </c>
      <c r="N38">
        <v>32</v>
      </c>
    </row>
    <row r="39" spans="1:14" x14ac:dyDescent="0.35">
      <c r="A39" s="1">
        <v>43319</v>
      </c>
      <c r="B39">
        <v>2018</v>
      </c>
      <c r="C39">
        <v>8</v>
      </c>
      <c r="D39" t="s">
        <v>211</v>
      </c>
      <c r="E39" t="s">
        <v>212</v>
      </c>
      <c r="F39" t="s">
        <v>74</v>
      </c>
      <c r="G39" t="s">
        <v>75</v>
      </c>
      <c r="H39">
        <v>1</v>
      </c>
      <c r="I39" t="s">
        <v>64</v>
      </c>
      <c r="J39" t="s">
        <v>65</v>
      </c>
      <c r="K39" t="s">
        <v>61</v>
      </c>
      <c r="L39" t="s">
        <v>210</v>
      </c>
      <c r="M39" s="1">
        <v>43319</v>
      </c>
      <c r="N39">
        <v>33</v>
      </c>
    </row>
    <row r="40" spans="1:14" x14ac:dyDescent="0.35">
      <c r="A40" s="1">
        <v>43320</v>
      </c>
      <c r="B40">
        <v>2018</v>
      </c>
      <c r="C40">
        <v>8</v>
      </c>
      <c r="D40" t="s">
        <v>211</v>
      </c>
      <c r="E40" t="s">
        <v>212</v>
      </c>
      <c r="F40" t="s">
        <v>74</v>
      </c>
      <c r="G40" t="s">
        <v>75</v>
      </c>
      <c r="H40">
        <v>2</v>
      </c>
      <c r="I40" t="s">
        <v>66</v>
      </c>
      <c r="J40" t="s">
        <v>67</v>
      </c>
      <c r="K40" t="s">
        <v>61</v>
      </c>
      <c r="L40" t="s">
        <v>210</v>
      </c>
      <c r="M40" s="1">
        <v>43319</v>
      </c>
      <c r="N40">
        <v>33</v>
      </c>
    </row>
    <row r="41" spans="1:14" x14ac:dyDescent="0.35">
      <c r="A41" s="1">
        <v>43321</v>
      </c>
      <c r="B41">
        <v>2018</v>
      </c>
      <c r="C41">
        <v>8</v>
      </c>
      <c r="D41" t="s">
        <v>211</v>
      </c>
      <c r="E41" t="s">
        <v>212</v>
      </c>
      <c r="F41" t="s">
        <v>74</v>
      </c>
      <c r="G41" t="s">
        <v>75</v>
      </c>
      <c r="H41">
        <v>3</v>
      </c>
      <c r="I41" t="s">
        <v>68</v>
      </c>
      <c r="J41" t="s">
        <v>69</v>
      </c>
      <c r="K41" t="s">
        <v>61</v>
      </c>
      <c r="L41" t="s">
        <v>210</v>
      </c>
      <c r="M41" s="1">
        <v>43319</v>
      </c>
      <c r="N41">
        <v>33</v>
      </c>
    </row>
    <row r="42" spans="1:14" x14ac:dyDescent="0.35">
      <c r="A42" s="1">
        <v>43322</v>
      </c>
      <c r="B42">
        <v>2018</v>
      </c>
      <c r="C42">
        <v>8</v>
      </c>
      <c r="D42" t="s">
        <v>211</v>
      </c>
      <c r="E42" t="s">
        <v>212</v>
      </c>
      <c r="F42" t="s">
        <v>74</v>
      </c>
      <c r="G42" t="s">
        <v>75</v>
      </c>
      <c r="H42">
        <v>4</v>
      </c>
      <c r="I42" t="s">
        <v>70</v>
      </c>
      <c r="J42" t="s">
        <v>71</v>
      </c>
      <c r="K42" t="s">
        <v>61</v>
      </c>
      <c r="L42" t="s">
        <v>210</v>
      </c>
      <c r="M42" s="1">
        <v>43319</v>
      </c>
      <c r="N42">
        <v>33</v>
      </c>
    </row>
    <row r="43" spans="1:14" x14ac:dyDescent="0.35">
      <c r="A43" s="1">
        <v>43323</v>
      </c>
      <c r="B43">
        <v>2018</v>
      </c>
      <c r="C43">
        <v>8</v>
      </c>
      <c r="D43" t="s">
        <v>211</v>
      </c>
      <c r="E43" t="s">
        <v>212</v>
      </c>
      <c r="F43" t="s">
        <v>74</v>
      </c>
      <c r="G43" t="s">
        <v>75</v>
      </c>
      <c r="H43">
        <v>5</v>
      </c>
      <c r="I43" t="s">
        <v>72</v>
      </c>
      <c r="J43" t="s">
        <v>73</v>
      </c>
      <c r="K43" t="s">
        <v>61</v>
      </c>
      <c r="L43" t="s">
        <v>210</v>
      </c>
      <c r="M43" s="1">
        <v>43319</v>
      </c>
      <c r="N43">
        <v>33</v>
      </c>
    </row>
    <row r="44" spans="1:14" x14ac:dyDescent="0.35">
      <c r="A44" s="1">
        <v>43324</v>
      </c>
      <c r="B44">
        <v>2018</v>
      </c>
      <c r="C44">
        <v>8</v>
      </c>
      <c r="D44" t="s">
        <v>211</v>
      </c>
      <c r="E44" t="s">
        <v>212</v>
      </c>
      <c r="F44" t="s">
        <v>74</v>
      </c>
      <c r="G44" t="s">
        <v>75</v>
      </c>
      <c r="H44">
        <v>6</v>
      </c>
      <c r="I44" t="s">
        <v>59</v>
      </c>
      <c r="J44" t="s">
        <v>60</v>
      </c>
      <c r="K44" t="s">
        <v>61</v>
      </c>
      <c r="L44" t="s">
        <v>210</v>
      </c>
      <c r="M44" s="1">
        <v>43319</v>
      </c>
      <c r="N44">
        <v>33</v>
      </c>
    </row>
    <row r="45" spans="1:14" x14ac:dyDescent="0.35">
      <c r="A45" s="1">
        <v>43325</v>
      </c>
      <c r="B45">
        <v>2018</v>
      </c>
      <c r="C45">
        <v>8</v>
      </c>
      <c r="D45" t="s">
        <v>211</v>
      </c>
      <c r="E45" t="s">
        <v>212</v>
      </c>
      <c r="F45" t="s">
        <v>74</v>
      </c>
      <c r="G45" t="s">
        <v>75</v>
      </c>
      <c r="H45">
        <v>7</v>
      </c>
      <c r="I45" t="s">
        <v>62</v>
      </c>
      <c r="J45" t="s">
        <v>63</v>
      </c>
      <c r="K45" t="s">
        <v>61</v>
      </c>
      <c r="L45" t="s">
        <v>210</v>
      </c>
      <c r="M45" s="1">
        <v>43319</v>
      </c>
      <c r="N45">
        <v>33</v>
      </c>
    </row>
    <row r="46" spans="1:14" x14ac:dyDescent="0.35">
      <c r="A46" s="1">
        <v>43326</v>
      </c>
      <c r="B46">
        <v>2018</v>
      </c>
      <c r="C46">
        <v>8</v>
      </c>
      <c r="D46" t="s">
        <v>211</v>
      </c>
      <c r="E46" t="s">
        <v>212</v>
      </c>
      <c r="F46" t="s">
        <v>74</v>
      </c>
      <c r="G46" t="s">
        <v>75</v>
      </c>
      <c r="H46">
        <v>1</v>
      </c>
      <c r="I46" t="s">
        <v>64</v>
      </c>
      <c r="J46" t="s">
        <v>65</v>
      </c>
      <c r="K46" t="s">
        <v>61</v>
      </c>
      <c r="L46" t="s">
        <v>210</v>
      </c>
      <c r="M46" s="1">
        <v>43326</v>
      </c>
      <c r="N46">
        <v>34</v>
      </c>
    </row>
    <row r="47" spans="1:14" x14ac:dyDescent="0.35">
      <c r="A47" s="1">
        <v>43327</v>
      </c>
      <c r="B47">
        <v>2018</v>
      </c>
      <c r="C47">
        <v>8</v>
      </c>
      <c r="D47" t="s">
        <v>211</v>
      </c>
      <c r="E47" t="s">
        <v>212</v>
      </c>
      <c r="F47" t="s">
        <v>74</v>
      </c>
      <c r="G47" t="s">
        <v>75</v>
      </c>
      <c r="H47">
        <v>2</v>
      </c>
      <c r="I47" t="s">
        <v>66</v>
      </c>
      <c r="J47" t="s">
        <v>67</v>
      </c>
      <c r="K47" t="s">
        <v>61</v>
      </c>
      <c r="L47" t="s">
        <v>210</v>
      </c>
      <c r="M47" s="1">
        <v>43326</v>
      </c>
      <c r="N47">
        <v>34</v>
      </c>
    </row>
    <row r="48" spans="1:14" x14ac:dyDescent="0.35">
      <c r="A48" s="1">
        <v>43328</v>
      </c>
      <c r="B48">
        <v>2018</v>
      </c>
      <c r="C48">
        <v>8</v>
      </c>
      <c r="D48" t="s">
        <v>211</v>
      </c>
      <c r="E48" t="s">
        <v>212</v>
      </c>
      <c r="F48" t="s">
        <v>74</v>
      </c>
      <c r="G48" t="s">
        <v>75</v>
      </c>
      <c r="H48">
        <v>3</v>
      </c>
      <c r="I48" t="s">
        <v>68</v>
      </c>
      <c r="J48" t="s">
        <v>69</v>
      </c>
      <c r="K48" t="s">
        <v>61</v>
      </c>
      <c r="L48" t="s">
        <v>210</v>
      </c>
      <c r="M48" s="1">
        <v>43326</v>
      </c>
      <c r="N48">
        <v>34</v>
      </c>
    </row>
    <row r="49" spans="1:14" x14ac:dyDescent="0.35">
      <c r="A49" s="1">
        <v>43329</v>
      </c>
      <c r="B49">
        <v>2018</v>
      </c>
      <c r="C49">
        <v>8</v>
      </c>
      <c r="D49" t="s">
        <v>211</v>
      </c>
      <c r="E49" t="s">
        <v>212</v>
      </c>
      <c r="F49" t="s">
        <v>74</v>
      </c>
      <c r="G49" t="s">
        <v>75</v>
      </c>
      <c r="H49">
        <v>4</v>
      </c>
      <c r="I49" t="s">
        <v>70</v>
      </c>
      <c r="J49" t="s">
        <v>71</v>
      </c>
      <c r="K49" t="s">
        <v>61</v>
      </c>
      <c r="L49" t="s">
        <v>210</v>
      </c>
      <c r="M49" s="1">
        <v>43326</v>
      </c>
      <c r="N49">
        <v>34</v>
      </c>
    </row>
    <row r="50" spans="1:14" x14ac:dyDescent="0.35">
      <c r="A50" s="1">
        <v>43330</v>
      </c>
      <c r="B50">
        <v>2018</v>
      </c>
      <c r="C50">
        <v>8</v>
      </c>
      <c r="D50" t="s">
        <v>211</v>
      </c>
      <c r="E50" t="s">
        <v>212</v>
      </c>
      <c r="F50" t="s">
        <v>74</v>
      </c>
      <c r="G50" t="s">
        <v>75</v>
      </c>
      <c r="H50">
        <v>5</v>
      </c>
      <c r="I50" t="s">
        <v>72</v>
      </c>
      <c r="J50" t="s">
        <v>73</v>
      </c>
      <c r="K50" t="s">
        <v>61</v>
      </c>
      <c r="L50" t="s">
        <v>210</v>
      </c>
      <c r="M50" s="1">
        <v>43326</v>
      </c>
      <c r="N50">
        <v>34</v>
      </c>
    </row>
    <row r="51" spans="1:14" x14ac:dyDescent="0.35">
      <c r="A51" s="1">
        <v>43331</v>
      </c>
      <c r="B51">
        <v>2018</v>
      </c>
      <c r="C51">
        <v>8</v>
      </c>
      <c r="D51" t="s">
        <v>211</v>
      </c>
      <c r="E51" t="s">
        <v>212</v>
      </c>
      <c r="F51" t="s">
        <v>74</v>
      </c>
      <c r="G51" t="s">
        <v>75</v>
      </c>
      <c r="H51">
        <v>6</v>
      </c>
      <c r="I51" t="s">
        <v>59</v>
      </c>
      <c r="J51" t="s">
        <v>60</v>
      </c>
      <c r="K51" t="s">
        <v>61</v>
      </c>
      <c r="L51" t="s">
        <v>210</v>
      </c>
      <c r="M51" s="1">
        <v>43326</v>
      </c>
      <c r="N51">
        <v>34</v>
      </c>
    </row>
    <row r="52" spans="1:14" x14ac:dyDescent="0.35">
      <c r="A52" s="1">
        <v>43332</v>
      </c>
      <c r="B52">
        <v>2018</v>
      </c>
      <c r="C52">
        <v>8</v>
      </c>
      <c r="D52" t="s">
        <v>211</v>
      </c>
      <c r="E52" t="s">
        <v>212</v>
      </c>
      <c r="F52" t="s">
        <v>74</v>
      </c>
      <c r="G52" t="s">
        <v>75</v>
      </c>
      <c r="H52">
        <v>7</v>
      </c>
      <c r="I52" t="s">
        <v>62</v>
      </c>
      <c r="J52" t="s">
        <v>63</v>
      </c>
      <c r="K52" t="s">
        <v>61</v>
      </c>
      <c r="L52" t="s">
        <v>210</v>
      </c>
      <c r="M52" s="1">
        <v>43326</v>
      </c>
      <c r="N52">
        <v>34</v>
      </c>
    </row>
    <row r="53" spans="1:14" x14ac:dyDescent="0.35">
      <c r="A53" s="1">
        <v>43333</v>
      </c>
      <c r="B53">
        <v>2018</v>
      </c>
      <c r="C53">
        <v>8</v>
      </c>
      <c r="D53" t="s">
        <v>211</v>
      </c>
      <c r="E53" t="s">
        <v>212</v>
      </c>
      <c r="F53" t="s">
        <v>74</v>
      </c>
      <c r="G53" t="s">
        <v>75</v>
      </c>
      <c r="H53">
        <v>1</v>
      </c>
      <c r="I53" t="s">
        <v>64</v>
      </c>
      <c r="J53" t="s">
        <v>65</v>
      </c>
      <c r="K53" t="s">
        <v>61</v>
      </c>
      <c r="L53" t="s">
        <v>210</v>
      </c>
      <c r="M53" s="1">
        <v>43333</v>
      </c>
      <c r="N53">
        <v>35</v>
      </c>
    </row>
    <row r="54" spans="1:14" x14ac:dyDescent="0.35">
      <c r="A54" s="1">
        <v>43334</v>
      </c>
      <c r="B54">
        <v>2018</v>
      </c>
      <c r="C54">
        <v>8</v>
      </c>
      <c r="D54" t="s">
        <v>211</v>
      </c>
      <c r="E54" t="s">
        <v>212</v>
      </c>
      <c r="F54" t="s">
        <v>74</v>
      </c>
      <c r="G54" t="s">
        <v>75</v>
      </c>
      <c r="H54">
        <v>2</v>
      </c>
      <c r="I54" t="s">
        <v>66</v>
      </c>
      <c r="J54" t="s">
        <v>67</v>
      </c>
      <c r="K54" t="s">
        <v>61</v>
      </c>
      <c r="L54" t="s">
        <v>210</v>
      </c>
      <c r="M54" s="1">
        <v>43333</v>
      </c>
      <c r="N54">
        <v>35</v>
      </c>
    </row>
    <row r="55" spans="1:14" x14ac:dyDescent="0.35">
      <c r="A55" s="1">
        <v>43335</v>
      </c>
      <c r="B55">
        <v>2018</v>
      </c>
      <c r="C55">
        <v>8</v>
      </c>
      <c r="D55" t="s">
        <v>211</v>
      </c>
      <c r="E55" t="s">
        <v>212</v>
      </c>
      <c r="F55" t="s">
        <v>74</v>
      </c>
      <c r="G55" t="s">
        <v>75</v>
      </c>
      <c r="H55">
        <v>3</v>
      </c>
      <c r="I55" t="s">
        <v>68</v>
      </c>
      <c r="J55" t="s">
        <v>69</v>
      </c>
      <c r="K55" t="s">
        <v>61</v>
      </c>
      <c r="L55" t="s">
        <v>210</v>
      </c>
      <c r="M55" s="1">
        <v>43333</v>
      </c>
      <c r="N55">
        <v>35</v>
      </c>
    </row>
    <row r="56" spans="1:14" x14ac:dyDescent="0.35">
      <c r="A56" s="1">
        <v>43336</v>
      </c>
      <c r="B56">
        <v>2018</v>
      </c>
      <c r="C56">
        <v>8</v>
      </c>
      <c r="D56" t="s">
        <v>211</v>
      </c>
      <c r="E56" t="s">
        <v>212</v>
      </c>
      <c r="F56" t="s">
        <v>74</v>
      </c>
      <c r="G56" t="s">
        <v>75</v>
      </c>
      <c r="H56">
        <v>4</v>
      </c>
      <c r="I56" t="s">
        <v>70</v>
      </c>
      <c r="J56" t="s">
        <v>71</v>
      </c>
      <c r="K56" t="s">
        <v>61</v>
      </c>
      <c r="L56" t="s">
        <v>210</v>
      </c>
      <c r="M56" s="1">
        <v>43333</v>
      </c>
      <c r="N56">
        <v>35</v>
      </c>
    </row>
    <row r="57" spans="1:14" x14ac:dyDescent="0.35">
      <c r="A57" s="1">
        <v>43337</v>
      </c>
      <c r="B57">
        <v>2018</v>
      </c>
      <c r="C57">
        <v>8</v>
      </c>
      <c r="D57" t="s">
        <v>211</v>
      </c>
      <c r="E57" t="s">
        <v>212</v>
      </c>
      <c r="F57" t="s">
        <v>74</v>
      </c>
      <c r="G57" t="s">
        <v>75</v>
      </c>
      <c r="H57">
        <v>5</v>
      </c>
      <c r="I57" t="s">
        <v>72</v>
      </c>
      <c r="J57" t="s">
        <v>73</v>
      </c>
      <c r="K57" t="s">
        <v>61</v>
      </c>
      <c r="L57" t="s">
        <v>210</v>
      </c>
      <c r="M57" s="1">
        <v>43333</v>
      </c>
      <c r="N57">
        <v>35</v>
      </c>
    </row>
    <row r="58" spans="1:14" x14ac:dyDescent="0.35">
      <c r="A58" s="1">
        <v>43338</v>
      </c>
      <c r="B58">
        <v>2018</v>
      </c>
      <c r="C58">
        <v>8</v>
      </c>
      <c r="D58" t="s">
        <v>211</v>
      </c>
      <c r="E58" t="s">
        <v>212</v>
      </c>
      <c r="F58" t="s">
        <v>74</v>
      </c>
      <c r="G58" t="s">
        <v>75</v>
      </c>
      <c r="H58">
        <v>6</v>
      </c>
      <c r="I58" t="s">
        <v>59</v>
      </c>
      <c r="J58" t="s">
        <v>60</v>
      </c>
      <c r="K58" t="s">
        <v>61</v>
      </c>
      <c r="L58" t="s">
        <v>210</v>
      </c>
      <c r="M58" s="1">
        <v>43333</v>
      </c>
      <c r="N58">
        <v>35</v>
      </c>
    </row>
    <row r="59" spans="1:14" x14ac:dyDescent="0.35">
      <c r="A59" s="1">
        <v>43339</v>
      </c>
      <c r="B59">
        <v>2018</v>
      </c>
      <c r="C59">
        <v>8</v>
      </c>
      <c r="D59" t="s">
        <v>211</v>
      </c>
      <c r="E59" t="s">
        <v>212</v>
      </c>
      <c r="F59" t="s">
        <v>74</v>
      </c>
      <c r="G59" t="s">
        <v>75</v>
      </c>
      <c r="H59">
        <v>7</v>
      </c>
      <c r="I59" t="s">
        <v>62</v>
      </c>
      <c r="J59" t="s">
        <v>63</v>
      </c>
      <c r="K59" t="s">
        <v>61</v>
      </c>
      <c r="L59" t="s">
        <v>210</v>
      </c>
      <c r="M59" s="1">
        <v>43333</v>
      </c>
      <c r="N59">
        <v>35</v>
      </c>
    </row>
    <row r="60" spans="1:14" x14ac:dyDescent="0.35">
      <c r="A60" s="1">
        <v>43340</v>
      </c>
      <c r="B60">
        <v>2018</v>
      </c>
      <c r="C60">
        <v>8</v>
      </c>
      <c r="D60" t="s">
        <v>211</v>
      </c>
      <c r="E60" t="s">
        <v>212</v>
      </c>
      <c r="F60" t="s">
        <v>74</v>
      </c>
      <c r="G60" t="s">
        <v>75</v>
      </c>
      <c r="H60">
        <v>1</v>
      </c>
      <c r="I60" t="s">
        <v>64</v>
      </c>
      <c r="J60" t="s">
        <v>65</v>
      </c>
      <c r="K60" t="s">
        <v>61</v>
      </c>
      <c r="L60" t="s">
        <v>210</v>
      </c>
      <c r="M60" s="1">
        <v>43340</v>
      </c>
      <c r="N60">
        <v>36</v>
      </c>
    </row>
    <row r="61" spans="1:14" x14ac:dyDescent="0.35">
      <c r="A61" s="1">
        <v>43341</v>
      </c>
      <c r="B61">
        <v>2018</v>
      </c>
      <c r="C61">
        <v>8</v>
      </c>
      <c r="D61" t="s">
        <v>211</v>
      </c>
      <c r="E61" t="s">
        <v>212</v>
      </c>
      <c r="F61" t="s">
        <v>74</v>
      </c>
      <c r="G61" t="s">
        <v>75</v>
      </c>
      <c r="H61">
        <v>2</v>
      </c>
      <c r="I61" t="s">
        <v>66</v>
      </c>
      <c r="J61" t="s">
        <v>67</v>
      </c>
      <c r="K61" t="s">
        <v>61</v>
      </c>
      <c r="L61" t="s">
        <v>210</v>
      </c>
      <c r="M61" s="1">
        <v>43340</v>
      </c>
      <c r="N61">
        <v>36</v>
      </c>
    </row>
    <row r="62" spans="1:14" x14ac:dyDescent="0.35">
      <c r="A62" s="1">
        <v>43342</v>
      </c>
      <c r="B62">
        <v>2018</v>
      </c>
      <c r="C62">
        <v>8</v>
      </c>
      <c r="D62" t="s">
        <v>211</v>
      </c>
      <c r="E62" t="s">
        <v>212</v>
      </c>
      <c r="F62" t="s">
        <v>74</v>
      </c>
      <c r="G62" t="s">
        <v>75</v>
      </c>
      <c r="H62">
        <v>3</v>
      </c>
      <c r="I62" t="s">
        <v>68</v>
      </c>
      <c r="J62" t="s">
        <v>69</v>
      </c>
      <c r="K62" t="s">
        <v>61</v>
      </c>
      <c r="L62" t="s">
        <v>210</v>
      </c>
      <c r="M62" s="1">
        <v>43340</v>
      </c>
      <c r="N62">
        <v>36</v>
      </c>
    </row>
    <row r="63" spans="1:14" x14ac:dyDescent="0.35">
      <c r="A63" s="1">
        <v>43343</v>
      </c>
      <c r="B63">
        <v>2018</v>
      </c>
      <c r="C63">
        <v>8</v>
      </c>
      <c r="D63" t="s">
        <v>211</v>
      </c>
      <c r="E63" t="s">
        <v>212</v>
      </c>
      <c r="F63" t="s">
        <v>74</v>
      </c>
      <c r="G63" t="s">
        <v>75</v>
      </c>
      <c r="H63">
        <v>4</v>
      </c>
      <c r="I63" t="s">
        <v>70</v>
      </c>
      <c r="J63" t="s">
        <v>71</v>
      </c>
      <c r="K63" t="s">
        <v>61</v>
      </c>
      <c r="L63" t="s">
        <v>210</v>
      </c>
      <c r="M63" s="1">
        <v>43340</v>
      </c>
      <c r="N63">
        <v>36</v>
      </c>
    </row>
    <row r="64" spans="1:14" x14ac:dyDescent="0.35">
      <c r="A64" s="1">
        <v>43344</v>
      </c>
      <c r="B64">
        <v>2018</v>
      </c>
      <c r="C64">
        <v>9</v>
      </c>
      <c r="D64" t="s">
        <v>213</v>
      </c>
      <c r="E64" t="s">
        <v>214</v>
      </c>
      <c r="F64" t="s">
        <v>76</v>
      </c>
      <c r="G64" t="s">
        <v>77</v>
      </c>
      <c r="H64">
        <v>5</v>
      </c>
      <c r="I64" t="s">
        <v>72</v>
      </c>
      <c r="J64" t="s">
        <v>73</v>
      </c>
      <c r="K64" t="s">
        <v>61</v>
      </c>
      <c r="L64" t="s">
        <v>210</v>
      </c>
      <c r="M64" s="1">
        <v>43340</v>
      </c>
      <c r="N64">
        <v>36</v>
      </c>
    </row>
    <row r="65" spans="1:14" x14ac:dyDescent="0.35">
      <c r="A65" s="1">
        <v>43345</v>
      </c>
      <c r="B65">
        <v>2018</v>
      </c>
      <c r="C65">
        <v>9</v>
      </c>
      <c r="D65" t="s">
        <v>213</v>
      </c>
      <c r="E65" t="s">
        <v>214</v>
      </c>
      <c r="F65" t="s">
        <v>76</v>
      </c>
      <c r="G65" t="s">
        <v>77</v>
      </c>
      <c r="H65">
        <v>6</v>
      </c>
      <c r="I65" t="s">
        <v>59</v>
      </c>
      <c r="J65" t="s">
        <v>60</v>
      </c>
      <c r="K65" t="s">
        <v>61</v>
      </c>
      <c r="L65" t="s">
        <v>210</v>
      </c>
      <c r="M65" s="1">
        <v>43340</v>
      </c>
      <c r="N65">
        <v>36</v>
      </c>
    </row>
    <row r="66" spans="1:14" x14ac:dyDescent="0.35">
      <c r="A66" s="1">
        <v>43346</v>
      </c>
      <c r="B66">
        <v>2018</v>
      </c>
      <c r="C66">
        <v>9</v>
      </c>
      <c r="D66" t="s">
        <v>213</v>
      </c>
      <c r="E66" t="s">
        <v>214</v>
      </c>
      <c r="F66" t="s">
        <v>76</v>
      </c>
      <c r="G66" t="s">
        <v>77</v>
      </c>
      <c r="H66">
        <v>7</v>
      </c>
      <c r="I66" t="s">
        <v>62</v>
      </c>
      <c r="J66" t="s">
        <v>63</v>
      </c>
      <c r="K66" t="s">
        <v>61</v>
      </c>
      <c r="L66" t="s">
        <v>210</v>
      </c>
      <c r="M66" s="1">
        <v>43340</v>
      </c>
      <c r="N66">
        <v>36</v>
      </c>
    </row>
    <row r="67" spans="1:14" x14ac:dyDescent="0.35">
      <c r="A67" s="1">
        <v>43347</v>
      </c>
      <c r="B67">
        <v>2018</v>
      </c>
      <c r="C67">
        <v>9</v>
      </c>
      <c r="D67" t="s">
        <v>213</v>
      </c>
      <c r="E67" t="s">
        <v>214</v>
      </c>
      <c r="F67" t="s">
        <v>76</v>
      </c>
      <c r="G67" t="s">
        <v>77</v>
      </c>
      <c r="H67">
        <v>1</v>
      </c>
      <c r="I67" t="s">
        <v>64</v>
      </c>
      <c r="J67" t="s">
        <v>65</v>
      </c>
      <c r="K67" t="s">
        <v>61</v>
      </c>
      <c r="L67" t="s">
        <v>210</v>
      </c>
      <c r="M67" s="1">
        <v>43347</v>
      </c>
      <c r="N67">
        <v>37</v>
      </c>
    </row>
    <row r="68" spans="1:14" x14ac:dyDescent="0.35">
      <c r="A68" s="1">
        <v>43348</v>
      </c>
      <c r="B68">
        <v>2018</v>
      </c>
      <c r="C68">
        <v>9</v>
      </c>
      <c r="D68" t="s">
        <v>213</v>
      </c>
      <c r="E68" t="s">
        <v>214</v>
      </c>
      <c r="F68" t="s">
        <v>76</v>
      </c>
      <c r="G68" t="s">
        <v>77</v>
      </c>
      <c r="H68">
        <v>2</v>
      </c>
      <c r="I68" t="s">
        <v>66</v>
      </c>
      <c r="J68" t="s">
        <v>67</v>
      </c>
      <c r="K68" t="s">
        <v>61</v>
      </c>
      <c r="L68" t="s">
        <v>210</v>
      </c>
      <c r="M68" s="1">
        <v>43347</v>
      </c>
      <c r="N68">
        <v>37</v>
      </c>
    </row>
    <row r="69" spans="1:14" x14ac:dyDescent="0.35">
      <c r="A69" s="1">
        <v>43349</v>
      </c>
      <c r="B69">
        <v>2018</v>
      </c>
      <c r="C69">
        <v>9</v>
      </c>
      <c r="D69" t="s">
        <v>213</v>
      </c>
      <c r="E69" t="s">
        <v>214</v>
      </c>
      <c r="F69" t="s">
        <v>76</v>
      </c>
      <c r="G69" t="s">
        <v>77</v>
      </c>
      <c r="H69">
        <v>3</v>
      </c>
      <c r="I69" t="s">
        <v>68</v>
      </c>
      <c r="J69" t="s">
        <v>69</v>
      </c>
      <c r="K69" t="s">
        <v>61</v>
      </c>
      <c r="L69" t="s">
        <v>210</v>
      </c>
      <c r="M69" s="1">
        <v>43347</v>
      </c>
      <c r="N69">
        <v>37</v>
      </c>
    </row>
    <row r="70" spans="1:14" x14ac:dyDescent="0.35">
      <c r="A70" s="1">
        <v>43350</v>
      </c>
      <c r="B70">
        <v>2018</v>
      </c>
      <c r="C70">
        <v>9</v>
      </c>
      <c r="D70" t="s">
        <v>213</v>
      </c>
      <c r="E70" t="s">
        <v>214</v>
      </c>
      <c r="F70" t="s">
        <v>76</v>
      </c>
      <c r="G70" t="s">
        <v>77</v>
      </c>
      <c r="H70">
        <v>4</v>
      </c>
      <c r="I70" t="s">
        <v>70</v>
      </c>
      <c r="J70" t="s">
        <v>71</v>
      </c>
      <c r="K70" t="s">
        <v>61</v>
      </c>
      <c r="L70" t="s">
        <v>210</v>
      </c>
      <c r="M70" s="1">
        <v>43347</v>
      </c>
      <c r="N70">
        <v>37</v>
      </c>
    </row>
    <row r="71" spans="1:14" x14ac:dyDescent="0.35">
      <c r="A71" s="1">
        <v>43351</v>
      </c>
      <c r="B71">
        <v>2018</v>
      </c>
      <c r="C71">
        <v>9</v>
      </c>
      <c r="D71" t="s">
        <v>213</v>
      </c>
      <c r="E71" t="s">
        <v>214</v>
      </c>
      <c r="F71" t="s">
        <v>76</v>
      </c>
      <c r="G71" t="s">
        <v>77</v>
      </c>
      <c r="H71">
        <v>5</v>
      </c>
      <c r="I71" t="s">
        <v>72</v>
      </c>
      <c r="J71" t="s">
        <v>73</v>
      </c>
      <c r="K71" t="s">
        <v>61</v>
      </c>
      <c r="L71" t="s">
        <v>210</v>
      </c>
      <c r="M71" s="1">
        <v>43347</v>
      </c>
      <c r="N71">
        <v>37</v>
      </c>
    </row>
    <row r="72" spans="1:14" x14ac:dyDescent="0.35">
      <c r="A72" s="1">
        <v>43352</v>
      </c>
      <c r="B72">
        <v>2018</v>
      </c>
      <c r="C72">
        <v>9</v>
      </c>
      <c r="D72" t="s">
        <v>213</v>
      </c>
      <c r="E72" t="s">
        <v>214</v>
      </c>
      <c r="F72" t="s">
        <v>76</v>
      </c>
      <c r="G72" t="s">
        <v>77</v>
      </c>
      <c r="H72">
        <v>6</v>
      </c>
      <c r="I72" t="s">
        <v>59</v>
      </c>
      <c r="J72" t="s">
        <v>60</v>
      </c>
      <c r="K72" t="s">
        <v>61</v>
      </c>
      <c r="L72" t="s">
        <v>210</v>
      </c>
      <c r="M72" s="1">
        <v>43347</v>
      </c>
      <c r="N72">
        <v>37</v>
      </c>
    </row>
    <row r="73" spans="1:14" x14ac:dyDescent="0.35">
      <c r="A73" s="1">
        <v>43353</v>
      </c>
      <c r="B73">
        <v>2018</v>
      </c>
      <c r="C73">
        <v>9</v>
      </c>
      <c r="D73" t="s">
        <v>213</v>
      </c>
      <c r="E73" t="s">
        <v>214</v>
      </c>
      <c r="F73" t="s">
        <v>76</v>
      </c>
      <c r="G73" t="s">
        <v>77</v>
      </c>
      <c r="H73">
        <v>7</v>
      </c>
      <c r="I73" t="s">
        <v>62</v>
      </c>
      <c r="J73" t="s">
        <v>63</v>
      </c>
      <c r="K73" t="s">
        <v>61</v>
      </c>
      <c r="L73" t="s">
        <v>210</v>
      </c>
      <c r="M73" s="1">
        <v>43347</v>
      </c>
      <c r="N73">
        <v>37</v>
      </c>
    </row>
    <row r="74" spans="1:14" x14ac:dyDescent="0.35">
      <c r="A74" s="1">
        <v>43354</v>
      </c>
      <c r="B74">
        <v>2018</v>
      </c>
      <c r="C74">
        <v>9</v>
      </c>
      <c r="D74" t="s">
        <v>213</v>
      </c>
      <c r="E74" t="s">
        <v>214</v>
      </c>
      <c r="F74" t="s">
        <v>76</v>
      </c>
      <c r="G74" t="s">
        <v>77</v>
      </c>
      <c r="H74">
        <v>1</v>
      </c>
      <c r="I74" t="s">
        <v>64</v>
      </c>
      <c r="J74" t="s">
        <v>65</v>
      </c>
      <c r="K74" t="s">
        <v>61</v>
      </c>
      <c r="L74" t="s">
        <v>210</v>
      </c>
      <c r="M74" s="1">
        <v>43354</v>
      </c>
      <c r="N74">
        <v>38</v>
      </c>
    </row>
    <row r="75" spans="1:14" x14ac:dyDescent="0.35">
      <c r="A75" s="1">
        <v>43355</v>
      </c>
      <c r="B75">
        <v>2018</v>
      </c>
      <c r="C75">
        <v>9</v>
      </c>
      <c r="D75" t="s">
        <v>213</v>
      </c>
      <c r="E75" t="s">
        <v>214</v>
      </c>
      <c r="F75" t="s">
        <v>76</v>
      </c>
      <c r="G75" t="s">
        <v>77</v>
      </c>
      <c r="H75">
        <v>2</v>
      </c>
      <c r="I75" t="s">
        <v>66</v>
      </c>
      <c r="J75" t="s">
        <v>67</v>
      </c>
      <c r="K75" t="s">
        <v>61</v>
      </c>
      <c r="L75" t="s">
        <v>210</v>
      </c>
      <c r="M75" s="1">
        <v>43354</v>
      </c>
      <c r="N75">
        <v>38</v>
      </c>
    </row>
    <row r="76" spans="1:14" x14ac:dyDescent="0.35">
      <c r="A76" s="1">
        <v>43356</v>
      </c>
      <c r="B76">
        <v>2018</v>
      </c>
      <c r="C76">
        <v>9</v>
      </c>
      <c r="D76" t="s">
        <v>213</v>
      </c>
      <c r="E76" t="s">
        <v>214</v>
      </c>
      <c r="F76" t="s">
        <v>76</v>
      </c>
      <c r="G76" t="s">
        <v>77</v>
      </c>
      <c r="H76">
        <v>3</v>
      </c>
      <c r="I76" t="s">
        <v>68</v>
      </c>
      <c r="J76" t="s">
        <v>69</v>
      </c>
      <c r="K76" t="s">
        <v>61</v>
      </c>
      <c r="L76" t="s">
        <v>210</v>
      </c>
      <c r="M76" s="1">
        <v>43354</v>
      </c>
      <c r="N76">
        <v>38</v>
      </c>
    </row>
    <row r="77" spans="1:14" x14ac:dyDescent="0.35">
      <c r="A77" s="1">
        <v>43357</v>
      </c>
      <c r="B77">
        <v>2018</v>
      </c>
      <c r="C77">
        <v>9</v>
      </c>
      <c r="D77" t="s">
        <v>213</v>
      </c>
      <c r="E77" t="s">
        <v>214</v>
      </c>
      <c r="F77" t="s">
        <v>76</v>
      </c>
      <c r="G77" t="s">
        <v>77</v>
      </c>
      <c r="H77">
        <v>4</v>
      </c>
      <c r="I77" t="s">
        <v>70</v>
      </c>
      <c r="J77" t="s">
        <v>71</v>
      </c>
      <c r="K77" t="s">
        <v>61</v>
      </c>
      <c r="L77" t="s">
        <v>210</v>
      </c>
      <c r="M77" s="1">
        <v>43354</v>
      </c>
      <c r="N77">
        <v>38</v>
      </c>
    </row>
    <row r="78" spans="1:14" x14ac:dyDescent="0.35">
      <c r="A78" s="1">
        <v>43358</v>
      </c>
      <c r="B78">
        <v>2018</v>
      </c>
      <c r="C78">
        <v>9</v>
      </c>
      <c r="D78" t="s">
        <v>213</v>
      </c>
      <c r="E78" t="s">
        <v>214</v>
      </c>
      <c r="F78" t="s">
        <v>76</v>
      </c>
      <c r="G78" t="s">
        <v>77</v>
      </c>
      <c r="H78">
        <v>5</v>
      </c>
      <c r="I78" t="s">
        <v>72</v>
      </c>
      <c r="J78" t="s">
        <v>73</v>
      </c>
      <c r="K78" t="s">
        <v>61</v>
      </c>
      <c r="L78" t="s">
        <v>210</v>
      </c>
      <c r="M78" s="1">
        <v>43354</v>
      </c>
      <c r="N78">
        <v>38</v>
      </c>
    </row>
    <row r="79" spans="1:14" x14ac:dyDescent="0.35">
      <c r="A79" s="1">
        <v>43359</v>
      </c>
      <c r="B79">
        <v>2018</v>
      </c>
      <c r="C79">
        <v>9</v>
      </c>
      <c r="D79" t="s">
        <v>213</v>
      </c>
      <c r="E79" t="s">
        <v>214</v>
      </c>
      <c r="F79" t="s">
        <v>76</v>
      </c>
      <c r="G79" t="s">
        <v>77</v>
      </c>
      <c r="H79">
        <v>6</v>
      </c>
      <c r="I79" t="s">
        <v>59</v>
      </c>
      <c r="J79" t="s">
        <v>60</v>
      </c>
      <c r="K79" t="s">
        <v>61</v>
      </c>
      <c r="L79" t="s">
        <v>210</v>
      </c>
      <c r="M79" s="1">
        <v>43354</v>
      </c>
      <c r="N79">
        <v>38</v>
      </c>
    </row>
    <row r="80" spans="1:14" x14ac:dyDescent="0.35">
      <c r="A80" s="1">
        <v>43360</v>
      </c>
      <c r="B80">
        <v>2018</v>
      </c>
      <c r="C80">
        <v>9</v>
      </c>
      <c r="D80" t="s">
        <v>213</v>
      </c>
      <c r="E80" t="s">
        <v>214</v>
      </c>
      <c r="F80" t="s">
        <v>76</v>
      </c>
      <c r="G80" t="s">
        <v>77</v>
      </c>
      <c r="H80">
        <v>7</v>
      </c>
      <c r="I80" t="s">
        <v>62</v>
      </c>
      <c r="J80" t="s">
        <v>63</v>
      </c>
      <c r="K80" t="s">
        <v>61</v>
      </c>
      <c r="L80" t="s">
        <v>210</v>
      </c>
      <c r="M80" s="1">
        <v>43354</v>
      </c>
      <c r="N80">
        <v>38</v>
      </c>
    </row>
    <row r="81" spans="1:14" x14ac:dyDescent="0.35">
      <c r="A81" s="1">
        <v>43361</v>
      </c>
      <c r="B81">
        <v>2018</v>
      </c>
      <c r="C81">
        <v>9</v>
      </c>
      <c r="D81" t="s">
        <v>213</v>
      </c>
      <c r="E81" t="s">
        <v>214</v>
      </c>
      <c r="F81" t="s">
        <v>76</v>
      </c>
      <c r="G81" t="s">
        <v>77</v>
      </c>
      <c r="H81">
        <v>1</v>
      </c>
      <c r="I81" t="s">
        <v>64</v>
      </c>
      <c r="J81" t="s">
        <v>65</v>
      </c>
      <c r="K81" t="s">
        <v>61</v>
      </c>
      <c r="L81" t="s">
        <v>210</v>
      </c>
      <c r="M81" s="1">
        <v>43361</v>
      </c>
      <c r="N81">
        <v>39</v>
      </c>
    </row>
    <row r="82" spans="1:14" x14ac:dyDescent="0.35">
      <c r="A82" s="1">
        <v>43362</v>
      </c>
      <c r="B82">
        <v>2018</v>
      </c>
      <c r="C82">
        <v>9</v>
      </c>
      <c r="D82" t="s">
        <v>213</v>
      </c>
      <c r="E82" t="s">
        <v>214</v>
      </c>
      <c r="F82" t="s">
        <v>76</v>
      </c>
      <c r="G82" t="s">
        <v>77</v>
      </c>
      <c r="H82">
        <v>2</v>
      </c>
      <c r="I82" t="s">
        <v>66</v>
      </c>
      <c r="J82" t="s">
        <v>67</v>
      </c>
      <c r="K82" t="s">
        <v>61</v>
      </c>
      <c r="L82" t="s">
        <v>210</v>
      </c>
      <c r="M82" s="1">
        <v>43361</v>
      </c>
      <c r="N82">
        <v>39</v>
      </c>
    </row>
    <row r="83" spans="1:14" x14ac:dyDescent="0.35">
      <c r="A83" s="1">
        <v>43363</v>
      </c>
      <c r="B83">
        <v>2018</v>
      </c>
      <c r="C83">
        <v>9</v>
      </c>
      <c r="D83" t="s">
        <v>213</v>
      </c>
      <c r="E83" t="s">
        <v>214</v>
      </c>
      <c r="F83" t="s">
        <v>76</v>
      </c>
      <c r="G83" t="s">
        <v>77</v>
      </c>
      <c r="H83">
        <v>3</v>
      </c>
      <c r="I83" t="s">
        <v>68</v>
      </c>
      <c r="J83" t="s">
        <v>69</v>
      </c>
      <c r="K83" t="s">
        <v>61</v>
      </c>
      <c r="L83" t="s">
        <v>210</v>
      </c>
      <c r="M83" s="1">
        <v>43361</v>
      </c>
      <c r="N83">
        <v>39</v>
      </c>
    </row>
    <row r="84" spans="1:14" x14ac:dyDescent="0.35">
      <c r="A84" s="1">
        <v>43364</v>
      </c>
      <c r="B84">
        <v>2018</v>
      </c>
      <c r="C84">
        <v>9</v>
      </c>
      <c r="D84" t="s">
        <v>213</v>
      </c>
      <c r="E84" t="s">
        <v>214</v>
      </c>
      <c r="F84" t="s">
        <v>76</v>
      </c>
      <c r="G84" t="s">
        <v>77</v>
      </c>
      <c r="H84">
        <v>4</v>
      </c>
      <c r="I84" t="s">
        <v>70</v>
      </c>
      <c r="J84" t="s">
        <v>71</v>
      </c>
      <c r="K84" t="s">
        <v>61</v>
      </c>
      <c r="L84" t="s">
        <v>210</v>
      </c>
      <c r="M84" s="1">
        <v>43361</v>
      </c>
      <c r="N84">
        <v>39</v>
      </c>
    </row>
    <row r="85" spans="1:14" x14ac:dyDescent="0.35">
      <c r="A85" s="1">
        <v>43365</v>
      </c>
      <c r="B85">
        <v>2018</v>
      </c>
      <c r="C85">
        <v>9</v>
      </c>
      <c r="D85" t="s">
        <v>213</v>
      </c>
      <c r="E85" t="s">
        <v>214</v>
      </c>
      <c r="F85" t="s">
        <v>76</v>
      </c>
      <c r="G85" t="s">
        <v>77</v>
      </c>
      <c r="H85">
        <v>5</v>
      </c>
      <c r="I85" t="s">
        <v>72</v>
      </c>
      <c r="J85" t="s">
        <v>73</v>
      </c>
      <c r="K85" t="s">
        <v>61</v>
      </c>
      <c r="L85" t="s">
        <v>210</v>
      </c>
      <c r="M85" s="1">
        <v>43361</v>
      </c>
      <c r="N85">
        <v>39</v>
      </c>
    </row>
    <row r="86" spans="1:14" x14ac:dyDescent="0.35">
      <c r="A86" s="1">
        <v>43366</v>
      </c>
      <c r="B86">
        <v>2018</v>
      </c>
      <c r="C86">
        <v>9</v>
      </c>
      <c r="D86" t="s">
        <v>213</v>
      </c>
      <c r="E86" t="s">
        <v>214</v>
      </c>
      <c r="F86" t="s">
        <v>76</v>
      </c>
      <c r="G86" t="s">
        <v>77</v>
      </c>
      <c r="H86">
        <v>6</v>
      </c>
      <c r="I86" t="s">
        <v>59</v>
      </c>
      <c r="J86" t="s">
        <v>60</v>
      </c>
      <c r="K86" t="s">
        <v>61</v>
      </c>
      <c r="L86" t="s">
        <v>210</v>
      </c>
      <c r="M86" s="1">
        <v>43361</v>
      </c>
      <c r="N86">
        <v>39</v>
      </c>
    </row>
    <row r="87" spans="1:14" x14ac:dyDescent="0.35">
      <c r="A87" s="1">
        <v>43367</v>
      </c>
      <c r="B87">
        <v>2018</v>
      </c>
      <c r="C87">
        <v>9</v>
      </c>
      <c r="D87" t="s">
        <v>213</v>
      </c>
      <c r="E87" t="s">
        <v>214</v>
      </c>
      <c r="F87" t="s">
        <v>76</v>
      </c>
      <c r="G87" t="s">
        <v>77</v>
      </c>
      <c r="H87">
        <v>7</v>
      </c>
      <c r="I87" t="s">
        <v>62</v>
      </c>
      <c r="J87" t="s">
        <v>63</v>
      </c>
      <c r="K87" t="s">
        <v>61</v>
      </c>
      <c r="L87" t="s">
        <v>210</v>
      </c>
      <c r="M87" s="1">
        <v>43361</v>
      </c>
      <c r="N87">
        <v>39</v>
      </c>
    </row>
    <row r="88" spans="1:14" x14ac:dyDescent="0.35">
      <c r="A88" s="1">
        <v>43368</v>
      </c>
      <c r="B88">
        <v>2018</v>
      </c>
      <c r="C88">
        <v>9</v>
      </c>
      <c r="D88" t="s">
        <v>213</v>
      </c>
      <c r="E88" t="s">
        <v>214</v>
      </c>
      <c r="F88" t="s">
        <v>76</v>
      </c>
      <c r="G88" t="s">
        <v>77</v>
      </c>
      <c r="H88">
        <v>1</v>
      </c>
      <c r="I88" t="s">
        <v>64</v>
      </c>
      <c r="J88" t="s">
        <v>65</v>
      </c>
      <c r="K88" t="s">
        <v>61</v>
      </c>
      <c r="L88" t="s">
        <v>210</v>
      </c>
      <c r="M88" s="1">
        <v>43368</v>
      </c>
      <c r="N88">
        <v>40</v>
      </c>
    </row>
    <row r="89" spans="1:14" x14ac:dyDescent="0.35">
      <c r="A89" s="1">
        <v>43369</v>
      </c>
      <c r="B89">
        <v>2018</v>
      </c>
      <c r="C89">
        <v>9</v>
      </c>
      <c r="D89" t="s">
        <v>213</v>
      </c>
      <c r="E89" t="s">
        <v>214</v>
      </c>
      <c r="F89" t="s">
        <v>76</v>
      </c>
      <c r="G89" t="s">
        <v>77</v>
      </c>
      <c r="H89">
        <v>2</v>
      </c>
      <c r="I89" t="s">
        <v>66</v>
      </c>
      <c r="J89" t="s">
        <v>67</v>
      </c>
      <c r="K89" t="s">
        <v>61</v>
      </c>
      <c r="L89" t="s">
        <v>210</v>
      </c>
      <c r="M89" s="1">
        <v>43368</v>
      </c>
      <c r="N89">
        <v>40</v>
      </c>
    </row>
    <row r="90" spans="1:14" x14ac:dyDescent="0.35">
      <c r="A90" s="1">
        <v>43370</v>
      </c>
      <c r="B90">
        <v>2018</v>
      </c>
      <c r="C90">
        <v>9</v>
      </c>
      <c r="D90" t="s">
        <v>213</v>
      </c>
      <c r="E90" t="s">
        <v>214</v>
      </c>
      <c r="F90" t="s">
        <v>76</v>
      </c>
      <c r="G90" t="s">
        <v>77</v>
      </c>
      <c r="H90">
        <v>3</v>
      </c>
      <c r="I90" t="s">
        <v>68</v>
      </c>
      <c r="J90" t="s">
        <v>69</v>
      </c>
      <c r="K90" t="s">
        <v>61</v>
      </c>
      <c r="L90" t="s">
        <v>210</v>
      </c>
      <c r="M90" s="1">
        <v>43368</v>
      </c>
      <c r="N90">
        <v>40</v>
      </c>
    </row>
    <row r="91" spans="1:14" x14ac:dyDescent="0.35">
      <c r="A91" s="1">
        <v>43371</v>
      </c>
      <c r="B91">
        <v>2018</v>
      </c>
      <c r="C91">
        <v>9</v>
      </c>
      <c r="D91" t="s">
        <v>213</v>
      </c>
      <c r="E91" t="s">
        <v>214</v>
      </c>
      <c r="F91" t="s">
        <v>76</v>
      </c>
      <c r="G91" t="s">
        <v>77</v>
      </c>
      <c r="H91">
        <v>4</v>
      </c>
      <c r="I91" t="s">
        <v>70</v>
      </c>
      <c r="J91" t="s">
        <v>71</v>
      </c>
      <c r="K91" t="s">
        <v>61</v>
      </c>
      <c r="L91" t="s">
        <v>210</v>
      </c>
      <c r="M91" s="1">
        <v>43368</v>
      </c>
      <c r="N91">
        <v>40</v>
      </c>
    </row>
    <row r="92" spans="1:14" x14ac:dyDescent="0.35">
      <c r="A92" s="1">
        <v>43372</v>
      </c>
      <c r="B92">
        <v>2018</v>
      </c>
      <c r="C92">
        <v>9</v>
      </c>
      <c r="D92" t="s">
        <v>213</v>
      </c>
      <c r="E92" t="s">
        <v>214</v>
      </c>
      <c r="F92" t="s">
        <v>76</v>
      </c>
      <c r="G92" t="s">
        <v>77</v>
      </c>
      <c r="H92">
        <v>5</v>
      </c>
      <c r="I92" t="s">
        <v>72</v>
      </c>
      <c r="J92" t="s">
        <v>73</v>
      </c>
      <c r="K92" t="s">
        <v>61</v>
      </c>
      <c r="L92" t="s">
        <v>210</v>
      </c>
      <c r="M92" s="1">
        <v>43368</v>
      </c>
      <c r="N92">
        <v>40</v>
      </c>
    </row>
    <row r="93" spans="1:14" x14ac:dyDescent="0.35">
      <c r="A93" s="1">
        <v>43373</v>
      </c>
      <c r="B93">
        <v>2018</v>
      </c>
      <c r="C93">
        <v>9</v>
      </c>
      <c r="D93" t="s">
        <v>213</v>
      </c>
      <c r="E93" t="s">
        <v>214</v>
      </c>
      <c r="F93" t="s">
        <v>76</v>
      </c>
      <c r="G93" t="s">
        <v>77</v>
      </c>
      <c r="H93">
        <v>6</v>
      </c>
      <c r="I93" t="s">
        <v>59</v>
      </c>
      <c r="J93" t="s">
        <v>60</v>
      </c>
      <c r="K93" t="s">
        <v>61</v>
      </c>
      <c r="L93" t="s">
        <v>210</v>
      </c>
      <c r="M93" s="1">
        <v>43368</v>
      </c>
      <c r="N93">
        <v>40</v>
      </c>
    </row>
    <row r="94" spans="1:14" x14ac:dyDescent="0.35">
      <c r="A94" s="1">
        <v>43101</v>
      </c>
      <c r="B94">
        <v>2018</v>
      </c>
      <c r="C94">
        <v>1</v>
      </c>
      <c r="D94" t="s">
        <v>98</v>
      </c>
      <c r="E94" t="s">
        <v>99</v>
      </c>
      <c r="F94" t="s">
        <v>78</v>
      </c>
      <c r="G94" t="s">
        <v>79</v>
      </c>
      <c r="H94">
        <v>6</v>
      </c>
      <c r="I94" t="s">
        <v>59</v>
      </c>
      <c r="J94" t="s">
        <v>60</v>
      </c>
      <c r="K94" t="s">
        <v>80</v>
      </c>
      <c r="L94" t="s">
        <v>100</v>
      </c>
      <c r="M94" s="1">
        <v>43101</v>
      </c>
      <c r="N94">
        <v>1</v>
      </c>
    </row>
    <row r="95" spans="1:14" x14ac:dyDescent="0.35">
      <c r="A95" s="1">
        <v>43102</v>
      </c>
      <c r="B95">
        <v>2018</v>
      </c>
      <c r="C95">
        <v>1</v>
      </c>
      <c r="D95" t="s">
        <v>98</v>
      </c>
      <c r="E95" t="s">
        <v>99</v>
      </c>
      <c r="F95" t="s">
        <v>78</v>
      </c>
      <c r="G95" t="s">
        <v>79</v>
      </c>
      <c r="H95">
        <v>7</v>
      </c>
      <c r="I95" t="s">
        <v>62</v>
      </c>
      <c r="J95" t="s">
        <v>63</v>
      </c>
      <c r="K95" t="s">
        <v>80</v>
      </c>
      <c r="L95" t="s">
        <v>100</v>
      </c>
      <c r="M95" s="1">
        <v>43101</v>
      </c>
      <c r="N95">
        <v>1</v>
      </c>
    </row>
    <row r="96" spans="1:14" x14ac:dyDescent="0.35">
      <c r="A96" s="1">
        <v>43103</v>
      </c>
      <c r="B96">
        <v>2018</v>
      </c>
      <c r="C96">
        <v>1</v>
      </c>
      <c r="D96" t="s">
        <v>98</v>
      </c>
      <c r="E96" t="s">
        <v>99</v>
      </c>
      <c r="F96" t="s">
        <v>78</v>
      </c>
      <c r="G96" t="s">
        <v>79</v>
      </c>
      <c r="H96">
        <v>1</v>
      </c>
      <c r="I96" t="s">
        <v>64</v>
      </c>
      <c r="J96" t="s">
        <v>65</v>
      </c>
      <c r="K96" t="s">
        <v>80</v>
      </c>
      <c r="L96" t="s">
        <v>100</v>
      </c>
      <c r="M96" s="1">
        <v>43103</v>
      </c>
      <c r="N96">
        <v>2</v>
      </c>
    </row>
    <row r="97" spans="1:14" x14ac:dyDescent="0.35">
      <c r="A97" s="1">
        <v>43104</v>
      </c>
      <c r="B97">
        <v>2018</v>
      </c>
      <c r="C97">
        <v>1</v>
      </c>
      <c r="D97" t="s">
        <v>98</v>
      </c>
      <c r="E97" t="s">
        <v>99</v>
      </c>
      <c r="F97" t="s">
        <v>78</v>
      </c>
      <c r="G97" t="s">
        <v>79</v>
      </c>
      <c r="H97">
        <v>2</v>
      </c>
      <c r="I97" t="s">
        <v>66</v>
      </c>
      <c r="J97" t="s">
        <v>67</v>
      </c>
      <c r="K97" t="s">
        <v>80</v>
      </c>
      <c r="L97" t="s">
        <v>100</v>
      </c>
      <c r="M97" s="1">
        <v>43103</v>
      </c>
      <c r="N97">
        <v>2</v>
      </c>
    </row>
    <row r="98" spans="1:14" x14ac:dyDescent="0.35">
      <c r="A98" s="1">
        <v>43105</v>
      </c>
      <c r="B98">
        <v>2018</v>
      </c>
      <c r="C98">
        <v>1</v>
      </c>
      <c r="D98" t="s">
        <v>98</v>
      </c>
      <c r="E98" t="s">
        <v>99</v>
      </c>
      <c r="F98" t="s">
        <v>78</v>
      </c>
      <c r="G98" t="s">
        <v>79</v>
      </c>
      <c r="H98">
        <v>3</v>
      </c>
      <c r="I98" t="s">
        <v>68</v>
      </c>
      <c r="J98" t="s">
        <v>69</v>
      </c>
      <c r="K98" t="s">
        <v>80</v>
      </c>
      <c r="L98" t="s">
        <v>100</v>
      </c>
      <c r="M98" s="1">
        <v>43103</v>
      </c>
      <c r="N98">
        <v>2</v>
      </c>
    </row>
    <row r="99" spans="1:14" x14ac:dyDescent="0.35">
      <c r="A99" s="1">
        <v>43106</v>
      </c>
      <c r="B99">
        <v>2018</v>
      </c>
      <c r="C99">
        <v>1</v>
      </c>
      <c r="D99" t="s">
        <v>98</v>
      </c>
      <c r="E99" t="s">
        <v>99</v>
      </c>
      <c r="F99" t="s">
        <v>78</v>
      </c>
      <c r="G99" t="s">
        <v>79</v>
      </c>
      <c r="H99">
        <v>4</v>
      </c>
      <c r="I99" t="s">
        <v>70</v>
      </c>
      <c r="J99" t="s">
        <v>71</v>
      </c>
      <c r="K99" t="s">
        <v>80</v>
      </c>
      <c r="L99" t="s">
        <v>100</v>
      </c>
      <c r="M99" s="1">
        <v>43103</v>
      </c>
      <c r="N99">
        <v>2</v>
      </c>
    </row>
    <row r="100" spans="1:14" x14ac:dyDescent="0.35">
      <c r="A100" s="1">
        <v>43107</v>
      </c>
      <c r="B100">
        <v>2018</v>
      </c>
      <c r="C100">
        <v>1</v>
      </c>
      <c r="D100" t="s">
        <v>98</v>
      </c>
      <c r="E100" t="s">
        <v>99</v>
      </c>
      <c r="F100" t="s">
        <v>78</v>
      </c>
      <c r="G100" t="s">
        <v>79</v>
      </c>
      <c r="H100">
        <v>5</v>
      </c>
      <c r="I100" t="s">
        <v>72</v>
      </c>
      <c r="J100" t="s">
        <v>73</v>
      </c>
      <c r="K100" t="s">
        <v>80</v>
      </c>
      <c r="L100" t="s">
        <v>100</v>
      </c>
      <c r="M100" s="1">
        <v>43103</v>
      </c>
      <c r="N100">
        <v>2</v>
      </c>
    </row>
    <row r="101" spans="1:14" x14ac:dyDescent="0.35">
      <c r="A101" s="1">
        <v>43108</v>
      </c>
      <c r="B101">
        <v>2018</v>
      </c>
      <c r="C101">
        <v>1</v>
      </c>
      <c r="D101" t="s">
        <v>98</v>
      </c>
      <c r="E101" t="s">
        <v>99</v>
      </c>
      <c r="F101" t="s">
        <v>78</v>
      </c>
      <c r="G101" t="s">
        <v>79</v>
      </c>
      <c r="H101">
        <v>6</v>
      </c>
      <c r="I101" t="s">
        <v>59</v>
      </c>
      <c r="J101" t="s">
        <v>60</v>
      </c>
      <c r="K101" t="s">
        <v>80</v>
      </c>
      <c r="L101" t="s">
        <v>100</v>
      </c>
      <c r="M101" s="1">
        <v>43103</v>
      </c>
      <c r="N101">
        <v>2</v>
      </c>
    </row>
    <row r="102" spans="1:14" x14ac:dyDescent="0.35">
      <c r="A102" s="1">
        <v>43109</v>
      </c>
      <c r="B102">
        <v>2018</v>
      </c>
      <c r="C102">
        <v>1</v>
      </c>
      <c r="D102" t="s">
        <v>98</v>
      </c>
      <c r="E102" t="s">
        <v>99</v>
      </c>
      <c r="F102" t="s">
        <v>78</v>
      </c>
      <c r="G102" t="s">
        <v>79</v>
      </c>
      <c r="H102">
        <v>7</v>
      </c>
      <c r="I102" t="s">
        <v>62</v>
      </c>
      <c r="J102" t="s">
        <v>63</v>
      </c>
      <c r="K102" t="s">
        <v>80</v>
      </c>
      <c r="L102" t="s">
        <v>100</v>
      </c>
      <c r="M102" s="1">
        <v>43103</v>
      </c>
      <c r="N102">
        <v>2</v>
      </c>
    </row>
    <row r="103" spans="1:14" x14ac:dyDescent="0.35">
      <c r="A103" s="1">
        <v>43110</v>
      </c>
      <c r="B103">
        <v>2018</v>
      </c>
      <c r="C103">
        <v>1</v>
      </c>
      <c r="D103" t="s">
        <v>98</v>
      </c>
      <c r="E103" t="s">
        <v>99</v>
      </c>
      <c r="F103" t="s">
        <v>78</v>
      </c>
      <c r="G103" t="s">
        <v>79</v>
      </c>
      <c r="H103">
        <v>1</v>
      </c>
      <c r="I103" t="s">
        <v>64</v>
      </c>
      <c r="J103" t="s">
        <v>65</v>
      </c>
      <c r="K103" t="s">
        <v>80</v>
      </c>
      <c r="L103" t="s">
        <v>100</v>
      </c>
      <c r="M103" s="1">
        <v>43110</v>
      </c>
      <c r="N103">
        <v>3</v>
      </c>
    </row>
    <row r="104" spans="1:14" x14ac:dyDescent="0.35">
      <c r="A104" s="1">
        <v>43111</v>
      </c>
      <c r="B104">
        <v>2018</v>
      </c>
      <c r="C104">
        <v>1</v>
      </c>
      <c r="D104" t="s">
        <v>98</v>
      </c>
      <c r="E104" t="s">
        <v>99</v>
      </c>
      <c r="F104" t="s">
        <v>78</v>
      </c>
      <c r="G104" t="s">
        <v>79</v>
      </c>
      <c r="H104">
        <v>2</v>
      </c>
      <c r="I104" t="s">
        <v>66</v>
      </c>
      <c r="J104" t="s">
        <v>67</v>
      </c>
      <c r="K104" t="s">
        <v>80</v>
      </c>
      <c r="L104" t="s">
        <v>100</v>
      </c>
      <c r="M104" s="1">
        <v>43110</v>
      </c>
      <c r="N104">
        <v>3</v>
      </c>
    </row>
    <row r="105" spans="1:14" x14ac:dyDescent="0.35">
      <c r="A105" s="1">
        <v>43112</v>
      </c>
      <c r="B105">
        <v>2018</v>
      </c>
      <c r="C105">
        <v>1</v>
      </c>
      <c r="D105" t="s">
        <v>98</v>
      </c>
      <c r="E105" t="s">
        <v>99</v>
      </c>
      <c r="F105" t="s">
        <v>78</v>
      </c>
      <c r="G105" t="s">
        <v>79</v>
      </c>
      <c r="H105">
        <v>3</v>
      </c>
      <c r="I105" t="s">
        <v>68</v>
      </c>
      <c r="J105" t="s">
        <v>69</v>
      </c>
      <c r="K105" t="s">
        <v>80</v>
      </c>
      <c r="L105" t="s">
        <v>100</v>
      </c>
      <c r="M105" s="1">
        <v>43110</v>
      </c>
      <c r="N105">
        <v>3</v>
      </c>
    </row>
    <row r="106" spans="1:14" x14ac:dyDescent="0.35">
      <c r="A106" s="1">
        <v>43113</v>
      </c>
      <c r="B106">
        <v>2018</v>
      </c>
      <c r="C106">
        <v>1</v>
      </c>
      <c r="D106" t="s">
        <v>98</v>
      </c>
      <c r="E106" t="s">
        <v>99</v>
      </c>
      <c r="F106" t="s">
        <v>78</v>
      </c>
      <c r="G106" t="s">
        <v>79</v>
      </c>
      <c r="H106">
        <v>4</v>
      </c>
      <c r="I106" t="s">
        <v>70</v>
      </c>
      <c r="J106" t="s">
        <v>71</v>
      </c>
      <c r="K106" t="s">
        <v>80</v>
      </c>
      <c r="L106" t="s">
        <v>100</v>
      </c>
      <c r="M106" s="1">
        <v>43110</v>
      </c>
      <c r="N106">
        <v>3</v>
      </c>
    </row>
    <row r="107" spans="1:14" x14ac:dyDescent="0.35">
      <c r="A107" s="1">
        <v>43114</v>
      </c>
      <c r="B107">
        <v>2018</v>
      </c>
      <c r="C107">
        <v>1</v>
      </c>
      <c r="D107" t="s">
        <v>98</v>
      </c>
      <c r="E107" t="s">
        <v>99</v>
      </c>
      <c r="F107" t="s">
        <v>78</v>
      </c>
      <c r="G107" t="s">
        <v>79</v>
      </c>
      <c r="H107">
        <v>5</v>
      </c>
      <c r="I107" t="s">
        <v>72</v>
      </c>
      <c r="J107" t="s">
        <v>73</v>
      </c>
      <c r="K107" t="s">
        <v>80</v>
      </c>
      <c r="L107" t="s">
        <v>100</v>
      </c>
      <c r="M107" s="1">
        <v>43110</v>
      </c>
      <c r="N107">
        <v>3</v>
      </c>
    </row>
    <row r="108" spans="1:14" x14ac:dyDescent="0.35">
      <c r="A108" s="1">
        <v>43115</v>
      </c>
      <c r="B108">
        <v>2018</v>
      </c>
      <c r="C108">
        <v>1</v>
      </c>
      <c r="D108" t="s">
        <v>98</v>
      </c>
      <c r="E108" t="s">
        <v>99</v>
      </c>
      <c r="F108" t="s">
        <v>78</v>
      </c>
      <c r="G108" t="s">
        <v>79</v>
      </c>
      <c r="H108">
        <v>6</v>
      </c>
      <c r="I108" t="s">
        <v>59</v>
      </c>
      <c r="J108" t="s">
        <v>60</v>
      </c>
      <c r="K108" t="s">
        <v>80</v>
      </c>
      <c r="L108" t="s">
        <v>100</v>
      </c>
      <c r="M108" s="1">
        <v>43110</v>
      </c>
      <c r="N108">
        <v>3</v>
      </c>
    </row>
    <row r="109" spans="1:14" x14ac:dyDescent="0.35">
      <c r="A109" s="1">
        <v>43116</v>
      </c>
      <c r="B109">
        <v>2018</v>
      </c>
      <c r="C109">
        <v>1</v>
      </c>
      <c r="D109" t="s">
        <v>98</v>
      </c>
      <c r="E109" t="s">
        <v>99</v>
      </c>
      <c r="F109" t="s">
        <v>78</v>
      </c>
      <c r="G109" t="s">
        <v>79</v>
      </c>
      <c r="H109">
        <v>7</v>
      </c>
      <c r="I109" t="s">
        <v>62</v>
      </c>
      <c r="J109" t="s">
        <v>63</v>
      </c>
      <c r="K109" t="s">
        <v>80</v>
      </c>
      <c r="L109" t="s">
        <v>100</v>
      </c>
      <c r="M109" s="1">
        <v>43110</v>
      </c>
      <c r="N109">
        <v>3</v>
      </c>
    </row>
    <row r="110" spans="1:14" x14ac:dyDescent="0.35">
      <c r="A110" s="1">
        <v>43117</v>
      </c>
      <c r="B110">
        <v>2018</v>
      </c>
      <c r="C110">
        <v>1</v>
      </c>
      <c r="D110" t="s">
        <v>98</v>
      </c>
      <c r="E110" t="s">
        <v>99</v>
      </c>
      <c r="F110" t="s">
        <v>78</v>
      </c>
      <c r="G110" t="s">
        <v>79</v>
      </c>
      <c r="H110">
        <v>1</v>
      </c>
      <c r="I110" t="s">
        <v>64</v>
      </c>
      <c r="J110" t="s">
        <v>65</v>
      </c>
      <c r="K110" t="s">
        <v>80</v>
      </c>
      <c r="L110" t="s">
        <v>100</v>
      </c>
      <c r="M110" s="1">
        <v>43117</v>
      </c>
      <c r="N110">
        <v>4</v>
      </c>
    </row>
    <row r="111" spans="1:14" x14ac:dyDescent="0.35">
      <c r="A111" s="1">
        <v>43118</v>
      </c>
      <c r="B111">
        <v>2018</v>
      </c>
      <c r="C111">
        <v>1</v>
      </c>
      <c r="D111" t="s">
        <v>98</v>
      </c>
      <c r="E111" t="s">
        <v>99</v>
      </c>
      <c r="F111" t="s">
        <v>78</v>
      </c>
      <c r="G111" t="s">
        <v>79</v>
      </c>
      <c r="H111">
        <v>2</v>
      </c>
      <c r="I111" t="s">
        <v>66</v>
      </c>
      <c r="J111" t="s">
        <v>67</v>
      </c>
      <c r="K111" t="s">
        <v>80</v>
      </c>
      <c r="L111" t="s">
        <v>100</v>
      </c>
      <c r="M111" s="1">
        <v>43117</v>
      </c>
      <c r="N111">
        <v>4</v>
      </c>
    </row>
    <row r="112" spans="1:14" x14ac:dyDescent="0.35">
      <c r="A112" s="1">
        <v>43119</v>
      </c>
      <c r="B112">
        <v>2018</v>
      </c>
      <c r="C112">
        <v>1</v>
      </c>
      <c r="D112" t="s">
        <v>98</v>
      </c>
      <c r="E112" t="s">
        <v>99</v>
      </c>
      <c r="F112" t="s">
        <v>78</v>
      </c>
      <c r="G112" t="s">
        <v>79</v>
      </c>
      <c r="H112">
        <v>3</v>
      </c>
      <c r="I112" t="s">
        <v>68</v>
      </c>
      <c r="J112" t="s">
        <v>69</v>
      </c>
      <c r="K112" t="s">
        <v>80</v>
      </c>
      <c r="L112" t="s">
        <v>100</v>
      </c>
      <c r="M112" s="1">
        <v>43117</v>
      </c>
      <c r="N112">
        <v>4</v>
      </c>
    </row>
    <row r="113" spans="1:14" x14ac:dyDescent="0.35">
      <c r="A113" s="1">
        <v>43120</v>
      </c>
      <c r="B113">
        <v>2018</v>
      </c>
      <c r="C113">
        <v>1</v>
      </c>
      <c r="D113" t="s">
        <v>98</v>
      </c>
      <c r="E113" t="s">
        <v>99</v>
      </c>
      <c r="F113" t="s">
        <v>78</v>
      </c>
      <c r="G113" t="s">
        <v>79</v>
      </c>
      <c r="H113">
        <v>4</v>
      </c>
      <c r="I113" t="s">
        <v>70</v>
      </c>
      <c r="J113" t="s">
        <v>71</v>
      </c>
      <c r="K113" t="s">
        <v>80</v>
      </c>
      <c r="L113" t="s">
        <v>100</v>
      </c>
      <c r="M113" s="1">
        <v>43117</v>
      </c>
      <c r="N113">
        <v>4</v>
      </c>
    </row>
    <row r="114" spans="1:14" x14ac:dyDescent="0.35">
      <c r="A114" s="1">
        <v>43121</v>
      </c>
      <c r="B114">
        <v>2018</v>
      </c>
      <c r="C114">
        <v>1</v>
      </c>
      <c r="D114" t="s">
        <v>98</v>
      </c>
      <c r="E114" t="s">
        <v>99</v>
      </c>
      <c r="F114" t="s">
        <v>78</v>
      </c>
      <c r="G114" t="s">
        <v>79</v>
      </c>
      <c r="H114">
        <v>5</v>
      </c>
      <c r="I114" t="s">
        <v>72</v>
      </c>
      <c r="J114" t="s">
        <v>73</v>
      </c>
      <c r="K114" t="s">
        <v>80</v>
      </c>
      <c r="L114" t="s">
        <v>100</v>
      </c>
      <c r="M114" s="1">
        <v>43117</v>
      </c>
      <c r="N114">
        <v>4</v>
      </c>
    </row>
    <row r="115" spans="1:14" x14ac:dyDescent="0.35">
      <c r="A115" s="1">
        <v>43122</v>
      </c>
      <c r="B115">
        <v>2018</v>
      </c>
      <c r="C115">
        <v>1</v>
      </c>
      <c r="D115" t="s">
        <v>98</v>
      </c>
      <c r="E115" t="s">
        <v>99</v>
      </c>
      <c r="F115" t="s">
        <v>78</v>
      </c>
      <c r="G115" t="s">
        <v>79</v>
      </c>
      <c r="H115">
        <v>6</v>
      </c>
      <c r="I115" t="s">
        <v>59</v>
      </c>
      <c r="J115" t="s">
        <v>60</v>
      </c>
      <c r="K115" t="s">
        <v>80</v>
      </c>
      <c r="L115" t="s">
        <v>100</v>
      </c>
      <c r="M115" s="1">
        <v>43117</v>
      </c>
      <c r="N115">
        <v>4</v>
      </c>
    </row>
    <row r="116" spans="1:14" x14ac:dyDescent="0.35">
      <c r="A116" s="1">
        <v>43123</v>
      </c>
      <c r="B116">
        <v>2018</v>
      </c>
      <c r="C116">
        <v>1</v>
      </c>
      <c r="D116" t="s">
        <v>98</v>
      </c>
      <c r="E116" t="s">
        <v>99</v>
      </c>
      <c r="F116" t="s">
        <v>78</v>
      </c>
      <c r="G116" t="s">
        <v>79</v>
      </c>
      <c r="H116">
        <v>7</v>
      </c>
      <c r="I116" t="s">
        <v>62</v>
      </c>
      <c r="J116" t="s">
        <v>63</v>
      </c>
      <c r="K116" t="s">
        <v>80</v>
      </c>
      <c r="L116" t="s">
        <v>100</v>
      </c>
      <c r="M116" s="1">
        <v>43117</v>
      </c>
      <c r="N116">
        <v>4</v>
      </c>
    </row>
    <row r="117" spans="1:14" x14ac:dyDescent="0.35">
      <c r="A117" s="1">
        <v>43124</v>
      </c>
      <c r="B117">
        <v>2018</v>
      </c>
      <c r="C117">
        <v>1</v>
      </c>
      <c r="D117" t="s">
        <v>98</v>
      </c>
      <c r="E117" t="s">
        <v>99</v>
      </c>
      <c r="F117" t="s">
        <v>78</v>
      </c>
      <c r="G117" t="s">
        <v>79</v>
      </c>
      <c r="H117">
        <v>1</v>
      </c>
      <c r="I117" t="s">
        <v>64</v>
      </c>
      <c r="J117" t="s">
        <v>65</v>
      </c>
      <c r="K117" t="s">
        <v>80</v>
      </c>
      <c r="L117" t="s">
        <v>100</v>
      </c>
      <c r="M117" s="1">
        <v>43124</v>
      </c>
      <c r="N117">
        <v>5</v>
      </c>
    </row>
    <row r="118" spans="1:14" x14ac:dyDescent="0.35">
      <c r="A118" s="1">
        <v>43125</v>
      </c>
      <c r="B118">
        <v>2018</v>
      </c>
      <c r="C118">
        <v>1</v>
      </c>
      <c r="D118" t="s">
        <v>98</v>
      </c>
      <c r="E118" t="s">
        <v>99</v>
      </c>
      <c r="F118" t="s">
        <v>78</v>
      </c>
      <c r="G118" t="s">
        <v>79</v>
      </c>
      <c r="H118">
        <v>2</v>
      </c>
      <c r="I118" t="s">
        <v>66</v>
      </c>
      <c r="J118" t="s">
        <v>67</v>
      </c>
      <c r="K118" t="s">
        <v>80</v>
      </c>
      <c r="L118" t="s">
        <v>100</v>
      </c>
      <c r="M118" s="1">
        <v>43124</v>
      </c>
      <c r="N118">
        <v>5</v>
      </c>
    </row>
    <row r="119" spans="1:14" x14ac:dyDescent="0.35">
      <c r="A119" s="1">
        <v>43126</v>
      </c>
      <c r="B119">
        <v>2018</v>
      </c>
      <c r="C119">
        <v>1</v>
      </c>
      <c r="D119" t="s">
        <v>98</v>
      </c>
      <c r="E119" t="s">
        <v>99</v>
      </c>
      <c r="F119" t="s">
        <v>78</v>
      </c>
      <c r="G119" t="s">
        <v>79</v>
      </c>
      <c r="H119">
        <v>3</v>
      </c>
      <c r="I119" t="s">
        <v>68</v>
      </c>
      <c r="J119" t="s">
        <v>69</v>
      </c>
      <c r="K119" t="s">
        <v>80</v>
      </c>
      <c r="L119" t="s">
        <v>100</v>
      </c>
      <c r="M119" s="1">
        <v>43124</v>
      </c>
      <c r="N119">
        <v>5</v>
      </c>
    </row>
    <row r="120" spans="1:14" x14ac:dyDescent="0.35">
      <c r="A120" s="1">
        <v>43127</v>
      </c>
      <c r="B120">
        <v>2018</v>
      </c>
      <c r="C120">
        <v>1</v>
      </c>
      <c r="D120" t="s">
        <v>98</v>
      </c>
      <c r="E120" t="s">
        <v>99</v>
      </c>
      <c r="F120" t="s">
        <v>78</v>
      </c>
      <c r="G120" t="s">
        <v>79</v>
      </c>
      <c r="H120">
        <v>4</v>
      </c>
      <c r="I120" t="s">
        <v>70</v>
      </c>
      <c r="J120" t="s">
        <v>71</v>
      </c>
      <c r="K120" t="s">
        <v>80</v>
      </c>
      <c r="L120" t="s">
        <v>100</v>
      </c>
      <c r="M120" s="1">
        <v>43124</v>
      </c>
      <c r="N120">
        <v>5</v>
      </c>
    </row>
    <row r="121" spans="1:14" x14ac:dyDescent="0.35">
      <c r="A121" s="1">
        <v>43128</v>
      </c>
      <c r="B121">
        <v>2018</v>
      </c>
      <c r="C121">
        <v>1</v>
      </c>
      <c r="D121" t="s">
        <v>98</v>
      </c>
      <c r="E121" t="s">
        <v>99</v>
      </c>
      <c r="F121" t="s">
        <v>78</v>
      </c>
      <c r="G121" t="s">
        <v>79</v>
      </c>
      <c r="H121">
        <v>5</v>
      </c>
      <c r="I121" t="s">
        <v>72</v>
      </c>
      <c r="J121" t="s">
        <v>73</v>
      </c>
      <c r="K121" t="s">
        <v>80</v>
      </c>
      <c r="L121" t="s">
        <v>100</v>
      </c>
      <c r="M121" s="1">
        <v>43124</v>
      </c>
      <c r="N121">
        <v>5</v>
      </c>
    </row>
    <row r="122" spans="1:14" x14ac:dyDescent="0.35">
      <c r="A122" s="1">
        <v>43129</v>
      </c>
      <c r="B122">
        <v>2018</v>
      </c>
      <c r="C122">
        <v>1</v>
      </c>
      <c r="D122" t="s">
        <v>98</v>
      </c>
      <c r="E122" t="s">
        <v>99</v>
      </c>
      <c r="F122" t="s">
        <v>78</v>
      </c>
      <c r="G122" t="s">
        <v>79</v>
      </c>
      <c r="H122">
        <v>6</v>
      </c>
      <c r="I122" t="s">
        <v>59</v>
      </c>
      <c r="J122" t="s">
        <v>60</v>
      </c>
      <c r="K122" t="s">
        <v>80</v>
      </c>
      <c r="L122" t="s">
        <v>100</v>
      </c>
      <c r="M122" s="1">
        <v>43124</v>
      </c>
      <c r="N122">
        <v>5</v>
      </c>
    </row>
    <row r="123" spans="1:14" x14ac:dyDescent="0.35">
      <c r="A123" s="1">
        <v>43130</v>
      </c>
      <c r="B123">
        <v>2018</v>
      </c>
      <c r="C123">
        <v>1</v>
      </c>
      <c r="D123" t="s">
        <v>98</v>
      </c>
      <c r="E123" t="s">
        <v>99</v>
      </c>
      <c r="F123" t="s">
        <v>78</v>
      </c>
      <c r="G123" t="s">
        <v>79</v>
      </c>
      <c r="H123">
        <v>7</v>
      </c>
      <c r="I123" t="s">
        <v>62</v>
      </c>
      <c r="J123" t="s">
        <v>63</v>
      </c>
      <c r="K123" t="s">
        <v>80</v>
      </c>
      <c r="L123" t="s">
        <v>100</v>
      </c>
      <c r="M123" s="1">
        <v>43124</v>
      </c>
      <c r="N123">
        <v>5</v>
      </c>
    </row>
    <row r="124" spans="1:14" x14ac:dyDescent="0.35">
      <c r="A124" s="1">
        <v>43131</v>
      </c>
      <c r="B124">
        <v>2018</v>
      </c>
      <c r="C124">
        <v>1</v>
      </c>
      <c r="D124" t="s">
        <v>98</v>
      </c>
      <c r="E124" t="s">
        <v>99</v>
      </c>
      <c r="F124" t="s">
        <v>78</v>
      </c>
      <c r="G124" t="s">
        <v>79</v>
      </c>
      <c r="H124">
        <v>1</v>
      </c>
      <c r="I124" t="s">
        <v>64</v>
      </c>
      <c r="J124" t="s">
        <v>65</v>
      </c>
      <c r="K124" t="s">
        <v>80</v>
      </c>
      <c r="L124" t="s">
        <v>100</v>
      </c>
      <c r="M124" s="1">
        <v>43131</v>
      </c>
      <c r="N124">
        <v>6</v>
      </c>
    </row>
    <row r="125" spans="1:14" x14ac:dyDescent="0.35">
      <c r="A125" s="1">
        <v>43132</v>
      </c>
      <c r="B125">
        <v>2018</v>
      </c>
      <c r="C125">
        <v>2</v>
      </c>
      <c r="D125" t="s">
        <v>101</v>
      </c>
      <c r="E125" t="s">
        <v>102</v>
      </c>
      <c r="F125" t="s">
        <v>81</v>
      </c>
      <c r="G125" t="s">
        <v>82</v>
      </c>
      <c r="H125">
        <v>2</v>
      </c>
      <c r="I125" t="s">
        <v>66</v>
      </c>
      <c r="J125" t="s">
        <v>67</v>
      </c>
      <c r="K125" t="s">
        <v>80</v>
      </c>
      <c r="L125" t="s">
        <v>100</v>
      </c>
      <c r="M125" s="1">
        <v>43131</v>
      </c>
      <c r="N125">
        <v>6</v>
      </c>
    </row>
    <row r="126" spans="1:14" x14ac:dyDescent="0.35">
      <c r="A126" s="1">
        <v>43133</v>
      </c>
      <c r="B126">
        <v>2018</v>
      </c>
      <c r="C126">
        <v>2</v>
      </c>
      <c r="D126" t="s">
        <v>101</v>
      </c>
      <c r="E126" t="s">
        <v>102</v>
      </c>
      <c r="F126" t="s">
        <v>81</v>
      </c>
      <c r="G126" t="s">
        <v>82</v>
      </c>
      <c r="H126">
        <v>3</v>
      </c>
      <c r="I126" t="s">
        <v>68</v>
      </c>
      <c r="J126" t="s">
        <v>69</v>
      </c>
      <c r="K126" t="s">
        <v>80</v>
      </c>
      <c r="L126" t="s">
        <v>100</v>
      </c>
      <c r="M126" s="1">
        <v>43131</v>
      </c>
      <c r="N126">
        <v>6</v>
      </c>
    </row>
    <row r="127" spans="1:14" x14ac:dyDescent="0.35">
      <c r="A127" s="1">
        <v>43134</v>
      </c>
      <c r="B127">
        <v>2018</v>
      </c>
      <c r="C127">
        <v>2</v>
      </c>
      <c r="D127" t="s">
        <v>101</v>
      </c>
      <c r="E127" t="s">
        <v>102</v>
      </c>
      <c r="F127" t="s">
        <v>81</v>
      </c>
      <c r="G127" t="s">
        <v>82</v>
      </c>
      <c r="H127">
        <v>4</v>
      </c>
      <c r="I127" t="s">
        <v>70</v>
      </c>
      <c r="J127" t="s">
        <v>71</v>
      </c>
      <c r="K127" t="s">
        <v>80</v>
      </c>
      <c r="L127" t="s">
        <v>100</v>
      </c>
      <c r="M127" s="1">
        <v>43131</v>
      </c>
      <c r="N127">
        <v>6</v>
      </c>
    </row>
    <row r="128" spans="1:14" x14ac:dyDescent="0.35">
      <c r="A128" s="1">
        <v>43135</v>
      </c>
      <c r="B128">
        <v>2018</v>
      </c>
      <c r="C128">
        <v>2</v>
      </c>
      <c r="D128" t="s">
        <v>101</v>
      </c>
      <c r="E128" t="s">
        <v>102</v>
      </c>
      <c r="F128" t="s">
        <v>81</v>
      </c>
      <c r="G128" t="s">
        <v>82</v>
      </c>
      <c r="H128">
        <v>5</v>
      </c>
      <c r="I128" t="s">
        <v>72</v>
      </c>
      <c r="J128" t="s">
        <v>73</v>
      </c>
      <c r="K128" t="s">
        <v>80</v>
      </c>
      <c r="L128" t="s">
        <v>100</v>
      </c>
      <c r="M128" s="1">
        <v>43131</v>
      </c>
      <c r="N128">
        <v>6</v>
      </c>
    </row>
    <row r="129" spans="1:14" x14ac:dyDescent="0.35">
      <c r="A129" s="1">
        <v>43136</v>
      </c>
      <c r="B129">
        <v>2018</v>
      </c>
      <c r="C129">
        <v>2</v>
      </c>
      <c r="D129" t="s">
        <v>101</v>
      </c>
      <c r="E129" t="s">
        <v>102</v>
      </c>
      <c r="F129" t="s">
        <v>81</v>
      </c>
      <c r="G129" t="s">
        <v>82</v>
      </c>
      <c r="H129">
        <v>6</v>
      </c>
      <c r="I129" t="s">
        <v>59</v>
      </c>
      <c r="J129" t="s">
        <v>60</v>
      </c>
      <c r="K129" t="s">
        <v>80</v>
      </c>
      <c r="L129" t="s">
        <v>100</v>
      </c>
      <c r="M129" s="1">
        <v>43131</v>
      </c>
      <c r="N129">
        <v>6</v>
      </c>
    </row>
    <row r="130" spans="1:14" x14ac:dyDescent="0.35">
      <c r="A130" s="1">
        <v>43137</v>
      </c>
      <c r="B130">
        <v>2018</v>
      </c>
      <c r="C130">
        <v>2</v>
      </c>
      <c r="D130" t="s">
        <v>101</v>
      </c>
      <c r="E130" t="s">
        <v>102</v>
      </c>
      <c r="F130" t="s">
        <v>81</v>
      </c>
      <c r="G130" t="s">
        <v>82</v>
      </c>
      <c r="H130">
        <v>7</v>
      </c>
      <c r="I130" t="s">
        <v>62</v>
      </c>
      <c r="J130" t="s">
        <v>63</v>
      </c>
      <c r="K130" t="s">
        <v>80</v>
      </c>
      <c r="L130" t="s">
        <v>100</v>
      </c>
      <c r="M130" s="1">
        <v>43131</v>
      </c>
      <c r="N130">
        <v>6</v>
      </c>
    </row>
    <row r="131" spans="1:14" x14ac:dyDescent="0.35">
      <c r="A131" s="1">
        <v>43138</v>
      </c>
      <c r="B131">
        <v>2018</v>
      </c>
      <c r="C131">
        <v>2</v>
      </c>
      <c r="D131" t="s">
        <v>101</v>
      </c>
      <c r="E131" t="s">
        <v>102</v>
      </c>
      <c r="F131" t="s">
        <v>81</v>
      </c>
      <c r="G131" t="s">
        <v>82</v>
      </c>
      <c r="H131">
        <v>1</v>
      </c>
      <c r="I131" t="s">
        <v>64</v>
      </c>
      <c r="J131" t="s">
        <v>65</v>
      </c>
      <c r="K131" t="s">
        <v>80</v>
      </c>
      <c r="L131" t="s">
        <v>100</v>
      </c>
      <c r="M131" s="1">
        <v>43138</v>
      </c>
      <c r="N131">
        <v>7</v>
      </c>
    </row>
    <row r="132" spans="1:14" x14ac:dyDescent="0.35">
      <c r="A132" s="1">
        <v>43139</v>
      </c>
      <c r="B132">
        <v>2018</v>
      </c>
      <c r="C132">
        <v>2</v>
      </c>
      <c r="D132" t="s">
        <v>101</v>
      </c>
      <c r="E132" t="s">
        <v>102</v>
      </c>
      <c r="F132" t="s">
        <v>81</v>
      </c>
      <c r="G132" t="s">
        <v>82</v>
      </c>
      <c r="H132">
        <v>2</v>
      </c>
      <c r="I132" t="s">
        <v>66</v>
      </c>
      <c r="J132" t="s">
        <v>67</v>
      </c>
      <c r="K132" t="s">
        <v>80</v>
      </c>
      <c r="L132" t="s">
        <v>100</v>
      </c>
      <c r="M132" s="1">
        <v>43138</v>
      </c>
      <c r="N132">
        <v>7</v>
      </c>
    </row>
    <row r="133" spans="1:14" x14ac:dyDescent="0.35">
      <c r="A133" s="1">
        <v>43140</v>
      </c>
      <c r="B133">
        <v>2018</v>
      </c>
      <c r="C133">
        <v>2</v>
      </c>
      <c r="D133" t="s">
        <v>101</v>
      </c>
      <c r="E133" t="s">
        <v>102</v>
      </c>
      <c r="F133" t="s">
        <v>81</v>
      </c>
      <c r="G133" t="s">
        <v>82</v>
      </c>
      <c r="H133">
        <v>3</v>
      </c>
      <c r="I133" t="s">
        <v>68</v>
      </c>
      <c r="J133" t="s">
        <v>69</v>
      </c>
      <c r="K133" t="s">
        <v>80</v>
      </c>
      <c r="L133" t="s">
        <v>100</v>
      </c>
      <c r="M133" s="1">
        <v>43138</v>
      </c>
      <c r="N133">
        <v>7</v>
      </c>
    </row>
    <row r="134" spans="1:14" x14ac:dyDescent="0.35">
      <c r="A134" s="1">
        <v>43141</v>
      </c>
      <c r="B134">
        <v>2018</v>
      </c>
      <c r="C134">
        <v>2</v>
      </c>
      <c r="D134" t="s">
        <v>101</v>
      </c>
      <c r="E134" t="s">
        <v>102</v>
      </c>
      <c r="F134" t="s">
        <v>81</v>
      </c>
      <c r="G134" t="s">
        <v>82</v>
      </c>
      <c r="H134">
        <v>4</v>
      </c>
      <c r="I134" t="s">
        <v>70</v>
      </c>
      <c r="J134" t="s">
        <v>71</v>
      </c>
      <c r="K134" t="s">
        <v>80</v>
      </c>
      <c r="L134" t="s">
        <v>100</v>
      </c>
      <c r="M134" s="1">
        <v>43138</v>
      </c>
      <c r="N134">
        <v>7</v>
      </c>
    </row>
    <row r="135" spans="1:14" x14ac:dyDescent="0.35">
      <c r="A135" s="1">
        <v>43142</v>
      </c>
      <c r="B135">
        <v>2018</v>
      </c>
      <c r="C135">
        <v>2</v>
      </c>
      <c r="D135" t="s">
        <v>101</v>
      </c>
      <c r="E135" t="s">
        <v>102</v>
      </c>
      <c r="F135" t="s">
        <v>81</v>
      </c>
      <c r="G135" t="s">
        <v>82</v>
      </c>
      <c r="H135">
        <v>5</v>
      </c>
      <c r="I135" t="s">
        <v>72</v>
      </c>
      <c r="J135" t="s">
        <v>73</v>
      </c>
      <c r="K135" t="s">
        <v>80</v>
      </c>
      <c r="L135" t="s">
        <v>100</v>
      </c>
      <c r="M135" s="1">
        <v>43138</v>
      </c>
      <c r="N135">
        <v>7</v>
      </c>
    </row>
    <row r="136" spans="1:14" x14ac:dyDescent="0.35">
      <c r="A136" s="1">
        <v>43143</v>
      </c>
      <c r="B136">
        <v>2018</v>
      </c>
      <c r="C136">
        <v>2</v>
      </c>
      <c r="D136" t="s">
        <v>101</v>
      </c>
      <c r="E136" t="s">
        <v>102</v>
      </c>
      <c r="F136" t="s">
        <v>81</v>
      </c>
      <c r="G136" t="s">
        <v>82</v>
      </c>
      <c r="H136">
        <v>6</v>
      </c>
      <c r="I136" t="s">
        <v>59</v>
      </c>
      <c r="J136" t="s">
        <v>60</v>
      </c>
      <c r="K136" t="s">
        <v>80</v>
      </c>
      <c r="L136" t="s">
        <v>100</v>
      </c>
      <c r="M136" s="1">
        <v>43138</v>
      </c>
      <c r="N136">
        <v>7</v>
      </c>
    </row>
    <row r="137" spans="1:14" x14ac:dyDescent="0.35">
      <c r="A137" s="1">
        <v>43144</v>
      </c>
      <c r="B137">
        <v>2018</v>
      </c>
      <c r="C137">
        <v>2</v>
      </c>
      <c r="D137" t="s">
        <v>101</v>
      </c>
      <c r="E137" t="s">
        <v>102</v>
      </c>
      <c r="F137" t="s">
        <v>81</v>
      </c>
      <c r="G137" t="s">
        <v>82</v>
      </c>
      <c r="H137">
        <v>7</v>
      </c>
      <c r="I137" t="s">
        <v>62</v>
      </c>
      <c r="J137" t="s">
        <v>63</v>
      </c>
      <c r="K137" t="s">
        <v>80</v>
      </c>
      <c r="L137" t="s">
        <v>100</v>
      </c>
      <c r="M137" s="1">
        <v>43138</v>
      </c>
      <c r="N137">
        <v>7</v>
      </c>
    </row>
    <row r="138" spans="1:14" x14ac:dyDescent="0.35">
      <c r="A138" s="1">
        <v>43145</v>
      </c>
      <c r="B138">
        <v>2018</v>
      </c>
      <c r="C138">
        <v>2</v>
      </c>
      <c r="D138" t="s">
        <v>101</v>
      </c>
      <c r="E138" t="s">
        <v>102</v>
      </c>
      <c r="F138" t="s">
        <v>81</v>
      </c>
      <c r="G138" t="s">
        <v>82</v>
      </c>
      <c r="H138">
        <v>1</v>
      </c>
      <c r="I138" t="s">
        <v>64</v>
      </c>
      <c r="J138" t="s">
        <v>65</v>
      </c>
      <c r="K138" t="s">
        <v>80</v>
      </c>
      <c r="L138" t="s">
        <v>100</v>
      </c>
      <c r="M138" s="1">
        <v>43145</v>
      </c>
      <c r="N138">
        <v>8</v>
      </c>
    </row>
    <row r="139" spans="1:14" x14ac:dyDescent="0.35">
      <c r="A139" s="1">
        <v>43146</v>
      </c>
      <c r="B139">
        <v>2018</v>
      </c>
      <c r="C139">
        <v>2</v>
      </c>
      <c r="D139" t="s">
        <v>101</v>
      </c>
      <c r="E139" t="s">
        <v>102</v>
      </c>
      <c r="F139" t="s">
        <v>81</v>
      </c>
      <c r="G139" t="s">
        <v>82</v>
      </c>
      <c r="H139">
        <v>2</v>
      </c>
      <c r="I139" t="s">
        <v>66</v>
      </c>
      <c r="J139" t="s">
        <v>67</v>
      </c>
      <c r="K139" t="s">
        <v>80</v>
      </c>
      <c r="L139" t="s">
        <v>100</v>
      </c>
      <c r="M139" s="1">
        <v>43145</v>
      </c>
      <c r="N139">
        <v>8</v>
      </c>
    </row>
    <row r="140" spans="1:14" x14ac:dyDescent="0.35">
      <c r="A140" s="1">
        <v>43147</v>
      </c>
      <c r="B140">
        <v>2018</v>
      </c>
      <c r="C140">
        <v>2</v>
      </c>
      <c r="D140" t="s">
        <v>101</v>
      </c>
      <c r="E140" t="s">
        <v>102</v>
      </c>
      <c r="F140" t="s">
        <v>81</v>
      </c>
      <c r="G140" t="s">
        <v>82</v>
      </c>
      <c r="H140">
        <v>3</v>
      </c>
      <c r="I140" t="s">
        <v>68</v>
      </c>
      <c r="J140" t="s">
        <v>69</v>
      </c>
      <c r="K140" t="s">
        <v>80</v>
      </c>
      <c r="L140" t="s">
        <v>100</v>
      </c>
      <c r="M140" s="1">
        <v>43145</v>
      </c>
      <c r="N140">
        <v>8</v>
      </c>
    </row>
    <row r="141" spans="1:14" x14ac:dyDescent="0.35">
      <c r="A141" s="1">
        <v>43148</v>
      </c>
      <c r="B141">
        <v>2018</v>
      </c>
      <c r="C141">
        <v>2</v>
      </c>
      <c r="D141" t="s">
        <v>101</v>
      </c>
      <c r="E141" t="s">
        <v>102</v>
      </c>
      <c r="F141" t="s">
        <v>81</v>
      </c>
      <c r="G141" t="s">
        <v>82</v>
      </c>
      <c r="H141">
        <v>4</v>
      </c>
      <c r="I141" t="s">
        <v>70</v>
      </c>
      <c r="J141" t="s">
        <v>71</v>
      </c>
      <c r="K141" t="s">
        <v>80</v>
      </c>
      <c r="L141" t="s">
        <v>100</v>
      </c>
      <c r="M141" s="1">
        <v>43145</v>
      </c>
      <c r="N141">
        <v>8</v>
      </c>
    </row>
    <row r="142" spans="1:14" x14ac:dyDescent="0.35">
      <c r="A142" s="1">
        <v>43149</v>
      </c>
      <c r="B142">
        <v>2018</v>
      </c>
      <c r="C142">
        <v>2</v>
      </c>
      <c r="D142" t="s">
        <v>101</v>
      </c>
      <c r="E142" t="s">
        <v>102</v>
      </c>
      <c r="F142" t="s">
        <v>81</v>
      </c>
      <c r="G142" t="s">
        <v>82</v>
      </c>
      <c r="H142">
        <v>5</v>
      </c>
      <c r="I142" t="s">
        <v>72</v>
      </c>
      <c r="J142" t="s">
        <v>73</v>
      </c>
      <c r="K142" t="s">
        <v>80</v>
      </c>
      <c r="L142" t="s">
        <v>100</v>
      </c>
      <c r="M142" s="1">
        <v>43145</v>
      </c>
      <c r="N142">
        <v>8</v>
      </c>
    </row>
    <row r="143" spans="1:14" x14ac:dyDescent="0.35">
      <c r="A143" s="1">
        <v>43150</v>
      </c>
      <c r="B143">
        <v>2018</v>
      </c>
      <c r="C143">
        <v>2</v>
      </c>
      <c r="D143" t="s">
        <v>101</v>
      </c>
      <c r="E143" t="s">
        <v>102</v>
      </c>
      <c r="F143" t="s">
        <v>81</v>
      </c>
      <c r="G143" t="s">
        <v>82</v>
      </c>
      <c r="H143">
        <v>6</v>
      </c>
      <c r="I143" t="s">
        <v>59</v>
      </c>
      <c r="J143" t="s">
        <v>60</v>
      </c>
      <c r="K143" t="s">
        <v>80</v>
      </c>
      <c r="L143" t="s">
        <v>100</v>
      </c>
      <c r="M143" s="1">
        <v>43145</v>
      </c>
      <c r="N143">
        <v>8</v>
      </c>
    </row>
    <row r="144" spans="1:14" x14ac:dyDescent="0.35">
      <c r="A144" s="1">
        <v>43151</v>
      </c>
      <c r="B144">
        <v>2018</v>
      </c>
      <c r="C144">
        <v>2</v>
      </c>
      <c r="D144" t="s">
        <v>101</v>
      </c>
      <c r="E144" t="s">
        <v>102</v>
      </c>
      <c r="F144" t="s">
        <v>81</v>
      </c>
      <c r="G144" t="s">
        <v>82</v>
      </c>
      <c r="H144">
        <v>7</v>
      </c>
      <c r="I144" t="s">
        <v>62</v>
      </c>
      <c r="J144" t="s">
        <v>63</v>
      </c>
      <c r="K144" t="s">
        <v>80</v>
      </c>
      <c r="L144" t="s">
        <v>100</v>
      </c>
      <c r="M144" s="1">
        <v>43145</v>
      </c>
      <c r="N144">
        <v>8</v>
      </c>
    </row>
    <row r="145" spans="1:14" x14ac:dyDescent="0.35">
      <c r="A145" s="1">
        <v>43152</v>
      </c>
      <c r="B145">
        <v>2018</v>
      </c>
      <c r="C145">
        <v>2</v>
      </c>
      <c r="D145" t="s">
        <v>101</v>
      </c>
      <c r="E145" t="s">
        <v>102</v>
      </c>
      <c r="F145" t="s">
        <v>81</v>
      </c>
      <c r="G145" t="s">
        <v>82</v>
      </c>
      <c r="H145">
        <v>1</v>
      </c>
      <c r="I145" t="s">
        <v>64</v>
      </c>
      <c r="J145" t="s">
        <v>65</v>
      </c>
      <c r="K145" t="s">
        <v>80</v>
      </c>
      <c r="L145" t="s">
        <v>100</v>
      </c>
      <c r="M145" s="1">
        <v>43152</v>
      </c>
      <c r="N145">
        <v>9</v>
      </c>
    </row>
    <row r="146" spans="1:14" x14ac:dyDescent="0.35">
      <c r="A146" s="1">
        <v>43153</v>
      </c>
      <c r="B146">
        <v>2018</v>
      </c>
      <c r="C146">
        <v>2</v>
      </c>
      <c r="D146" t="s">
        <v>101</v>
      </c>
      <c r="E146" t="s">
        <v>102</v>
      </c>
      <c r="F146" t="s">
        <v>81</v>
      </c>
      <c r="G146" t="s">
        <v>82</v>
      </c>
      <c r="H146">
        <v>2</v>
      </c>
      <c r="I146" t="s">
        <v>66</v>
      </c>
      <c r="J146" t="s">
        <v>67</v>
      </c>
      <c r="K146" t="s">
        <v>80</v>
      </c>
      <c r="L146" t="s">
        <v>100</v>
      </c>
      <c r="M146" s="1">
        <v>43152</v>
      </c>
      <c r="N146">
        <v>9</v>
      </c>
    </row>
    <row r="147" spans="1:14" x14ac:dyDescent="0.35">
      <c r="A147" s="1">
        <v>43154</v>
      </c>
      <c r="B147">
        <v>2018</v>
      </c>
      <c r="C147">
        <v>2</v>
      </c>
      <c r="D147" t="s">
        <v>101</v>
      </c>
      <c r="E147" t="s">
        <v>102</v>
      </c>
      <c r="F147" t="s">
        <v>81</v>
      </c>
      <c r="G147" t="s">
        <v>82</v>
      </c>
      <c r="H147">
        <v>3</v>
      </c>
      <c r="I147" t="s">
        <v>68</v>
      </c>
      <c r="J147" t="s">
        <v>69</v>
      </c>
      <c r="K147" t="s">
        <v>80</v>
      </c>
      <c r="L147" t="s">
        <v>100</v>
      </c>
      <c r="M147" s="1">
        <v>43152</v>
      </c>
      <c r="N147">
        <v>9</v>
      </c>
    </row>
    <row r="148" spans="1:14" x14ac:dyDescent="0.35">
      <c r="A148" s="1">
        <v>43155</v>
      </c>
      <c r="B148">
        <v>2018</v>
      </c>
      <c r="C148">
        <v>2</v>
      </c>
      <c r="D148" t="s">
        <v>101</v>
      </c>
      <c r="E148" t="s">
        <v>102</v>
      </c>
      <c r="F148" t="s">
        <v>81</v>
      </c>
      <c r="G148" t="s">
        <v>82</v>
      </c>
      <c r="H148">
        <v>4</v>
      </c>
      <c r="I148" t="s">
        <v>70</v>
      </c>
      <c r="J148" t="s">
        <v>71</v>
      </c>
      <c r="K148" t="s">
        <v>80</v>
      </c>
      <c r="L148" t="s">
        <v>100</v>
      </c>
      <c r="M148" s="1">
        <v>43152</v>
      </c>
      <c r="N148">
        <v>9</v>
      </c>
    </row>
    <row r="149" spans="1:14" x14ac:dyDescent="0.35">
      <c r="A149" s="1">
        <v>43156</v>
      </c>
      <c r="B149">
        <v>2018</v>
      </c>
      <c r="C149">
        <v>2</v>
      </c>
      <c r="D149" t="s">
        <v>101</v>
      </c>
      <c r="E149" t="s">
        <v>102</v>
      </c>
      <c r="F149" t="s">
        <v>81</v>
      </c>
      <c r="G149" t="s">
        <v>82</v>
      </c>
      <c r="H149">
        <v>5</v>
      </c>
      <c r="I149" t="s">
        <v>72</v>
      </c>
      <c r="J149" t="s">
        <v>73</v>
      </c>
      <c r="K149" t="s">
        <v>80</v>
      </c>
      <c r="L149" t="s">
        <v>100</v>
      </c>
      <c r="M149" s="1">
        <v>43152</v>
      </c>
      <c r="N149">
        <v>9</v>
      </c>
    </row>
    <row r="150" spans="1:14" x14ac:dyDescent="0.35">
      <c r="A150" s="1">
        <v>43157</v>
      </c>
      <c r="B150">
        <v>2018</v>
      </c>
      <c r="C150">
        <v>2</v>
      </c>
      <c r="D150" t="s">
        <v>101</v>
      </c>
      <c r="E150" t="s">
        <v>102</v>
      </c>
      <c r="F150" t="s">
        <v>81</v>
      </c>
      <c r="G150" t="s">
        <v>82</v>
      </c>
      <c r="H150">
        <v>6</v>
      </c>
      <c r="I150" t="s">
        <v>59</v>
      </c>
      <c r="J150" t="s">
        <v>60</v>
      </c>
      <c r="K150" t="s">
        <v>80</v>
      </c>
      <c r="L150" t="s">
        <v>100</v>
      </c>
      <c r="M150" s="1">
        <v>43152</v>
      </c>
      <c r="N150">
        <v>9</v>
      </c>
    </row>
    <row r="151" spans="1:14" x14ac:dyDescent="0.35">
      <c r="A151" s="1">
        <v>43158</v>
      </c>
      <c r="B151">
        <v>2018</v>
      </c>
      <c r="C151">
        <v>2</v>
      </c>
      <c r="D151" t="s">
        <v>101</v>
      </c>
      <c r="E151" t="s">
        <v>102</v>
      </c>
      <c r="F151" t="s">
        <v>81</v>
      </c>
      <c r="G151" t="s">
        <v>82</v>
      </c>
      <c r="H151">
        <v>7</v>
      </c>
      <c r="I151" t="s">
        <v>62</v>
      </c>
      <c r="J151" t="s">
        <v>63</v>
      </c>
      <c r="K151" t="s">
        <v>80</v>
      </c>
      <c r="L151" t="s">
        <v>100</v>
      </c>
      <c r="M151" s="1">
        <v>43152</v>
      </c>
      <c r="N151">
        <v>9</v>
      </c>
    </row>
    <row r="152" spans="1:14" x14ac:dyDescent="0.35">
      <c r="A152" s="1">
        <v>43159</v>
      </c>
      <c r="B152">
        <v>2018</v>
      </c>
      <c r="C152">
        <v>2</v>
      </c>
      <c r="D152" t="s">
        <v>101</v>
      </c>
      <c r="E152" t="s">
        <v>102</v>
      </c>
      <c r="F152" t="s">
        <v>81</v>
      </c>
      <c r="G152" t="s">
        <v>82</v>
      </c>
      <c r="H152">
        <v>1</v>
      </c>
      <c r="I152" t="s">
        <v>64</v>
      </c>
      <c r="J152" t="s">
        <v>65</v>
      </c>
      <c r="K152" t="s">
        <v>80</v>
      </c>
      <c r="L152" t="s">
        <v>100</v>
      </c>
      <c r="M152" s="1">
        <v>43159</v>
      </c>
      <c r="N152">
        <v>10</v>
      </c>
    </row>
    <row r="153" spans="1:14" x14ac:dyDescent="0.35">
      <c r="A153" s="1" t="s">
        <v>215</v>
      </c>
      <c r="B153">
        <v>2018</v>
      </c>
      <c r="C153">
        <v>2</v>
      </c>
      <c r="D153" t="s">
        <v>101</v>
      </c>
      <c r="E153" t="s">
        <v>102</v>
      </c>
      <c r="F153" t="s">
        <v>81</v>
      </c>
      <c r="G153" t="s">
        <v>82</v>
      </c>
      <c r="H153">
        <v>2</v>
      </c>
      <c r="I153" t="s">
        <v>66</v>
      </c>
      <c r="J153" t="s">
        <v>67</v>
      </c>
      <c r="K153" t="s">
        <v>80</v>
      </c>
      <c r="L153" t="s">
        <v>100</v>
      </c>
      <c r="M153" s="1">
        <v>43159</v>
      </c>
      <c r="N153">
        <v>10</v>
      </c>
    </row>
    <row r="154" spans="1:14" x14ac:dyDescent="0.35">
      <c r="A154" s="1">
        <v>43160</v>
      </c>
      <c r="B154">
        <v>2018</v>
      </c>
      <c r="C154">
        <v>3</v>
      </c>
      <c r="D154" t="s">
        <v>103</v>
      </c>
      <c r="E154" t="s">
        <v>104</v>
      </c>
      <c r="F154" t="s">
        <v>83</v>
      </c>
      <c r="G154" t="s">
        <v>84</v>
      </c>
      <c r="H154">
        <v>3</v>
      </c>
      <c r="I154" t="s">
        <v>68</v>
      </c>
      <c r="J154" t="s">
        <v>69</v>
      </c>
      <c r="K154" t="s">
        <v>80</v>
      </c>
      <c r="L154" t="s">
        <v>100</v>
      </c>
      <c r="M154" s="1">
        <v>43159</v>
      </c>
      <c r="N154">
        <v>10</v>
      </c>
    </row>
    <row r="155" spans="1:14" x14ac:dyDescent="0.35">
      <c r="A155" s="1">
        <v>43161</v>
      </c>
      <c r="B155">
        <v>2018</v>
      </c>
      <c r="C155">
        <v>3</v>
      </c>
      <c r="D155" t="s">
        <v>103</v>
      </c>
      <c r="E155" t="s">
        <v>104</v>
      </c>
      <c r="F155" t="s">
        <v>83</v>
      </c>
      <c r="G155" t="s">
        <v>84</v>
      </c>
      <c r="H155">
        <v>4</v>
      </c>
      <c r="I155" t="s">
        <v>70</v>
      </c>
      <c r="J155" t="s">
        <v>71</v>
      </c>
      <c r="K155" t="s">
        <v>80</v>
      </c>
      <c r="L155" t="s">
        <v>100</v>
      </c>
      <c r="M155" s="1">
        <v>43159</v>
      </c>
      <c r="N155">
        <v>10</v>
      </c>
    </row>
    <row r="156" spans="1:14" x14ac:dyDescent="0.35">
      <c r="A156" s="1">
        <v>43162</v>
      </c>
      <c r="B156">
        <v>2018</v>
      </c>
      <c r="C156">
        <v>3</v>
      </c>
      <c r="D156" t="s">
        <v>103</v>
      </c>
      <c r="E156" t="s">
        <v>104</v>
      </c>
      <c r="F156" t="s">
        <v>83</v>
      </c>
      <c r="G156" t="s">
        <v>84</v>
      </c>
      <c r="H156">
        <v>5</v>
      </c>
      <c r="I156" t="s">
        <v>72</v>
      </c>
      <c r="J156" t="s">
        <v>73</v>
      </c>
      <c r="K156" t="s">
        <v>80</v>
      </c>
      <c r="L156" t="s">
        <v>100</v>
      </c>
      <c r="M156" s="1">
        <v>43159</v>
      </c>
      <c r="N156">
        <v>10</v>
      </c>
    </row>
    <row r="157" spans="1:14" x14ac:dyDescent="0.35">
      <c r="A157" s="1">
        <v>43163</v>
      </c>
      <c r="B157">
        <v>2018</v>
      </c>
      <c r="C157">
        <v>3</v>
      </c>
      <c r="D157" t="s">
        <v>103</v>
      </c>
      <c r="E157" t="s">
        <v>104</v>
      </c>
      <c r="F157" t="s">
        <v>83</v>
      </c>
      <c r="G157" t="s">
        <v>84</v>
      </c>
      <c r="H157">
        <v>6</v>
      </c>
      <c r="I157" t="s">
        <v>59</v>
      </c>
      <c r="J157" t="s">
        <v>60</v>
      </c>
      <c r="K157" t="s">
        <v>80</v>
      </c>
      <c r="L157" t="s">
        <v>100</v>
      </c>
      <c r="M157" s="1">
        <v>43159</v>
      </c>
      <c r="N157">
        <v>10</v>
      </c>
    </row>
    <row r="158" spans="1:14" x14ac:dyDescent="0.35">
      <c r="A158" s="1">
        <v>43164</v>
      </c>
      <c r="B158">
        <v>2018</v>
      </c>
      <c r="C158">
        <v>3</v>
      </c>
      <c r="D158" t="s">
        <v>103</v>
      </c>
      <c r="E158" t="s">
        <v>104</v>
      </c>
      <c r="F158" t="s">
        <v>83</v>
      </c>
      <c r="G158" t="s">
        <v>84</v>
      </c>
      <c r="H158">
        <v>7</v>
      </c>
      <c r="I158" t="s">
        <v>62</v>
      </c>
      <c r="J158" t="s">
        <v>63</v>
      </c>
      <c r="K158" t="s">
        <v>80</v>
      </c>
      <c r="L158" t="s">
        <v>100</v>
      </c>
      <c r="M158" s="1">
        <v>43159</v>
      </c>
      <c r="N158">
        <v>10</v>
      </c>
    </row>
    <row r="159" spans="1:14" x14ac:dyDescent="0.35">
      <c r="A159" s="1">
        <v>43165</v>
      </c>
      <c r="B159">
        <v>2018</v>
      </c>
      <c r="C159">
        <v>3</v>
      </c>
      <c r="D159" t="s">
        <v>103</v>
      </c>
      <c r="E159" t="s">
        <v>104</v>
      </c>
      <c r="F159" t="s">
        <v>83</v>
      </c>
      <c r="G159" t="s">
        <v>84</v>
      </c>
      <c r="H159">
        <v>1</v>
      </c>
      <c r="I159" t="s">
        <v>64</v>
      </c>
      <c r="J159" t="s">
        <v>65</v>
      </c>
      <c r="K159" t="s">
        <v>80</v>
      </c>
      <c r="L159" t="s">
        <v>100</v>
      </c>
      <c r="M159" s="1">
        <v>43165</v>
      </c>
      <c r="N159">
        <v>11</v>
      </c>
    </row>
    <row r="160" spans="1:14" x14ac:dyDescent="0.35">
      <c r="A160" s="1">
        <v>43166</v>
      </c>
      <c r="B160">
        <v>2018</v>
      </c>
      <c r="C160">
        <v>3</v>
      </c>
      <c r="D160" t="s">
        <v>103</v>
      </c>
      <c r="E160" t="s">
        <v>104</v>
      </c>
      <c r="F160" t="s">
        <v>83</v>
      </c>
      <c r="G160" t="s">
        <v>84</v>
      </c>
      <c r="H160">
        <v>2</v>
      </c>
      <c r="I160" t="s">
        <v>66</v>
      </c>
      <c r="J160" t="s">
        <v>67</v>
      </c>
      <c r="K160" t="s">
        <v>80</v>
      </c>
      <c r="L160" t="s">
        <v>100</v>
      </c>
      <c r="M160" s="1">
        <v>43165</v>
      </c>
      <c r="N160">
        <v>11</v>
      </c>
    </row>
    <row r="161" spans="1:14" x14ac:dyDescent="0.35">
      <c r="A161" s="1">
        <v>43167</v>
      </c>
      <c r="B161">
        <v>2018</v>
      </c>
      <c r="C161">
        <v>3</v>
      </c>
      <c r="D161" t="s">
        <v>103</v>
      </c>
      <c r="E161" t="s">
        <v>104</v>
      </c>
      <c r="F161" t="s">
        <v>83</v>
      </c>
      <c r="G161" t="s">
        <v>84</v>
      </c>
      <c r="H161">
        <v>3</v>
      </c>
      <c r="I161" t="s">
        <v>68</v>
      </c>
      <c r="J161" t="s">
        <v>69</v>
      </c>
      <c r="K161" t="s">
        <v>80</v>
      </c>
      <c r="L161" t="s">
        <v>100</v>
      </c>
      <c r="M161" s="1">
        <v>43165</v>
      </c>
      <c r="N161">
        <v>11</v>
      </c>
    </row>
    <row r="162" spans="1:14" x14ac:dyDescent="0.35">
      <c r="A162" s="1">
        <v>43168</v>
      </c>
      <c r="B162">
        <v>2018</v>
      </c>
      <c r="C162">
        <v>3</v>
      </c>
      <c r="D162" t="s">
        <v>103</v>
      </c>
      <c r="E162" t="s">
        <v>104</v>
      </c>
      <c r="F162" t="s">
        <v>83</v>
      </c>
      <c r="G162" t="s">
        <v>84</v>
      </c>
      <c r="H162">
        <v>4</v>
      </c>
      <c r="I162" t="s">
        <v>70</v>
      </c>
      <c r="J162" t="s">
        <v>71</v>
      </c>
      <c r="K162" t="s">
        <v>80</v>
      </c>
      <c r="L162" t="s">
        <v>100</v>
      </c>
      <c r="M162" s="1">
        <v>43165</v>
      </c>
      <c r="N162">
        <v>11</v>
      </c>
    </row>
    <row r="163" spans="1:14" x14ac:dyDescent="0.35">
      <c r="A163" s="1">
        <v>43169</v>
      </c>
      <c r="B163">
        <v>2018</v>
      </c>
      <c r="C163">
        <v>3</v>
      </c>
      <c r="D163" t="s">
        <v>103</v>
      </c>
      <c r="E163" t="s">
        <v>104</v>
      </c>
      <c r="F163" t="s">
        <v>83</v>
      </c>
      <c r="G163" t="s">
        <v>84</v>
      </c>
      <c r="H163">
        <v>5</v>
      </c>
      <c r="I163" t="s">
        <v>72</v>
      </c>
      <c r="J163" t="s">
        <v>73</v>
      </c>
      <c r="K163" t="s">
        <v>80</v>
      </c>
      <c r="L163" t="s">
        <v>100</v>
      </c>
      <c r="M163" s="1">
        <v>43165</v>
      </c>
      <c r="N163">
        <v>11</v>
      </c>
    </row>
    <row r="164" spans="1:14" x14ac:dyDescent="0.35">
      <c r="A164" s="1">
        <v>43170</v>
      </c>
      <c r="B164">
        <v>2018</v>
      </c>
      <c r="C164">
        <v>3</v>
      </c>
      <c r="D164" t="s">
        <v>103</v>
      </c>
      <c r="E164" t="s">
        <v>104</v>
      </c>
      <c r="F164" t="s">
        <v>83</v>
      </c>
      <c r="G164" t="s">
        <v>84</v>
      </c>
      <c r="H164">
        <v>6</v>
      </c>
      <c r="I164" t="s">
        <v>59</v>
      </c>
      <c r="J164" t="s">
        <v>60</v>
      </c>
      <c r="K164" t="s">
        <v>80</v>
      </c>
      <c r="L164" t="s">
        <v>100</v>
      </c>
      <c r="M164" s="1">
        <v>43165</v>
      </c>
      <c r="N164">
        <v>11</v>
      </c>
    </row>
    <row r="165" spans="1:14" x14ac:dyDescent="0.35">
      <c r="A165" s="1">
        <v>43171</v>
      </c>
      <c r="B165">
        <v>2018</v>
      </c>
      <c r="C165">
        <v>3</v>
      </c>
      <c r="D165" t="s">
        <v>103</v>
      </c>
      <c r="E165" t="s">
        <v>104</v>
      </c>
      <c r="F165" t="s">
        <v>83</v>
      </c>
      <c r="G165" t="s">
        <v>84</v>
      </c>
      <c r="H165">
        <v>7</v>
      </c>
      <c r="I165" t="s">
        <v>62</v>
      </c>
      <c r="J165" t="s">
        <v>63</v>
      </c>
      <c r="K165" t="s">
        <v>80</v>
      </c>
      <c r="L165" t="s">
        <v>100</v>
      </c>
      <c r="M165" s="1">
        <v>43165</v>
      </c>
      <c r="N165">
        <v>11</v>
      </c>
    </row>
    <row r="166" spans="1:14" x14ac:dyDescent="0.35">
      <c r="A166" s="1">
        <v>43172</v>
      </c>
      <c r="B166">
        <v>2018</v>
      </c>
      <c r="C166">
        <v>3</v>
      </c>
      <c r="D166" t="s">
        <v>103</v>
      </c>
      <c r="E166" t="s">
        <v>104</v>
      </c>
      <c r="F166" t="s">
        <v>83</v>
      </c>
      <c r="G166" t="s">
        <v>84</v>
      </c>
      <c r="H166">
        <v>1</v>
      </c>
      <c r="I166" t="s">
        <v>64</v>
      </c>
      <c r="J166" t="s">
        <v>65</v>
      </c>
      <c r="K166" t="s">
        <v>80</v>
      </c>
      <c r="L166" t="s">
        <v>100</v>
      </c>
      <c r="M166" s="1">
        <v>43172</v>
      </c>
      <c r="N166">
        <v>12</v>
      </c>
    </row>
    <row r="167" spans="1:14" x14ac:dyDescent="0.35">
      <c r="A167" s="1">
        <v>43173</v>
      </c>
      <c r="B167">
        <v>2018</v>
      </c>
      <c r="C167">
        <v>3</v>
      </c>
      <c r="D167" t="s">
        <v>103</v>
      </c>
      <c r="E167" t="s">
        <v>104</v>
      </c>
      <c r="F167" t="s">
        <v>83</v>
      </c>
      <c r="G167" t="s">
        <v>84</v>
      </c>
      <c r="H167">
        <v>2</v>
      </c>
      <c r="I167" t="s">
        <v>66</v>
      </c>
      <c r="J167" t="s">
        <v>67</v>
      </c>
      <c r="K167" t="s">
        <v>80</v>
      </c>
      <c r="L167" t="s">
        <v>100</v>
      </c>
      <c r="M167" s="1">
        <v>43172</v>
      </c>
      <c r="N167">
        <v>12</v>
      </c>
    </row>
    <row r="168" spans="1:14" x14ac:dyDescent="0.35">
      <c r="A168" s="1">
        <v>43174</v>
      </c>
      <c r="B168">
        <v>2018</v>
      </c>
      <c r="C168">
        <v>3</v>
      </c>
      <c r="D168" t="s">
        <v>103</v>
      </c>
      <c r="E168" t="s">
        <v>104</v>
      </c>
      <c r="F168" t="s">
        <v>83</v>
      </c>
      <c r="G168" t="s">
        <v>84</v>
      </c>
      <c r="H168">
        <v>3</v>
      </c>
      <c r="I168" t="s">
        <v>68</v>
      </c>
      <c r="J168" t="s">
        <v>69</v>
      </c>
      <c r="K168" t="s">
        <v>80</v>
      </c>
      <c r="L168" t="s">
        <v>100</v>
      </c>
      <c r="M168" s="1">
        <v>43172</v>
      </c>
      <c r="N168">
        <v>12</v>
      </c>
    </row>
    <row r="169" spans="1:14" x14ac:dyDescent="0.35">
      <c r="A169" s="1">
        <v>43175</v>
      </c>
      <c r="B169">
        <v>2018</v>
      </c>
      <c r="C169">
        <v>3</v>
      </c>
      <c r="D169" t="s">
        <v>103</v>
      </c>
      <c r="E169" t="s">
        <v>104</v>
      </c>
      <c r="F169" t="s">
        <v>83</v>
      </c>
      <c r="G169" t="s">
        <v>84</v>
      </c>
      <c r="H169">
        <v>4</v>
      </c>
      <c r="I169" t="s">
        <v>70</v>
      </c>
      <c r="J169" t="s">
        <v>71</v>
      </c>
      <c r="K169" t="s">
        <v>80</v>
      </c>
      <c r="L169" t="s">
        <v>100</v>
      </c>
      <c r="M169" s="1">
        <v>43172</v>
      </c>
      <c r="N169">
        <v>12</v>
      </c>
    </row>
    <row r="170" spans="1:14" x14ac:dyDescent="0.35">
      <c r="A170" s="1">
        <v>43176</v>
      </c>
      <c r="B170">
        <v>2018</v>
      </c>
      <c r="C170">
        <v>3</v>
      </c>
      <c r="D170" t="s">
        <v>103</v>
      </c>
      <c r="E170" t="s">
        <v>104</v>
      </c>
      <c r="F170" t="s">
        <v>83</v>
      </c>
      <c r="G170" t="s">
        <v>84</v>
      </c>
      <c r="H170">
        <v>5</v>
      </c>
      <c r="I170" t="s">
        <v>72</v>
      </c>
      <c r="J170" t="s">
        <v>73</v>
      </c>
      <c r="K170" t="s">
        <v>80</v>
      </c>
      <c r="L170" t="s">
        <v>100</v>
      </c>
      <c r="M170" s="1">
        <v>43172</v>
      </c>
      <c r="N170">
        <v>12</v>
      </c>
    </row>
    <row r="171" spans="1:14" x14ac:dyDescent="0.35">
      <c r="A171" s="1">
        <v>43177</v>
      </c>
      <c r="B171">
        <v>2018</v>
      </c>
      <c r="C171">
        <v>3</v>
      </c>
      <c r="D171" t="s">
        <v>103</v>
      </c>
      <c r="E171" t="s">
        <v>104</v>
      </c>
      <c r="F171" t="s">
        <v>83</v>
      </c>
      <c r="G171" t="s">
        <v>84</v>
      </c>
      <c r="H171">
        <v>6</v>
      </c>
      <c r="I171" t="s">
        <v>59</v>
      </c>
      <c r="J171" t="s">
        <v>60</v>
      </c>
      <c r="K171" t="s">
        <v>80</v>
      </c>
      <c r="L171" t="s">
        <v>100</v>
      </c>
      <c r="M171" s="1">
        <v>43172</v>
      </c>
      <c r="N171">
        <v>12</v>
      </c>
    </row>
    <row r="172" spans="1:14" x14ac:dyDescent="0.35">
      <c r="A172" s="1">
        <v>43178</v>
      </c>
      <c r="B172">
        <v>2018</v>
      </c>
      <c r="C172">
        <v>3</v>
      </c>
      <c r="D172" t="s">
        <v>103</v>
      </c>
      <c r="E172" t="s">
        <v>104</v>
      </c>
      <c r="F172" t="s">
        <v>83</v>
      </c>
      <c r="G172" t="s">
        <v>84</v>
      </c>
      <c r="H172">
        <v>7</v>
      </c>
      <c r="I172" t="s">
        <v>62</v>
      </c>
      <c r="J172" t="s">
        <v>63</v>
      </c>
      <c r="K172" t="s">
        <v>80</v>
      </c>
      <c r="L172" t="s">
        <v>100</v>
      </c>
      <c r="M172" s="1">
        <v>43172</v>
      </c>
      <c r="N172">
        <v>12</v>
      </c>
    </row>
    <row r="173" spans="1:14" x14ac:dyDescent="0.35">
      <c r="A173" s="1">
        <v>43179</v>
      </c>
      <c r="B173">
        <v>2018</v>
      </c>
      <c r="C173">
        <v>3</v>
      </c>
      <c r="D173" t="s">
        <v>103</v>
      </c>
      <c r="E173" t="s">
        <v>104</v>
      </c>
      <c r="F173" t="s">
        <v>83</v>
      </c>
      <c r="G173" t="s">
        <v>84</v>
      </c>
      <c r="H173">
        <v>1</v>
      </c>
      <c r="I173" t="s">
        <v>64</v>
      </c>
      <c r="J173" t="s">
        <v>65</v>
      </c>
      <c r="K173" t="s">
        <v>80</v>
      </c>
      <c r="L173" t="s">
        <v>100</v>
      </c>
      <c r="M173" s="1">
        <v>43179</v>
      </c>
      <c r="N173">
        <v>13</v>
      </c>
    </row>
    <row r="174" spans="1:14" x14ac:dyDescent="0.35">
      <c r="A174" s="1">
        <v>43180</v>
      </c>
      <c r="B174">
        <v>2018</v>
      </c>
      <c r="C174">
        <v>3</v>
      </c>
      <c r="D174" t="s">
        <v>103</v>
      </c>
      <c r="E174" t="s">
        <v>104</v>
      </c>
      <c r="F174" t="s">
        <v>83</v>
      </c>
      <c r="G174" t="s">
        <v>84</v>
      </c>
      <c r="H174">
        <v>2</v>
      </c>
      <c r="I174" t="s">
        <v>66</v>
      </c>
      <c r="J174" t="s">
        <v>67</v>
      </c>
      <c r="K174" t="s">
        <v>80</v>
      </c>
      <c r="L174" t="s">
        <v>100</v>
      </c>
      <c r="M174" s="1">
        <v>43179</v>
      </c>
      <c r="N174">
        <v>13</v>
      </c>
    </row>
    <row r="175" spans="1:14" x14ac:dyDescent="0.35">
      <c r="A175" s="1">
        <v>43181</v>
      </c>
      <c r="B175">
        <v>2018</v>
      </c>
      <c r="C175">
        <v>3</v>
      </c>
      <c r="D175" t="s">
        <v>103</v>
      </c>
      <c r="E175" t="s">
        <v>104</v>
      </c>
      <c r="F175" t="s">
        <v>83</v>
      </c>
      <c r="G175" t="s">
        <v>84</v>
      </c>
      <c r="H175">
        <v>3</v>
      </c>
      <c r="I175" t="s">
        <v>68</v>
      </c>
      <c r="J175" t="s">
        <v>69</v>
      </c>
      <c r="K175" t="s">
        <v>80</v>
      </c>
      <c r="L175" t="s">
        <v>100</v>
      </c>
      <c r="M175" s="1">
        <v>43179</v>
      </c>
      <c r="N175">
        <v>13</v>
      </c>
    </row>
    <row r="176" spans="1:14" x14ac:dyDescent="0.35">
      <c r="A176" s="1">
        <v>43182</v>
      </c>
      <c r="B176">
        <v>2018</v>
      </c>
      <c r="C176">
        <v>3</v>
      </c>
      <c r="D176" t="s">
        <v>103</v>
      </c>
      <c r="E176" t="s">
        <v>104</v>
      </c>
      <c r="F176" t="s">
        <v>83</v>
      </c>
      <c r="G176" t="s">
        <v>84</v>
      </c>
      <c r="H176">
        <v>4</v>
      </c>
      <c r="I176" t="s">
        <v>70</v>
      </c>
      <c r="J176" t="s">
        <v>71</v>
      </c>
      <c r="K176" t="s">
        <v>80</v>
      </c>
      <c r="L176" t="s">
        <v>100</v>
      </c>
      <c r="M176" s="1">
        <v>43179</v>
      </c>
      <c r="N176">
        <v>13</v>
      </c>
    </row>
    <row r="177" spans="1:14" x14ac:dyDescent="0.35">
      <c r="A177" s="1">
        <v>43183</v>
      </c>
      <c r="B177">
        <v>2018</v>
      </c>
      <c r="C177">
        <v>3</v>
      </c>
      <c r="D177" t="s">
        <v>103</v>
      </c>
      <c r="E177" t="s">
        <v>104</v>
      </c>
      <c r="F177" t="s">
        <v>83</v>
      </c>
      <c r="G177" t="s">
        <v>84</v>
      </c>
      <c r="H177">
        <v>5</v>
      </c>
      <c r="I177" t="s">
        <v>72</v>
      </c>
      <c r="J177" t="s">
        <v>73</v>
      </c>
      <c r="K177" t="s">
        <v>80</v>
      </c>
      <c r="L177" t="s">
        <v>100</v>
      </c>
      <c r="M177" s="1">
        <v>43179</v>
      </c>
      <c r="N177">
        <v>13</v>
      </c>
    </row>
    <row r="178" spans="1:14" x14ac:dyDescent="0.35">
      <c r="A178" s="1">
        <v>43184</v>
      </c>
      <c r="B178">
        <v>2018</v>
      </c>
      <c r="C178">
        <v>3</v>
      </c>
      <c r="D178" t="s">
        <v>103</v>
      </c>
      <c r="E178" t="s">
        <v>104</v>
      </c>
      <c r="F178" t="s">
        <v>83</v>
      </c>
      <c r="G178" t="s">
        <v>84</v>
      </c>
      <c r="H178">
        <v>6</v>
      </c>
      <c r="I178" t="s">
        <v>59</v>
      </c>
      <c r="J178" t="s">
        <v>60</v>
      </c>
      <c r="K178" t="s">
        <v>80</v>
      </c>
      <c r="L178" t="s">
        <v>100</v>
      </c>
      <c r="M178" s="1">
        <v>43179</v>
      </c>
      <c r="N178">
        <v>13</v>
      </c>
    </row>
    <row r="179" spans="1:14" x14ac:dyDescent="0.35">
      <c r="A179" s="1">
        <v>43185</v>
      </c>
      <c r="B179">
        <v>2018</v>
      </c>
      <c r="C179">
        <v>3</v>
      </c>
      <c r="D179" t="s">
        <v>103</v>
      </c>
      <c r="E179" t="s">
        <v>104</v>
      </c>
      <c r="F179" t="s">
        <v>83</v>
      </c>
      <c r="G179" t="s">
        <v>84</v>
      </c>
      <c r="H179">
        <v>7</v>
      </c>
      <c r="I179" t="s">
        <v>62</v>
      </c>
      <c r="J179" t="s">
        <v>63</v>
      </c>
      <c r="K179" t="s">
        <v>80</v>
      </c>
      <c r="L179" t="s">
        <v>100</v>
      </c>
      <c r="M179" s="1">
        <v>43179</v>
      </c>
      <c r="N179">
        <v>13</v>
      </c>
    </row>
    <row r="180" spans="1:14" x14ac:dyDescent="0.35">
      <c r="A180" s="1">
        <v>43186</v>
      </c>
      <c r="B180">
        <v>2018</v>
      </c>
      <c r="C180">
        <v>3</v>
      </c>
      <c r="D180" t="s">
        <v>103</v>
      </c>
      <c r="E180" t="s">
        <v>104</v>
      </c>
      <c r="F180" t="s">
        <v>83</v>
      </c>
      <c r="G180" t="s">
        <v>84</v>
      </c>
      <c r="H180">
        <v>1</v>
      </c>
      <c r="I180" t="s">
        <v>64</v>
      </c>
      <c r="J180" t="s">
        <v>65</v>
      </c>
      <c r="K180" t="s">
        <v>80</v>
      </c>
      <c r="L180" t="s">
        <v>100</v>
      </c>
      <c r="M180" s="1">
        <v>43186</v>
      </c>
      <c r="N180">
        <v>14</v>
      </c>
    </row>
    <row r="181" spans="1:14" x14ac:dyDescent="0.35">
      <c r="A181" s="1">
        <v>43187</v>
      </c>
      <c r="B181">
        <v>2018</v>
      </c>
      <c r="C181">
        <v>3</v>
      </c>
      <c r="D181" t="s">
        <v>103</v>
      </c>
      <c r="E181" t="s">
        <v>104</v>
      </c>
      <c r="F181" t="s">
        <v>83</v>
      </c>
      <c r="G181" t="s">
        <v>84</v>
      </c>
      <c r="H181">
        <v>2</v>
      </c>
      <c r="I181" t="s">
        <v>66</v>
      </c>
      <c r="J181" t="s">
        <v>67</v>
      </c>
      <c r="K181" t="s">
        <v>80</v>
      </c>
      <c r="L181" t="s">
        <v>100</v>
      </c>
      <c r="M181" s="1">
        <v>43186</v>
      </c>
      <c r="N181">
        <v>14</v>
      </c>
    </row>
    <row r="182" spans="1:14" x14ac:dyDescent="0.35">
      <c r="A182" s="1">
        <v>43188</v>
      </c>
      <c r="B182">
        <v>2018</v>
      </c>
      <c r="C182">
        <v>3</v>
      </c>
      <c r="D182" t="s">
        <v>103</v>
      </c>
      <c r="E182" t="s">
        <v>104</v>
      </c>
      <c r="F182" t="s">
        <v>83</v>
      </c>
      <c r="G182" t="s">
        <v>84</v>
      </c>
      <c r="H182">
        <v>3</v>
      </c>
      <c r="I182" t="s">
        <v>68</v>
      </c>
      <c r="J182" t="s">
        <v>69</v>
      </c>
      <c r="K182" t="s">
        <v>80</v>
      </c>
      <c r="L182" t="s">
        <v>100</v>
      </c>
      <c r="M182" s="1">
        <v>43186</v>
      </c>
      <c r="N182">
        <v>14</v>
      </c>
    </row>
    <row r="183" spans="1:14" x14ac:dyDescent="0.35">
      <c r="A183" s="1">
        <v>43189</v>
      </c>
      <c r="B183">
        <v>2018</v>
      </c>
      <c r="C183">
        <v>3</v>
      </c>
      <c r="D183" t="s">
        <v>103</v>
      </c>
      <c r="E183" t="s">
        <v>104</v>
      </c>
      <c r="F183" t="s">
        <v>83</v>
      </c>
      <c r="G183" t="s">
        <v>84</v>
      </c>
      <c r="H183">
        <v>4</v>
      </c>
      <c r="I183" t="s">
        <v>70</v>
      </c>
      <c r="J183" t="s">
        <v>71</v>
      </c>
      <c r="K183" t="s">
        <v>80</v>
      </c>
      <c r="L183" t="s">
        <v>100</v>
      </c>
      <c r="M183" s="1">
        <v>43186</v>
      </c>
      <c r="N183">
        <v>14</v>
      </c>
    </row>
    <row r="184" spans="1:14" x14ac:dyDescent="0.35">
      <c r="A184" s="1">
        <v>43190</v>
      </c>
      <c r="B184">
        <v>2018</v>
      </c>
      <c r="C184">
        <v>3</v>
      </c>
      <c r="D184" t="s">
        <v>103</v>
      </c>
      <c r="E184" t="s">
        <v>104</v>
      </c>
      <c r="F184" t="s">
        <v>83</v>
      </c>
      <c r="G184" t="s">
        <v>84</v>
      </c>
      <c r="H184">
        <v>5</v>
      </c>
      <c r="I184" t="s">
        <v>72</v>
      </c>
      <c r="J184" t="s">
        <v>73</v>
      </c>
      <c r="K184" t="s">
        <v>80</v>
      </c>
      <c r="L184" t="s">
        <v>100</v>
      </c>
      <c r="M184" s="1">
        <v>43186</v>
      </c>
      <c r="N184">
        <v>14</v>
      </c>
    </row>
    <row r="185" spans="1:14" x14ac:dyDescent="0.35">
      <c r="A185" s="1">
        <v>43191</v>
      </c>
      <c r="B185">
        <v>2018</v>
      </c>
      <c r="C185">
        <v>4</v>
      </c>
      <c r="D185" t="s">
        <v>105</v>
      </c>
      <c r="E185" t="s">
        <v>106</v>
      </c>
      <c r="F185" t="s">
        <v>85</v>
      </c>
      <c r="G185" t="s">
        <v>86</v>
      </c>
      <c r="H185">
        <v>6</v>
      </c>
      <c r="I185" t="s">
        <v>59</v>
      </c>
      <c r="J185" t="s">
        <v>60</v>
      </c>
      <c r="K185" t="s">
        <v>87</v>
      </c>
      <c r="L185" t="s">
        <v>107</v>
      </c>
      <c r="M185" s="1">
        <v>43186</v>
      </c>
      <c r="N185">
        <v>14</v>
      </c>
    </row>
    <row r="186" spans="1:14" x14ac:dyDescent="0.35">
      <c r="A186" s="1">
        <v>43192</v>
      </c>
      <c r="B186">
        <v>2018</v>
      </c>
      <c r="C186">
        <v>4</v>
      </c>
      <c r="D186" t="s">
        <v>105</v>
      </c>
      <c r="E186" t="s">
        <v>106</v>
      </c>
      <c r="F186" t="s">
        <v>85</v>
      </c>
      <c r="G186" t="s">
        <v>86</v>
      </c>
      <c r="H186">
        <v>7</v>
      </c>
      <c r="I186" t="s">
        <v>62</v>
      </c>
      <c r="J186" t="s">
        <v>63</v>
      </c>
      <c r="K186" t="s">
        <v>87</v>
      </c>
      <c r="L186" t="s">
        <v>107</v>
      </c>
      <c r="M186" s="1">
        <v>43186</v>
      </c>
      <c r="N186">
        <v>14</v>
      </c>
    </row>
    <row r="187" spans="1:14" x14ac:dyDescent="0.35">
      <c r="A187" s="1">
        <v>43193</v>
      </c>
      <c r="B187">
        <v>2018</v>
      </c>
      <c r="C187">
        <v>4</v>
      </c>
      <c r="D187" t="s">
        <v>105</v>
      </c>
      <c r="E187" t="s">
        <v>106</v>
      </c>
      <c r="F187" t="s">
        <v>85</v>
      </c>
      <c r="G187" t="s">
        <v>86</v>
      </c>
      <c r="H187">
        <v>1</v>
      </c>
      <c r="I187" t="s">
        <v>64</v>
      </c>
      <c r="J187" t="s">
        <v>65</v>
      </c>
      <c r="K187" t="s">
        <v>87</v>
      </c>
      <c r="L187" t="s">
        <v>107</v>
      </c>
      <c r="M187" s="1">
        <v>43193</v>
      </c>
      <c r="N187">
        <v>15</v>
      </c>
    </row>
    <row r="188" spans="1:14" x14ac:dyDescent="0.35">
      <c r="A188" s="1">
        <v>43194</v>
      </c>
      <c r="B188">
        <v>2018</v>
      </c>
      <c r="C188">
        <v>4</v>
      </c>
      <c r="D188" t="s">
        <v>105</v>
      </c>
      <c r="E188" t="s">
        <v>106</v>
      </c>
      <c r="F188" t="s">
        <v>85</v>
      </c>
      <c r="G188" t="s">
        <v>86</v>
      </c>
      <c r="H188">
        <v>2</v>
      </c>
      <c r="I188" t="s">
        <v>66</v>
      </c>
      <c r="J188" t="s">
        <v>67</v>
      </c>
      <c r="K188" t="s">
        <v>87</v>
      </c>
      <c r="L188" t="s">
        <v>107</v>
      </c>
      <c r="M188" s="1">
        <v>43193</v>
      </c>
      <c r="N188">
        <v>15</v>
      </c>
    </row>
    <row r="189" spans="1:14" x14ac:dyDescent="0.35">
      <c r="A189" s="1">
        <v>43195</v>
      </c>
      <c r="B189">
        <v>2018</v>
      </c>
      <c r="C189">
        <v>4</v>
      </c>
      <c r="D189" t="s">
        <v>105</v>
      </c>
      <c r="E189" t="s">
        <v>106</v>
      </c>
      <c r="F189" t="s">
        <v>85</v>
      </c>
      <c r="G189" t="s">
        <v>86</v>
      </c>
      <c r="H189">
        <v>3</v>
      </c>
      <c r="I189" t="s">
        <v>68</v>
      </c>
      <c r="J189" t="s">
        <v>69</v>
      </c>
      <c r="K189" t="s">
        <v>87</v>
      </c>
      <c r="L189" t="s">
        <v>107</v>
      </c>
      <c r="M189" s="1">
        <v>43193</v>
      </c>
      <c r="N189">
        <v>15</v>
      </c>
    </row>
    <row r="190" spans="1:14" x14ac:dyDescent="0.35">
      <c r="A190" s="1">
        <v>43196</v>
      </c>
      <c r="B190">
        <v>2018</v>
      </c>
      <c r="C190">
        <v>4</v>
      </c>
      <c r="D190" t="s">
        <v>105</v>
      </c>
      <c r="E190" t="s">
        <v>106</v>
      </c>
      <c r="F190" t="s">
        <v>85</v>
      </c>
      <c r="G190" t="s">
        <v>86</v>
      </c>
      <c r="H190">
        <v>4</v>
      </c>
      <c r="I190" t="s">
        <v>70</v>
      </c>
      <c r="J190" t="s">
        <v>71</v>
      </c>
      <c r="K190" t="s">
        <v>87</v>
      </c>
      <c r="L190" t="s">
        <v>107</v>
      </c>
      <c r="M190" s="1">
        <v>43193</v>
      </c>
      <c r="N190">
        <v>15</v>
      </c>
    </row>
    <row r="191" spans="1:14" x14ac:dyDescent="0.35">
      <c r="A191" s="1">
        <v>43197</v>
      </c>
      <c r="B191">
        <v>2018</v>
      </c>
      <c r="C191">
        <v>4</v>
      </c>
      <c r="D191" t="s">
        <v>105</v>
      </c>
      <c r="E191" t="s">
        <v>106</v>
      </c>
      <c r="F191" t="s">
        <v>85</v>
      </c>
      <c r="G191" t="s">
        <v>86</v>
      </c>
      <c r="H191">
        <v>5</v>
      </c>
      <c r="I191" t="s">
        <v>72</v>
      </c>
      <c r="J191" t="s">
        <v>73</v>
      </c>
      <c r="K191" t="s">
        <v>87</v>
      </c>
      <c r="L191" t="s">
        <v>107</v>
      </c>
      <c r="M191" s="1">
        <v>43193</v>
      </c>
      <c r="N191">
        <v>15</v>
      </c>
    </row>
    <row r="192" spans="1:14" x14ac:dyDescent="0.35">
      <c r="A192" s="1">
        <v>43198</v>
      </c>
      <c r="B192">
        <v>2018</v>
      </c>
      <c r="C192">
        <v>4</v>
      </c>
      <c r="D192" t="s">
        <v>105</v>
      </c>
      <c r="E192" t="s">
        <v>106</v>
      </c>
      <c r="F192" t="s">
        <v>85</v>
      </c>
      <c r="G192" t="s">
        <v>86</v>
      </c>
      <c r="H192">
        <v>6</v>
      </c>
      <c r="I192" t="s">
        <v>59</v>
      </c>
      <c r="J192" t="s">
        <v>60</v>
      </c>
      <c r="K192" t="s">
        <v>87</v>
      </c>
      <c r="L192" t="s">
        <v>107</v>
      </c>
      <c r="M192" s="1">
        <v>43193</v>
      </c>
      <c r="N192">
        <v>15</v>
      </c>
    </row>
    <row r="193" spans="1:14" x14ac:dyDescent="0.35">
      <c r="A193" s="1">
        <v>43199</v>
      </c>
      <c r="B193">
        <v>2018</v>
      </c>
      <c r="C193">
        <v>4</v>
      </c>
      <c r="D193" t="s">
        <v>105</v>
      </c>
      <c r="E193" t="s">
        <v>106</v>
      </c>
      <c r="F193" t="s">
        <v>85</v>
      </c>
      <c r="G193" t="s">
        <v>86</v>
      </c>
      <c r="H193">
        <v>7</v>
      </c>
      <c r="I193" t="s">
        <v>62</v>
      </c>
      <c r="J193" t="s">
        <v>63</v>
      </c>
      <c r="K193" t="s">
        <v>87</v>
      </c>
      <c r="L193" t="s">
        <v>107</v>
      </c>
      <c r="M193" s="1">
        <v>43193</v>
      </c>
      <c r="N193">
        <v>15</v>
      </c>
    </row>
    <row r="194" spans="1:14" x14ac:dyDescent="0.35">
      <c r="A194" s="1">
        <v>43200</v>
      </c>
      <c r="B194">
        <v>2018</v>
      </c>
      <c r="C194">
        <v>4</v>
      </c>
      <c r="D194" t="s">
        <v>105</v>
      </c>
      <c r="E194" t="s">
        <v>106</v>
      </c>
      <c r="F194" t="s">
        <v>85</v>
      </c>
      <c r="G194" t="s">
        <v>86</v>
      </c>
      <c r="H194">
        <v>1</v>
      </c>
      <c r="I194" t="s">
        <v>64</v>
      </c>
      <c r="J194" t="s">
        <v>65</v>
      </c>
      <c r="K194" t="s">
        <v>87</v>
      </c>
      <c r="L194" t="s">
        <v>107</v>
      </c>
      <c r="M194" s="1">
        <v>43200</v>
      </c>
      <c r="N194">
        <v>16</v>
      </c>
    </row>
    <row r="195" spans="1:14" x14ac:dyDescent="0.35">
      <c r="A195" s="1">
        <v>43201</v>
      </c>
      <c r="B195">
        <v>2018</v>
      </c>
      <c r="C195">
        <v>4</v>
      </c>
      <c r="D195" t="s">
        <v>105</v>
      </c>
      <c r="E195" t="s">
        <v>106</v>
      </c>
      <c r="F195" t="s">
        <v>85</v>
      </c>
      <c r="G195" t="s">
        <v>86</v>
      </c>
      <c r="H195">
        <v>2</v>
      </c>
      <c r="I195" t="s">
        <v>66</v>
      </c>
      <c r="J195" t="s">
        <v>67</v>
      </c>
      <c r="K195" t="s">
        <v>87</v>
      </c>
      <c r="L195" t="s">
        <v>107</v>
      </c>
      <c r="M195" s="1">
        <v>43200</v>
      </c>
      <c r="N195">
        <v>16</v>
      </c>
    </row>
    <row r="196" spans="1:14" x14ac:dyDescent="0.35">
      <c r="A196" s="1">
        <v>43202</v>
      </c>
      <c r="B196">
        <v>2018</v>
      </c>
      <c r="C196">
        <v>4</v>
      </c>
      <c r="D196" t="s">
        <v>105</v>
      </c>
      <c r="E196" t="s">
        <v>106</v>
      </c>
      <c r="F196" t="s">
        <v>85</v>
      </c>
      <c r="G196" t="s">
        <v>86</v>
      </c>
      <c r="H196">
        <v>3</v>
      </c>
      <c r="I196" t="s">
        <v>68</v>
      </c>
      <c r="J196" t="s">
        <v>69</v>
      </c>
      <c r="K196" t="s">
        <v>87</v>
      </c>
      <c r="L196" t="s">
        <v>107</v>
      </c>
      <c r="M196" s="1">
        <v>43200</v>
      </c>
      <c r="N196">
        <v>16</v>
      </c>
    </row>
    <row r="197" spans="1:14" x14ac:dyDescent="0.35">
      <c r="A197" s="1">
        <v>43203</v>
      </c>
      <c r="B197">
        <v>2018</v>
      </c>
      <c r="C197">
        <v>4</v>
      </c>
      <c r="D197" t="s">
        <v>105</v>
      </c>
      <c r="E197" t="s">
        <v>106</v>
      </c>
      <c r="F197" t="s">
        <v>85</v>
      </c>
      <c r="G197" t="s">
        <v>86</v>
      </c>
      <c r="H197">
        <v>4</v>
      </c>
      <c r="I197" t="s">
        <v>70</v>
      </c>
      <c r="J197" t="s">
        <v>71</v>
      </c>
      <c r="K197" t="s">
        <v>87</v>
      </c>
      <c r="L197" t="s">
        <v>107</v>
      </c>
      <c r="M197" s="1">
        <v>43200</v>
      </c>
      <c r="N197">
        <v>16</v>
      </c>
    </row>
    <row r="198" spans="1:14" x14ac:dyDescent="0.35">
      <c r="A198" s="1">
        <v>43204</v>
      </c>
      <c r="B198">
        <v>2018</v>
      </c>
      <c r="C198">
        <v>4</v>
      </c>
      <c r="D198" t="s">
        <v>105</v>
      </c>
      <c r="E198" t="s">
        <v>106</v>
      </c>
      <c r="F198" t="s">
        <v>85</v>
      </c>
      <c r="G198" t="s">
        <v>86</v>
      </c>
      <c r="H198">
        <v>5</v>
      </c>
      <c r="I198" t="s">
        <v>72</v>
      </c>
      <c r="J198" t="s">
        <v>73</v>
      </c>
      <c r="K198" t="s">
        <v>87</v>
      </c>
      <c r="L198" t="s">
        <v>107</v>
      </c>
      <c r="M198" s="1">
        <v>43200</v>
      </c>
      <c r="N198">
        <v>16</v>
      </c>
    </row>
    <row r="199" spans="1:14" x14ac:dyDescent="0.35">
      <c r="A199" s="1">
        <v>43205</v>
      </c>
      <c r="B199">
        <v>2018</v>
      </c>
      <c r="C199">
        <v>4</v>
      </c>
      <c r="D199" t="s">
        <v>105</v>
      </c>
      <c r="E199" t="s">
        <v>106</v>
      </c>
      <c r="F199" t="s">
        <v>85</v>
      </c>
      <c r="G199" t="s">
        <v>86</v>
      </c>
      <c r="H199">
        <v>6</v>
      </c>
      <c r="I199" t="s">
        <v>59</v>
      </c>
      <c r="J199" t="s">
        <v>60</v>
      </c>
      <c r="K199" t="s">
        <v>87</v>
      </c>
      <c r="L199" t="s">
        <v>107</v>
      </c>
      <c r="M199" s="1">
        <v>43200</v>
      </c>
      <c r="N199">
        <v>16</v>
      </c>
    </row>
    <row r="200" spans="1:14" x14ac:dyDescent="0.35">
      <c r="A200" s="1">
        <v>43206</v>
      </c>
      <c r="B200">
        <v>2018</v>
      </c>
      <c r="C200">
        <v>4</v>
      </c>
      <c r="D200" t="s">
        <v>105</v>
      </c>
      <c r="E200" t="s">
        <v>106</v>
      </c>
      <c r="F200" t="s">
        <v>85</v>
      </c>
      <c r="G200" t="s">
        <v>86</v>
      </c>
      <c r="H200">
        <v>7</v>
      </c>
      <c r="I200" t="s">
        <v>62</v>
      </c>
      <c r="J200" t="s">
        <v>63</v>
      </c>
      <c r="K200" t="s">
        <v>87</v>
      </c>
      <c r="L200" t="s">
        <v>107</v>
      </c>
      <c r="M200" s="1">
        <v>43200</v>
      </c>
      <c r="N200">
        <v>16</v>
      </c>
    </row>
    <row r="201" spans="1:14" x14ac:dyDescent="0.35">
      <c r="A201" s="1">
        <v>43207</v>
      </c>
      <c r="B201">
        <v>2018</v>
      </c>
      <c r="C201">
        <v>4</v>
      </c>
      <c r="D201" t="s">
        <v>105</v>
      </c>
      <c r="E201" t="s">
        <v>106</v>
      </c>
      <c r="F201" t="s">
        <v>85</v>
      </c>
      <c r="G201" t="s">
        <v>86</v>
      </c>
      <c r="H201">
        <v>1</v>
      </c>
      <c r="I201" t="s">
        <v>64</v>
      </c>
      <c r="J201" t="s">
        <v>65</v>
      </c>
      <c r="K201" t="s">
        <v>87</v>
      </c>
      <c r="L201" t="s">
        <v>107</v>
      </c>
      <c r="M201" s="1">
        <v>43207</v>
      </c>
      <c r="N201">
        <v>17</v>
      </c>
    </row>
    <row r="202" spans="1:14" x14ac:dyDescent="0.35">
      <c r="A202" s="1">
        <v>43208</v>
      </c>
      <c r="B202">
        <v>2018</v>
      </c>
      <c r="C202">
        <v>4</v>
      </c>
      <c r="D202" t="s">
        <v>105</v>
      </c>
      <c r="E202" t="s">
        <v>106</v>
      </c>
      <c r="F202" t="s">
        <v>85</v>
      </c>
      <c r="G202" t="s">
        <v>86</v>
      </c>
      <c r="H202">
        <v>2</v>
      </c>
      <c r="I202" t="s">
        <v>66</v>
      </c>
      <c r="J202" t="s">
        <v>67</v>
      </c>
      <c r="K202" t="s">
        <v>87</v>
      </c>
      <c r="L202" t="s">
        <v>107</v>
      </c>
      <c r="M202" s="1">
        <v>43207</v>
      </c>
      <c r="N202">
        <v>17</v>
      </c>
    </row>
    <row r="203" spans="1:14" x14ac:dyDescent="0.35">
      <c r="A203" s="1">
        <v>43209</v>
      </c>
      <c r="B203">
        <v>2018</v>
      </c>
      <c r="C203">
        <v>4</v>
      </c>
      <c r="D203" t="s">
        <v>105</v>
      </c>
      <c r="E203" t="s">
        <v>106</v>
      </c>
      <c r="F203" t="s">
        <v>85</v>
      </c>
      <c r="G203" t="s">
        <v>86</v>
      </c>
      <c r="H203">
        <v>3</v>
      </c>
      <c r="I203" t="s">
        <v>68</v>
      </c>
      <c r="J203" t="s">
        <v>69</v>
      </c>
      <c r="K203" t="s">
        <v>87</v>
      </c>
      <c r="L203" t="s">
        <v>107</v>
      </c>
      <c r="M203" s="1">
        <v>43207</v>
      </c>
      <c r="N203">
        <v>17</v>
      </c>
    </row>
    <row r="204" spans="1:14" x14ac:dyDescent="0.35">
      <c r="A204" s="1">
        <v>43210</v>
      </c>
      <c r="B204">
        <v>2018</v>
      </c>
      <c r="C204">
        <v>4</v>
      </c>
      <c r="D204" t="s">
        <v>105</v>
      </c>
      <c r="E204" t="s">
        <v>106</v>
      </c>
      <c r="F204" t="s">
        <v>85</v>
      </c>
      <c r="G204" t="s">
        <v>86</v>
      </c>
      <c r="H204">
        <v>4</v>
      </c>
      <c r="I204" t="s">
        <v>70</v>
      </c>
      <c r="J204" t="s">
        <v>71</v>
      </c>
      <c r="K204" t="s">
        <v>87</v>
      </c>
      <c r="L204" t="s">
        <v>107</v>
      </c>
      <c r="M204" s="1">
        <v>43207</v>
      </c>
      <c r="N204">
        <v>17</v>
      </c>
    </row>
    <row r="205" spans="1:14" x14ac:dyDescent="0.35">
      <c r="A205" s="1">
        <v>43211</v>
      </c>
      <c r="B205">
        <v>2018</v>
      </c>
      <c r="C205">
        <v>4</v>
      </c>
      <c r="D205" t="s">
        <v>105</v>
      </c>
      <c r="E205" t="s">
        <v>106</v>
      </c>
      <c r="F205" t="s">
        <v>85</v>
      </c>
      <c r="G205" t="s">
        <v>86</v>
      </c>
      <c r="H205">
        <v>5</v>
      </c>
      <c r="I205" t="s">
        <v>72</v>
      </c>
      <c r="J205" t="s">
        <v>73</v>
      </c>
      <c r="K205" t="s">
        <v>87</v>
      </c>
      <c r="L205" t="s">
        <v>107</v>
      </c>
      <c r="M205" s="1">
        <v>43207</v>
      </c>
      <c r="N205">
        <v>17</v>
      </c>
    </row>
    <row r="206" spans="1:14" x14ac:dyDescent="0.35">
      <c r="A206" s="1">
        <v>43212</v>
      </c>
      <c r="B206">
        <v>2018</v>
      </c>
      <c r="C206">
        <v>4</v>
      </c>
      <c r="D206" t="s">
        <v>105</v>
      </c>
      <c r="E206" t="s">
        <v>106</v>
      </c>
      <c r="F206" t="s">
        <v>85</v>
      </c>
      <c r="G206" t="s">
        <v>86</v>
      </c>
      <c r="H206">
        <v>6</v>
      </c>
      <c r="I206" t="s">
        <v>59</v>
      </c>
      <c r="J206" t="s">
        <v>60</v>
      </c>
      <c r="K206" t="s">
        <v>87</v>
      </c>
      <c r="L206" t="s">
        <v>107</v>
      </c>
      <c r="M206" s="1">
        <v>43207</v>
      </c>
      <c r="N206">
        <v>17</v>
      </c>
    </row>
    <row r="207" spans="1:14" x14ac:dyDescent="0.35">
      <c r="A207" s="1">
        <v>43213</v>
      </c>
      <c r="B207">
        <v>2018</v>
      </c>
      <c r="C207">
        <v>4</v>
      </c>
      <c r="D207" t="s">
        <v>105</v>
      </c>
      <c r="E207" t="s">
        <v>106</v>
      </c>
      <c r="F207" t="s">
        <v>85</v>
      </c>
      <c r="G207" t="s">
        <v>86</v>
      </c>
      <c r="H207">
        <v>7</v>
      </c>
      <c r="I207" t="s">
        <v>62</v>
      </c>
      <c r="J207" t="s">
        <v>63</v>
      </c>
      <c r="K207" t="s">
        <v>87</v>
      </c>
      <c r="L207" t="s">
        <v>107</v>
      </c>
      <c r="M207" s="1">
        <v>43207</v>
      </c>
      <c r="N207">
        <v>17</v>
      </c>
    </row>
    <row r="208" spans="1:14" x14ac:dyDescent="0.35">
      <c r="A208" s="1">
        <v>43214</v>
      </c>
      <c r="B208">
        <v>2018</v>
      </c>
      <c r="C208">
        <v>4</v>
      </c>
      <c r="D208" t="s">
        <v>105</v>
      </c>
      <c r="E208" t="s">
        <v>106</v>
      </c>
      <c r="F208" t="s">
        <v>85</v>
      </c>
      <c r="G208" t="s">
        <v>86</v>
      </c>
      <c r="H208">
        <v>1</v>
      </c>
      <c r="I208" t="s">
        <v>64</v>
      </c>
      <c r="J208" t="s">
        <v>65</v>
      </c>
      <c r="K208" t="s">
        <v>87</v>
      </c>
      <c r="L208" t="s">
        <v>107</v>
      </c>
      <c r="M208" s="1">
        <v>43214</v>
      </c>
      <c r="N208">
        <v>18</v>
      </c>
    </row>
    <row r="209" spans="1:14" x14ac:dyDescent="0.35">
      <c r="A209" s="1">
        <v>43215</v>
      </c>
      <c r="B209">
        <v>2018</v>
      </c>
      <c r="C209">
        <v>4</v>
      </c>
      <c r="D209" t="s">
        <v>105</v>
      </c>
      <c r="E209" t="s">
        <v>106</v>
      </c>
      <c r="F209" t="s">
        <v>85</v>
      </c>
      <c r="G209" t="s">
        <v>86</v>
      </c>
      <c r="H209">
        <v>2</v>
      </c>
      <c r="I209" t="s">
        <v>66</v>
      </c>
      <c r="J209" t="s">
        <v>67</v>
      </c>
      <c r="K209" t="s">
        <v>87</v>
      </c>
      <c r="L209" t="s">
        <v>107</v>
      </c>
      <c r="M209" s="1">
        <v>43214</v>
      </c>
      <c r="N209">
        <v>18</v>
      </c>
    </row>
    <row r="210" spans="1:14" x14ac:dyDescent="0.35">
      <c r="A210" s="1">
        <v>43216</v>
      </c>
      <c r="B210">
        <v>2018</v>
      </c>
      <c r="C210">
        <v>4</v>
      </c>
      <c r="D210" t="s">
        <v>105</v>
      </c>
      <c r="E210" t="s">
        <v>106</v>
      </c>
      <c r="F210" t="s">
        <v>85</v>
      </c>
      <c r="G210" t="s">
        <v>86</v>
      </c>
      <c r="H210">
        <v>3</v>
      </c>
      <c r="I210" t="s">
        <v>68</v>
      </c>
      <c r="J210" t="s">
        <v>69</v>
      </c>
      <c r="K210" t="s">
        <v>87</v>
      </c>
      <c r="L210" t="s">
        <v>107</v>
      </c>
      <c r="M210" s="1">
        <v>43214</v>
      </c>
      <c r="N210">
        <v>18</v>
      </c>
    </row>
    <row r="211" spans="1:14" x14ac:dyDescent="0.35">
      <c r="A211" s="1">
        <v>43217</v>
      </c>
      <c r="B211">
        <v>2018</v>
      </c>
      <c r="C211">
        <v>4</v>
      </c>
      <c r="D211" t="s">
        <v>105</v>
      </c>
      <c r="E211" t="s">
        <v>106</v>
      </c>
      <c r="F211" t="s">
        <v>85</v>
      </c>
      <c r="G211" t="s">
        <v>86</v>
      </c>
      <c r="H211">
        <v>4</v>
      </c>
      <c r="I211" t="s">
        <v>70</v>
      </c>
      <c r="J211" t="s">
        <v>71</v>
      </c>
      <c r="K211" t="s">
        <v>87</v>
      </c>
      <c r="L211" t="s">
        <v>107</v>
      </c>
      <c r="M211" s="1">
        <v>43214</v>
      </c>
      <c r="N211">
        <v>18</v>
      </c>
    </row>
    <row r="212" spans="1:14" x14ac:dyDescent="0.35">
      <c r="A212" s="1">
        <v>43218</v>
      </c>
      <c r="B212">
        <v>2018</v>
      </c>
      <c r="C212">
        <v>4</v>
      </c>
      <c r="D212" t="s">
        <v>105</v>
      </c>
      <c r="E212" t="s">
        <v>106</v>
      </c>
      <c r="F212" t="s">
        <v>85</v>
      </c>
      <c r="G212" t="s">
        <v>86</v>
      </c>
      <c r="H212">
        <v>5</v>
      </c>
      <c r="I212" t="s">
        <v>72</v>
      </c>
      <c r="J212" t="s">
        <v>73</v>
      </c>
      <c r="K212" t="s">
        <v>87</v>
      </c>
      <c r="L212" t="s">
        <v>107</v>
      </c>
      <c r="M212" s="1">
        <v>43214</v>
      </c>
      <c r="N212">
        <v>18</v>
      </c>
    </row>
    <row r="213" spans="1:14" x14ac:dyDescent="0.35">
      <c r="A213" s="1">
        <v>43219</v>
      </c>
      <c r="B213">
        <v>2018</v>
      </c>
      <c r="C213">
        <v>4</v>
      </c>
      <c r="D213" t="s">
        <v>105</v>
      </c>
      <c r="E213" t="s">
        <v>106</v>
      </c>
      <c r="F213" t="s">
        <v>85</v>
      </c>
      <c r="G213" t="s">
        <v>86</v>
      </c>
      <c r="H213">
        <v>6</v>
      </c>
      <c r="I213" t="s">
        <v>59</v>
      </c>
      <c r="J213" t="s">
        <v>60</v>
      </c>
      <c r="K213" t="s">
        <v>87</v>
      </c>
      <c r="L213" t="s">
        <v>107</v>
      </c>
      <c r="M213" s="1">
        <v>43214</v>
      </c>
      <c r="N213">
        <v>18</v>
      </c>
    </row>
    <row r="214" spans="1:14" x14ac:dyDescent="0.35">
      <c r="A214" s="1">
        <v>43220</v>
      </c>
      <c r="B214">
        <v>2018</v>
      </c>
      <c r="C214">
        <v>4</v>
      </c>
      <c r="D214" t="s">
        <v>105</v>
      </c>
      <c r="E214" t="s">
        <v>106</v>
      </c>
      <c r="F214" t="s">
        <v>85</v>
      </c>
      <c r="G214" t="s">
        <v>86</v>
      </c>
      <c r="H214">
        <v>7</v>
      </c>
      <c r="I214" t="s">
        <v>62</v>
      </c>
      <c r="J214" t="s">
        <v>63</v>
      </c>
      <c r="K214" t="s">
        <v>87</v>
      </c>
      <c r="L214" t="s">
        <v>107</v>
      </c>
      <c r="M214" s="1">
        <v>43214</v>
      </c>
      <c r="N214">
        <v>18</v>
      </c>
    </row>
    <row r="215" spans="1:14" x14ac:dyDescent="0.35">
      <c r="A215" s="1">
        <v>43221</v>
      </c>
      <c r="B215">
        <v>2018</v>
      </c>
      <c r="C215">
        <v>5</v>
      </c>
      <c r="D215" t="s">
        <v>108</v>
      </c>
      <c r="E215" t="s">
        <v>109</v>
      </c>
      <c r="F215" t="s">
        <v>88</v>
      </c>
      <c r="G215" t="s">
        <v>88</v>
      </c>
      <c r="H215">
        <v>1</v>
      </c>
      <c r="I215" t="s">
        <v>64</v>
      </c>
      <c r="J215" t="s">
        <v>65</v>
      </c>
      <c r="K215" t="s">
        <v>87</v>
      </c>
      <c r="L215" t="s">
        <v>107</v>
      </c>
      <c r="M215" s="1">
        <v>43221</v>
      </c>
      <c r="N215">
        <v>19</v>
      </c>
    </row>
    <row r="216" spans="1:14" x14ac:dyDescent="0.35">
      <c r="A216" s="1">
        <v>43222</v>
      </c>
      <c r="B216">
        <v>2018</v>
      </c>
      <c r="C216">
        <v>5</v>
      </c>
      <c r="D216" t="s">
        <v>108</v>
      </c>
      <c r="E216" t="s">
        <v>109</v>
      </c>
      <c r="F216" t="s">
        <v>88</v>
      </c>
      <c r="G216" t="s">
        <v>88</v>
      </c>
      <c r="H216">
        <v>2</v>
      </c>
      <c r="I216" t="s">
        <v>66</v>
      </c>
      <c r="J216" t="s">
        <v>67</v>
      </c>
      <c r="K216" t="s">
        <v>87</v>
      </c>
      <c r="L216" t="s">
        <v>107</v>
      </c>
      <c r="M216" s="1">
        <v>43221</v>
      </c>
      <c r="N216">
        <v>19</v>
      </c>
    </row>
    <row r="217" spans="1:14" x14ac:dyDescent="0.35">
      <c r="A217" s="1">
        <v>43223</v>
      </c>
      <c r="B217">
        <v>2018</v>
      </c>
      <c r="C217">
        <v>5</v>
      </c>
      <c r="D217" t="s">
        <v>108</v>
      </c>
      <c r="E217" t="s">
        <v>109</v>
      </c>
      <c r="F217" t="s">
        <v>88</v>
      </c>
      <c r="G217" t="s">
        <v>88</v>
      </c>
      <c r="H217">
        <v>3</v>
      </c>
      <c r="I217" t="s">
        <v>68</v>
      </c>
      <c r="J217" t="s">
        <v>69</v>
      </c>
      <c r="K217" t="s">
        <v>87</v>
      </c>
      <c r="L217" t="s">
        <v>107</v>
      </c>
      <c r="M217" s="1">
        <v>43221</v>
      </c>
      <c r="N217">
        <v>19</v>
      </c>
    </row>
    <row r="218" spans="1:14" x14ac:dyDescent="0.35">
      <c r="A218" s="1">
        <v>43224</v>
      </c>
      <c r="B218">
        <v>2018</v>
      </c>
      <c r="C218">
        <v>5</v>
      </c>
      <c r="D218" t="s">
        <v>108</v>
      </c>
      <c r="E218" t="s">
        <v>109</v>
      </c>
      <c r="F218" t="s">
        <v>88</v>
      </c>
      <c r="G218" t="s">
        <v>88</v>
      </c>
      <c r="H218">
        <v>4</v>
      </c>
      <c r="I218" t="s">
        <v>70</v>
      </c>
      <c r="J218" t="s">
        <v>71</v>
      </c>
      <c r="K218" t="s">
        <v>87</v>
      </c>
      <c r="L218" t="s">
        <v>107</v>
      </c>
      <c r="M218" s="1">
        <v>43221</v>
      </c>
      <c r="N218">
        <v>19</v>
      </c>
    </row>
    <row r="219" spans="1:14" x14ac:dyDescent="0.35">
      <c r="A219" s="1">
        <v>43225</v>
      </c>
      <c r="B219">
        <v>2018</v>
      </c>
      <c r="C219">
        <v>5</v>
      </c>
      <c r="D219" t="s">
        <v>108</v>
      </c>
      <c r="E219" t="s">
        <v>109</v>
      </c>
      <c r="F219" t="s">
        <v>88</v>
      </c>
      <c r="G219" t="s">
        <v>88</v>
      </c>
      <c r="H219">
        <v>5</v>
      </c>
      <c r="I219" t="s">
        <v>72</v>
      </c>
      <c r="J219" t="s">
        <v>73</v>
      </c>
      <c r="K219" t="s">
        <v>87</v>
      </c>
      <c r="L219" t="s">
        <v>107</v>
      </c>
      <c r="M219" s="1">
        <v>43221</v>
      </c>
      <c r="N219">
        <v>19</v>
      </c>
    </row>
    <row r="220" spans="1:14" x14ac:dyDescent="0.35">
      <c r="A220" s="1">
        <v>43226</v>
      </c>
      <c r="B220">
        <v>2018</v>
      </c>
      <c r="C220">
        <v>5</v>
      </c>
      <c r="D220" t="s">
        <v>108</v>
      </c>
      <c r="E220" t="s">
        <v>109</v>
      </c>
      <c r="F220" t="s">
        <v>88</v>
      </c>
      <c r="G220" t="s">
        <v>88</v>
      </c>
      <c r="H220">
        <v>6</v>
      </c>
      <c r="I220" t="s">
        <v>59</v>
      </c>
      <c r="J220" t="s">
        <v>60</v>
      </c>
      <c r="K220" t="s">
        <v>87</v>
      </c>
      <c r="L220" t="s">
        <v>107</v>
      </c>
      <c r="M220" s="1">
        <v>43221</v>
      </c>
      <c r="N220">
        <v>19</v>
      </c>
    </row>
    <row r="221" spans="1:14" x14ac:dyDescent="0.35">
      <c r="A221" s="1">
        <v>43227</v>
      </c>
      <c r="B221">
        <v>2018</v>
      </c>
      <c r="C221">
        <v>5</v>
      </c>
      <c r="D221" t="s">
        <v>108</v>
      </c>
      <c r="E221" t="s">
        <v>109</v>
      </c>
      <c r="F221" t="s">
        <v>88</v>
      </c>
      <c r="G221" t="s">
        <v>88</v>
      </c>
      <c r="H221">
        <v>7</v>
      </c>
      <c r="I221" t="s">
        <v>62</v>
      </c>
      <c r="J221" t="s">
        <v>63</v>
      </c>
      <c r="K221" t="s">
        <v>87</v>
      </c>
      <c r="L221" t="s">
        <v>107</v>
      </c>
      <c r="M221" s="1">
        <v>43221</v>
      </c>
      <c r="N221">
        <v>19</v>
      </c>
    </row>
    <row r="222" spans="1:14" x14ac:dyDescent="0.35">
      <c r="A222" s="1">
        <v>43228</v>
      </c>
      <c r="B222">
        <v>2018</v>
      </c>
      <c r="C222">
        <v>5</v>
      </c>
      <c r="D222" t="s">
        <v>108</v>
      </c>
      <c r="E222" t="s">
        <v>109</v>
      </c>
      <c r="F222" t="s">
        <v>88</v>
      </c>
      <c r="G222" t="s">
        <v>88</v>
      </c>
      <c r="H222">
        <v>1</v>
      </c>
      <c r="I222" t="s">
        <v>64</v>
      </c>
      <c r="J222" t="s">
        <v>65</v>
      </c>
      <c r="K222" t="s">
        <v>87</v>
      </c>
      <c r="L222" t="s">
        <v>107</v>
      </c>
      <c r="M222" s="1">
        <v>43228</v>
      </c>
      <c r="N222">
        <v>20</v>
      </c>
    </row>
    <row r="223" spans="1:14" x14ac:dyDescent="0.35">
      <c r="A223" s="1">
        <v>43229</v>
      </c>
      <c r="B223">
        <v>2018</v>
      </c>
      <c r="C223">
        <v>5</v>
      </c>
      <c r="D223" t="s">
        <v>108</v>
      </c>
      <c r="E223" t="s">
        <v>109</v>
      </c>
      <c r="F223" t="s">
        <v>88</v>
      </c>
      <c r="G223" t="s">
        <v>88</v>
      </c>
      <c r="H223">
        <v>2</v>
      </c>
      <c r="I223" t="s">
        <v>66</v>
      </c>
      <c r="J223" t="s">
        <v>67</v>
      </c>
      <c r="K223" t="s">
        <v>87</v>
      </c>
      <c r="L223" t="s">
        <v>107</v>
      </c>
      <c r="M223" s="1">
        <v>43228</v>
      </c>
      <c r="N223">
        <v>20</v>
      </c>
    </row>
    <row r="224" spans="1:14" x14ac:dyDescent="0.35">
      <c r="A224" s="1">
        <v>43230</v>
      </c>
      <c r="B224">
        <v>2018</v>
      </c>
      <c r="C224">
        <v>5</v>
      </c>
      <c r="D224" t="s">
        <v>108</v>
      </c>
      <c r="E224" t="s">
        <v>109</v>
      </c>
      <c r="F224" t="s">
        <v>88</v>
      </c>
      <c r="G224" t="s">
        <v>88</v>
      </c>
      <c r="H224">
        <v>3</v>
      </c>
      <c r="I224" t="s">
        <v>68</v>
      </c>
      <c r="J224" t="s">
        <v>69</v>
      </c>
      <c r="K224" t="s">
        <v>87</v>
      </c>
      <c r="L224" t="s">
        <v>107</v>
      </c>
      <c r="M224" s="1">
        <v>43228</v>
      </c>
      <c r="N224">
        <v>20</v>
      </c>
    </row>
    <row r="225" spans="1:14" x14ac:dyDescent="0.35">
      <c r="A225" s="1">
        <v>43231</v>
      </c>
      <c r="B225">
        <v>2018</v>
      </c>
      <c r="C225">
        <v>5</v>
      </c>
      <c r="D225" t="s">
        <v>108</v>
      </c>
      <c r="E225" t="s">
        <v>109</v>
      </c>
      <c r="F225" t="s">
        <v>88</v>
      </c>
      <c r="G225" t="s">
        <v>88</v>
      </c>
      <c r="H225">
        <v>4</v>
      </c>
      <c r="I225" t="s">
        <v>70</v>
      </c>
      <c r="J225" t="s">
        <v>71</v>
      </c>
      <c r="K225" t="s">
        <v>87</v>
      </c>
      <c r="L225" t="s">
        <v>107</v>
      </c>
      <c r="M225" s="1">
        <v>43228</v>
      </c>
      <c r="N225">
        <v>20</v>
      </c>
    </row>
    <row r="226" spans="1:14" x14ac:dyDescent="0.35">
      <c r="A226" s="1">
        <v>43232</v>
      </c>
      <c r="B226">
        <v>2018</v>
      </c>
      <c r="C226">
        <v>5</v>
      </c>
      <c r="D226" t="s">
        <v>108</v>
      </c>
      <c r="E226" t="s">
        <v>109</v>
      </c>
      <c r="F226" t="s">
        <v>88</v>
      </c>
      <c r="G226" t="s">
        <v>88</v>
      </c>
      <c r="H226">
        <v>5</v>
      </c>
      <c r="I226" t="s">
        <v>72</v>
      </c>
      <c r="J226" t="s">
        <v>73</v>
      </c>
      <c r="K226" t="s">
        <v>87</v>
      </c>
      <c r="L226" t="s">
        <v>107</v>
      </c>
      <c r="M226" s="1">
        <v>43228</v>
      </c>
      <c r="N226">
        <v>20</v>
      </c>
    </row>
    <row r="227" spans="1:14" x14ac:dyDescent="0.35">
      <c r="A227" s="1">
        <v>43233</v>
      </c>
      <c r="B227">
        <v>2018</v>
      </c>
      <c r="C227">
        <v>5</v>
      </c>
      <c r="D227" t="s">
        <v>108</v>
      </c>
      <c r="E227" t="s">
        <v>109</v>
      </c>
      <c r="F227" t="s">
        <v>88</v>
      </c>
      <c r="G227" t="s">
        <v>88</v>
      </c>
      <c r="H227">
        <v>6</v>
      </c>
      <c r="I227" t="s">
        <v>59</v>
      </c>
      <c r="J227" t="s">
        <v>60</v>
      </c>
      <c r="K227" t="s">
        <v>87</v>
      </c>
      <c r="L227" t="s">
        <v>107</v>
      </c>
      <c r="M227" s="1">
        <v>43228</v>
      </c>
      <c r="N227">
        <v>20</v>
      </c>
    </row>
    <row r="228" spans="1:14" x14ac:dyDescent="0.35">
      <c r="A228" s="1">
        <v>43234</v>
      </c>
      <c r="B228">
        <v>2018</v>
      </c>
      <c r="C228">
        <v>5</v>
      </c>
      <c r="D228" t="s">
        <v>108</v>
      </c>
      <c r="E228" t="s">
        <v>109</v>
      </c>
      <c r="F228" t="s">
        <v>88</v>
      </c>
      <c r="G228" t="s">
        <v>88</v>
      </c>
      <c r="H228">
        <v>7</v>
      </c>
      <c r="I228" t="s">
        <v>62</v>
      </c>
      <c r="J228" t="s">
        <v>63</v>
      </c>
      <c r="K228" t="s">
        <v>87</v>
      </c>
      <c r="L228" t="s">
        <v>107</v>
      </c>
      <c r="M228" s="1">
        <v>43228</v>
      </c>
      <c r="N228">
        <v>20</v>
      </c>
    </row>
    <row r="229" spans="1:14" x14ac:dyDescent="0.35">
      <c r="A229" s="1">
        <v>43235</v>
      </c>
      <c r="B229">
        <v>2018</v>
      </c>
      <c r="C229">
        <v>5</v>
      </c>
      <c r="D229" t="s">
        <v>108</v>
      </c>
      <c r="E229" t="s">
        <v>109</v>
      </c>
      <c r="F229" t="s">
        <v>88</v>
      </c>
      <c r="G229" t="s">
        <v>88</v>
      </c>
      <c r="H229">
        <v>1</v>
      </c>
      <c r="I229" t="s">
        <v>64</v>
      </c>
      <c r="J229" t="s">
        <v>65</v>
      </c>
      <c r="K229" t="s">
        <v>87</v>
      </c>
      <c r="L229" t="s">
        <v>107</v>
      </c>
      <c r="M229" s="1">
        <v>43235</v>
      </c>
      <c r="N229">
        <v>21</v>
      </c>
    </row>
    <row r="230" spans="1:14" x14ac:dyDescent="0.35">
      <c r="A230" s="1">
        <v>43236</v>
      </c>
      <c r="B230">
        <v>2018</v>
      </c>
      <c r="C230">
        <v>5</v>
      </c>
      <c r="D230" t="s">
        <v>108</v>
      </c>
      <c r="E230" t="s">
        <v>109</v>
      </c>
      <c r="F230" t="s">
        <v>88</v>
      </c>
      <c r="G230" t="s">
        <v>88</v>
      </c>
      <c r="H230">
        <v>2</v>
      </c>
      <c r="I230" t="s">
        <v>66</v>
      </c>
      <c r="J230" t="s">
        <v>67</v>
      </c>
      <c r="K230" t="s">
        <v>87</v>
      </c>
      <c r="L230" t="s">
        <v>107</v>
      </c>
      <c r="M230" s="1">
        <v>43235</v>
      </c>
      <c r="N230">
        <v>21</v>
      </c>
    </row>
    <row r="231" spans="1:14" x14ac:dyDescent="0.35">
      <c r="A231" s="1">
        <v>43237</v>
      </c>
      <c r="B231">
        <v>2018</v>
      </c>
      <c r="C231">
        <v>5</v>
      </c>
      <c r="D231" t="s">
        <v>108</v>
      </c>
      <c r="E231" t="s">
        <v>109</v>
      </c>
      <c r="F231" t="s">
        <v>88</v>
      </c>
      <c r="G231" t="s">
        <v>88</v>
      </c>
      <c r="H231">
        <v>3</v>
      </c>
      <c r="I231" t="s">
        <v>68</v>
      </c>
      <c r="J231" t="s">
        <v>69</v>
      </c>
      <c r="K231" t="s">
        <v>87</v>
      </c>
      <c r="L231" t="s">
        <v>107</v>
      </c>
      <c r="M231" s="1">
        <v>43235</v>
      </c>
      <c r="N231">
        <v>21</v>
      </c>
    </row>
    <row r="232" spans="1:14" x14ac:dyDescent="0.35">
      <c r="A232" s="1">
        <v>43238</v>
      </c>
      <c r="B232">
        <v>2018</v>
      </c>
      <c r="C232">
        <v>5</v>
      </c>
      <c r="D232" t="s">
        <v>108</v>
      </c>
      <c r="E232" t="s">
        <v>109</v>
      </c>
      <c r="F232" t="s">
        <v>88</v>
      </c>
      <c r="G232" t="s">
        <v>88</v>
      </c>
      <c r="H232">
        <v>4</v>
      </c>
      <c r="I232" t="s">
        <v>70</v>
      </c>
      <c r="J232" t="s">
        <v>71</v>
      </c>
      <c r="K232" t="s">
        <v>87</v>
      </c>
      <c r="L232" t="s">
        <v>107</v>
      </c>
      <c r="M232" s="1">
        <v>43235</v>
      </c>
      <c r="N232">
        <v>21</v>
      </c>
    </row>
    <row r="233" spans="1:14" x14ac:dyDescent="0.35">
      <c r="A233" s="1">
        <v>43239</v>
      </c>
      <c r="B233">
        <v>2018</v>
      </c>
      <c r="C233">
        <v>5</v>
      </c>
      <c r="D233" t="s">
        <v>108</v>
      </c>
      <c r="E233" t="s">
        <v>109</v>
      </c>
      <c r="F233" t="s">
        <v>88</v>
      </c>
      <c r="G233" t="s">
        <v>88</v>
      </c>
      <c r="H233">
        <v>5</v>
      </c>
      <c r="I233" t="s">
        <v>72</v>
      </c>
      <c r="J233" t="s">
        <v>73</v>
      </c>
      <c r="K233" t="s">
        <v>87</v>
      </c>
      <c r="L233" t="s">
        <v>107</v>
      </c>
      <c r="M233" s="1">
        <v>43235</v>
      </c>
      <c r="N233">
        <v>21</v>
      </c>
    </row>
    <row r="234" spans="1:14" x14ac:dyDescent="0.35">
      <c r="A234" s="1">
        <v>43240</v>
      </c>
      <c r="B234">
        <v>2018</v>
      </c>
      <c r="C234">
        <v>5</v>
      </c>
      <c r="D234" t="s">
        <v>108</v>
      </c>
      <c r="E234" t="s">
        <v>109</v>
      </c>
      <c r="F234" t="s">
        <v>88</v>
      </c>
      <c r="G234" t="s">
        <v>88</v>
      </c>
      <c r="H234">
        <v>6</v>
      </c>
      <c r="I234" t="s">
        <v>59</v>
      </c>
      <c r="J234" t="s">
        <v>60</v>
      </c>
      <c r="K234" t="s">
        <v>87</v>
      </c>
      <c r="L234" t="s">
        <v>107</v>
      </c>
      <c r="M234" s="1">
        <v>43235</v>
      </c>
      <c r="N234">
        <v>21</v>
      </c>
    </row>
    <row r="235" spans="1:14" x14ac:dyDescent="0.35">
      <c r="A235" s="1">
        <v>43241</v>
      </c>
      <c r="B235">
        <v>2018</v>
      </c>
      <c r="C235">
        <v>5</v>
      </c>
      <c r="D235" t="s">
        <v>108</v>
      </c>
      <c r="E235" t="s">
        <v>109</v>
      </c>
      <c r="F235" t="s">
        <v>88</v>
      </c>
      <c r="G235" t="s">
        <v>88</v>
      </c>
      <c r="H235">
        <v>7</v>
      </c>
      <c r="I235" t="s">
        <v>62</v>
      </c>
      <c r="J235" t="s">
        <v>63</v>
      </c>
      <c r="K235" t="s">
        <v>87</v>
      </c>
      <c r="L235" t="s">
        <v>107</v>
      </c>
      <c r="M235" s="1">
        <v>43235</v>
      </c>
      <c r="N235">
        <v>21</v>
      </c>
    </row>
    <row r="236" spans="1:14" x14ac:dyDescent="0.35">
      <c r="A236" s="1">
        <v>43242</v>
      </c>
      <c r="B236">
        <v>2018</v>
      </c>
      <c r="C236">
        <v>5</v>
      </c>
      <c r="D236" t="s">
        <v>108</v>
      </c>
      <c r="E236" t="s">
        <v>109</v>
      </c>
      <c r="F236" t="s">
        <v>88</v>
      </c>
      <c r="G236" t="s">
        <v>88</v>
      </c>
      <c r="H236">
        <v>1</v>
      </c>
      <c r="I236" t="s">
        <v>64</v>
      </c>
      <c r="J236" t="s">
        <v>65</v>
      </c>
      <c r="K236" t="s">
        <v>87</v>
      </c>
      <c r="L236" t="s">
        <v>107</v>
      </c>
      <c r="M236" s="1">
        <v>43242</v>
      </c>
      <c r="N236">
        <v>22</v>
      </c>
    </row>
    <row r="237" spans="1:14" x14ac:dyDescent="0.35">
      <c r="A237" s="1">
        <v>43243</v>
      </c>
      <c r="B237">
        <v>2018</v>
      </c>
      <c r="C237">
        <v>5</v>
      </c>
      <c r="D237" t="s">
        <v>108</v>
      </c>
      <c r="E237" t="s">
        <v>109</v>
      </c>
      <c r="F237" t="s">
        <v>88</v>
      </c>
      <c r="G237" t="s">
        <v>88</v>
      </c>
      <c r="H237">
        <v>2</v>
      </c>
      <c r="I237" t="s">
        <v>66</v>
      </c>
      <c r="J237" t="s">
        <v>67</v>
      </c>
      <c r="K237" t="s">
        <v>87</v>
      </c>
      <c r="L237" t="s">
        <v>107</v>
      </c>
      <c r="M237" s="1">
        <v>43242</v>
      </c>
      <c r="N237">
        <v>22</v>
      </c>
    </row>
    <row r="238" spans="1:14" x14ac:dyDescent="0.35">
      <c r="A238" s="1">
        <v>43244</v>
      </c>
      <c r="B238">
        <v>2018</v>
      </c>
      <c r="C238">
        <v>5</v>
      </c>
      <c r="D238" t="s">
        <v>108</v>
      </c>
      <c r="E238" t="s">
        <v>109</v>
      </c>
      <c r="F238" t="s">
        <v>88</v>
      </c>
      <c r="G238" t="s">
        <v>88</v>
      </c>
      <c r="H238">
        <v>3</v>
      </c>
      <c r="I238" t="s">
        <v>68</v>
      </c>
      <c r="J238" t="s">
        <v>69</v>
      </c>
      <c r="K238" t="s">
        <v>87</v>
      </c>
      <c r="L238" t="s">
        <v>107</v>
      </c>
      <c r="M238" s="1">
        <v>43242</v>
      </c>
      <c r="N238">
        <v>22</v>
      </c>
    </row>
    <row r="239" spans="1:14" x14ac:dyDescent="0.35">
      <c r="A239" s="1">
        <v>43245</v>
      </c>
      <c r="B239">
        <v>2018</v>
      </c>
      <c r="C239">
        <v>5</v>
      </c>
      <c r="D239" t="s">
        <v>108</v>
      </c>
      <c r="E239" t="s">
        <v>109</v>
      </c>
      <c r="F239" t="s">
        <v>88</v>
      </c>
      <c r="G239" t="s">
        <v>88</v>
      </c>
      <c r="H239">
        <v>4</v>
      </c>
      <c r="I239" t="s">
        <v>70</v>
      </c>
      <c r="J239" t="s">
        <v>71</v>
      </c>
      <c r="K239" t="s">
        <v>87</v>
      </c>
      <c r="L239" t="s">
        <v>107</v>
      </c>
      <c r="M239" s="1">
        <v>43242</v>
      </c>
      <c r="N239">
        <v>22</v>
      </c>
    </row>
    <row r="240" spans="1:14" x14ac:dyDescent="0.35">
      <c r="A240" s="1">
        <v>43246</v>
      </c>
      <c r="B240">
        <v>2018</v>
      </c>
      <c r="C240">
        <v>5</v>
      </c>
      <c r="D240" t="s">
        <v>108</v>
      </c>
      <c r="E240" t="s">
        <v>109</v>
      </c>
      <c r="F240" t="s">
        <v>88</v>
      </c>
      <c r="G240" t="s">
        <v>88</v>
      </c>
      <c r="H240">
        <v>5</v>
      </c>
      <c r="I240" t="s">
        <v>72</v>
      </c>
      <c r="J240" t="s">
        <v>73</v>
      </c>
      <c r="K240" t="s">
        <v>87</v>
      </c>
      <c r="L240" t="s">
        <v>107</v>
      </c>
      <c r="M240" s="1">
        <v>43242</v>
      </c>
      <c r="N240">
        <v>22</v>
      </c>
    </row>
    <row r="241" spans="1:14" x14ac:dyDescent="0.35">
      <c r="A241" s="1">
        <v>43247</v>
      </c>
      <c r="B241">
        <v>2018</v>
      </c>
      <c r="C241">
        <v>5</v>
      </c>
      <c r="D241" t="s">
        <v>108</v>
      </c>
      <c r="E241" t="s">
        <v>109</v>
      </c>
      <c r="F241" t="s">
        <v>88</v>
      </c>
      <c r="G241" t="s">
        <v>88</v>
      </c>
      <c r="H241">
        <v>6</v>
      </c>
      <c r="I241" t="s">
        <v>59</v>
      </c>
      <c r="J241" t="s">
        <v>60</v>
      </c>
      <c r="K241" t="s">
        <v>87</v>
      </c>
      <c r="L241" t="s">
        <v>107</v>
      </c>
      <c r="M241" s="1">
        <v>43242</v>
      </c>
      <c r="N241">
        <v>22</v>
      </c>
    </row>
    <row r="242" spans="1:14" x14ac:dyDescent="0.35">
      <c r="A242" s="1">
        <v>43248</v>
      </c>
      <c r="B242">
        <v>2018</v>
      </c>
      <c r="C242">
        <v>5</v>
      </c>
      <c r="D242" t="s">
        <v>108</v>
      </c>
      <c r="E242" t="s">
        <v>109</v>
      </c>
      <c r="F242" t="s">
        <v>88</v>
      </c>
      <c r="G242" t="s">
        <v>88</v>
      </c>
      <c r="H242">
        <v>7</v>
      </c>
      <c r="I242" t="s">
        <v>62</v>
      </c>
      <c r="J242" t="s">
        <v>63</v>
      </c>
      <c r="K242" t="s">
        <v>87</v>
      </c>
      <c r="L242" t="s">
        <v>107</v>
      </c>
      <c r="M242" s="1">
        <v>43242</v>
      </c>
      <c r="N242">
        <v>22</v>
      </c>
    </row>
    <row r="243" spans="1:14" x14ac:dyDescent="0.35">
      <c r="A243" s="1">
        <v>43249</v>
      </c>
      <c r="B243">
        <v>2018</v>
      </c>
      <c r="C243">
        <v>5</v>
      </c>
      <c r="D243" t="s">
        <v>108</v>
      </c>
      <c r="E243" t="s">
        <v>109</v>
      </c>
      <c r="F243" t="s">
        <v>88</v>
      </c>
      <c r="G243" t="s">
        <v>88</v>
      </c>
      <c r="H243">
        <v>1</v>
      </c>
      <c r="I243" t="s">
        <v>64</v>
      </c>
      <c r="J243" t="s">
        <v>65</v>
      </c>
      <c r="K243" t="s">
        <v>87</v>
      </c>
      <c r="L243" t="s">
        <v>107</v>
      </c>
      <c r="M243" s="1">
        <v>43249</v>
      </c>
      <c r="N243">
        <v>23</v>
      </c>
    </row>
    <row r="244" spans="1:14" x14ac:dyDescent="0.35">
      <c r="A244" s="1">
        <v>43250</v>
      </c>
      <c r="B244">
        <v>2018</v>
      </c>
      <c r="C244">
        <v>5</v>
      </c>
      <c r="D244" t="s">
        <v>108</v>
      </c>
      <c r="E244" t="s">
        <v>109</v>
      </c>
      <c r="F244" t="s">
        <v>88</v>
      </c>
      <c r="G244" t="s">
        <v>88</v>
      </c>
      <c r="H244">
        <v>2</v>
      </c>
      <c r="I244" t="s">
        <v>66</v>
      </c>
      <c r="J244" t="s">
        <v>67</v>
      </c>
      <c r="K244" t="s">
        <v>87</v>
      </c>
      <c r="L244" t="s">
        <v>107</v>
      </c>
      <c r="M244" s="1">
        <v>43249</v>
      </c>
      <c r="N244">
        <v>23</v>
      </c>
    </row>
    <row r="245" spans="1:14" x14ac:dyDescent="0.35">
      <c r="A245" s="1">
        <v>43251</v>
      </c>
      <c r="B245">
        <v>2018</v>
      </c>
      <c r="C245">
        <v>5</v>
      </c>
      <c r="D245" t="s">
        <v>108</v>
      </c>
      <c r="E245" t="s">
        <v>109</v>
      </c>
      <c r="F245" t="s">
        <v>88</v>
      </c>
      <c r="G245" t="s">
        <v>88</v>
      </c>
      <c r="H245">
        <v>3</v>
      </c>
      <c r="I245" t="s">
        <v>68</v>
      </c>
      <c r="J245" t="s">
        <v>69</v>
      </c>
      <c r="K245" t="s">
        <v>87</v>
      </c>
      <c r="L245" t="s">
        <v>107</v>
      </c>
      <c r="M245" s="1">
        <v>43249</v>
      </c>
      <c r="N245">
        <v>23</v>
      </c>
    </row>
    <row r="246" spans="1:14" x14ac:dyDescent="0.35">
      <c r="A246" s="1">
        <v>43252</v>
      </c>
      <c r="B246">
        <v>2018</v>
      </c>
      <c r="C246">
        <v>6</v>
      </c>
      <c r="D246" t="s">
        <v>110</v>
      </c>
      <c r="E246" t="s">
        <v>111</v>
      </c>
      <c r="F246" t="s">
        <v>89</v>
      </c>
      <c r="G246" t="s">
        <v>90</v>
      </c>
      <c r="H246">
        <v>4</v>
      </c>
      <c r="I246" t="s">
        <v>70</v>
      </c>
      <c r="J246" t="s">
        <v>71</v>
      </c>
      <c r="K246" t="s">
        <v>87</v>
      </c>
      <c r="L246" t="s">
        <v>107</v>
      </c>
      <c r="M246" s="1">
        <v>43249</v>
      </c>
      <c r="N246">
        <v>23</v>
      </c>
    </row>
    <row r="247" spans="1:14" x14ac:dyDescent="0.35">
      <c r="A247" s="1">
        <v>43253</v>
      </c>
      <c r="B247">
        <v>2018</v>
      </c>
      <c r="C247">
        <v>6</v>
      </c>
      <c r="D247" t="s">
        <v>110</v>
      </c>
      <c r="E247" t="s">
        <v>111</v>
      </c>
      <c r="F247" t="s">
        <v>89</v>
      </c>
      <c r="G247" t="s">
        <v>90</v>
      </c>
      <c r="H247">
        <v>5</v>
      </c>
      <c r="I247" t="s">
        <v>72</v>
      </c>
      <c r="J247" t="s">
        <v>73</v>
      </c>
      <c r="K247" t="s">
        <v>87</v>
      </c>
      <c r="L247" t="s">
        <v>107</v>
      </c>
      <c r="M247" s="1">
        <v>43249</v>
      </c>
      <c r="N247">
        <v>23</v>
      </c>
    </row>
    <row r="248" spans="1:14" x14ac:dyDescent="0.35">
      <c r="A248" s="1">
        <v>43254</v>
      </c>
      <c r="B248">
        <v>2018</v>
      </c>
      <c r="C248">
        <v>6</v>
      </c>
      <c r="D248" t="s">
        <v>110</v>
      </c>
      <c r="E248" t="s">
        <v>111</v>
      </c>
      <c r="F248" t="s">
        <v>89</v>
      </c>
      <c r="G248" t="s">
        <v>90</v>
      </c>
      <c r="H248">
        <v>6</v>
      </c>
      <c r="I248" t="s">
        <v>59</v>
      </c>
      <c r="J248" t="s">
        <v>60</v>
      </c>
      <c r="K248" t="s">
        <v>87</v>
      </c>
      <c r="L248" t="s">
        <v>107</v>
      </c>
      <c r="M248" s="1">
        <v>43249</v>
      </c>
      <c r="N248">
        <v>23</v>
      </c>
    </row>
    <row r="249" spans="1:14" x14ac:dyDescent="0.35">
      <c r="A249" s="1">
        <v>43255</v>
      </c>
      <c r="B249">
        <v>2018</v>
      </c>
      <c r="C249">
        <v>6</v>
      </c>
      <c r="D249" t="s">
        <v>110</v>
      </c>
      <c r="E249" t="s">
        <v>111</v>
      </c>
      <c r="F249" t="s">
        <v>89</v>
      </c>
      <c r="G249" t="s">
        <v>90</v>
      </c>
      <c r="H249">
        <v>7</v>
      </c>
      <c r="I249" t="s">
        <v>62</v>
      </c>
      <c r="J249" t="s">
        <v>63</v>
      </c>
      <c r="K249" t="s">
        <v>87</v>
      </c>
      <c r="L249" t="s">
        <v>107</v>
      </c>
      <c r="M249" s="1">
        <v>43249</v>
      </c>
      <c r="N249">
        <v>23</v>
      </c>
    </row>
    <row r="250" spans="1:14" x14ac:dyDescent="0.35">
      <c r="A250" s="1">
        <v>43256</v>
      </c>
      <c r="B250">
        <v>2018</v>
      </c>
      <c r="C250">
        <v>6</v>
      </c>
      <c r="D250" t="s">
        <v>110</v>
      </c>
      <c r="E250" t="s">
        <v>111</v>
      </c>
      <c r="F250" t="s">
        <v>89</v>
      </c>
      <c r="G250" t="s">
        <v>90</v>
      </c>
      <c r="H250">
        <v>1</v>
      </c>
      <c r="I250" t="s">
        <v>64</v>
      </c>
      <c r="J250" t="s">
        <v>65</v>
      </c>
      <c r="K250" t="s">
        <v>87</v>
      </c>
      <c r="L250" t="s">
        <v>107</v>
      </c>
      <c r="M250" s="1">
        <v>43256</v>
      </c>
      <c r="N250">
        <v>24</v>
      </c>
    </row>
    <row r="251" spans="1:14" x14ac:dyDescent="0.35">
      <c r="A251" s="1">
        <v>43257</v>
      </c>
      <c r="B251">
        <v>2018</v>
      </c>
      <c r="C251">
        <v>6</v>
      </c>
      <c r="D251" t="s">
        <v>110</v>
      </c>
      <c r="E251" t="s">
        <v>111</v>
      </c>
      <c r="F251" t="s">
        <v>89</v>
      </c>
      <c r="G251" t="s">
        <v>90</v>
      </c>
      <c r="H251">
        <v>2</v>
      </c>
      <c r="I251" t="s">
        <v>66</v>
      </c>
      <c r="J251" t="s">
        <v>67</v>
      </c>
      <c r="K251" t="s">
        <v>87</v>
      </c>
      <c r="L251" t="s">
        <v>107</v>
      </c>
      <c r="M251" s="1">
        <v>43256</v>
      </c>
      <c r="N251">
        <v>24</v>
      </c>
    </row>
    <row r="252" spans="1:14" x14ac:dyDescent="0.35">
      <c r="A252" s="1">
        <v>43258</v>
      </c>
      <c r="B252">
        <v>2018</v>
      </c>
      <c r="C252">
        <v>6</v>
      </c>
      <c r="D252" t="s">
        <v>110</v>
      </c>
      <c r="E252" t="s">
        <v>111</v>
      </c>
      <c r="F252" t="s">
        <v>89</v>
      </c>
      <c r="G252" t="s">
        <v>90</v>
      </c>
      <c r="H252">
        <v>3</v>
      </c>
      <c r="I252" t="s">
        <v>68</v>
      </c>
      <c r="J252" t="s">
        <v>69</v>
      </c>
      <c r="K252" t="s">
        <v>87</v>
      </c>
      <c r="L252" t="s">
        <v>107</v>
      </c>
      <c r="M252" s="1">
        <v>43256</v>
      </c>
      <c r="N252">
        <v>24</v>
      </c>
    </row>
    <row r="253" spans="1:14" x14ac:dyDescent="0.35">
      <c r="A253" s="1">
        <v>43259</v>
      </c>
      <c r="B253">
        <v>2018</v>
      </c>
      <c r="C253">
        <v>6</v>
      </c>
      <c r="D253" t="s">
        <v>110</v>
      </c>
      <c r="E253" t="s">
        <v>111</v>
      </c>
      <c r="F253" t="s">
        <v>89</v>
      </c>
      <c r="G253" t="s">
        <v>90</v>
      </c>
      <c r="H253">
        <v>4</v>
      </c>
      <c r="I253" t="s">
        <v>70</v>
      </c>
      <c r="J253" t="s">
        <v>71</v>
      </c>
      <c r="K253" t="s">
        <v>87</v>
      </c>
      <c r="L253" t="s">
        <v>107</v>
      </c>
      <c r="M253" s="1">
        <v>43256</v>
      </c>
      <c r="N253">
        <v>24</v>
      </c>
    </row>
    <row r="254" spans="1:14" x14ac:dyDescent="0.35">
      <c r="A254" s="1">
        <v>43260</v>
      </c>
      <c r="B254">
        <v>2018</v>
      </c>
      <c r="C254">
        <v>6</v>
      </c>
      <c r="D254" t="s">
        <v>110</v>
      </c>
      <c r="E254" t="s">
        <v>111</v>
      </c>
      <c r="F254" t="s">
        <v>89</v>
      </c>
      <c r="G254" t="s">
        <v>90</v>
      </c>
      <c r="H254">
        <v>5</v>
      </c>
      <c r="I254" t="s">
        <v>72</v>
      </c>
      <c r="J254" t="s">
        <v>73</v>
      </c>
      <c r="K254" t="s">
        <v>87</v>
      </c>
      <c r="L254" t="s">
        <v>107</v>
      </c>
      <c r="M254" s="1">
        <v>43256</v>
      </c>
      <c r="N254">
        <v>24</v>
      </c>
    </row>
    <row r="255" spans="1:14" x14ac:dyDescent="0.35">
      <c r="A255" s="1">
        <v>43261</v>
      </c>
      <c r="B255">
        <v>2018</v>
      </c>
      <c r="C255">
        <v>6</v>
      </c>
      <c r="D255" t="s">
        <v>110</v>
      </c>
      <c r="E255" t="s">
        <v>111</v>
      </c>
      <c r="F255" t="s">
        <v>89</v>
      </c>
      <c r="G255" t="s">
        <v>90</v>
      </c>
      <c r="H255">
        <v>6</v>
      </c>
      <c r="I255" t="s">
        <v>59</v>
      </c>
      <c r="J255" t="s">
        <v>60</v>
      </c>
      <c r="K255" t="s">
        <v>87</v>
      </c>
      <c r="L255" t="s">
        <v>107</v>
      </c>
      <c r="M255" s="1">
        <v>43256</v>
      </c>
      <c r="N255">
        <v>24</v>
      </c>
    </row>
    <row r="256" spans="1:14" x14ac:dyDescent="0.35">
      <c r="A256" s="1">
        <v>43262</v>
      </c>
      <c r="B256">
        <v>2018</v>
      </c>
      <c r="C256">
        <v>6</v>
      </c>
      <c r="D256" t="s">
        <v>110</v>
      </c>
      <c r="E256" t="s">
        <v>111</v>
      </c>
      <c r="F256" t="s">
        <v>89</v>
      </c>
      <c r="G256" t="s">
        <v>90</v>
      </c>
      <c r="H256">
        <v>7</v>
      </c>
      <c r="I256" t="s">
        <v>62</v>
      </c>
      <c r="J256" t="s">
        <v>63</v>
      </c>
      <c r="K256" t="s">
        <v>87</v>
      </c>
      <c r="L256" t="s">
        <v>107</v>
      </c>
      <c r="M256" s="1">
        <v>43256</v>
      </c>
      <c r="N256">
        <v>24</v>
      </c>
    </row>
    <row r="257" spans="1:14" x14ac:dyDescent="0.35">
      <c r="A257" s="1">
        <v>43263</v>
      </c>
      <c r="B257">
        <v>2018</v>
      </c>
      <c r="C257">
        <v>6</v>
      </c>
      <c r="D257" t="s">
        <v>110</v>
      </c>
      <c r="E257" t="s">
        <v>111</v>
      </c>
      <c r="F257" t="s">
        <v>89</v>
      </c>
      <c r="G257" t="s">
        <v>90</v>
      </c>
      <c r="H257">
        <v>1</v>
      </c>
      <c r="I257" t="s">
        <v>64</v>
      </c>
      <c r="J257" t="s">
        <v>65</v>
      </c>
      <c r="K257" t="s">
        <v>87</v>
      </c>
      <c r="L257" t="s">
        <v>107</v>
      </c>
      <c r="M257" s="1">
        <v>43263</v>
      </c>
      <c r="N257">
        <v>25</v>
      </c>
    </row>
    <row r="258" spans="1:14" x14ac:dyDescent="0.35">
      <c r="A258" s="1">
        <v>43264</v>
      </c>
      <c r="B258">
        <v>2018</v>
      </c>
      <c r="C258">
        <v>6</v>
      </c>
      <c r="D258" t="s">
        <v>110</v>
      </c>
      <c r="E258" t="s">
        <v>111</v>
      </c>
      <c r="F258" t="s">
        <v>89</v>
      </c>
      <c r="G258" t="s">
        <v>90</v>
      </c>
      <c r="H258">
        <v>2</v>
      </c>
      <c r="I258" t="s">
        <v>66</v>
      </c>
      <c r="J258" t="s">
        <v>67</v>
      </c>
      <c r="K258" t="s">
        <v>87</v>
      </c>
      <c r="L258" t="s">
        <v>107</v>
      </c>
      <c r="M258" s="1">
        <v>43263</v>
      </c>
      <c r="N258">
        <v>25</v>
      </c>
    </row>
    <row r="259" spans="1:14" x14ac:dyDescent="0.35">
      <c r="A259" s="1">
        <v>43265</v>
      </c>
      <c r="B259">
        <v>2018</v>
      </c>
      <c r="C259">
        <v>6</v>
      </c>
      <c r="D259" t="s">
        <v>110</v>
      </c>
      <c r="E259" t="s">
        <v>111</v>
      </c>
      <c r="F259" t="s">
        <v>89</v>
      </c>
      <c r="G259" t="s">
        <v>90</v>
      </c>
      <c r="H259">
        <v>3</v>
      </c>
      <c r="I259" t="s">
        <v>68</v>
      </c>
      <c r="J259" t="s">
        <v>69</v>
      </c>
      <c r="K259" t="s">
        <v>87</v>
      </c>
      <c r="L259" t="s">
        <v>107</v>
      </c>
      <c r="M259" s="1">
        <v>43263</v>
      </c>
      <c r="N259">
        <v>25</v>
      </c>
    </row>
    <row r="260" spans="1:14" x14ac:dyDescent="0.35">
      <c r="A260" s="1">
        <v>43266</v>
      </c>
      <c r="B260">
        <v>2018</v>
      </c>
      <c r="C260">
        <v>6</v>
      </c>
      <c r="D260" t="s">
        <v>110</v>
      </c>
      <c r="E260" t="s">
        <v>111</v>
      </c>
      <c r="F260" t="s">
        <v>89</v>
      </c>
      <c r="G260" t="s">
        <v>90</v>
      </c>
      <c r="H260">
        <v>4</v>
      </c>
      <c r="I260" t="s">
        <v>70</v>
      </c>
      <c r="J260" t="s">
        <v>71</v>
      </c>
      <c r="K260" t="s">
        <v>87</v>
      </c>
      <c r="L260" t="s">
        <v>107</v>
      </c>
      <c r="M260" s="1">
        <v>43263</v>
      </c>
      <c r="N260">
        <v>25</v>
      </c>
    </row>
    <row r="261" spans="1:14" x14ac:dyDescent="0.35">
      <c r="A261" s="1">
        <v>43267</v>
      </c>
      <c r="B261">
        <v>2018</v>
      </c>
      <c r="C261">
        <v>6</v>
      </c>
      <c r="D261" t="s">
        <v>110</v>
      </c>
      <c r="E261" t="s">
        <v>111</v>
      </c>
      <c r="F261" t="s">
        <v>89</v>
      </c>
      <c r="G261" t="s">
        <v>90</v>
      </c>
      <c r="H261">
        <v>5</v>
      </c>
      <c r="I261" t="s">
        <v>72</v>
      </c>
      <c r="J261" t="s">
        <v>73</v>
      </c>
      <c r="K261" t="s">
        <v>87</v>
      </c>
      <c r="L261" t="s">
        <v>107</v>
      </c>
      <c r="M261" s="1">
        <v>43263</v>
      </c>
      <c r="N261">
        <v>25</v>
      </c>
    </row>
    <row r="262" spans="1:14" x14ac:dyDescent="0.35">
      <c r="A262" s="1">
        <v>43268</v>
      </c>
      <c r="B262">
        <v>2018</v>
      </c>
      <c r="C262">
        <v>6</v>
      </c>
      <c r="D262" t="s">
        <v>110</v>
      </c>
      <c r="E262" t="s">
        <v>111</v>
      </c>
      <c r="F262" t="s">
        <v>89</v>
      </c>
      <c r="G262" t="s">
        <v>90</v>
      </c>
      <c r="H262">
        <v>6</v>
      </c>
      <c r="I262" t="s">
        <v>59</v>
      </c>
      <c r="J262" t="s">
        <v>60</v>
      </c>
      <c r="K262" t="s">
        <v>87</v>
      </c>
      <c r="L262" t="s">
        <v>107</v>
      </c>
      <c r="M262" s="1">
        <v>43263</v>
      </c>
      <c r="N262">
        <v>25</v>
      </c>
    </row>
    <row r="263" spans="1:14" x14ac:dyDescent="0.35">
      <c r="A263" s="1">
        <v>43269</v>
      </c>
      <c r="B263">
        <v>2018</v>
      </c>
      <c r="C263">
        <v>6</v>
      </c>
      <c r="D263" t="s">
        <v>110</v>
      </c>
      <c r="E263" t="s">
        <v>111</v>
      </c>
      <c r="F263" t="s">
        <v>89</v>
      </c>
      <c r="G263" t="s">
        <v>90</v>
      </c>
      <c r="H263">
        <v>7</v>
      </c>
      <c r="I263" t="s">
        <v>62</v>
      </c>
      <c r="J263" t="s">
        <v>63</v>
      </c>
      <c r="K263" t="s">
        <v>87</v>
      </c>
      <c r="L263" t="s">
        <v>107</v>
      </c>
      <c r="M263" s="1">
        <v>43263</v>
      </c>
      <c r="N263">
        <v>25</v>
      </c>
    </row>
    <row r="264" spans="1:14" x14ac:dyDescent="0.35">
      <c r="A264" s="1">
        <v>43270</v>
      </c>
      <c r="B264">
        <v>2018</v>
      </c>
      <c r="C264">
        <v>6</v>
      </c>
      <c r="D264" t="s">
        <v>110</v>
      </c>
      <c r="E264" t="s">
        <v>111</v>
      </c>
      <c r="F264" t="s">
        <v>89</v>
      </c>
      <c r="G264" t="s">
        <v>90</v>
      </c>
      <c r="H264">
        <v>1</v>
      </c>
      <c r="I264" t="s">
        <v>64</v>
      </c>
      <c r="J264" t="s">
        <v>65</v>
      </c>
      <c r="K264" t="s">
        <v>87</v>
      </c>
      <c r="L264" t="s">
        <v>107</v>
      </c>
      <c r="M264" s="1">
        <v>43270</v>
      </c>
      <c r="N264">
        <v>26</v>
      </c>
    </row>
    <row r="265" spans="1:14" x14ac:dyDescent="0.35">
      <c r="A265" s="1">
        <v>43271</v>
      </c>
      <c r="B265">
        <v>2018</v>
      </c>
      <c r="C265">
        <v>6</v>
      </c>
      <c r="D265" t="s">
        <v>110</v>
      </c>
      <c r="E265" t="s">
        <v>111</v>
      </c>
      <c r="F265" t="s">
        <v>89</v>
      </c>
      <c r="G265" t="s">
        <v>90</v>
      </c>
      <c r="H265">
        <v>2</v>
      </c>
      <c r="I265" t="s">
        <v>66</v>
      </c>
      <c r="J265" t="s">
        <v>67</v>
      </c>
      <c r="K265" t="s">
        <v>87</v>
      </c>
      <c r="L265" t="s">
        <v>107</v>
      </c>
      <c r="M265" s="1">
        <v>43270</v>
      </c>
      <c r="N265">
        <v>26</v>
      </c>
    </row>
    <row r="266" spans="1:14" x14ac:dyDescent="0.35">
      <c r="A266" s="1">
        <v>43272</v>
      </c>
      <c r="B266">
        <v>2018</v>
      </c>
      <c r="C266">
        <v>6</v>
      </c>
      <c r="D266" t="s">
        <v>110</v>
      </c>
      <c r="E266" t="s">
        <v>111</v>
      </c>
      <c r="F266" t="s">
        <v>89</v>
      </c>
      <c r="G266" t="s">
        <v>90</v>
      </c>
      <c r="H266">
        <v>3</v>
      </c>
      <c r="I266" t="s">
        <v>68</v>
      </c>
      <c r="J266" t="s">
        <v>69</v>
      </c>
      <c r="K266" t="s">
        <v>87</v>
      </c>
      <c r="L266" t="s">
        <v>107</v>
      </c>
      <c r="M266" s="1">
        <v>43270</v>
      </c>
      <c r="N266">
        <v>26</v>
      </c>
    </row>
    <row r="267" spans="1:14" x14ac:dyDescent="0.35">
      <c r="A267" s="1">
        <v>43273</v>
      </c>
      <c r="B267">
        <v>2018</v>
      </c>
      <c r="C267">
        <v>6</v>
      </c>
      <c r="D267" t="s">
        <v>110</v>
      </c>
      <c r="E267" t="s">
        <v>111</v>
      </c>
      <c r="F267" t="s">
        <v>89</v>
      </c>
      <c r="G267" t="s">
        <v>90</v>
      </c>
      <c r="H267">
        <v>4</v>
      </c>
      <c r="I267" t="s">
        <v>70</v>
      </c>
      <c r="J267" t="s">
        <v>71</v>
      </c>
      <c r="K267" t="s">
        <v>87</v>
      </c>
      <c r="L267" t="s">
        <v>107</v>
      </c>
      <c r="M267" s="1">
        <v>43270</v>
      </c>
      <c r="N267">
        <v>26</v>
      </c>
    </row>
    <row r="268" spans="1:14" x14ac:dyDescent="0.35">
      <c r="A268" s="1">
        <v>43274</v>
      </c>
      <c r="B268">
        <v>2018</v>
      </c>
      <c r="C268">
        <v>6</v>
      </c>
      <c r="D268" t="s">
        <v>110</v>
      </c>
      <c r="E268" t="s">
        <v>111</v>
      </c>
      <c r="F268" t="s">
        <v>89</v>
      </c>
      <c r="G268" t="s">
        <v>90</v>
      </c>
      <c r="H268">
        <v>5</v>
      </c>
      <c r="I268" t="s">
        <v>72</v>
      </c>
      <c r="J268" t="s">
        <v>73</v>
      </c>
      <c r="K268" t="s">
        <v>87</v>
      </c>
      <c r="L268" t="s">
        <v>107</v>
      </c>
      <c r="M268" s="1">
        <v>43270</v>
      </c>
      <c r="N268">
        <v>26</v>
      </c>
    </row>
    <row r="269" spans="1:14" x14ac:dyDescent="0.35">
      <c r="A269" s="1">
        <v>43275</v>
      </c>
      <c r="B269">
        <v>2018</v>
      </c>
      <c r="C269">
        <v>6</v>
      </c>
      <c r="D269" t="s">
        <v>110</v>
      </c>
      <c r="E269" t="s">
        <v>111</v>
      </c>
      <c r="F269" t="s">
        <v>89</v>
      </c>
      <c r="G269" t="s">
        <v>90</v>
      </c>
      <c r="H269">
        <v>6</v>
      </c>
      <c r="I269" t="s">
        <v>59</v>
      </c>
      <c r="J269" t="s">
        <v>60</v>
      </c>
      <c r="K269" t="s">
        <v>87</v>
      </c>
      <c r="L269" t="s">
        <v>107</v>
      </c>
      <c r="M269" s="1">
        <v>43270</v>
      </c>
      <c r="N269">
        <v>26</v>
      </c>
    </row>
    <row r="270" spans="1:14" x14ac:dyDescent="0.35">
      <c r="A270" s="1">
        <v>43276</v>
      </c>
      <c r="B270">
        <v>2018</v>
      </c>
      <c r="C270">
        <v>6</v>
      </c>
      <c r="D270" t="s">
        <v>110</v>
      </c>
      <c r="E270" t="s">
        <v>111</v>
      </c>
      <c r="F270" t="s">
        <v>89</v>
      </c>
      <c r="G270" t="s">
        <v>90</v>
      </c>
      <c r="H270">
        <v>7</v>
      </c>
      <c r="I270" t="s">
        <v>62</v>
      </c>
      <c r="J270" t="s">
        <v>63</v>
      </c>
      <c r="K270" t="s">
        <v>87</v>
      </c>
      <c r="L270" t="s">
        <v>107</v>
      </c>
      <c r="M270" s="1">
        <v>43270</v>
      </c>
      <c r="N270">
        <v>26</v>
      </c>
    </row>
    <row r="271" spans="1:14" x14ac:dyDescent="0.35">
      <c r="A271" s="1">
        <v>43277</v>
      </c>
      <c r="B271">
        <v>2018</v>
      </c>
      <c r="C271">
        <v>6</v>
      </c>
      <c r="D271" t="s">
        <v>110</v>
      </c>
      <c r="E271" t="s">
        <v>111</v>
      </c>
      <c r="F271" t="s">
        <v>89</v>
      </c>
      <c r="G271" t="s">
        <v>90</v>
      </c>
      <c r="H271">
        <v>1</v>
      </c>
      <c r="I271" t="s">
        <v>64</v>
      </c>
      <c r="J271" t="s">
        <v>65</v>
      </c>
      <c r="K271" t="s">
        <v>87</v>
      </c>
      <c r="L271" t="s">
        <v>107</v>
      </c>
      <c r="M271" s="1">
        <v>43277</v>
      </c>
      <c r="N271">
        <v>27</v>
      </c>
    </row>
    <row r="272" spans="1:14" x14ac:dyDescent="0.35">
      <c r="A272" s="1">
        <v>43278</v>
      </c>
      <c r="B272">
        <v>2018</v>
      </c>
      <c r="C272">
        <v>6</v>
      </c>
      <c r="D272" t="s">
        <v>110</v>
      </c>
      <c r="E272" t="s">
        <v>111</v>
      </c>
      <c r="F272" t="s">
        <v>89</v>
      </c>
      <c r="G272" t="s">
        <v>90</v>
      </c>
      <c r="H272">
        <v>2</v>
      </c>
      <c r="I272" t="s">
        <v>66</v>
      </c>
      <c r="J272" t="s">
        <v>67</v>
      </c>
      <c r="K272" t="s">
        <v>87</v>
      </c>
      <c r="L272" t="s">
        <v>107</v>
      </c>
      <c r="M272" s="1">
        <v>43277</v>
      </c>
      <c r="N272">
        <v>27</v>
      </c>
    </row>
    <row r="273" spans="1:14" x14ac:dyDescent="0.35">
      <c r="A273" s="1">
        <v>43279</v>
      </c>
      <c r="B273">
        <v>2018</v>
      </c>
      <c r="C273">
        <v>6</v>
      </c>
      <c r="D273" t="s">
        <v>110</v>
      </c>
      <c r="E273" t="s">
        <v>111</v>
      </c>
      <c r="F273" t="s">
        <v>89</v>
      </c>
      <c r="G273" t="s">
        <v>90</v>
      </c>
      <c r="H273">
        <v>3</v>
      </c>
      <c r="I273" t="s">
        <v>68</v>
      </c>
      <c r="J273" t="s">
        <v>69</v>
      </c>
      <c r="K273" t="s">
        <v>87</v>
      </c>
      <c r="L273" t="s">
        <v>107</v>
      </c>
      <c r="M273" s="1">
        <v>43277</v>
      </c>
      <c r="N273">
        <v>27</v>
      </c>
    </row>
    <row r="274" spans="1:14" x14ac:dyDescent="0.35">
      <c r="A274" s="1">
        <v>43280</v>
      </c>
      <c r="B274">
        <v>2018</v>
      </c>
      <c r="C274">
        <v>6</v>
      </c>
      <c r="D274" t="s">
        <v>110</v>
      </c>
      <c r="E274" t="s">
        <v>111</v>
      </c>
      <c r="F274" t="s">
        <v>89</v>
      </c>
      <c r="G274" t="s">
        <v>90</v>
      </c>
      <c r="H274">
        <v>4</v>
      </c>
      <c r="I274" t="s">
        <v>70</v>
      </c>
      <c r="J274" t="s">
        <v>71</v>
      </c>
      <c r="K274" t="s">
        <v>87</v>
      </c>
      <c r="L274" t="s">
        <v>107</v>
      </c>
      <c r="M274" s="1">
        <v>43277</v>
      </c>
      <c r="N274">
        <v>27</v>
      </c>
    </row>
    <row r="275" spans="1:14" x14ac:dyDescent="0.35">
      <c r="A275" s="1">
        <v>43281</v>
      </c>
      <c r="B275">
        <v>2018</v>
      </c>
      <c r="C275">
        <v>6</v>
      </c>
      <c r="D275" t="s">
        <v>110</v>
      </c>
      <c r="E275" t="s">
        <v>111</v>
      </c>
      <c r="F275" t="s">
        <v>89</v>
      </c>
      <c r="G275" t="s">
        <v>90</v>
      </c>
      <c r="H275">
        <v>5</v>
      </c>
      <c r="I275" t="s">
        <v>72</v>
      </c>
      <c r="J275" t="s">
        <v>73</v>
      </c>
      <c r="K275" t="s">
        <v>87</v>
      </c>
      <c r="L275" t="s">
        <v>107</v>
      </c>
      <c r="M275" s="1">
        <v>43277</v>
      </c>
      <c r="N275">
        <v>27</v>
      </c>
    </row>
    <row r="276" spans="1:14" x14ac:dyDescent="0.35">
      <c r="A276" s="1">
        <v>43374</v>
      </c>
      <c r="B276">
        <v>2018</v>
      </c>
      <c r="C276">
        <v>10</v>
      </c>
      <c r="D276" t="s">
        <v>216</v>
      </c>
      <c r="E276" t="s">
        <v>217</v>
      </c>
      <c r="F276" t="s">
        <v>91</v>
      </c>
      <c r="G276" t="s">
        <v>92</v>
      </c>
      <c r="H276">
        <v>7</v>
      </c>
      <c r="I276" t="s">
        <v>62</v>
      </c>
      <c r="J276" t="s">
        <v>63</v>
      </c>
      <c r="K276" t="s">
        <v>93</v>
      </c>
      <c r="L276" t="s">
        <v>218</v>
      </c>
      <c r="M276" s="1">
        <v>43368</v>
      </c>
      <c r="N276">
        <v>40</v>
      </c>
    </row>
    <row r="277" spans="1:14" x14ac:dyDescent="0.35">
      <c r="A277" s="1">
        <v>43375</v>
      </c>
      <c r="B277">
        <v>2018</v>
      </c>
      <c r="C277">
        <v>10</v>
      </c>
      <c r="D277" t="s">
        <v>216</v>
      </c>
      <c r="E277" t="s">
        <v>217</v>
      </c>
      <c r="F277" t="s">
        <v>91</v>
      </c>
      <c r="G277" t="s">
        <v>92</v>
      </c>
      <c r="H277">
        <v>1</v>
      </c>
      <c r="I277" t="s">
        <v>64</v>
      </c>
      <c r="J277" t="s">
        <v>65</v>
      </c>
      <c r="K277" t="s">
        <v>93</v>
      </c>
      <c r="L277" t="s">
        <v>218</v>
      </c>
      <c r="M277" s="1">
        <v>43375</v>
      </c>
      <c r="N277">
        <v>41</v>
      </c>
    </row>
    <row r="278" spans="1:14" x14ac:dyDescent="0.35">
      <c r="A278" s="1">
        <v>43376</v>
      </c>
      <c r="B278">
        <v>2018</v>
      </c>
      <c r="C278">
        <v>10</v>
      </c>
      <c r="D278" t="s">
        <v>216</v>
      </c>
      <c r="E278" t="s">
        <v>217</v>
      </c>
      <c r="F278" t="s">
        <v>91</v>
      </c>
      <c r="G278" t="s">
        <v>92</v>
      </c>
      <c r="H278">
        <v>2</v>
      </c>
      <c r="I278" t="s">
        <v>66</v>
      </c>
      <c r="J278" t="s">
        <v>67</v>
      </c>
      <c r="K278" t="s">
        <v>93</v>
      </c>
      <c r="L278" t="s">
        <v>218</v>
      </c>
      <c r="M278" s="1">
        <v>43375</v>
      </c>
      <c r="N278">
        <v>41</v>
      </c>
    </row>
    <row r="279" spans="1:14" x14ac:dyDescent="0.35">
      <c r="A279" s="1">
        <v>43377</v>
      </c>
      <c r="B279">
        <v>2018</v>
      </c>
      <c r="C279">
        <v>10</v>
      </c>
      <c r="D279" t="s">
        <v>216</v>
      </c>
      <c r="E279" t="s">
        <v>217</v>
      </c>
      <c r="F279" t="s">
        <v>91</v>
      </c>
      <c r="G279" t="s">
        <v>92</v>
      </c>
      <c r="H279">
        <v>3</v>
      </c>
      <c r="I279" t="s">
        <v>68</v>
      </c>
      <c r="J279" t="s">
        <v>69</v>
      </c>
      <c r="K279" t="s">
        <v>93</v>
      </c>
      <c r="L279" t="s">
        <v>218</v>
      </c>
      <c r="M279" s="1">
        <v>43375</v>
      </c>
      <c r="N279">
        <v>41</v>
      </c>
    </row>
    <row r="280" spans="1:14" x14ac:dyDescent="0.35">
      <c r="A280" s="1">
        <v>43378</v>
      </c>
      <c r="B280">
        <v>2018</v>
      </c>
      <c r="C280">
        <v>10</v>
      </c>
      <c r="D280" t="s">
        <v>216</v>
      </c>
      <c r="E280" t="s">
        <v>217</v>
      </c>
      <c r="F280" t="s">
        <v>91</v>
      </c>
      <c r="G280" t="s">
        <v>92</v>
      </c>
      <c r="H280">
        <v>4</v>
      </c>
      <c r="I280" t="s">
        <v>70</v>
      </c>
      <c r="J280" t="s">
        <v>71</v>
      </c>
      <c r="K280" t="s">
        <v>93</v>
      </c>
      <c r="L280" t="s">
        <v>218</v>
      </c>
      <c r="M280" s="1">
        <v>43375</v>
      </c>
      <c r="N280">
        <v>41</v>
      </c>
    </row>
    <row r="281" spans="1:14" x14ac:dyDescent="0.35">
      <c r="A281" s="1">
        <v>43379</v>
      </c>
      <c r="B281">
        <v>2018</v>
      </c>
      <c r="C281">
        <v>10</v>
      </c>
      <c r="D281" t="s">
        <v>216</v>
      </c>
      <c r="E281" t="s">
        <v>217</v>
      </c>
      <c r="F281" t="s">
        <v>91</v>
      </c>
      <c r="G281" t="s">
        <v>92</v>
      </c>
      <c r="H281">
        <v>5</v>
      </c>
      <c r="I281" t="s">
        <v>72</v>
      </c>
      <c r="J281" t="s">
        <v>73</v>
      </c>
      <c r="K281" t="s">
        <v>93</v>
      </c>
      <c r="L281" t="s">
        <v>218</v>
      </c>
      <c r="M281" s="1">
        <v>43375</v>
      </c>
      <c r="N281">
        <v>41</v>
      </c>
    </row>
    <row r="282" spans="1:14" x14ac:dyDescent="0.35">
      <c r="A282" s="1">
        <v>43380</v>
      </c>
      <c r="B282">
        <v>2018</v>
      </c>
      <c r="C282">
        <v>10</v>
      </c>
      <c r="D282" t="s">
        <v>216</v>
      </c>
      <c r="E282" t="s">
        <v>217</v>
      </c>
      <c r="F282" t="s">
        <v>91</v>
      </c>
      <c r="G282" t="s">
        <v>92</v>
      </c>
      <c r="H282">
        <v>6</v>
      </c>
      <c r="I282" t="s">
        <v>59</v>
      </c>
      <c r="J282" t="s">
        <v>60</v>
      </c>
      <c r="K282" t="s">
        <v>93</v>
      </c>
      <c r="L282" t="s">
        <v>218</v>
      </c>
      <c r="M282" s="1">
        <v>43375</v>
      </c>
      <c r="N282">
        <v>41</v>
      </c>
    </row>
    <row r="283" spans="1:14" x14ac:dyDescent="0.35">
      <c r="A283" s="1">
        <v>43381</v>
      </c>
      <c r="B283">
        <v>2018</v>
      </c>
      <c r="C283">
        <v>10</v>
      </c>
      <c r="D283" t="s">
        <v>216</v>
      </c>
      <c r="E283" t="s">
        <v>217</v>
      </c>
      <c r="F283" t="s">
        <v>91</v>
      </c>
      <c r="G283" t="s">
        <v>92</v>
      </c>
      <c r="H283">
        <v>7</v>
      </c>
      <c r="I283" t="s">
        <v>62</v>
      </c>
      <c r="J283" t="s">
        <v>63</v>
      </c>
      <c r="K283" t="s">
        <v>93</v>
      </c>
      <c r="L283" t="s">
        <v>218</v>
      </c>
      <c r="M283" s="1">
        <v>43375</v>
      </c>
      <c r="N283">
        <v>41</v>
      </c>
    </row>
    <row r="284" spans="1:14" x14ac:dyDescent="0.35">
      <c r="A284" s="1">
        <v>43382</v>
      </c>
      <c r="B284">
        <v>2018</v>
      </c>
      <c r="C284">
        <v>10</v>
      </c>
      <c r="D284" t="s">
        <v>216</v>
      </c>
      <c r="E284" t="s">
        <v>217</v>
      </c>
      <c r="F284" t="s">
        <v>91</v>
      </c>
      <c r="G284" t="s">
        <v>92</v>
      </c>
      <c r="H284">
        <v>1</v>
      </c>
      <c r="I284" t="s">
        <v>64</v>
      </c>
      <c r="J284" t="s">
        <v>65</v>
      </c>
      <c r="K284" t="s">
        <v>93</v>
      </c>
      <c r="L284" t="s">
        <v>218</v>
      </c>
      <c r="M284" s="1">
        <v>43382</v>
      </c>
      <c r="N284">
        <v>42</v>
      </c>
    </row>
    <row r="285" spans="1:14" x14ac:dyDescent="0.35">
      <c r="A285" s="1">
        <v>43383</v>
      </c>
      <c r="B285">
        <v>2018</v>
      </c>
      <c r="C285">
        <v>10</v>
      </c>
      <c r="D285" t="s">
        <v>216</v>
      </c>
      <c r="E285" t="s">
        <v>217</v>
      </c>
      <c r="F285" t="s">
        <v>91</v>
      </c>
      <c r="G285" t="s">
        <v>92</v>
      </c>
      <c r="H285">
        <v>2</v>
      </c>
      <c r="I285" t="s">
        <v>66</v>
      </c>
      <c r="J285" t="s">
        <v>67</v>
      </c>
      <c r="K285" t="s">
        <v>93</v>
      </c>
      <c r="L285" t="s">
        <v>218</v>
      </c>
      <c r="M285" s="1">
        <v>43382</v>
      </c>
      <c r="N285">
        <v>42</v>
      </c>
    </row>
    <row r="286" spans="1:14" x14ac:dyDescent="0.35">
      <c r="A286" s="1">
        <v>43384</v>
      </c>
      <c r="B286">
        <v>2018</v>
      </c>
      <c r="C286">
        <v>10</v>
      </c>
      <c r="D286" t="s">
        <v>216</v>
      </c>
      <c r="E286" t="s">
        <v>217</v>
      </c>
      <c r="F286" t="s">
        <v>91</v>
      </c>
      <c r="G286" t="s">
        <v>92</v>
      </c>
      <c r="H286">
        <v>3</v>
      </c>
      <c r="I286" t="s">
        <v>68</v>
      </c>
      <c r="J286" t="s">
        <v>69</v>
      </c>
      <c r="K286" t="s">
        <v>93</v>
      </c>
      <c r="L286" t="s">
        <v>218</v>
      </c>
      <c r="M286" s="1">
        <v>43382</v>
      </c>
      <c r="N286">
        <v>42</v>
      </c>
    </row>
    <row r="287" spans="1:14" x14ac:dyDescent="0.35">
      <c r="A287" s="1">
        <v>43385</v>
      </c>
      <c r="B287">
        <v>2018</v>
      </c>
      <c r="C287">
        <v>10</v>
      </c>
      <c r="D287" t="s">
        <v>216</v>
      </c>
      <c r="E287" t="s">
        <v>217</v>
      </c>
      <c r="F287" t="s">
        <v>91</v>
      </c>
      <c r="G287" t="s">
        <v>92</v>
      </c>
      <c r="H287">
        <v>4</v>
      </c>
      <c r="I287" t="s">
        <v>70</v>
      </c>
      <c r="J287" t="s">
        <v>71</v>
      </c>
      <c r="K287" t="s">
        <v>93</v>
      </c>
      <c r="L287" t="s">
        <v>218</v>
      </c>
      <c r="M287" s="1">
        <v>43382</v>
      </c>
      <c r="N287">
        <v>42</v>
      </c>
    </row>
    <row r="288" spans="1:14" x14ac:dyDescent="0.35">
      <c r="A288" s="1">
        <v>43386</v>
      </c>
      <c r="B288">
        <v>2018</v>
      </c>
      <c r="C288">
        <v>10</v>
      </c>
      <c r="D288" t="s">
        <v>216</v>
      </c>
      <c r="E288" t="s">
        <v>217</v>
      </c>
      <c r="F288" t="s">
        <v>91</v>
      </c>
      <c r="G288" t="s">
        <v>92</v>
      </c>
      <c r="H288">
        <v>5</v>
      </c>
      <c r="I288" t="s">
        <v>72</v>
      </c>
      <c r="J288" t="s">
        <v>73</v>
      </c>
      <c r="K288" t="s">
        <v>93</v>
      </c>
      <c r="L288" t="s">
        <v>218</v>
      </c>
      <c r="M288" s="1">
        <v>43382</v>
      </c>
      <c r="N288">
        <v>42</v>
      </c>
    </row>
    <row r="289" spans="1:14" x14ac:dyDescent="0.35">
      <c r="A289" s="1">
        <v>43387</v>
      </c>
      <c r="B289">
        <v>2018</v>
      </c>
      <c r="C289">
        <v>10</v>
      </c>
      <c r="D289" t="s">
        <v>216</v>
      </c>
      <c r="E289" t="s">
        <v>217</v>
      </c>
      <c r="F289" t="s">
        <v>91</v>
      </c>
      <c r="G289" t="s">
        <v>92</v>
      </c>
      <c r="H289">
        <v>6</v>
      </c>
      <c r="I289" t="s">
        <v>59</v>
      </c>
      <c r="J289" t="s">
        <v>60</v>
      </c>
      <c r="K289" t="s">
        <v>93</v>
      </c>
      <c r="L289" t="s">
        <v>218</v>
      </c>
      <c r="M289" s="1">
        <v>43382</v>
      </c>
      <c r="N289">
        <v>42</v>
      </c>
    </row>
    <row r="290" spans="1:14" x14ac:dyDescent="0.35">
      <c r="A290" s="1">
        <v>43388</v>
      </c>
      <c r="B290">
        <v>2018</v>
      </c>
      <c r="C290">
        <v>10</v>
      </c>
      <c r="D290" t="s">
        <v>216</v>
      </c>
      <c r="E290" t="s">
        <v>217</v>
      </c>
      <c r="F290" t="s">
        <v>91</v>
      </c>
      <c r="G290" t="s">
        <v>92</v>
      </c>
      <c r="H290">
        <v>7</v>
      </c>
      <c r="I290" t="s">
        <v>62</v>
      </c>
      <c r="J290" t="s">
        <v>63</v>
      </c>
      <c r="K290" t="s">
        <v>93</v>
      </c>
      <c r="L290" t="s">
        <v>218</v>
      </c>
      <c r="M290" s="1">
        <v>43382</v>
      </c>
      <c r="N290">
        <v>42</v>
      </c>
    </row>
    <row r="291" spans="1:14" x14ac:dyDescent="0.35">
      <c r="A291" s="1">
        <v>43389</v>
      </c>
      <c r="B291">
        <v>2018</v>
      </c>
      <c r="C291">
        <v>10</v>
      </c>
      <c r="D291" t="s">
        <v>216</v>
      </c>
      <c r="E291" t="s">
        <v>217</v>
      </c>
      <c r="F291" t="s">
        <v>91</v>
      </c>
      <c r="G291" t="s">
        <v>92</v>
      </c>
      <c r="H291">
        <v>1</v>
      </c>
      <c r="I291" t="s">
        <v>64</v>
      </c>
      <c r="J291" t="s">
        <v>65</v>
      </c>
      <c r="K291" t="s">
        <v>93</v>
      </c>
      <c r="L291" t="s">
        <v>218</v>
      </c>
      <c r="M291" s="1">
        <v>43389</v>
      </c>
      <c r="N291">
        <v>43</v>
      </c>
    </row>
    <row r="292" spans="1:14" x14ac:dyDescent="0.35">
      <c r="A292" s="1">
        <v>43390</v>
      </c>
      <c r="B292">
        <v>2018</v>
      </c>
      <c r="C292">
        <v>10</v>
      </c>
      <c r="D292" t="s">
        <v>216</v>
      </c>
      <c r="E292" t="s">
        <v>217</v>
      </c>
      <c r="F292" t="s">
        <v>91</v>
      </c>
      <c r="G292" t="s">
        <v>92</v>
      </c>
      <c r="H292">
        <v>2</v>
      </c>
      <c r="I292" t="s">
        <v>66</v>
      </c>
      <c r="J292" t="s">
        <v>67</v>
      </c>
      <c r="K292" t="s">
        <v>93</v>
      </c>
      <c r="L292" t="s">
        <v>218</v>
      </c>
      <c r="M292" s="1">
        <v>43389</v>
      </c>
      <c r="N292">
        <v>43</v>
      </c>
    </row>
    <row r="293" spans="1:14" x14ac:dyDescent="0.35">
      <c r="A293" s="1">
        <v>43391</v>
      </c>
      <c r="B293">
        <v>2018</v>
      </c>
      <c r="C293">
        <v>10</v>
      </c>
      <c r="D293" t="s">
        <v>216</v>
      </c>
      <c r="E293" t="s">
        <v>217</v>
      </c>
      <c r="F293" t="s">
        <v>91</v>
      </c>
      <c r="G293" t="s">
        <v>92</v>
      </c>
      <c r="H293">
        <v>3</v>
      </c>
      <c r="I293" t="s">
        <v>68</v>
      </c>
      <c r="J293" t="s">
        <v>69</v>
      </c>
      <c r="K293" t="s">
        <v>93</v>
      </c>
      <c r="L293" t="s">
        <v>218</v>
      </c>
      <c r="M293" s="1">
        <v>43389</v>
      </c>
      <c r="N293">
        <v>43</v>
      </c>
    </row>
    <row r="294" spans="1:14" x14ac:dyDescent="0.35">
      <c r="A294" s="1">
        <v>43392</v>
      </c>
      <c r="B294">
        <v>2018</v>
      </c>
      <c r="C294">
        <v>10</v>
      </c>
      <c r="D294" t="s">
        <v>216</v>
      </c>
      <c r="E294" t="s">
        <v>217</v>
      </c>
      <c r="F294" t="s">
        <v>91</v>
      </c>
      <c r="G294" t="s">
        <v>92</v>
      </c>
      <c r="H294">
        <v>4</v>
      </c>
      <c r="I294" t="s">
        <v>70</v>
      </c>
      <c r="J294" t="s">
        <v>71</v>
      </c>
      <c r="K294" t="s">
        <v>93</v>
      </c>
      <c r="L294" t="s">
        <v>218</v>
      </c>
      <c r="M294" s="1">
        <v>43389</v>
      </c>
      <c r="N294">
        <v>43</v>
      </c>
    </row>
    <row r="295" spans="1:14" x14ac:dyDescent="0.35">
      <c r="A295" s="1">
        <v>43393</v>
      </c>
      <c r="B295">
        <v>2018</v>
      </c>
      <c r="C295">
        <v>10</v>
      </c>
      <c r="D295" t="s">
        <v>216</v>
      </c>
      <c r="E295" t="s">
        <v>217</v>
      </c>
      <c r="F295" t="s">
        <v>91</v>
      </c>
      <c r="G295" t="s">
        <v>92</v>
      </c>
      <c r="H295">
        <v>5</v>
      </c>
      <c r="I295" t="s">
        <v>72</v>
      </c>
      <c r="J295" t="s">
        <v>73</v>
      </c>
      <c r="K295" t="s">
        <v>93</v>
      </c>
      <c r="L295" t="s">
        <v>218</v>
      </c>
      <c r="M295" s="1">
        <v>43389</v>
      </c>
      <c r="N295">
        <v>43</v>
      </c>
    </row>
    <row r="296" spans="1:14" x14ac:dyDescent="0.35">
      <c r="A296" s="1">
        <v>43394</v>
      </c>
      <c r="B296">
        <v>2018</v>
      </c>
      <c r="C296">
        <v>10</v>
      </c>
      <c r="D296" t="s">
        <v>216</v>
      </c>
      <c r="E296" t="s">
        <v>217</v>
      </c>
      <c r="F296" t="s">
        <v>91</v>
      </c>
      <c r="G296" t="s">
        <v>92</v>
      </c>
      <c r="H296">
        <v>6</v>
      </c>
      <c r="I296" t="s">
        <v>59</v>
      </c>
      <c r="J296" t="s">
        <v>60</v>
      </c>
      <c r="K296" t="s">
        <v>93</v>
      </c>
      <c r="L296" t="s">
        <v>218</v>
      </c>
      <c r="M296" s="1">
        <v>43389</v>
      </c>
      <c r="N296">
        <v>43</v>
      </c>
    </row>
    <row r="297" spans="1:14" x14ac:dyDescent="0.35">
      <c r="A297" s="1">
        <v>43395</v>
      </c>
      <c r="B297">
        <v>2018</v>
      </c>
      <c r="C297">
        <v>10</v>
      </c>
      <c r="D297" t="s">
        <v>216</v>
      </c>
      <c r="E297" t="s">
        <v>217</v>
      </c>
      <c r="F297" t="s">
        <v>91</v>
      </c>
      <c r="G297" t="s">
        <v>92</v>
      </c>
      <c r="H297">
        <v>7</v>
      </c>
      <c r="I297" t="s">
        <v>62</v>
      </c>
      <c r="J297" t="s">
        <v>63</v>
      </c>
      <c r="K297" t="s">
        <v>93</v>
      </c>
      <c r="L297" t="s">
        <v>218</v>
      </c>
      <c r="M297" s="1">
        <v>43389</v>
      </c>
      <c r="N297">
        <v>43</v>
      </c>
    </row>
    <row r="298" spans="1:14" x14ac:dyDescent="0.35">
      <c r="A298" s="1">
        <v>43396</v>
      </c>
      <c r="B298">
        <v>2018</v>
      </c>
      <c r="C298">
        <v>10</v>
      </c>
      <c r="D298" t="s">
        <v>216</v>
      </c>
      <c r="E298" t="s">
        <v>217</v>
      </c>
      <c r="F298" t="s">
        <v>91</v>
      </c>
      <c r="G298" t="s">
        <v>92</v>
      </c>
      <c r="H298">
        <v>1</v>
      </c>
      <c r="I298" t="s">
        <v>64</v>
      </c>
      <c r="J298" t="s">
        <v>65</v>
      </c>
      <c r="K298" t="s">
        <v>93</v>
      </c>
      <c r="L298" t="s">
        <v>218</v>
      </c>
      <c r="M298" s="1">
        <v>43396</v>
      </c>
      <c r="N298">
        <v>44</v>
      </c>
    </row>
    <row r="299" spans="1:14" x14ac:dyDescent="0.35">
      <c r="A299" s="1">
        <v>43397</v>
      </c>
      <c r="B299">
        <v>2018</v>
      </c>
      <c r="C299">
        <v>10</v>
      </c>
      <c r="D299" t="s">
        <v>216</v>
      </c>
      <c r="E299" t="s">
        <v>217</v>
      </c>
      <c r="F299" t="s">
        <v>91</v>
      </c>
      <c r="G299" t="s">
        <v>92</v>
      </c>
      <c r="H299">
        <v>2</v>
      </c>
      <c r="I299" t="s">
        <v>66</v>
      </c>
      <c r="J299" t="s">
        <v>67</v>
      </c>
      <c r="K299" t="s">
        <v>93</v>
      </c>
      <c r="L299" t="s">
        <v>218</v>
      </c>
      <c r="M299" s="1">
        <v>43396</v>
      </c>
      <c r="N299">
        <v>44</v>
      </c>
    </row>
    <row r="300" spans="1:14" x14ac:dyDescent="0.35">
      <c r="A300" s="1">
        <v>43398</v>
      </c>
      <c r="B300">
        <v>2018</v>
      </c>
      <c r="C300">
        <v>10</v>
      </c>
      <c r="D300" t="s">
        <v>216</v>
      </c>
      <c r="E300" t="s">
        <v>217</v>
      </c>
      <c r="F300" t="s">
        <v>91</v>
      </c>
      <c r="G300" t="s">
        <v>92</v>
      </c>
      <c r="H300">
        <v>3</v>
      </c>
      <c r="I300" t="s">
        <v>68</v>
      </c>
      <c r="J300" t="s">
        <v>69</v>
      </c>
      <c r="K300" t="s">
        <v>93</v>
      </c>
      <c r="L300" t="s">
        <v>218</v>
      </c>
      <c r="M300" s="1">
        <v>43396</v>
      </c>
      <c r="N300">
        <v>44</v>
      </c>
    </row>
    <row r="301" spans="1:14" x14ac:dyDescent="0.35">
      <c r="A301" s="1">
        <v>43399</v>
      </c>
      <c r="B301">
        <v>2018</v>
      </c>
      <c r="C301">
        <v>10</v>
      </c>
      <c r="D301" t="s">
        <v>216</v>
      </c>
      <c r="E301" t="s">
        <v>217</v>
      </c>
      <c r="F301" t="s">
        <v>91</v>
      </c>
      <c r="G301" t="s">
        <v>92</v>
      </c>
      <c r="H301">
        <v>4</v>
      </c>
      <c r="I301" t="s">
        <v>70</v>
      </c>
      <c r="J301" t="s">
        <v>71</v>
      </c>
      <c r="K301" t="s">
        <v>93</v>
      </c>
      <c r="L301" t="s">
        <v>218</v>
      </c>
      <c r="M301" s="1">
        <v>43396</v>
      </c>
      <c r="N301">
        <v>44</v>
      </c>
    </row>
    <row r="302" spans="1:14" x14ac:dyDescent="0.35">
      <c r="A302" s="1">
        <v>43400</v>
      </c>
      <c r="B302">
        <v>2018</v>
      </c>
      <c r="C302">
        <v>10</v>
      </c>
      <c r="D302" t="s">
        <v>216</v>
      </c>
      <c r="E302" t="s">
        <v>217</v>
      </c>
      <c r="F302" t="s">
        <v>91</v>
      </c>
      <c r="G302" t="s">
        <v>92</v>
      </c>
      <c r="H302">
        <v>5</v>
      </c>
      <c r="I302" t="s">
        <v>72</v>
      </c>
      <c r="J302" t="s">
        <v>73</v>
      </c>
      <c r="K302" t="s">
        <v>93</v>
      </c>
      <c r="L302" t="s">
        <v>218</v>
      </c>
      <c r="M302" s="1">
        <v>43396</v>
      </c>
      <c r="N302">
        <v>44</v>
      </c>
    </row>
    <row r="303" spans="1:14" x14ac:dyDescent="0.35">
      <c r="A303" s="1">
        <v>43401</v>
      </c>
      <c r="B303">
        <v>2018</v>
      </c>
      <c r="C303">
        <v>10</v>
      </c>
      <c r="D303" t="s">
        <v>216</v>
      </c>
      <c r="E303" t="s">
        <v>217</v>
      </c>
      <c r="F303" t="s">
        <v>91</v>
      </c>
      <c r="G303" t="s">
        <v>92</v>
      </c>
      <c r="H303">
        <v>6</v>
      </c>
      <c r="I303" t="s">
        <v>59</v>
      </c>
      <c r="J303" t="s">
        <v>60</v>
      </c>
      <c r="K303" t="s">
        <v>93</v>
      </c>
      <c r="L303" t="s">
        <v>218</v>
      </c>
      <c r="M303" s="1">
        <v>43396</v>
      </c>
      <c r="N303">
        <v>44</v>
      </c>
    </row>
    <row r="304" spans="1:14" x14ac:dyDescent="0.35">
      <c r="A304" s="1">
        <v>43402</v>
      </c>
      <c r="B304">
        <v>2018</v>
      </c>
      <c r="C304">
        <v>10</v>
      </c>
      <c r="D304" t="s">
        <v>216</v>
      </c>
      <c r="E304" t="s">
        <v>217</v>
      </c>
      <c r="F304" t="s">
        <v>91</v>
      </c>
      <c r="G304" t="s">
        <v>92</v>
      </c>
      <c r="H304">
        <v>7</v>
      </c>
      <c r="I304" t="s">
        <v>62</v>
      </c>
      <c r="J304" t="s">
        <v>63</v>
      </c>
      <c r="K304" t="s">
        <v>93</v>
      </c>
      <c r="L304" t="s">
        <v>218</v>
      </c>
      <c r="M304" s="1">
        <v>43396</v>
      </c>
      <c r="N304">
        <v>44</v>
      </c>
    </row>
    <row r="305" spans="1:14" x14ac:dyDescent="0.35">
      <c r="A305" s="1">
        <v>43403</v>
      </c>
      <c r="B305">
        <v>2018</v>
      </c>
      <c r="C305">
        <v>10</v>
      </c>
      <c r="D305" t="s">
        <v>216</v>
      </c>
      <c r="E305" t="s">
        <v>217</v>
      </c>
      <c r="F305" t="s">
        <v>91</v>
      </c>
      <c r="G305" t="s">
        <v>92</v>
      </c>
      <c r="H305">
        <v>1</v>
      </c>
      <c r="I305" t="s">
        <v>64</v>
      </c>
      <c r="J305" t="s">
        <v>65</v>
      </c>
      <c r="K305" t="s">
        <v>93</v>
      </c>
      <c r="L305" t="s">
        <v>218</v>
      </c>
      <c r="M305" s="1">
        <v>43403</v>
      </c>
      <c r="N305">
        <v>45</v>
      </c>
    </row>
    <row r="306" spans="1:14" x14ac:dyDescent="0.35">
      <c r="A306" s="1">
        <v>43404</v>
      </c>
      <c r="B306">
        <v>2018</v>
      </c>
      <c r="C306">
        <v>10</v>
      </c>
      <c r="D306" t="s">
        <v>216</v>
      </c>
      <c r="E306" t="s">
        <v>217</v>
      </c>
      <c r="F306" t="s">
        <v>91</v>
      </c>
      <c r="G306" t="s">
        <v>92</v>
      </c>
      <c r="H306">
        <v>2</v>
      </c>
      <c r="I306" t="s">
        <v>66</v>
      </c>
      <c r="J306" t="s">
        <v>67</v>
      </c>
      <c r="K306" t="s">
        <v>93</v>
      </c>
      <c r="L306" t="s">
        <v>218</v>
      </c>
      <c r="M306" s="1">
        <v>43403</v>
      </c>
      <c r="N306">
        <v>45</v>
      </c>
    </row>
    <row r="307" spans="1:14" x14ac:dyDescent="0.35">
      <c r="A307" s="1">
        <v>43405</v>
      </c>
      <c r="B307">
        <v>2018</v>
      </c>
      <c r="C307">
        <v>11</v>
      </c>
      <c r="D307" t="s">
        <v>219</v>
      </c>
      <c r="E307" t="s">
        <v>220</v>
      </c>
      <c r="F307" t="s">
        <v>94</v>
      </c>
      <c r="G307" t="s">
        <v>95</v>
      </c>
      <c r="H307">
        <v>3</v>
      </c>
      <c r="I307" t="s">
        <v>68</v>
      </c>
      <c r="J307" t="s">
        <v>69</v>
      </c>
      <c r="K307" t="s">
        <v>93</v>
      </c>
      <c r="L307" t="s">
        <v>218</v>
      </c>
      <c r="M307" s="1">
        <v>43403</v>
      </c>
      <c r="N307">
        <v>45</v>
      </c>
    </row>
    <row r="308" spans="1:14" x14ac:dyDescent="0.35">
      <c r="A308" s="1">
        <v>43406</v>
      </c>
      <c r="B308">
        <v>2018</v>
      </c>
      <c r="C308">
        <v>11</v>
      </c>
      <c r="D308" t="s">
        <v>219</v>
      </c>
      <c r="E308" t="s">
        <v>220</v>
      </c>
      <c r="F308" t="s">
        <v>94</v>
      </c>
      <c r="G308" t="s">
        <v>95</v>
      </c>
      <c r="H308">
        <v>4</v>
      </c>
      <c r="I308" t="s">
        <v>70</v>
      </c>
      <c r="J308" t="s">
        <v>71</v>
      </c>
      <c r="K308" t="s">
        <v>93</v>
      </c>
      <c r="L308" t="s">
        <v>218</v>
      </c>
      <c r="M308" s="1">
        <v>43403</v>
      </c>
      <c r="N308">
        <v>45</v>
      </c>
    </row>
    <row r="309" spans="1:14" x14ac:dyDescent="0.35">
      <c r="A309" s="1">
        <v>43407</v>
      </c>
      <c r="B309">
        <v>2018</v>
      </c>
      <c r="C309">
        <v>11</v>
      </c>
      <c r="D309" t="s">
        <v>219</v>
      </c>
      <c r="E309" t="s">
        <v>220</v>
      </c>
      <c r="F309" t="s">
        <v>94</v>
      </c>
      <c r="G309" t="s">
        <v>95</v>
      </c>
      <c r="H309">
        <v>5</v>
      </c>
      <c r="I309" t="s">
        <v>72</v>
      </c>
      <c r="J309" t="s">
        <v>73</v>
      </c>
      <c r="K309" t="s">
        <v>93</v>
      </c>
      <c r="L309" t="s">
        <v>218</v>
      </c>
      <c r="M309" s="1">
        <v>43403</v>
      </c>
      <c r="N309">
        <v>45</v>
      </c>
    </row>
    <row r="310" spans="1:14" x14ac:dyDescent="0.35">
      <c r="A310" s="1">
        <v>43408</v>
      </c>
      <c r="B310">
        <v>2018</v>
      </c>
      <c r="C310">
        <v>11</v>
      </c>
      <c r="D310" t="s">
        <v>219</v>
      </c>
      <c r="E310" t="s">
        <v>220</v>
      </c>
      <c r="F310" t="s">
        <v>94</v>
      </c>
      <c r="G310" t="s">
        <v>95</v>
      </c>
      <c r="H310">
        <v>6</v>
      </c>
      <c r="I310" t="s">
        <v>59</v>
      </c>
      <c r="J310" t="s">
        <v>60</v>
      </c>
      <c r="K310" t="s">
        <v>93</v>
      </c>
      <c r="L310" t="s">
        <v>218</v>
      </c>
      <c r="M310" s="1">
        <v>43403</v>
      </c>
      <c r="N310">
        <v>45</v>
      </c>
    </row>
    <row r="311" spans="1:14" x14ac:dyDescent="0.35">
      <c r="A311" s="1">
        <v>43409</v>
      </c>
      <c r="B311">
        <v>2018</v>
      </c>
      <c r="C311">
        <v>11</v>
      </c>
      <c r="D311" t="s">
        <v>219</v>
      </c>
      <c r="E311" t="s">
        <v>220</v>
      </c>
      <c r="F311" t="s">
        <v>94</v>
      </c>
      <c r="G311" t="s">
        <v>95</v>
      </c>
      <c r="H311">
        <v>7</v>
      </c>
      <c r="I311" t="s">
        <v>62</v>
      </c>
      <c r="J311" t="s">
        <v>63</v>
      </c>
      <c r="K311" t="s">
        <v>93</v>
      </c>
      <c r="L311" t="s">
        <v>218</v>
      </c>
      <c r="M311" s="1">
        <v>43403</v>
      </c>
      <c r="N311">
        <v>45</v>
      </c>
    </row>
    <row r="312" spans="1:14" x14ac:dyDescent="0.35">
      <c r="A312" s="1">
        <v>43410</v>
      </c>
      <c r="B312">
        <v>2018</v>
      </c>
      <c r="C312">
        <v>11</v>
      </c>
      <c r="D312" t="s">
        <v>219</v>
      </c>
      <c r="E312" t="s">
        <v>220</v>
      </c>
      <c r="F312" t="s">
        <v>94</v>
      </c>
      <c r="G312" t="s">
        <v>95</v>
      </c>
      <c r="H312">
        <v>1</v>
      </c>
      <c r="I312" t="s">
        <v>64</v>
      </c>
      <c r="J312" t="s">
        <v>65</v>
      </c>
      <c r="K312" t="s">
        <v>93</v>
      </c>
      <c r="L312" t="s">
        <v>218</v>
      </c>
      <c r="M312" s="1">
        <v>43410</v>
      </c>
      <c r="N312">
        <v>46</v>
      </c>
    </row>
    <row r="313" spans="1:14" x14ac:dyDescent="0.35">
      <c r="A313" s="1">
        <v>43411</v>
      </c>
      <c r="B313">
        <v>2018</v>
      </c>
      <c r="C313">
        <v>11</v>
      </c>
      <c r="D313" t="s">
        <v>219</v>
      </c>
      <c r="E313" t="s">
        <v>220</v>
      </c>
      <c r="F313" t="s">
        <v>94</v>
      </c>
      <c r="G313" t="s">
        <v>95</v>
      </c>
      <c r="H313">
        <v>2</v>
      </c>
      <c r="I313" t="s">
        <v>66</v>
      </c>
      <c r="J313" t="s">
        <v>67</v>
      </c>
      <c r="K313" t="s">
        <v>93</v>
      </c>
      <c r="L313" t="s">
        <v>218</v>
      </c>
      <c r="M313" s="1">
        <v>43410</v>
      </c>
      <c r="N313">
        <v>46</v>
      </c>
    </row>
    <row r="314" spans="1:14" x14ac:dyDescent="0.35">
      <c r="A314" s="1">
        <v>43412</v>
      </c>
      <c r="B314">
        <v>2018</v>
      </c>
      <c r="C314">
        <v>11</v>
      </c>
      <c r="D314" t="s">
        <v>219</v>
      </c>
      <c r="E314" t="s">
        <v>220</v>
      </c>
      <c r="F314" t="s">
        <v>94</v>
      </c>
      <c r="G314" t="s">
        <v>95</v>
      </c>
      <c r="H314">
        <v>3</v>
      </c>
      <c r="I314" t="s">
        <v>68</v>
      </c>
      <c r="J314" t="s">
        <v>69</v>
      </c>
      <c r="K314" t="s">
        <v>93</v>
      </c>
      <c r="L314" t="s">
        <v>218</v>
      </c>
      <c r="M314" s="1">
        <v>43410</v>
      </c>
      <c r="N314">
        <v>46</v>
      </c>
    </row>
    <row r="315" spans="1:14" x14ac:dyDescent="0.35">
      <c r="A315" s="1">
        <v>43413</v>
      </c>
      <c r="B315">
        <v>2018</v>
      </c>
      <c r="C315">
        <v>11</v>
      </c>
      <c r="D315" t="s">
        <v>219</v>
      </c>
      <c r="E315" t="s">
        <v>220</v>
      </c>
      <c r="F315" t="s">
        <v>94</v>
      </c>
      <c r="G315" t="s">
        <v>95</v>
      </c>
      <c r="H315">
        <v>4</v>
      </c>
      <c r="I315" t="s">
        <v>70</v>
      </c>
      <c r="J315" t="s">
        <v>71</v>
      </c>
      <c r="K315" t="s">
        <v>93</v>
      </c>
      <c r="L315" t="s">
        <v>218</v>
      </c>
      <c r="M315" s="1">
        <v>43410</v>
      </c>
      <c r="N315">
        <v>46</v>
      </c>
    </row>
    <row r="316" spans="1:14" x14ac:dyDescent="0.35">
      <c r="A316" s="1">
        <v>43414</v>
      </c>
      <c r="B316">
        <v>2018</v>
      </c>
      <c r="C316">
        <v>11</v>
      </c>
      <c r="D316" t="s">
        <v>219</v>
      </c>
      <c r="E316" t="s">
        <v>220</v>
      </c>
      <c r="F316" t="s">
        <v>94</v>
      </c>
      <c r="G316" t="s">
        <v>95</v>
      </c>
      <c r="H316">
        <v>5</v>
      </c>
      <c r="I316" t="s">
        <v>72</v>
      </c>
      <c r="J316" t="s">
        <v>73</v>
      </c>
      <c r="K316" t="s">
        <v>93</v>
      </c>
      <c r="L316" t="s">
        <v>218</v>
      </c>
      <c r="M316" s="1">
        <v>43410</v>
      </c>
      <c r="N316">
        <v>46</v>
      </c>
    </row>
    <row r="317" spans="1:14" x14ac:dyDescent="0.35">
      <c r="A317" s="1">
        <v>43415</v>
      </c>
      <c r="B317">
        <v>2018</v>
      </c>
      <c r="C317">
        <v>11</v>
      </c>
      <c r="D317" t="s">
        <v>219</v>
      </c>
      <c r="E317" t="s">
        <v>220</v>
      </c>
      <c r="F317" t="s">
        <v>94</v>
      </c>
      <c r="G317" t="s">
        <v>95</v>
      </c>
      <c r="H317">
        <v>6</v>
      </c>
      <c r="I317" t="s">
        <v>59</v>
      </c>
      <c r="J317" t="s">
        <v>60</v>
      </c>
      <c r="K317" t="s">
        <v>93</v>
      </c>
      <c r="L317" t="s">
        <v>218</v>
      </c>
      <c r="M317" s="1">
        <v>43410</v>
      </c>
      <c r="N317">
        <v>46</v>
      </c>
    </row>
    <row r="318" spans="1:14" x14ac:dyDescent="0.35">
      <c r="A318" s="1">
        <v>43416</v>
      </c>
      <c r="B318">
        <v>2018</v>
      </c>
      <c r="C318">
        <v>11</v>
      </c>
      <c r="D318" t="s">
        <v>219</v>
      </c>
      <c r="E318" t="s">
        <v>220</v>
      </c>
      <c r="F318" t="s">
        <v>94</v>
      </c>
      <c r="G318" t="s">
        <v>95</v>
      </c>
      <c r="H318">
        <v>7</v>
      </c>
      <c r="I318" t="s">
        <v>62</v>
      </c>
      <c r="J318" t="s">
        <v>63</v>
      </c>
      <c r="K318" t="s">
        <v>93</v>
      </c>
      <c r="L318" t="s">
        <v>218</v>
      </c>
      <c r="M318" s="1">
        <v>43410</v>
      </c>
      <c r="N318">
        <v>46</v>
      </c>
    </row>
    <row r="319" spans="1:14" x14ac:dyDescent="0.35">
      <c r="A319" s="1">
        <v>43417</v>
      </c>
      <c r="B319">
        <v>2018</v>
      </c>
      <c r="C319">
        <v>11</v>
      </c>
      <c r="D319" t="s">
        <v>219</v>
      </c>
      <c r="E319" t="s">
        <v>220</v>
      </c>
      <c r="F319" t="s">
        <v>94</v>
      </c>
      <c r="G319" t="s">
        <v>95</v>
      </c>
      <c r="H319">
        <v>1</v>
      </c>
      <c r="I319" t="s">
        <v>64</v>
      </c>
      <c r="J319" t="s">
        <v>65</v>
      </c>
      <c r="K319" t="s">
        <v>93</v>
      </c>
      <c r="L319" t="s">
        <v>218</v>
      </c>
      <c r="M319" s="1">
        <v>43417</v>
      </c>
      <c r="N319">
        <v>47</v>
      </c>
    </row>
    <row r="320" spans="1:14" x14ac:dyDescent="0.35">
      <c r="A320" s="1">
        <v>43418</v>
      </c>
      <c r="B320">
        <v>2018</v>
      </c>
      <c r="C320">
        <v>11</v>
      </c>
      <c r="D320" t="s">
        <v>219</v>
      </c>
      <c r="E320" t="s">
        <v>220</v>
      </c>
      <c r="F320" t="s">
        <v>94</v>
      </c>
      <c r="G320" t="s">
        <v>95</v>
      </c>
      <c r="H320">
        <v>2</v>
      </c>
      <c r="I320" t="s">
        <v>66</v>
      </c>
      <c r="J320" t="s">
        <v>67</v>
      </c>
      <c r="K320" t="s">
        <v>93</v>
      </c>
      <c r="L320" t="s">
        <v>218</v>
      </c>
      <c r="M320" s="1">
        <v>43417</v>
      </c>
      <c r="N320">
        <v>47</v>
      </c>
    </row>
    <row r="321" spans="1:14" x14ac:dyDescent="0.35">
      <c r="A321" s="1">
        <v>43419</v>
      </c>
      <c r="B321">
        <v>2018</v>
      </c>
      <c r="C321">
        <v>11</v>
      </c>
      <c r="D321" t="s">
        <v>219</v>
      </c>
      <c r="E321" t="s">
        <v>220</v>
      </c>
      <c r="F321" t="s">
        <v>94</v>
      </c>
      <c r="G321" t="s">
        <v>95</v>
      </c>
      <c r="H321">
        <v>3</v>
      </c>
      <c r="I321" t="s">
        <v>68</v>
      </c>
      <c r="J321" t="s">
        <v>69</v>
      </c>
      <c r="K321" t="s">
        <v>93</v>
      </c>
      <c r="L321" t="s">
        <v>218</v>
      </c>
      <c r="M321" s="1">
        <v>43417</v>
      </c>
      <c r="N321">
        <v>47</v>
      </c>
    </row>
    <row r="322" spans="1:14" x14ac:dyDescent="0.35">
      <c r="A322" s="1">
        <v>43420</v>
      </c>
      <c r="B322">
        <v>2018</v>
      </c>
      <c r="C322">
        <v>11</v>
      </c>
      <c r="D322" t="s">
        <v>219</v>
      </c>
      <c r="E322" t="s">
        <v>220</v>
      </c>
      <c r="F322" t="s">
        <v>94</v>
      </c>
      <c r="G322" t="s">
        <v>95</v>
      </c>
      <c r="H322">
        <v>4</v>
      </c>
      <c r="I322" t="s">
        <v>70</v>
      </c>
      <c r="J322" t="s">
        <v>71</v>
      </c>
      <c r="K322" t="s">
        <v>93</v>
      </c>
      <c r="L322" t="s">
        <v>218</v>
      </c>
      <c r="M322" s="1">
        <v>43417</v>
      </c>
      <c r="N322">
        <v>47</v>
      </c>
    </row>
    <row r="323" spans="1:14" x14ac:dyDescent="0.35">
      <c r="A323" s="1">
        <v>43421</v>
      </c>
      <c r="B323">
        <v>2018</v>
      </c>
      <c r="C323">
        <v>11</v>
      </c>
      <c r="D323" t="s">
        <v>219</v>
      </c>
      <c r="E323" t="s">
        <v>220</v>
      </c>
      <c r="F323" t="s">
        <v>94</v>
      </c>
      <c r="G323" t="s">
        <v>95</v>
      </c>
      <c r="H323">
        <v>5</v>
      </c>
      <c r="I323" t="s">
        <v>72</v>
      </c>
      <c r="J323" t="s">
        <v>73</v>
      </c>
      <c r="K323" t="s">
        <v>93</v>
      </c>
      <c r="L323" t="s">
        <v>218</v>
      </c>
      <c r="M323" s="1">
        <v>43417</v>
      </c>
      <c r="N323">
        <v>47</v>
      </c>
    </row>
    <row r="324" spans="1:14" x14ac:dyDescent="0.35">
      <c r="A324" s="1">
        <v>43422</v>
      </c>
      <c r="B324">
        <v>2018</v>
      </c>
      <c r="C324">
        <v>11</v>
      </c>
      <c r="D324" t="s">
        <v>219</v>
      </c>
      <c r="E324" t="s">
        <v>220</v>
      </c>
      <c r="F324" t="s">
        <v>94</v>
      </c>
      <c r="G324" t="s">
        <v>95</v>
      </c>
      <c r="H324">
        <v>6</v>
      </c>
      <c r="I324" t="s">
        <v>59</v>
      </c>
      <c r="J324" t="s">
        <v>60</v>
      </c>
      <c r="K324" t="s">
        <v>93</v>
      </c>
      <c r="L324" t="s">
        <v>218</v>
      </c>
      <c r="M324" s="1">
        <v>43417</v>
      </c>
      <c r="N324">
        <v>47</v>
      </c>
    </row>
    <row r="325" spans="1:14" x14ac:dyDescent="0.35">
      <c r="A325" s="1">
        <v>43423</v>
      </c>
      <c r="B325">
        <v>2018</v>
      </c>
      <c r="C325">
        <v>11</v>
      </c>
      <c r="D325" t="s">
        <v>219</v>
      </c>
      <c r="E325" t="s">
        <v>220</v>
      </c>
      <c r="F325" t="s">
        <v>94</v>
      </c>
      <c r="G325" t="s">
        <v>95</v>
      </c>
      <c r="H325">
        <v>7</v>
      </c>
      <c r="I325" t="s">
        <v>62</v>
      </c>
      <c r="J325" t="s">
        <v>63</v>
      </c>
      <c r="K325" t="s">
        <v>93</v>
      </c>
      <c r="L325" t="s">
        <v>218</v>
      </c>
      <c r="M325" s="1">
        <v>43417</v>
      </c>
      <c r="N325">
        <v>47</v>
      </c>
    </row>
    <row r="326" spans="1:14" x14ac:dyDescent="0.35">
      <c r="A326" s="1">
        <v>43424</v>
      </c>
      <c r="B326">
        <v>2018</v>
      </c>
      <c r="C326">
        <v>11</v>
      </c>
      <c r="D326" t="s">
        <v>219</v>
      </c>
      <c r="E326" t="s">
        <v>220</v>
      </c>
      <c r="F326" t="s">
        <v>94</v>
      </c>
      <c r="G326" t="s">
        <v>95</v>
      </c>
      <c r="H326">
        <v>1</v>
      </c>
      <c r="I326" t="s">
        <v>64</v>
      </c>
      <c r="J326" t="s">
        <v>65</v>
      </c>
      <c r="K326" t="s">
        <v>93</v>
      </c>
      <c r="L326" t="s">
        <v>218</v>
      </c>
      <c r="M326" s="1">
        <v>43424</v>
      </c>
      <c r="N326">
        <v>48</v>
      </c>
    </row>
    <row r="327" spans="1:14" x14ac:dyDescent="0.35">
      <c r="A327" s="1">
        <v>43425</v>
      </c>
      <c r="B327">
        <v>2018</v>
      </c>
      <c r="C327">
        <v>11</v>
      </c>
      <c r="D327" t="s">
        <v>219</v>
      </c>
      <c r="E327" t="s">
        <v>220</v>
      </c>
      <c r="F327" t="s">
        <v>94</v>
      </c>
      <c r="G327" t="s">
        <v>95</v>
      </c>
      <c r="H327">
        <v>2</v>
      </c>
      <c r="I327" t="s">
        <v>66</v>
      </c>
      <c r="J327" t="s">
        <v>67</v>
      </c>
      <c r="K327" t="s">
        <v>93</v>
      </c>
      <c r="L327" t="s">
        <v>218</v>
      </c>
      <c r="M327" s="1">
        <v>43424</v>
      </c>
      <c r="N327">
        <v>48</v>
      </c>
    </row>
    <row r="328" spans="1:14" x14ac:dyDescent="0.35">
      <c r="A328" s="1">
        <v>43426</v>
      </c>
      <c r="B328">
        <v>2018</v>
      </c>
      <c r="C328">
        <v>11</v>
      </c>
      <c r="D328" t="s">
        <v>219</v>
      </c>
      <c r="E328" t="s">
        <v>220</v>
      </c>
      <c r="F328" t="s">
        <v>94</v>
      </c>
      <c r="G328" t="s">
        <v>95</v>
      </c>
      <c r="H328">
        <v>3</v>
      </c>
      <c r="I328" t="s">
        <v>68</v>
      </c>
      <c r="J328" t="s">
        <v>69</v>
      </c>
      <c r="K328" t="s">
        <v>93</v>
      </c>
      <c r="L328" t="s">
        <v>218</v>
      </c>
      <c r="M328" s="1">
        <v>43424</v>
      </c>
      <c r="N328">
        <v>48</v>
      </c>
    </row>
    <row r="329" spans="1:14" x14ac:dyDescent="0.35">
      <c r="A329" s="1">
        <v>43427</v>
      </c>
      <c r="B329">
        <v>2018</v>
      </c>
      <c r="C329">
        <v>11</v>
      </c>
      <c r="D329" t="s">
        <v>219</v>
      </c>
      <c r="E329" t="s">
        <v>220</v>
      </c>
      <c r="F329" t="s">
        <v>94</v>
      </c>
      <c r="G329" t="s">
        <v>95</v>
      </c>
      <c r="H329">
        <v>4</v>
      </c>
      <c r="I329" t="s">
        <v>70</v>
      </c>
      <c r="J329" t="s">
        <v>71</v>
      </c>
      <c r="K329" t="s">
        <v>93</v>
      </c>
      <c r="L329" t="s">
        <v>218</v>
      </c>
      <c r="M329" s="1">
        <v>43424</v>
      </c>
      <c r="N329">
        <v>48</v>
      </c>
    </row>
    <row r="330" spans="1:14" x14ac:dyDescent="0.35">
      <c r="A330" s="1">
        <v>43428</v>
      </c>
      <c r="B330">
        <v>2018</v>
      </c>
      <c r="C330">
        <v>11</v>
      </c>
      <c r="D330" t="s">
        <v>219</v>
      </c>
      <c r="E330" t="s">
        <v>220</v>
      </c>
      <c r="F330" t="s">
        <v>94</v>
      </c>
      <c r="G330" t="s">
        <v>95</v>
      </c>
      <c r="H330">
        <v>5</v>
      </c>
      <c r="I330" t="s">
        <v>72</v>
      </c>
      <c r="J330" t="s">
        <v>73</v>
      </c>
      <c r="K330" t="s">
        <v>93</v>
      </c>
      <c r="L330" t="s">
        <v>218</v>
      </c>
      <c r="M330" s="1">
        <v>43424</v>
      </c>
      <c r="N330">
        <v>48</v>
      </c>
    </row>
    <row r="331" spans="1:14" x14ac:dyDescent="0.35">
      <c r="A331" s="1">
        <v>43429</v>
      </c>
      <c r="B331">
        <v>2018</v>
      </c>
      <c r="C331">
        <v>11</v>
      </c>
      <c r="D331" t="s">
        <v>219</v>
      </c>
      <c r="E331" t="s">
        <v>220</v>
      </c>
      <c r="F331" t="s">
        <v>94</v>
      </c>
      <c r="G331" t="s">
        <v>95</v>
      </c>
      <c r="H331">
        <v>6</v>
      </c>
      <c r="I331" t="s">
        <v>59</v>
      </c>
      <c r="J331" t="s">
        <v>60</v>
      </c>
      <c r="K331" t="s">
        <v>93</v>
      </c>
      <c r="L331" t="s">
        <v>218</v>
      </c>
      <c r="M331" s="1">
        <v>43424</v>
      </c>
      <c r="N331">
        <v>48</v>
      </c>
    </row>
    <row r="332" spans="1:14" x14ac:dyDescent="0.35">
      <c r="A332" s="1">
        <v>43430</v>
      </c>
      <c r="B332">
        <v>2018</v>
      </c>
      <c r="C332">
        <v>11</v>
      </c>
      <c r="D332" t="s">
        <v>219</v>
      </c>
      <c r="E332" t="s">
        <v>220</v>
      </c>
      <c r="F332" t="s">
        <v>94</v>
      </c>
      <c r="G332" t="s">
        <v>95</v>
      </c>
      <c r="H332">
        <v>7</v>
      </c>
      <c r="I332" t="s">
        <v>62</v>
      </c>
      <c r="J332" t="s">
        <v>63</v>
      </c>
      <c r="K332" t="s">
        <v>93</v>
      </c>
      <c r="L332" t="s">
        <v>218</v>
      </c>
      <c r="M332" s="1">
        <v>43424</v>
      </c>
      <c r="N332">
        <v>48</v>
      </c>
    </row>
    <row r="333" spans="1:14" x14ac:dyDescent="0.35">
      <c r="A333" s="1">
        <v>43431</v>
      </c>
      <c r="B333">
        <v>2018</v>
      </c>
      <c r="C333">
        <v>11</v>
      </c>
      <c r="D333" t="s">
        <v>219</v>
      </c>
      <c r="E333" t="s">
        <v>220</v>
      </c>
      <c r="F333" t="s">
        <v>94</v>
      </c>
      <c r="G333" t="s">
        <v>95</v>
      </c>
      <c r="H333">
        <v>1</v>
      </c>
      <c r="I333" t="s">
        <v>64</v>
      </c>
      <c r="J333" t="s">
        <v>65</v>
      </c>
      <c r="K333" t="s">
        <v>93</v>
      </c>
      <c r="L333" t="s">
        <v>218</v>
      </c>
      <c r="M333" s="1">
        <v>43431</v>
      </c>
      <c r="N333">
        <v>49</v>
      </c>
    </row>
    <row r="334" spans="1:14" x14ac:dyDescent="0.35">
      <c r="A334" s="1">
        <v>43432</v>
      </c>
      <c r="B334">
        <v>2018</v>
      </c>
      <c r="C334">
        <v>11</v>
      </c>
      <c r="D334" t="s">
        <v>219</v>
      </c>
      <c r="E334" t="s">
        <v>220</v>
      </c>
      <c r="F334" t="s">
        <v>94</v>
      </c>
      <c r="G334" t="s">
        <v>95</v>
      </c>
      <c r="H334">
        <v>2</v>
      </c>
      <c r="I334" t="s">
        <v>66</v>
      </c>
      <c r="J334" t="s">
        <v>67</v>
      </c>
      <c r="K334" t="s">
        <v>93</v>
      </c>
      <c r="L334" t="s">
        <v>218</v>
      </c>
      <c r="M334" s="1">
        <v>43431</v>
      </c>
      <c r="N334">
        <v>49</v>
      </c>
    </row>
    <row r="335" spans="1:14" x14ac:dyDescent="0.35">
      <c r="A335" s="1">
        <v>43433</v>
      </c>
      <c r="B335">
        <v>2018</v>
      </c>
      <c r="C335">
        <v>11</v>
      </c>
      <c r="D335" t="s">
        <v>219</v>
      </c>
      <c r="E335" t="s">
        <v>220</v>
      </c>
      <c r="F335" t="s">
        <v>94</v>
      </c>
      <c r="G335" t="s">
        <v>95</v>
      </c>
      <c r="H335">
        <v>3</v>
      </c>
      <c r="I335" t="s">
        <v>68</v>
      </c>
      <c r="J335" t="s">
        <v>69</v>
      </c>
      <c r="K335" t="s">
        <v>93</v>
      </c>
      <c r="L335" t="s">
        <v>218</v>
      </c>
      <c r="M335" s="1">
        <v>43431</v>
      </c>
      <c r="N335">
        <v>49</v>
      </c>
    </row>
    <row r="336" spans="1:14" x14ac:dyDescent="0.35">
      <c r="A336" s="1">
        <v>43434</v>
      </c>
      <c r="B336">
        <v>2018</v>
      </c>
      <c r="C336">
        <v>11</v>
      </c>
      <c r="D336" t="s">
        <v>219</v>
      </c>
      <c r="E336" t="s">
        <v>220</v>
      </c>
      <c r="F336" t="s">
        <v>94</v>
      </c>
      <c r="G336" t="s">
        <v>95</v>
      </c>
      <c r="H336">
        <v>4</v>
      </c>
      <c r="I336" t="s">
        <v>70</v>
      </c>
      <c r="J336" t="s">
        <v>71</v>
      </c>
      <c r="K336" t="s">
        <v>93</v>
      </c>
      <c r="L336" t="s">
        <v>218</v>
      </c>
      <c r="M336" s="1">
        <v>43431</v>
      </c>
      <c r="N336">
        <v>49</v>
      </c>
    </row>
    <row r="337" spans="1:14" x14ac:dyDescent="0.35">
      <c r="A337" s="1">
        <v>43435</v>
      </c>
      <c r="B337">
        <v>2018</v>
      </c>
      <c r="C337">
        <v>12</v>
      </c>
      <c r="D337" t="s">
        <v>221</v>
      </c>
      <c r="E337" t="s">
        <v>222</v>
      </c>
      <c r="F337" t="s">
        <v>96</v>
      </c>
      <c r="G337" t="s">
        <v>97</v>
      </c>
      <c r="H337">
        <v>5</v>
      </c>
      <c r="I337" t="s">
        <v>72</v>
      </c>
      <c r="J337" t="s">
        <v>73</v>
      </c>
      <c r="K337" t="s">
        <v>93</v>
      </c>
      <c r="L337" t="s">
        <v>218</v>
      </c>
      <c r="M337" s="1">
        <v>43431</v>
      </c>
      <c r="N337">
        <v>49</v>
      </c>
    </row>
    <row r="338" spans="1:14" x14ac:dyDescent="0.35">
      <c r="A338" s="1">
        <v>43436</v>
      </c>
      <c r="B338">
        <v>2018</v>
      </c>
      <c r="C338">
        <v>12</v>
      </c>
      <c r="D338" t="s">
        <v>221</v>
      </c>
      <c r="E338" t="s">
        <v>222</v>
      </c>
      <c r="F338" t="s">
        <v>96</v>
      </c>
      <c r="G338" t="s">
        <v>97</v>
      </c>
      <c r="H338">
        <v>6</v>
      </c>
      <c r="I338" t="s">
        <v>59</v>
      </c>
      <c r="J338" t="s">
        <v>60</v>
      </c>
      <c r="K338" t="s">
        <v>93</v>
      </c>
      <c r="L338" t="s">
        <v>218</v>
      </c>
      <c r="M338" s="1">
        <v>43431</v>
      </c>
      <c r="N338">
        <v>49</v>
      </c>
    </row>
    <row r="339" spans="1:14" x14ac:dyDescent="0.35">
      <c r="A339" s="1">
        <v>43437</v>
      </c>
      <c r="B339">
        <v>2018</v>
      </c>
      <c r="C339">
        <v>12</v>
      </c>
      <c r="D339" t="s">
        <v>221</v>
      </c>
      <c r="E339" t="s">
        <v>222</v>
      </c>
      <c r="F339" t="s">
        <v>96</v>
      </c>
      <c r="G339" t="s">
        <v>97</v>
      </c>
      <c r="H339">
        <v>7</v>
      </c>
      <c r="I339" t="s">
        <v>62</v>
      </c>
      <c r="J339" t="s">
        <v>63</v>
      </c>
      <c r="K339" t="s">
        <v>93</v>
      </c>
      <c r="L339" t="s">
        <v>218</v>
      </c>
      <c r="M339" s="1">
        <v>43431</v>
      </c>
      <c r="N339">
        <v>49</v>
      </c>
    </row>
    <row r="340" spans="1:14" x14ac:dyDescent="0.35">
      <c r="A340" s="1">
        <v>43438</v>
      </c>
      <c r="B340">
        <v>2018</v>
      </c>
      <c r="C340">
        <v>12</v>
      </c>
      <c r="D340" t="s">
        <v>221</v>
      </c>
      <c r="E340" t="s">
        <v>222</v>
      </c>
      <c r="F340" t="s">
        <v>96</v>
      </c>
      <c r="G340" t="s">
        <v>97</v>
      </c>
      <c r="H340">
        <v>1</v>
      </c>
      <c r="I340" t="s">
        <v>64</v>
      </c>
      <c r="J340" t="s">
        <v>65</v>
      </c>
      <c r="K340" t="s">
        <v>93</v>
      </c>
      <c r="L340" t="s">
        <v>218</v>
      </c>
      <c r="M340" s="1">
        <v>43438</v>
      </c>
      <c r="N340">
        <v>50</v>
      </c>
    </row>
    <row r="341" spans="1:14" x14ac:dyDescent="0.35">
      <c r="A341" s="1">
        <v>43439</v>
      </c>
      <c r="B341">
        <v>2018</v>
      </c>
      <c r="C341">
        <v>12</v>
      </c>
      <c r="D341" t="s">
        <v>221</v>
      </c>
      <c r="E341" t="s">
        <v>222</v>
      </c>
      <c r="F341" t="s">
        <v>96</v>
      </c>
      <c r="G341" t="s">
        <v>97</v>
      </c>
      <c r="H341">
        <v>2</v>
      </c>
      <c r="I341" t="s">
        <v>66</v>
      </c>
      <c r="J341" t="s">
        <v>67</v>
      </c>
      <c r="K341" t="s">
        <v>93</v>
      </c>
      <c r="L341" t="s">
        <v>218</v>
      </c>
      <c r="M341" s="1">
        <v>43438</v>
      </c>
      <c r="N341">
        <v>50</v>
      </c>
    </row>
    <row r="342" spans="1:14" x14ac:dyDescent="0.35">
      <c r="A342" s="1">
        <v>43440</v>
      </c>
      <c r="B342">
        <v>2018</v>
      </c>
      <c r="C342">
        <v>12</v>
      </c>
      <c r="D342" t="s">
        <v>221</v>
      </c>
      <c r="E342" t="s">
        <v>222</v>
      </c>
      <c r="F342" t="s">
        <v>96</v>
      </c>
      <c r="G342" t="s">
        <v>97</v>
      </c>
      <c r="H342">
        <v>3</v>
      </c>
      <c r="I342" t="s">
        <v>68</v>
      </c>
      <c r="J342" t="s">
        <v>69</v>
      </c>
      <c r="K342" t="s">
        <v>93</v>
      </c>
      <c r="L342" t="s">
        <v>218</v>
      </c>
      <c r="M342" s="1">
        <v>43438</v>
      </c>
      <c r="N342">
        <v>50</v>
      </c>
    </row>
    <row r="343" spans="1:14" x14ac:dyDescent="0.35">
      <c r="A343" s="1">
        <v>43441</v>
      </c>
      <c r="B343">
        <v>2018</v>
      </c>
      <c r="C343">
        <v>12</v>
      </c>
      <c r="D343" t="s">
        <v>221</v>
      </c>
      <c r="E343" t="s">
        <v>222</v>
      </c>
      <c r="F343" t="s">
        <v>96</v>
      </c>
      <c r="G343" t="s">
        <v>97</v>
      </c>
      <c r="H343">
        <v>4</v>
      </c>
      <c r="I343" t="s">
        <v>70</v>
      </c>
      <c r="J343" t="s">
        <v>71</v>
      </c>
      <c r="K343" t="s">
        <v>93</v>
      </c>
      <c r="L343" t="s">
        <v>218</v>
      </c>
      <c r="M343" s="1">
        <v>43438</v>
      </c>
      <c r="N343">
        <v>50</v>
      </c>
    </row>
    <row r="344" spans="1:14" x14ac:dyDescent="0.35">
      <c r="A344" s="1">
        <v>43442</v>
      </c>
      <c r="B344">
        <v>2018</v>
      </c>
      <c r="C344">
        <v>12</v>
      </c>
      <c r="D344" t="s">
        <v>221</v>
      </c>
      <c r="E344" t="s">
        <v>222</v>
      </c>
      <c r="F344" t="s">
        <v>96</v>
      </c>
      <c r="G344" t="s">
        <v>97</v>
      </c>
      <c r="H344">
        <v>5</v>
      </c>
      <c r="I344" t="s">
        <v>72</v>
      </c>
      <c r="J344" t="s">
        <v>73</v>
      </c>
      <c r="K344" t="s">
        <v>93</v>
      </c>
      <c r="L344" t="s">
        <v>218</v>
      </c>
      <c r="M344" s="1">
        <v>43438</v>
      </c>
      <c r="N344">
        <v>50</v>
      </c>
    </row>
    <row r="345" spans="1:14" x14ac:dyDescent="0.35">
      <c r="A345" s="1">
        <v>43443</v>
      </c>
      <c r="B345">
        <v>2018</v>
      </c>
      <c r="C345">
        <v>12</v>
      </c>
      <c r="D345" t="s">
        <v>221</v>
      </c>
      <c r="E345" t="s">
        <v>222</v>
      </c>
      <c r="F345" t="s">
        <v>96</v>
      </c>
      <c r="G345" t="s">
        <v>97</v>
      </c>
      <c r="H345">
        <v>6</v>
      </c>
      <c r="I345" t="s">
        <v>59</v>
      </c>
      <c r="J345" t="s">
        <v>60</v>
      </c>
      <c r="K345" t="s">
        <v>93</v>
      </c>
      <c r="L345" t="s">
        <v>218</v>
      </c>
      <c r="M345" s="1">
        <v>43438</v>
      </c>
      <c r="N345">
        <v>50</v>
      </c>
    </row>
    <row r="346" spans="1:14" x14ac:dyDescent="0.35">
      <c r="A346" s="1">
        <v>43444</v>
      </c>
      <c r="B346">
        <v>2018</v>
      </c>
      <c r="C346">
        <v>12</v>
      </c>
      <c r="D346" t="s">
        <v>221</v>
      </c>
      <c r="E346" t="s">
        <v>222</v>
      </c>
      <c r="F346" t="s">
        <v>96</v>
      </c>
      <c r="G346" t="s">
        <v>97</v>
      </c>
      <c r="H346">
        <v>7</v>
      </c>
      <c r="I346" t="s">
        <v>62</v>
      </c>
      <c r="J346" t="s">
        <v>63</v>
      </c>
      <c r="K346" t="s">
        <v>93</v>
      </c>
      <c r="L346" t="s">
        <v>218</v>
      </c>
      <c r="M346" s="1">
        <v>43438</v>
      </c>
      <c r="N346">
        <v>50</v>
      </c>
    </row>
    <row r="347" spans="1:14" x14ac:dyDescent="0.35">
      <c r="A347" s="1">
        <v>43445</v>
      </c>
      <c r="B347">
        <v>2018</v>
      </c>
      <c r="C347">
        <v>12</v>
      </c>
      <c r="D347" t="s">
        <v>221</v>
      </c>
      <c r="E347" t="s">
        <v>222</v>
      </c>
      <c r="F347" t="s">
        <v>96</v>
      </c>
      <c r="G347" t="s">
        <v>97</v>
      </c>
      <c r="H347">
        <v>1</v>
      </c>
      <c r="I347" t="s">
        <v>64</v>
      </c>
      <c r="J347" t="s">
        <v>65</v>
      </c>
      <c r="K347" t="s">
        <v>93</v>
      </c>
      <c r="L347" t="s">
        <v>218</v>
      </c>
      <c r="M347" s="1">
        <v>43445</v>
      </c>
      <c r="N347">
        <v>51</v>
      </c>
    </row>
    <row r="348" spans="1:14" x14ac:dyDescent="0.35">
      <c r="A348" s="1">
        <v>43446</v>
      </c>
      <c r="B348">
        <v>2018</v>
      </c>
      <c r="C348">
        <v>12</v>
      </c>
      <c r="D348" t="s">
        <v>221</v>
      </c>
      <c r="E348" t="s">
        <v>222</v>
      </c>
      <c r="F348" t="s">
        <v>96</v>
      </c>
      <c r="G348" t="s">
        <v>97</v>
      </c>
      <c r="H348">
        <v>2</v>
      </c>
      <c r="I348" t="s">
        <v>66</v>
      </c>
      <c r="J348" t="s">
        <v>67</v>
      </c>
      <c r="K348" t="s">
        <v>93</v>
      </c>
      <c r="L348" t="s">
        <v>218</v>
      </c>
      <c r="M348" s="1">
        <v>43445</v>
      </c>
      <c r="N348">
        <v>51</v>
      </c>
    </row>
    <row r="349" spans="1:14" x14ac:dyDescent="0.35">
      <c r="A349" s="1">
        <v>43447</v>
      </c>
      <c r="B349">
        <v>2018</v>
      </c>
      <c r="C349">
        <v>12</v>
      </c>
      <c r="D349" t="s">
        <v>221</v>
      </c>
      <c r="E349" t="s">
        <v>222</v>
      </c>
      <c r="F349" t="s">
        <v>96</v>
      </c>
      <c r="G349" t="s">
        <v>97</v>
      </c>
      <c r="H349">
        <v>3</v>
      </c>
      <c r="I349" t="s">
        <v>68</v>
      </c>
      <c r="J349" t="s">
        <v>69</v>
      </c>
      <c r="K349" t="s">
        <v>93</v>
      </c>
      <c r="L349" t="s">
        <v>218</v>
      </c>
      <c r="M349" s="1">
        <v>43445</v>
      </c>
      <c r="N349">
        <v>51</v>
      </c>
    </row>
    <row r="350" spans="1:14" x14ac:dyDescent="0.35">
      <c r="A350" s="1">
        <v>43448</v>
      </c>
      <c r="B350">
        <v>2018</v>
      </c>
      <c r="C350">
        <v>12</v>
      </c>
      <c r="D350" t="s">
        <v>221</v>
      </c>
      <c r="E350" t="s">
        <v>222</v>
      </c>
      <c r="F350" t="s">
        <v>96</v>
      </c>
      <c r="G350" t="s">
        <v>97</v>
      </c>
      <c r="H350">
        <v>4</v>
      </c>
      <c r="I350" t="s">
        <v>70</v>
      </c>
      <c r="J350" t="s">
        <v>71</v>
      </c>
      <c r="K350" t="s">
        <v>93</v>
      </c>
      <c r="L350" t="s">
        <v>218</v>
      </c>
      <c r="M350" s="1">
        <v>43445</v>
      </c>
      <c r="N350">
        <v>51</v>
      </c>
    </row>
    <row r="351" spans="1:14" x14ac:dyDescent="0.35">
      <c r="A351" s="1">
        <v>43449</v>
      </c>
      <c r="B351">
        <v>2018</v>
      </c>
      <c r="C351">
        <v>12</v>
      </c>
      <c r="D351" t="s">
        <v>221</v>
      </c>
      <c r="E351" t="s">
        <v>222</v>
      </c>
      <c r="F351" t="s">
        <v>96</v>
      </c>
      <c r="G351" t="s">
        <v>97</v>
      </c>
      <c r="H351">
        <v>5</v>
      </c>
      <c r="I351" t="s">
        <v>72</v>
      </c>
      <c r="J351" t="s">
        <v>73</v>
      </c>
      <c r="K351" t="s">
        <v>93</v>
      </c>
      <c r="L351" t="s">
        <v>218</v>
      </c>
      <c r="M351" s="1">
        <v>43445</v>
      </c>
      <c r="N351">
        <v>51</v>
      </c>
    </row>
    <row r="352" spans="1:14" x14ac:dyDescent="0.35">
      <c r="A352" s="1">
        <v>43450</v>
      </c>
      <c r="B352">
        <v>2018</v>
      </c>
      <c r="C352">
        <v>12</v>
      </c>
      <c r="D352" t="s">
        <v>221</v>
      </c>
      <c r="E352" t="s">
        <v>222</v>
      </c>
      <c r="F352" t="s">
        <v>96</v>
      </c>
      <c r="G352" t="s">
        <v>97</v>
      </c>
      <c r="H352">
        <v>6</v>
      </c>
      <c r="I352" t="s">
        <v>59</v>
      </c>
      <c r="J352" t="s">
        <v>60</v>
      </c>
      <c r="K352" t="s">
        <v>93</v>
      </c>
      <c r="L352" t="s">
        <v>218</v>
      </c>
      <c r="M352" s="1">
        <v>43445</v>
      </c>
      <c r="N352">
        <v>51</v>
      </c>
    </row>
    <row r="353" spans="1:14" x14ac:dyDescent="0.35">
      <c r="A353" s="1">
        <v>43451</v>
      </c>
      <c r="B353">
        <v>2018</v>
      </c>
      <c r="C353">
        <v>12</v>
      </c>
      <c r="D353" t="s">
        <v>221</v>
      </c>
      <c r="E353" t="s">
        <v>222</v>
      </c>
      <c r="F353" t="s">
        <v>96</v>
      </c>
      <c r="G353" t="s">
        <v>97</v>
      </c>
      <c r="H353">
        <v>7</v>
      </c>
      <c r="I353" t="s">
        <v>62</v>
      </c>
      <c r="J353" t="s">
        <v>63</v>
      </c>
      <c r="K353" t="s">
        <v>93</v>
      </c>
      <c r="L353" t="s">
        <v>218</v>
      </c>
      <c r="M353" s="1">
        <v>43445</v>
      </c>
      <c r="N353">
        <v>51</v>
      </c>
    </row>
    <row r="354" spans="1:14" x14ac:dyDescent="0.35">
      <c r="A354" s="1">
        <v>43452</v>
      </c>
      <c r="B354">
        <v>2018</v>
      </c>
      <c r="C354">
        <v>12</v>
      </c>
      <c r="D354" t="s">
        <v>221</v>
      </c>
      <c r="E354" t="s">
        <v>222</v>
      </c>
      <c r="F354" t="s">
        <v>96</v>
      </c>
      <c r="G354" t="s">
        <v>97</v>
      </c>
      <c r="H354">
        <v>1</v>
      </c>
      <c r="I354" t="s">
        <v>64</v>
      </c>
      <c r="J354" t="s">
        <v>65</v>
      </c>
      <c r="K354" t="s">
        <v>93</v>
      </c>
      <c r="L354" t="s">
        <v>218</v>
      </c>
      <c r="M354" s="1">
        <v>43452</v>
      </c>
      <c r="N354">
        <v>52</v>
      </c>
    </row>
    <row r="355" spans="1:14" x14ac:dyDescent="0.35">
      <c r="A355" s="1">
        <v>43453</v>
      </c>
      <c r="B355">
        <v>2018</v>
      </c>
      <c r="C355">
        <v>12</v>
      </c>
      <c r="D355" t="s">
        <v>221</v>
      </c>
      <c r="E355" t="s">
        <v>222</v>
      </c>
      <c r="F355" t="s">
        <v>96</v>
      </c>
      <c r="G355" t="s">
        <v>97</v>
      </c>
      <c r="H355">
        <v>2</v>
      </c>
      <c r="I355" t="s">
        <v>66</v>
      </c>
      <c r="J355" t="s">
        <v>67</v>
      </c>
      <c r="K355" t="s">
        <v>93</v>
      </c>
      <c r="L355" t="s">
        <v>218</v>
      </c>
      <c r="M355" s="1">
        <v>43452</v>
      </c>
      <c r="N355">
        <v>52</v>
      </c>
    </row>
    <row r="356" spans="1:14" x14ac:dyDescent="0.35">
      <c r="A356" s="1">
        <v>43454</v>
      </c>
      <c r="B356">
        <v>2018</v>
      </c>
      <c r="C356">
        <v>12</v>
      </c>
      <c r="D356" t="s">
        <v>221</v>
      </c>
      <c r="E356" t="s">
        <v>222</v>
      </c>
      <c r="F356" t="s">
        <v>96</v>
      </c>
      <c r="G356" t="s">
        <v>97</v>
      </c>
      <c r="H356">
        <v>3</v>
      </c>
      <c r="I356" t="s">
        <v>68</v>
      </c>
      <c r="J356" t="s">
        <v>69</v>
      </c>
      <c r="K356" t="s">
        <v>93</v>
      </c>
      <c r="L356" t="s">
        <v>218</v>
      </c>
      <c r="M356" s="1">
        <v>43452</v>
      </c>
      <c r="N356">
        <v>52</v>
      </c>
    </row>
    <row r="357" spans="1:14" x14ac:dyDescent="0.35">
      <c r="A357" s="1">
        <v>43455</v>
      </c>
      <c r="B357">
        <v>2018</v>
      </c>
      <c r="C357">
        <v>12</v>
      </c>
      <c r="D357" t="s">
        <v>221</v>
      </c>
      <c r="E357" t="s">
        <v>222</v>
      </c>
      <c r="F357" t="s">
        <v>96</v>
      </c>
      <c r="G357" t="s">
        <v>97</v>
      </c>
      <c r="H357">
        <v>4</v>
      </c>
      <c r="I357" t="s">
        <v>70</v>
      </c>
      <c r="J357" t="s">
        <v>71</v>
      </c>
      <c r="K357" t="s">
        <v>93</v>
      </c>
      <c r="L357" t="s">
        <v>218</v>
      </c>
      <c r="M357" s="1">
        <v>43452</v>
      </c>
      <c r="N357">
        <v>52</v>
      </c>
    </row>
    <row r="358" spans="1:14" x14ac:dyDescent="0.35">
      <c r="A358" s="1">
        <v>43456</v>
      </c>
      <c r="B358">
        <v>2018</v>
      </c>
      <c r="C358">
        <v>12</v>
      </c>
      <c r="D358" t="s">
        <v>221</v>
      </c>
      <c r="E358" t="s">
        <v>222</v>
      </c>
      <c r="F358" t="s">
        <v>96</v>
      </c>
      <c r="G358" t="s">
        <v>97</v>
      </c>
      <c r="H358">
        <v>5</v>
      </c>
      <c r="I358" t="s">
        <v>72</v>
      </c>
      <c r="J358" t="s">
        <v>73</v>
      </c>
      <c r="K358" t="s">
        <v>93</v>
      </c>
      <c r="L358" t="s">
        <v>218</v>
      </c>
      <c r="M358" s="1">
        <v>43452</v>
      </c>
      <c r="N358">
        <v>52</v>
      </c>
    </row>
    <row r="359" spans="1:14" x14ac:dyDescent="0.35">
      <c r="A359" s="1">
        <v>43457</v>
      </c>
      <c r="B359">
        <v>2018</v>
      </c>
      <c r="C359">
        <v>12</v>
      </c>
      <c r="D359" t="s">
        <v>221</v>
      </c>
      <c r="E359" t="s">
        <v>222</v>
      </c>
      <c r="F359" t="s">
        <v>96</v>
      </c>
      <c r="G359" t="s">
        <v>97</v>
      </c>
      <c r="H359">
        <v>6</v>
      </c>
      <c r="I359" t="s">
        <v>59</v>
      </c>
      <c r="J359" t="s">
        <v>60</v>
      </c>
      <c r="K359" t="s">
        <v>93</v>
      </c>
      <c r="L359" t="s">
        <v>218</v>
      </c>
      <c r="M359" s="1">
        <v>43452</v>
      </c>
      <c r="N359">
        <v>52</v>
      </c>
    </row>
    <row r="360" spans="1:14" x14ac:dyDescent="0.35">
      <c r="A360" s="1">
        <v>43458</v>
      </c>
      <c r="B360">
        <v>2018</v>
      </c>
      <c r="C360">
        <v>12</v>
      </c>
      <c r="D360" t="s">
        <v>221</v>
      </c>
      <c r="E360" t="s">
        <v>222</v>
      </c>
      <c r="F360" t="s">
        <v>96</v>
      </c>
      <c r="G360" t="s">
        <v>97</v>
      </c>
      <c r="H360">
        <v>7</v>
      </c>
      <c r="I360" t="s">
        <v>62</v>
      </c>
      <c r="J360" t="s">
        <v>63</v>
      </c>
      <c r="K360" t="s">
        <v>93</v>
      </c>
      <c r="L360" t="s">
        <v>218</v>
      </c>
      <c r="M360" s="1">
        <v>43452</v>
      </c>
      <c r="N360">
        <v>52</v>
      </c>
    </row>
    <row r="361" spans="1:14" x14ac:dyDescent="0.35">
      <c r="A361" s="1">
        <v>43459</v>
      </c>
      <c r="B361">
        <v>2018</v>
      </c>
      <c r="C361">
        <v>12</v>
      </c>
      <c r="D361" t="s">
        <v>221</v>
      </c>
      <c r="E361" t="s">
        <v>222</v>
      </c>
      <c r="F361" t="s">
        <v>96</v>
      </c>
      <c r="G361" t="s">
        <v>97</v>
      </c>
      <c r="H361">
        <v>1</v>
      </c>
      <c r="I361" t="s">
        <v>64</v>
      </c>
      <c r="J361" t="s">
        <v>65</v>
      </c>
      <c r="K361" t="s">
        <v>93</v>
      </c>
      <c r="L361" t="s">
        <v>218</v>
      </c>
      <c r="M361" s="1">
        <v>43459</v>
      </c>
      <c r="N361">
        <v>53</v>
      </c>
    </row>
    <row r="362" spans="1:14" x14ac:dyDescent="0.35">
      <c r="A362" s="1">
        <v>43460</v>
      </c>
      <c r="B362">
        <v>2018</v>
      </c>
      <c r="C362">
        <v>12</v>
      </c>
      <c r="D362" t="s">
        <v>221</v>
      </c>
      <c r="E362" t="s">
        <v>222</v>
      </c>
      <c r="F362" t="s">
        <v>96</v>
      </c>
      <c r="G362" t="s">
        <v>97</v>
      </c>
      <c r="H362">
        <v>2</v>
      </c>
      <c r="I362" t="s">
        <v>66</v>
      </c>
      <c r="J362" t="s">
        <v>67</v>
      </c>
      <c r="K362" t="s">
        <v>93</v>
      </c>
      <c r="L362" t="s">
        <v>218</v>
      </c>
      <c r="M362" s="1">
        <v>43459</v>
      </c>
      <c r="N362">
        <v>53</v>
      </c>
    </row>
    <row r="363" spans="1:14" x14ac:dyDescent="0.35">
      <c r="A363" s="1">
        <v>43461</v>
      </c>
      <c r="B363">
        <v>2018</v>
      </c>
      <c r="C363">
        <v>12</v>
      </c>
      <c r="D363" t="s">
        <v>221</v>
      </c>
      <c r="E363" t="s">
        <v>222</v>
      </c>
      <c r="F363" t="s">
        <v>96</v>
      </c>
      <c r="G363" t="s">
        <v>97</v>
      </c>
      <c r="H363">
        <v>3</v>
      </c>
      <c r="I363" t="s">
        <v>68</v>
      </c>
      <c r="J363" t="s">
        <v>69</v>
      </c>
      <c r="K363" t="s">
        <v>93</v>
      </c>
      <c r="L363" t="s">
        <v>218</v>
      </c>
      <c r="M363" s="1">
        <v>43459</v>
      </c>
      <c r="N363">
        <v>53</v>
      </c>
    </row>
    <row r="364" spans="1:14" x14ac:dyDescent="0.35">
      <c r="A364" s="1">
        <v>43462</v>
      </c>
      <c r="B364">
        <v>2018</v>
      </c>
      <c r="C364">
        <v>12</v>
      </c>
      <c r="D364" t="s">
        <v>221</v>
      </c>
      <c r="E364" t="s">
        <v>222</v>
      </c>
      <c r="F364" t="s">
        <v>96</v>
      </c>
      <c r="G364" t="s">
        <v>97</v>
      </c>
      <c r="H364">
        <v>4</v>
      </c>
      <c r="I364" t="s">
        <v>70</v>
      </c>
      <c r="J364" t="s">
        <v>71</v>
      </c>
      <c r="K364" t="s">
        <v>93</v>
      </c>
      <c r="L364" t="s">
        <v>218</v>
      </c>
      <c r="M364" s="1">
        <v>43459</v>
      </c>
      <c r="N364">
        <v>53</v>
      </c>
    </row>
    <row r="365" spans="1:14" x14ac:dyDescent="0.35">
      <c r="A365" s="1">
        <v>43463</v>
      </c>
      <c r="B365">
        <v>2018</v>
      </c>
      <c r="C365">
        <v>12</v>
      </c>
      <c r="D365" t="s">
        <v>221</v>
      </c>
      <c r="E365" t="s">
        <v>222</v>
      </c>
      <c r="F365" t="s">
        <v>96</v>
      </c>
      <c r="G365" t="s">
        <v>97</v>
      </c>
      <c r="H365">
        <v>5</v>
      </c>
      <c r="I365" t="s">
        <v>72</v>
      </c>
      <c r="J365" t="s">
        <v>73</v>
      </c>
      <c r="K365" t="s">
        <v>93</v>
      </c>
      <c r="L365" t="s">
        <v>218</v>
      </c>
      <c r="M365" s="1">
        <v>43459</v>
      </c>
      <c r="N365">
        <v>53</v>
      </c>
    </row>
    <row r="366" spans="1:14" x14ac:dyDescent="0.35">
      <c r="A366" s="1">
        <v>43464</v>
      </c>
      <c r="B366">
        <v>2018</v>
      </c>
      <c r="C366">
        <v>12</v>
      </c>
      <c r="D366" t="s">
        <v>221</v>
      </c>
      <c r="E366" t="s">
        <v>222</v>
      </c>
      <c r="F366" t="s">
        <v>96</v>
      </c>
      <c r="G366" t="s">
        <v>97</v>
      </c>
      <c r="H366">
        <v>6</v>
      </c>
      <c r="I366" t="s">
        <v>59</v>
      </c>
      <c r="J366" t="s">
        <v>60</v>
      </c>
      <c r="K366" t="s">
        <v>93</v>
      </c>
      <c r="L366" t="s">
        <v>218</v>
      </c>
      <c r="M366" s="1">
        <v>43459</v>
      </c>
      <c r="N366">
        <v>53</v>
      </c>
    </row>
    <row r="367" spans="1:14" x14ac:dyDescent="0.35">
      <c r="A367" s="1">
        <v>43465</v>
      </c>
      <c r="B367">
        <v>2018</v>
      </c>
      <c r="C367">
        <v>12</v>
      </c>
      <c r="D367" t="s">
        <v>221</v>
      </c>
      <c r="E367" t="s">
        <v>222</v>
      </c>
      <c r="F367" t="s">
        <v>96</v>
      </c>
      <c r="G367" t="s">
        <v>97</v>
      </c>
      <c r="H367">
        <v>7</v>
      </c>
      <c r="I367" t="s">
        <v>62</v>
      </c>
      <c r="J367" t="s">
        <v>63</v>
      </c>
      <c r="K367" t="s">
        <v>93</v>
      </c>
      <c r="L367" t="s">
        <v>218</v>
      </c>
      <c r="M367" s="1">
        <v>43459</v>
      </c>
      <c r="N367">
        <v>53</v>
      </c>
    </row>
    <row r="368" spans="1:14" x14ac:dyDescent="0.35">
      <c r="A368" s="1">
        <v>43466</v>
      </c>
      <c r="B368">
        <v>2019</v>
      </c>
      <c r="C368">
        <v>1</v>
      </c>
      <c r="D368" t="s">
        <v>180</v>
      </c>
      <c r="E368" t="s">
        <v>181</v>
      </c>
      <c r="F368" t="s">
        <v>78</v>
      </c>
      <c r="G368" t="s">
        <v>79</v>
      </c>
      <c r="H368">
        <v>1</v>
      </c>
      <c r="I368" t="s">
        <v>64</v>
      </c>
      <c r="J368" t="s">
        <v>65</v>
      </c>
      <c r="K368" t="s">
        <v>80</v>
      </c>
      <c r="L368" t="s">
        <v>182</v>
      </c>
      <c r="M368" s="1">
        <v>43466</v>
      </c>
      <c r="N368">
        <v>1</v>
      </c>
    </row>
    <row r="369" spans="1:14" x14ac:dyDescent="0.35">
      <c r="A369" s="1">
        <v>43467</v>
      </c>
      <c r="B369">
        <v>2019</v>
      </c>
      <c r="C369">
        <v>1</v>
      </c>
      <c r="D369" t="s">
        <v>180</v>
      </c>
      <c r="E369" t="s">
        <v>181</v>
      </c>
      <c r="F369" t="s">
        <v>78</v>
      </c>
      <c r="G369" t="s">
        <v>79</v>
      </c>
      <c r="H369">
        <v>2</v>
      </c>
      <c r="I369" t="s">
        <v>66</v>
      </c>
      <c r="J369" t="s">
        <v>67</v>
      </c>
      <c r="K369" t="s">
        <v>80</v>
      </c>
      <c r="L369" t="s">
        <v>182</v>
      </c>
      <c r="M369" s="1">
        <v>43466</v>
      </c>
      <c r="N369">
        <v>1</v>
      </c>
    </row>
    <row r="370" spans="1:14" x14ac:dyDescent="0.35">
      <c r="A370" s="1">
        <v>43468</v>
      </c>
      <c r="B370">
        <v>2019</v>
      </c>
      <c r="C370">
        <v>1</v>
      </c>
      <c r="D370" t="s">
        <v>180</v>
      </c>
      <c r="E370" t="s">
        <v>181</v>
      </c>
      <c r="F370" t="s">
        <v>78</v>
      </c>
      <c r="G370" t="s">
        <v>79</v>
      </c>
      <c r="H370">
        <v>3</v>
      </c>
      <c r="I370" t="s">
        <v>68</v>
      </c>
      <c r="J370" t="s">
        <v>69</v>
      </c>
      <c r="K370" t="s">
        <v>80</v>
      </c>
      <c r="L370" t="s">
        <v>182</v>
      </c>
      <c r="M370" s="1">
        <v>43466</v>
      </c>
      <c r="N370">
        <v>1</v>
      </c>
    </row>
    <row r="371" spans="1:14" x14ac:dyDescent="0.35">
      <c r="A371" s="1">
        <v>43469</v>
      </c>
      <c r="B371">
        <v>2019</v>
      </c>
      <c r="C371">
        <v>1</v>
      </c>
      <c r="D371" t="s">
        <v>180</v>
      </c>
      <c r="E371" t="s">
        <v>181</v>
      </c>
      <c r="F371" t="s">
        <v>78</v>
      </c>
      <c r="G371" t="s">
        <v>79</v>
      </c>
      <c r="H371">
        <v>4</v>
      </c>
      <c r="I371" t="s">
        <v>70</v>
      </c>
      <c r="J371" t="s">
        <v>71</v>
      </c>
      <c r="K371" t="s">
        <v>80</v>
      </c>
      <c r="L371" t="s">
        <v>182</v>
      </c>
      <c r="M371" s="1">
        <v>43466</v>
      </c>
      <c r="N371">
        <v>1</v>
      </c>
    </row>
    <row r="372" spans="1:14" x14ac:dyDescent="0.35">
      <c r="A372" s="1">
        <v>43470</v>
      </c>
      <c r="B372">
        <v>2019</v>
      </c>
      <c r="C372">
        <v>1</v>
      </c>
      <c r="D372" t="s">
        <v>180</v>
      </c>
      <c r="E372" t="s">
        <v>181</v>
      </c>
      <c r="F372" t="s">
        <v>78</v>
      </c>
      <c r="G372" t="s">
        <v>79</v>
      </c>
      <c r="H372">
        <v>5</v>
      </c>
      <c r="I372" t="s">
        <v>72</v>
      </c>
      <c r="J372" t="s">
        <v>73</v>
      </c>
      <c r="K372" t="s">
        <v>80</v>
      </c>
      <c r="L372" t="s">
        <v>182</v>
      </c>
      <c r="M372" s="1">
        <v>43466</v>
      </c>
      <c r="N372">
        <v>1</v>
      </c>
    </row>
    <row r="373" spans="1:14" x14ac:dyDescent="0.35">
      <c r="A373" s="1">
        <v>43471</v>
      </c>
      <c r="B373">
        <v>2019</v>
      </c>
      <c r="C373">
        <v>1</v>
      </c>
      <c r="D373" t="s">
        <v>180</v>
      </c>
      <c r="E373" t="s">
        <v>181</v>
      </c>
      <c r="F373" t="s">
        <v>78</v>
      </c>
      <c r="G373" t="s">
        <v>79</v>
      </c>
      <c r="H373">
        <v>6</v>
      </c>
      <c r="I373" t="s">
        <v>59</v>
      </c>
      <c r="J373" t="s">
        <v>60</v>
      </c>
      <c r="K373" t="s">
        <v>80</v>
      </c>
      <c r="L373" t="s">
        <v>182</v>
      </c>
      <c r="M373" s="1">
        <v>43466</v>
      </c>
      <c r="N373">
        <v>1</v>
      </c>
    </row>
    <row r="374" spans="1:14" x14ac:dyDescent="0.35">
      <c r="A374" s="1">
        <v>43472</v>
      </c>
      <c r="B374">
        <v>2019</v>
      </c>
      <c r="C374">
        <v>1</v>
      </c>
      <c r="D374" t="s">
        <v>180</v>
      </c>
      <c r="E374" t="s">
        <v>181</v>
      </c>
      <c r="F374" t="s">
        <v>78</v>
      </c>
      <c r="G374" t="s">
        <v>79</v>
      </c>
      <c r="H374">
        <v>7</v>
      </c>
      <c r="I374" t="s">
        <v>62</v>
      </c>
      <c r="J374" t="s">
        <v>63</v>
      </c>
      <c r="K374" t="s">
        <v>80</v>
      </c>
      <c r="L374" t="s">
        <v>182</v>
      </c>
      <c r="M374" s="1">
        <v>43466</v>
      </c>
      <c r="N374">
        <v>1</v>
      </c>
    </row>
    <row r="375" spans="1:14" x14ac:dyDescent="0.35">
      <c r="A375" s="1">
        <v>43473</v>
      </c>
      <c r="B375">
        <v>2019</v>
      </c>
      <c r="C375">
        <v>1</v>
      </c>
      <c r="D375" t="s">
        <v>180</v>
      </c>
      <c r="E375" t="s">
        <v>181</v>
      </c>
      <c r="F375" t="s">
        <v>78</v>
      </c>
      <c r="G375" t="s">
        <v>79</v>
      </c>
      <c r="H375">
        <v>1</v>
      </c>
      <c r="I375" t="s">
        <v>64</v>
      </c>
      <c r="J375" t="s">
        <v>65</v>
      </c>
      <c r="K375" t="s">
        <v>80</v>
      </c>
      <c r="L375" t="s">
        <v>182</v>
      </c>
      <c r="M375" s="1">
        <v>43473</v>
      </c>
      <c r="N375">
        <v>2</v>
      </c>
    </row>
    <row r="376" spans="1:14" x14ac:dyDescent="0.35">
      <c r="A376" s="1">
        <v>43474</v>
      </c>
      <c r="B376">
        <v>2019</v>
      </c>
      <c r="C376">
        <v>1</v>
      </c>
      <c r="D376" t="s">
        <v>180</v>
      </c>
      <c r="E376" t="s">
        <v>181</v>
      </c>
      <c r="F376" t="s">
        <v>78</v>
      </c>
      <c r="G376" t="s">
        <v>79</v>
      </c>
      <c r="H376">
        <v>2</v>
      </c>
      <c r="I376" t="s">
        <v>66</v>
      </c>
      <c r="J376" t="s">
        <v>67</v>
      </c>
      <c r="K376" t="s">
        <v>80</v>
      </c>
      <c r="L376" t="s">
        <v>182</v>
      </c>
      <c r="M376" s="1">
        <v>43473</v>
      </c>
      <c r="N376">
        <v>2</v>
      </c>
    </row>
    <row r="377" spans="1:14" x14ac:dyDescent="0.35">
      <c r="A377" s="1">
        <v>43475</v>
      </c>
      <c r="B377">
        <v>2019</v>
      </c>
      <c r="C377">
        <v>1</v>
      </c>
      <c r="D377" t="s">
        <v>180</v>
      </c>
      <c r="E377" t="s">
        <v>181</v>
      </c>
      <c r="F377" t="s">
        <v>78</v>
      </c>
      <c r="G377" t="s">
        <v>79</v>
      </c>
      <c r="H377">
        <v>3</v>
      </c>
      <c r="I377" t="s">
        <v>68</v>
      </c>
      <c r="J377" t="s">
        <v>69</v>
      </c>
      <c r="K377" t="s">
        <v>80</v>
      </c>
      <c r="L377" t="s">
        <v>182</v>
      </c>
      <c r="M377" s="1">
        <v>43473</v>
      </c>
      <c r="N377">
        <v>2</v>
      </c>
    </row>
    <row r="378" spans="1:14" x14ac:dyDescent="0.35">
      <c r="A378" s="1">
        <v>43476</v>
      </c>
      <c r="B378">
        <v>2019</v>
      </c>
      <c r="C378">
        <v>1</v>
      </c>
      <c r="D378" t="s">
        <v>180</v>
      </c>
      <c r="E378" t="s">
        <v>181</v>
      </c>
      <c r="F378" t="s">
        <v>78</v>
      </c>
      <c r="G378" t="s">
        <v>79</v>
      </c>
      <c r="H378">
        <v>4</v>
      </c>
      <c r="I378" t="s">
        <v>70</v>
      </c>
      <c r="J378" t="s">
        <v>71</v>
      </c>
      <c r="K378" t="s">
        <v>80</v>
      </c>
      <c r="L378" t="s">
        <v>182</v>
      </c>
      <c r="M378" s="1">
        <v>43473</v>
      </c>
      <c r="N378">
        <v>2</v>
      </c>
    </row>
    <row r="379" spans="1:14" x14ac:dyDescent="0.35">
      <c r="A379" s="1">
        <v>43477</v>
      </c>
      <c r="B379">
        <v>2019</v>
      </c>
      <c r="C379">
        <v>1</v>
      </c>
      <c r="D379" t="s">
        <v>180</v>
      </c>
      <c r="E379" t="s">
        <v>181</v>
      </c>
      <c r="F379" t="s">
        <v>78</v>
      </c>
      <c r="G379" t="s">
        <v>79</v>
      </c>
      <c r="H379">
        <v>5</v>
      </c>
      <c r="I379" t="s">
        <v>72</v>
      </c>
      <c r="J379" t="s">
        <v>73</v>
      </c>
      <c r="K379" t="s">
        <v>80</v>
      </c>
      <c r="L379" t="s">
        <v>182</v>
      </c>
      <c r="M379" s="1">
        <v>43473</v>
      </c>
      <c r="N379">
        <v>2</v>
      </c>
    </row>
    <row r="380" spans="1:14" x14ac:dyDescent="0.35">
      <c r="A380" s="1">
        <v>43478</v>
      </c>
      <c r="B380">
        <v>2019</v>
      </c>
      <c r="C380">
        <v>1</v>
      </c>
      <c r="D380" t="s">
        <v>180</v>
      </c>
      <c r="E380" t="s">
        <v>181</v>
      </c>
      <c r="F380" t="s">
        <v>78</v>
      </c>
      <c r="G380" t="s">
        <v>79</v>
      </c>
      <c r="H380">
        <v>6</v>
      </c>
      <c r="I380" t="s">
        <v>59</v>
      </c>
      <c r="J380" t="s">
        <v>60</v>
      </c>
      <c r="K380" t="s">
        <v>80</v>
      </c>
      <c r="L380" t="s">
        <v>182</v>
      </c>
      <c r="M380" s="1">
        <v>43473</v>
      </c>
      <c r="N380">
        <v>2</v>
      </c>
    </row>
    <row r="381" spans="1:14" x14ac:dyDescent="0.35">
      <c r="A381" s="1">
        <v>43479</v>
      </c>
      <c r="B381">
        <v>2019</v>
      </c>
      <c r="C381">
        <v>1</v>
      </c>
      <c r="D381" t="s">
        <v>180</v>
      </c>
      <c r="E381" t="s">
        <v>181</v>
      </c>
      <c r="F381" t="s">
        <v>78</v>
      </c>
      <c r="G381" t="s">
        <v>79</v>
      </c>
      <c r="H381">
        <v>7</v>
      </c>
      <c r="I381" t="s">
        <v>62</v>
      </c>
      <c r="J381" t="s">
        <v>63</v>
      </c>
      <c r="K381" t="s">
        <v>80</v>
      </c>
      <c r="L381" t="s">
        <v>182</v>
      </c>
      <c r="M381" s="1">
        <v>43473</v>
      </c>
      <c r="N381">
        <v>2</v>
      </c>
    </row>
    <row r="382" spans="1:14" x14ac:dyDescent="0.35">
      <c r="A382" s="1">
        <v>43480</v>
      </c>
      <c r="B382">
        <v>2019</v>
      </c>
      <c r="C382">
        <v>1</v>
      </c>
      <c r="D382" t="s">
        <v>180</v>
      </c>
      <c r="E382" t="s">
        <v>181</v>
      </c>
      <c r="F382" t="s">
        <v>78</v>
      </c>
      <c r="G382" t="s">
        <v>79</v>
      </c>
      <c r="H382">
        <v>1</v>
      </c>
      <c r="I382" t="s">
        <v>64</v>
      </c>
      <c r="J382" t="s">
        <v>65</v>
      </c>
      <c r="K382" t="s">
        <v>80</v>
      </c>
      <c r="L382" t="s">
        <v>182</v>
      </c>
      <c r="M382" s="1">
        <v>43480</v>
      </c>
      <c r="N382">
        <v>3</v>
      </c>
    </row>
    <row r="383" spans="1:14" x14ac:dyDescent="0.35">
      <c r="A383" s="1">
        <v>43481</v>
      </c>
      <c r="B383">
        <v>2019</v>
      </c>
      <c r="C383">
        <v>1</v>
      </c>
      <c r="D383" t="s">
        <v>180</v>
      </c>
      <c r="E383" t="s">
        <v>181</v>
      </c>
      <c r="F383" t="s">
        <v>78</v>
      </c>
      <c r="G383" t="s">
        <v>79</v>
      </c>
      <c r="H383">
        <v>2</v>
      </c>
      <c r="I383" t="s">
        <v>66</v>
      </c>
      <c r="J383" t="s">
        <v>67</v>
      </c>
      <c r="K383" t="s">
        <v>80</v>
      </c>
      <c r="L383" t="s">
        <v>182</v>
      </c>
      <c r="M383" s="1">
        <v>43480</v>
      </c>
      <c r="N383">
        <v>3</v>
      </c>
    </row>
    <row r="384" spans="1:14" x14ac:dyDescent="0.35">
      <c r="A384" s="1">
        <v>43482</v>
      </c>
      <c r="B384">
        <v>2019</v>
      </c>
      <c r="C384">
        <v>1</v>
      </c>
      <c r="D384" t="s">
        <v>180</v>
      </c>
      <c r="E384" t="s">
        <v>181</v>
      </c>
      <c r="F384" t="s">
        <v>78</v>
      </c>
      <c r="G384" t="s">
        <v>79</v>
      </c>
      <c r="H384">
        <v>3</v>
      </c>
      <c r="I384" t="s">
        <v>68</v>
      </c>
      <c r="J384" t="s">
        <v>69</v>
      </c>
      <c r="K384" t="s">
        <v>80</v>
      </c>
      <c r="L384" t="s">
        <v>182</v>
      </c>
      <c r="M384" s="1">
        <v>43480</v>
      </c>
      <c r="N384">
        <v>3</v>
      </c>
    </row>
    <row r="385" spans="1:14" x14ac:dyDescent="0.35">
      <c r="A385" s="1">
        <v>43483</v>
      </c>
      <c r="B385">
        <v>2019</v>
      </c>
      <c r="C385">
        <v>1</v>
      </c>
      <c r="D385" t="s">
        <v>180</v>
      </c>
      <c r="E385" t="s">
        <v>181</v>
      </c>
      <c r="F385" t="s">
        <v>78</v>
      </c>
      <c r="G385" t="s">
        <v>79</v>
      </c>
      <c r="H385">
        <v>4</v>
      </c>
      <c r="I385" t="s">
        <v>70</v>
      </c>
      <c r="J385" t="s">
        <v>71</v>
      </c>
      <c r="K385" t="s">
        <v>80</v>
      </c>
      <c r="L385" t="s">
        <v>182</v>
      </c>
      <c r="M385" s="1">
        <v>43480</v>
      </c>
      <c r="N385">
        <v>3</v>
      </c>
    </row>
    <row r="386" spans="1:14" x14ac:dyDescent="0.35">
      <c r="A386" s="1">
        <v>43484</v>
      </c>
      <c r="B386">
        <v>2019</v>
      </c>
      <c r="C386">
        <v>1</v>
      </c>
      <c r="D386" t="s">
        <v>180</v>
      </c>
      <c r="E386" t="s">
        <v>181</v>
      </c>
      <c r="F386" t="s">
        <v>78</v>
      </c>
      <c r="G386" t="s">
        <v>79</v>
      </c>
      <c r="H386">
        <v>5</v>
      </c>
      <c r="I386" t="s">
        <v>72</v>
      </c>
      <c r="J386" t="s">
        <v>73</v>
      </c>
      <c r="K386" t="s">
        <v>80</v>
      </c>
      <c r="L386" t="s">
        <v>182</v>
      </c>
      <c r="M386" s="1">
        <v>43480</v>
      </c>
      <c r="N386">
        <v>3</v>
      </c>
    </row>
    <row r="387" spans="1:14" x14ac:dyDescent="0.35">
      <c r="A387" s="1">
        <v>43485</v>
      </c>
      <c r="B387">
        <v>2019</v>
      </c>
      <c r="C387">
        <v>1</v>
      </c>
      <c r="D387" t="s">
        <v>180</v>
      </c>
      <c r="E387" t="s">
        <v>181</v>
      </c>
      <c r="F387" t="s">
        <v>78</v>
      </c>
      <c r="G387" t="s">
        <v>79</v>
      </c>
      <c r="H387">
        <v>6</v>
      </c>
      <c r="I387" t="s">
        <v>59</v>
      </c>
      <c r="J387" t="s">
        <v>60</v>
      </c>
      <c r="K387" t="s">
        <v>80</v>
      </c>
      <c r="L387" t="s">
        <v>182</v>
      </c>
      <c r="M387" s="1">
        <v>43480</v>
      </c>
      <c r="N387">
        <v>3</v>
      </c>
    </row>
    <row r="388" spans="1:14" x14ac:dyDescent="0.35">
      <c r="A388" s="1">
        <v>43486</v>
      </c>
      <c r="B388">
        <v>2019</v>
      </c>
      <c r="C388">
        <v>1</v>
      </c>
      <c r="D388" t="s">
        <v>180</v>
      </c>
      <c r="E388" t="s">
        <v>181</v>
      </c>
      <c r="F388" t="s">
        <v>78</v>
      </c>
      <c r="G388" t="s">
        <v>79</v>
      </c>
      <c r="H388">
        <v>7</v>
      </c>
      <c r="I388" t="s">
        <v>62</v>
      </c>
      <c r="J388" t="s">
        <v>63</v>
      </c>
      <c r="K388" t="s">
        <v>80</v>
      </c>
      <c r="L388" t="s">
        <v>182</v>
      </c>
      <c r="M388" s="1">
        <v>43480</v>
      </c>
      <c r="N388">
        <v>3</v>
      </c>
    </row>
    <row r="389" spans="1:14" x14ac:dyDescent="0.35">
      <c r="A389" s="1">
        <v>43487</v>
      </c>
      <c r="B389">
        <v>2019</v>
      </c>
      <c r="C389">
        <v>1</v>
      </c>
      <c r="D389" t="s">
        <v>180</v>
      </c>
      <c r="E389" t="s">
        <v>181</v>
      </c>
      <c r="F389" t="s">
        <v>78</v>
      </c>
      <c r="G389" t="s">
        <v>79</v>
      </c>
      <c r="H389">
        <v>1</v>
      </c>
      <c r="I389" t="s">
        <v>64</v>
      </c>
      <c r="J389" t="s">
        <v>65</v>
      </c>
      <c r="K389" t="s">
        <v>80</v>
      </c>
      <c r="L389" t="s">
        <v>182</v>
      </c>
      <c r="M389" s="1">
        <v>43487</v>
      </c>
      <c r="N389">
        <v>4</v>
      </c>
    </row>
    <row r="390" spans="1:14" x14ac:dyDescent="0.35">
      <c r="A390" s="1">
        <v>43488</v>
      </c>
      <c r="B390">
        <v>2019</v>
      </c>
      <c r="C390">
        <v>1</v>
      </c>
      <c r="D390" t="s">
        <v>180</v>
      </c>
      <c r="E390" t="s">
        <v>181</v>
      </c>
      <c r="F390" t="s">
        <v>78</v>
      </c>
      <c r="G390" t="s">
        <v>79</v>
      </c>
      <c r="H390">
        <v>2</v>
      </c>
      <c r="I390" t="s">
        <v>66</v>
      </c>
      <c r="J390" t="s">
        <v>67</v>
      </c>
      <c r="K390" t="s">
        <v>80</v>
      </c>
      <c r="L390" t="s">
        <v>182</v>
      </c>
      <c r="M390" s="1">
        <v>43487</v>
      </c>
      <c r="N390">
        <v>4</v>
      </c>
    </row>
    <row r="391" spans="1:14" x14ac:dyDescent="0.35">
      <c r="A391" s="1">
        <v>43489</v>
      </c>
      <c r="B391">
        <v>2019</v>
      </c>
      <c r="C391">
        <v>1</v>
      </c>
      <c r="D391" t="s">
        <v>180</v>
      </c>
      <c r="E391" t="s">
        <v>181</v>
      </c>
      <c r="F391" t="s">
        <v>78</v>
      </c>
      <c r="G391" t="s">
        <v>79</v>
      </c>
      <c r="H391">
        <v>3</v>
      </c>
      <c r="I391" t="s">
        <v>68</v>
      </c>
      <c r="J391" t="s">
        <v>69</v>
      </c>
      <c r="K391" t="s">
        <v>80</v>
      </c>
      <c r="L391" t="s">
        <v>182</v>
      </c>
      <c r="M391" s="1">
        <v>43487</v>
      </c>
      <c r="N391">
        <v>4</v>
      </c>
    </row>
    <row r="392" spans="1:14" x14ac:dyDescent="0.35">
      <c r="A392" s="1">
        <v>43490</v>
      </c>
      <c r="B392">
        <v>2019</v>
      </c>
      <c r="C392">
        <v>1</v>
      </c>
      <c r="D392" t="s">
        <v>180</v>
      </c>
      <c r="E392" t="s">
        <v>181</v>
      </c>
      <c r="F392" t="s">
        <v>78</v>
      </c>
      <c r="G392" t="s">
        <v>79</v>
      </c>
      <c r="H392">
        <v>4</v>
      </c>
      <c r="I392" t="s">
        <v>70</v>
      </c>
      <c r="J392" t="s">
        <v>71</v>
      </c>
      <c r="K392" t="s">
        <v>80</v>
      </c>
      <c r="L392" t="s">
        <v>182</v>
      </c>
      <c r="M392" s="1">
        <v>43487</v>
      </c>
      <c r="N392">
        <v>4</v>
      </c>
    </row>
    <row r="393" spans="1:14" x14ac:dyDescent="0.35">
      <c r="A393" s="1">
        <v>43491</v>
      </c>
      <c r="B393">
        <v>2019</v>
      </c>
      <c r="C393">
        <v>1</v>
      </c>
      <c r="D393" t="s">
        <v>180</v>
      </c>
      <c r="E393" t="s">
        <v>181</v>
      </c>
      <c r="F393" t="s">
        <v>78</v>
      </c>
      <c r="G393" t="s">
        <v>79</v>
      </c>
      <c r="H393">
        <v>5</v>
      </c>
      <c r="I393" t="s">
        <v>72</v>
      </c>
      <c r="J393" t="s">
        <v>73</v>
      </c>
      <c r="K393" t="s">
        <v>80</v>
      </c>
      <c r="L393" t="s">
        <v>182</v>
      </c>
      <c r="M393" s="1">
        <v>43487</v>
      </c>
      <c r="N393">
        <v>4</v>
      </c>
    </row>
    <row r="394" spans="1:14" x14ac:dyDescent="0.35">
      <c r="A394" s="1">
        <v>43492</v>
      </c>
      <c r="B394">
        <v>2019</v>
      </c>
      <c r="C394">
        <v>1</v>
      </c>
      <c r="D394" t="s">
        <v>180</v>
      </c>
      <c r="E394" t="s">
        <v>181</v>
      </c>
      <c r="F394" t="s">
        <v>78</v>
      </c>
      <c r="G394" t="s">
        <v>79</v>
      </c>
      <c r="H394">
        <v>6</v>
      </c>
      <c r="I394" t="s">
        <v>59</v>
      </c>
      <c r="J394" t="s">
        <v>60</v>
      </c>
      <c r="K394" t="s">
        <v>80</v>
      </c>
      <c r="L394" t="s">
        <v>182</v>
      </c>
      <c r="M394" s="1">
        <v>43487</v>
      </c>
      <c r="N394">
        <v>4</v>
      </c>
    </row>
    <row r="395" spans="1:14" x14ac:dyDescent="0.35">
      <c r="A395" s="1">
        <v>43493</v>
      </c>
      <c r="B395">
        <v>2019</v>
      </c>
      <c r="C395">
        <v>1</v>
      </c>
      <c r="D395" t="s">
        <v>180</v>
      </c>
      <c r="E395" t="s">
        <v>181</v>
      </c>
      <c r="F395" t="s">
        <v>78</v>
      </c>
      <c r="G395" t="s">
        <v>79</v>
      </c>
      <c r="H395">
        <v>7</v>
      </c>
      <c r="I395" t="s">
        <v>62</v>
      </c>
      <c r="J395" t="s">
        <v>63</v>
      </c>
      <c r="K395" t="s">
        <v>80</v>
      </c>
      <c r="L395" t="s">
        <v>182</v>
      </c>
      <c r="M395" s="1">
        <v>43487</v>
      </c>
      <c r="N395">
        <v>4</v>
      </c>
    </row>
    <row r="396" spans="1:14" x14ac:dyDescent="0.35">
      <c r="A396" s="1">
        <v>43494</v>
      </c>
      <c r="B396">
        <v>2019</v>
      </c>
      <c r="C396">
        <v>1</v>
      </c>
      <c r="D396" t="s">
        <v>180</v>
      </c>
      <c r="E396" t="s">
        <v>181</v>
      </c>
      <c r="F396" t="s">
        <v>78</v>
      </c>
      <c r="G396" t="s">
        <v>79</v>
      </c>
      <c r="H396">
        <v>1</v>
      </c>
      <c r="I396" t="s">
        <v>64</v>
      </c>
      <c r="J396" t="s">
        <v>65</v>
      </c>
      <c r="K396" t="s">
        <v>80</v>
      </c>
      <c r="L396" t="s">
        <v>182</v>
      </c>
      <c r="M396" s="1">
        <v>43494</v>
      </c>
      <c r="N396">
        <v>5</v>
      </c>
    </row>
    <row r="397" spans="1:14" x14ac:dyDescent="0.35">
      <c r="A397" s="1">
        <v>43495</v>
      </c>
      <c r="B397">
        <v>2019</v>
      </c>
      <c r="C397">
        <v>1</v>
      </c>
      <c r="D397" t="s">
        <v>180</v>
      </c>
      <c r="E397" t="s">
        <v>181</v>
      </c>
      <c r="F397" t="s">
        <v>78</v>
      </c>
      <c r="G397" t="s">
        <v>79</v>
      </c>
      <c r="H397">
        <v>2</v>
      </c>
      <c r="I397" t="s">
        <v>66</v>
      </c>
      <c r="J397" t="s">
        <v>67</v>
      </c>
      <c r="K397" t="s">
        <v>80</v>
      </c>
      <c r="L397" t="s">
        <v>182</v>
      </c>
      <c r="M397" s="1">
        <v>43494</v>
      </c>
      <c r="N397">
        <v>5</v>
      </c>
    </row>
    <row r="398" spans="1:14" x14ac:dyDescent="0.35">
      <c r="A398" s="1">
        <v>43496</v>
      </c>
      <c r="B398">
        <v>2019</v>
      </c>
      <c r="C398">
        <v>1</v>
      </c>
      <c r="D398" t="s">
        <v>180</v>
      </c>
      <c r="E398" t="s">
        <v>181</v>
      </c>
      <c r="F398" t="s">
        <v>78</v>
      </c>
      <c r="G398" t="s">
        <v>79</v>
      </c>
      <c r="H398">
        <v>3</v>
      </c>
      <c r="I398" t="s">
        <v>68</v>
      </c>
      <c r="J398" t="s">
        <v>69</v>
      </c>
      <c r="K398" t="s">
        <v>80</v>
      </c>
      <c r="L398" t="s">
        <v>182</v>
      </c>
      <c r="M398" s="1">
        <v>43494</v>
      </c>
      <c r="N398">
        <v>5</v>
      </c>
    </row>
    <row r="399" spans="1:14" x14ac:dyDescent="0.35">
      <c r="A399" s="1">
        <v>43497</v>
      </c>
      <c r="B399">
        <v>2019</v>
      </c>
      <c r="C399">
        <v>2</v>
      </c>
      <c r="D399" t="s">
        <v>183</v>
      </c>
      <c r="E399" t="s">
        <v>184</v>
      </c>
      <c r="F399" t="s">
        <v>81</v>
      </c>
      <c r="G399" t="s">
        <v>82</v>
      </c>
      <c r="H399">
        <v>4</v>
      </c>
      <c r="I399" t="s">
        <v>70</v>
      </c>
      <c r="J399" t="s">
        <v>71</v>
      </c>
      <c r="K399" t="s">
        <v>80</v>
      </c>
      <c r="L399" t="s">
        <v>182</v>
      </c>
      <c r="M399" s="1">
        <v>43494</v>
      </c>
      <c r="N399">
        <v>5</v>
      </c>
    </row>
    <row r="400" spans="1:14" x14ac:dyDescent="0.35">
      <c r="A400" s="1">
        <v>43498</v>
      </c>
      <c r="B400">
        <v>2019</v>
      </c>
      <c r="C400">
        <v>2</v>
      </c>
      <c r="D400" t="s">
        <v>183</v>
      </c>
      <c r="E400" t="s">
        <v>184</v>
      </c>
      <c r="F400" t="s">
        <v>81</v>
      </c>
      <c r="G400" t="s">
        <v>82</v>
      </c>
      <c r="H400">
        <v>5</v>
      </c>
      <c r="I400" t="s">
        <v>72</v>
      </c>
      <c r="J400" t="s">
        <v>73</v>
      </c>
      <c r="K400" t="s">
        <v>80</v>
      </c>
      <c r="L400" t="s">
        <v>182</v>
      </c>
      <c r="M400" s="1">
        <v>43494</v>
      </c>
      <c r="N400">
        <v>5</v>
      </c>
    </row>
    <row r="401" spans="1:14" x14ac:dyDescent="0.35">
      <c r="A401" s="1">
        <v>43499</v>
      </c>
      <c r="B401">
        <v>2019</v>
      </c>
      <c r="C401">
        <v>2</v>
      </c>
      <c r="D401" t="s">
        <v>183</v>
      </c>
      <c r="E401" t="s">
        <v>184</v>
      </c>
      <c r="F401" t="s">
        <v>81</v>
      </c>
      <c r="G401" t="s">
        <v>82</v>
      </c>
      <c r="H401">
        <v>6</v>
      </c>
      <c r="I401" t="s">
        <v>59</v>
      </c>
      <c r="J401" t="s">
        <v>60</v>
      </c>
      <c r="K401" t="s">
        <v>80</v>
      </c>
      <c r="L401" t="s">
        <v>182</v>
      </c>
      <c r="M401" s="1">
        <v>43494</v>
      </c>
      <c r="N401">
        <v>5</v>
      </c>
    </row>
    <row r="402" spans="1:14" x14ac:dyDescent="0.35">
      <c r="A402" s="1">
        <v>43500</v>
      </c>
      <c r="B402">
        <v>2019</v>
      </c>
      <c r="C402">
        <v>2</v>
      </c>
      <c r="D402" t="s">
        <v>183</v>
      </c>
      <c r="E402" t="s">
        <v>184</v>
      </c>
      <c r="F402" t="s">
        <v>81</v>
      </c>
      <c r="G402" t="s">
        <v>82</v>
      </c>
      <c r="H402">
        <v>7</v>
      </c>
      <c r="I402" t="s">
        <v>62</v>
      </c>
      <c r="J402" t="s">
        <v>63</v>
      </c>
      <c r="K402" t="s">
        <v>80</v>
      </c>
      <c r="L402" t="s">
        <v>182</v>
      </c>
      <c r="M402" s="1">
        <v>43494</v>
      </c>
      <c r="N402">
        <v>5</v>
      </c>
    </row>
    <row r="403" spans="1:14" x14ac:dyDescent="0.35">
      <c r="A403" s="1">
        <v>43501</v>
      </c>
      <c r="B403">
        <v>2019</v>
      </c>
      <c r="C403">
        <v>2</v>
      </c>
      <c r="D403" t="s">
        <v>183</v>
      </c>
      <c r="E403" t="s">
        <v>184</v>
      </c>
      <c r="F403" t="s">
        <v>81</v>
      </c>
      <c r="G403" t="s">
        <v>82</v>
      </c>
      <c r="H403">
        <v>1</v>
      </c>
      <c r="I403" t="s">
        <v>64</v>
      </c>
      <c r="J403" t="s">
        <v>65</v>
      </c>
      <c r="K403" t="s">
        <v>80</v>
      </c>
      <c r="L403" t="s">
        <v>182</v>
      </c>
      <c r="M403" s="1">
        <v>43501</v>
      </c>
      <c r="N403">
        <v>6</v>
      </c>
    </row>
    <row r="404" spans="1:14" x14ac:dyDescent="0.35">
      <c r="A404" s="1">
        <v>43502</v>
      </c>
      <c r="B404">
        <v>2019</v>
      </c>
      <c r="C404">
        <v>2</v>
      </c>
      <c r="D404" t="s">
        <v>183</v>
      </c>
      <c r="E404" t="s">
        <v>184</v>
      </c>
      <c r="F404" t="s">
        <v>81</v>
      </c>
      <c r="G404" t="s">
        <v>82</v>
      </c>
      <c r="H404">
        <v>2</v>
      </c>
      <c r="I404" t="s">
        <v>66</v>
      </c>
      <c r="J404" t="s">
        <v>67</v>
      </c>
      <c r="K404" t="s">
        <v>80</v>
      </c>
      <c r="L404" t="s">
        <v>182</v>
      </c>
      <c r="M404" s="1">
        <v>43501</v>
      </c>
      <c r="N404">
        <v>6</v>
      </c>
    </row>
    <row r="405" spans="1:14" x14ac:dyDescent="0.35">
      <c r="A405" s="1">
        <v>43503</v>
      </c>
      <c r="B405">
        <v>2019</v>
      </c>
      <c r="C405">
        <v>2</v>
      </c>
      <c r="D405" t="s">
        <v>183</v>
      </c>
      <c r="E405" t="s">
        <v>184</v>
      </c>
      <c r="F405" t="s">
        <v>81</v>
      </c>
      <c r="G405" t="s">
        <v>82</v>
      </c>
      <c r="H405">
        <v>3</v>
      </c>
      <c r="I405" t="s">
        <v>68</v>
      </c>
      <c r="J405" t="s">
        <v>69</v>
      </c>
      <c r="K405" t="s">
        <v>80</v>
      </c>
      <c r="L405" t="s">
        <v>182</v>
      </c>
      <c r="M405" s="1">
        <v>43501</v>
      </c>
      <c r="N405">
        <v>6</v>
      </c>
    </row>
    <row r="406" spans="1:14" x14ac:dyDescent="0.35">
      <c r="A406" s="1">
        <v>43504</v>
      </c>
      <c r="B406">
        <v>2019</v>
      </c>
      <c r="C406">
        <v>2</v>
      </c>
      <c r="D406" t="s">
        <v>183</v>
      </c>
      <c r="E406" t="s">
        <v>184</v>
      </c>
      <c r="F406" t="s">
        <v>81</v>
      </c>
      <c r="G406" t="s">
        <v>82</v>
      </c>
      <c r="H406">
        <v>4</v>
      </c>
      <c r="I406" t="s">
        <v>70</v>
      </c>
      <c r="J406" t="s">
        <v>71</v>
      </c>
      <c r="K406" t="s">
        <v>80</v>
      </c>
      <c r="L406" t="s">
        <v>182</v>
      </c>
      <c r="M406" s="1">
        <v>43501</v>
      </c>
      <c r="N406">
        <v>6</v>
      </c>
    </row>
    <row r="407" spans="1:14" x14ac:dyDescent="0.35">
      <c r="A407" s="1">
        <v>43505</v>
      </c>
      <c r="B407">
        <v>2019</v>
      </c>
      <c r="C407">
        <v>2</v>
      </c>
      <c r="D407" t="s">
        <v>183</v>
      </c>
      <c r="E407" t="s">
        <v>184</v>
      </c>
      <c r="F407" t="s">
        <v>81</v>
      </c>
      <c r="G407" t="s">
        <v>82</v>
      </c>
      <c r="H407">
        <v>5</v>
      </c>
      <c r="I407" t="s">
        <v>72</v>
      </c>
      <c r="J407" t="s">
        <v>73</v>
      </c>
      <c r="K407" t="s">
        <v>80</v>
      </c>
      <c r="L407" t="s">
        <v>182</v>
      </c>
      <c r="M407" s="1">
        <v>43501</v>
      </c>
      <c r="N407">
        <v>6</v>
      </c>
    </row>
    <row r="408" spans="1:14" x14ac:dyDescent="0.35">
      <c r="A408" s="1">
        <v>43506</v>
      </c>
      <c r="B408">
        <v>2019</v>
      </c>
      <c r="C408">
        <v>2</v>
      </c>
      <c r="D408" t="s">
        <v>183</v>
      </c>
      <c r="E408" t="s">
        <v>184</v>
      </c>
      <c r="F408" t="s">
        <v>81</v>
      </c>
      <c r="G408" t="s">
        <v>82</v>
      </c>
      <c r="H408">
        <v>6</v>
      </c>
      <c r="I408" t="s">
        <v>59</v>
      </c>
      <c r="J408" t="s">
        <v>60</v>
      </c>
      <c r="K408" t="s">
        <v>80</v>
      </c>
      <c r="L408" t="s">
        <v>182</v>
      </c>
      <c r="M408" s="1">
        <v>43501</v>
      </c>
      <c r="N408">
        <v>6</v>
      </c>
    </row>
    <row r="409" spans="1:14" x14ac:dyDescent="0.35">
      <c r="A409" s="1">
        <v>43507</v>
      </c>
      <c r="B409">
        <v>2019</v>
      </c>
      <c r="C409">
        <v>2</v>
      </c>
      <c r="D409" t="s">
        <v>183</v>
      </c>
      <c r="E409" t="s">
        <v>184</v>
      </c>
      <c r="F409" t="s">
        <v>81</v>
      </c>
      <c r="G409" t="s">
        <v>82</v>
      </c>
      <c r="H409">
        <v>7</v>
      </c>
      <c r="I409" t="s">
        <v>62</v>
      </c>
      <c r="J409" t="s">
        <v>63</v>
      </c>
      <c r="K409" t="s">
        <v>80</v>
      </c>
      <c r="L409" t="s">
        <v>182</v>
      </c>
      <c r="M409" s="1">
        <v>43501</v>
      </c>
      <c r="N409">
        <v>6</v>
      </c>
    </row>
    <row r="410" spans="1:14" x14ac:dyDescent="0.35">
      <c r="A410" s="1">
        <v>43508</v>
      </c>
      <c r="B410">
        <v>2019</v>
      </c>
      <c r="C410">
        <v>2</v>
      </c>
      <c r="D410" t="s">
        <v>183</v>
      </c>
      <c r="E410" t="s">
        <v>184</v>
      </c>
      <c r="F410" t="s">
        <v>81</v>
      </c>
      <c r="G410" t="s">
        <v>82</v>
      </c>
      <c r="H410">
        <v>1</v>
      </c>
      <c r="I410" t="s">
        <v>64</v>
      </c>
      <c r="J410" t="s">
        <v>65</v>
      </c>
      <c r="K410" t="s">
        <v>80</v>
      </c>
      <c r="L410" t="s">
        <v>182</v>
      </c>
      <c r="M410" s="1">
        <v>43508</v>
      </c>
      <c r="N410">
        <v>7</v>
      </c>
    </row>
    <row r="411" spans="1:14" x14ac:dyDescent="0.35">
      <c r="A411" s="1">
        <v>43509</v>
      </c>
      <c r="B411">
        <v>2019</v>
      </c>
      <c r="C411">
        <v>2</v>
      </c>
      <c r="D411" t="s">
        <v>183</v>
      </c>
      <c r="E411" t="s">
        <v>184</v>
      </c>
      <c r="F411" t="s">
        <v>81</v>
      </c>
      <c r="G411" t="s">
        <v>82</v>
      </c>
      <c r="H411">
        <v>2</v>
      </c>
      <c r="I411" t="s">
        <v>66</v>
      </c>
      <c r="J411" t="s">
        <v>67</v>
      </c>
      <c r="K411" t="s">
        <v>80</v>
      </c>
      <c r="L411" t="s">
        <v>182</v>
      </c>
      <c r="M411" s="1">
        <v>43508</v>
      </c>
      <c r="N411">
        <v>7</v>
      </c>
    </row>
    <row r="412" spans="1:14" x14ac:dyDescent="0.35">
      <c r="A412" s="1">
        <v>43510</v>
      </c>
      <c r="B412">
        <v>2019</v>
      </c>
      <c r="C412">
        <v>2</v>
      </c>
      <c r="D412" t="s">
        <v>183</v>
      </c>
      <c r="E412" t="s">
        <v>184</v>
      </c>
      <c r="F412" t="s">
        <v>81</v>
      </c>
      <c r="G412" t="s">
        <v>82</v>
      </c>
      <c r="H412">
        <v>3</v>
      </c>
      <c r="I412" t="s">
        <v>68</v>
      </c>
      <c r="J412" t="s">
        <v>69</v>
      </c>
      <c r="K412" t="s">
        <v>80</v>
      </c>
      <c r="L412" t="s">
        <v>182</v>
      </c>
      <c r="M412" s="1">
        <v>43508</v>
      </c>
      <c r="N412">
        <v>7</v>
      </c>
    </row>
    <row r="413" spans="1:14" x14ac:dyDescent="0.35">
      <c r="A413" s="1">
        <v>43511</v>
      </c>
      <c r="B413">
        <v>2019</v>
      </c>
      <c r="C413">
        <v>2</v>
      </c>
      <c r="D413" t="s">
        <v>183</v>
      </c>
      <c r="E413" t="s">
        <v>184</v>
      </c>
      <c r="F413" t="s">
        <v>81</v>
      </c>
      <c r="G413" t="s">
        <v>82</v>
      </c>
      <c r="H413">
        <v>4</v>
      </c>
      <c r="I413" t="s">
        <v>70</v>
      </c>
      <c r="J413" t="s">
        <v>71</v>
      </c>
      <c r="K413" t="s">
        <v>80</v>
      </c>
      <c r="L413" t="s">
        <v>182</v>
      </c>
      <c r="M413" s="1">
        <v>43508</v>
      </c>
      <c r="N413">
        <v>7</v>
      </c>
    </row>
    <row r="414" spans="1:14" x14ac:dyDescent="0.35">
      <c r="A414" s="1">
        <v>43512</v>
      </c>
      <c r="B414">
        <v>2019</v>
      </c>
      <c r="C414">
        <v>2</v>
      </c>
      <c r="D414" t="s">
        <v>183</v>
      </c>
      <c r="E414" t="s">
        <v>184</v>
      </c>
      <c r="F414" t="s">
        <v>81</v>
      </c>
      <c r="G414" t="s">
        <v>82</v>
      </c>
      <c r="H414">
        <v>5</v>
      </c>
      <c r="I414" t="s">
        <v>72</v>
      </c>
      <c r="J414" t="s">
        <v>73</v>
      </c>
      <c r="K414" t="s">
        <v>80</v>
      </c>
      <c r="L414" t="s">
        <v>182</v>
      </c>
      <c r="M414" s="1">
        <v>43508</v>
      </c>
      <c r="N414">
        <v>7</v>
      </c>
    </row>
    <row r="415" spans="1:14" x14ac:dyDescent="0.35">
      <c r="A415" s="1">
        <v>43513</v>
      </c>
      <c r="B415">
        <v>2019</v>
      </c>
      <c r="C415">
        <v>2</v>
      </c>
      <c r="D415" t="s">
        <v>183</v>
      </c>
      <c r="E415" t="s">
        <v>184</v>
      </c>
      <c r="F415" t="s">
        <v>81</v>
      </c>
      <c r="G415" t="s">
        <v>82</v>
      </c>
      <c r="H415">
        <v>6</v>
      </c>
      <c r="I415" t="s">
        <v>59</v>
      </c>
      <c r="J415" t="s">
        <v>60</v>
      </c>
      <c r="K415" t="s">
        <v>80</v>
      </c>
      <c r="L415" t="s">
        <v>182</v>
      </c>
      <c r="M415" s="1">
        <v>43508</v>
      </c>
      <c r="N415">
        <v>7</v>
      </c>
    </row>
    <row r="416" spans="1:14" x14ac:dyDescent="0.35">
      <c r="A416" s="1">
        <v>43514</v>
      </c>
      <c r="B416">
        <v>2019</v>
      </c>
      <c r="C416">
        <v>2</v>
      </c>
      <c r="D416" t="s">
        <v>183</v>
      </c>
      <c r="E416" t="s">
        <v>184</v>
      </c>
      <c r="F416" t="s">
        <v>81</v>
      </c>
      <c r="G416" t="s">
        <v>82</v>
      </c>
      <c r="H416">
        <v>7</v>
      </c>
      <c r="I416" t="s">
        <v>62</v>
      </c>
      <c r="J416" t="s">
        <v>63</v>
      </c>
      <c r="K416" t="s">
        <v>80</v>
      </c>
      <c r="L416" t="s">
        <v>182</v>
      </c>
      <c r="M416" s="1">
        <v>43508</v>
      </c>
      <c r="N416">
        <v>7</v>
      </c>
    </row>
    <row r="417" spans="1:14" x14ac:dyDescent="0.35">
      <c r="A417" s="1">
        <v>43515</v>
      </c>
      <c r="B417">
        <v>2019</v>
      </c>
      <c r="C417">
        <v>2</v>
      </c>
      <c r="D417" t="s">
        <v>183</v>
      </c>
      <c r="E417" t="s">
        <v>184</v>
      </c>
      <c r="F417" t="s">
        <v>81</v>
      </c>
      <c r="G417" t="s">
        <v>82</v>
      </c>
      <c r="H417">
        <v>1</v>
      </c>
      <c r="I417" t="s">
        <v>64</v>
      </c>
      <c r="J417" t="s">
        <v>65</v>
      </c>
      <c r="K417" t="s">
        <v>80</v>
      </c>
      <c r="L417" t="s">
        <v>182</v>
      </c>
      <c r="M417" s="1">
        <v>43515</v>
      </c>
      <c r="N417">
        <v>8</v>
      </c>
    </row>
    <row r="418" spans="1:14" x14ac:dyDescent="0.35">
      <c r="A418" s="1">
        <v>43516</v>
      </c>
      <c r="B418">
        <v>2019</v>
      </c>
      <c r="C418">
        <v>2</v>
      </c>
      <c r="D418" t="s">
        <v>183</v>
      </c>
      <c r="E418" t="s">
        <v>184</v>
      </c>
      <c r="F418" t="s">
        <v>81</v>
      </c>
      <c r="G418" t="s">
        <v>82</v>
      </c>
      <c r="H418">
        <v>2</v>
      </c>
      <c r="I418" t="s">
        <v>66</v>
      </c>
      <c r="J418" t="s">
        <v>67</v>
      </c>
      <c r="K418" t="s">
        <v>80</v>
      </c>
      <c r="L418" t="s">
        <v>182</v>
      </c>
      <c r="M418" s="1">
        <v>43515</v>
      </c>
      <c r="N418">
        <v>8</v>
      </c>
    </row>
    <row r="419" spans="1:14" x14ac:dyDescent="0.35">
      <c r="A419" s="1">
        <v>43517</v>
      </c>
      <c r="B419">
        <v>2019</v>
      </c>
      <c r="C419">
        <v>2</v>
      </c>
      <c r="D419" t="s">
        <v>183</v>
      </c>
      <c r="E419" t="s">
        <v>184</v>
      </c>
      <c r="F419" t="s">
        <v>81</v>
      </c>
      <c r="G419" t="s">
        <v>82</v>
      </c>
      <c r="H419">
        <v>3</v>
      </c>
      <c r="I419" t="s">
        <v>68</v>
      </c>
      <c r="J419" t="s">
        <v>69</v>
      </c>
      <c r="K419" t="s">
        <v>80</v>
      </c>
      <c r="L419" t="s">
        <v>182</v>
      </c>
      <c r="M419" s="1">
        <v>43515</v>
      </c>
      <c r="N419">
        <v>8</v>
      </c>
    </row>
    <row r="420" spans="1:14" x14ac:dyDescent="0.35">
      <c r="A420" s="1">
        <v>43518</v>
      </c>
      <c r="B420">
        <v>2019</v>
      </c>
      <c r="C420">
        <v>2</v>
      </c>
      <c r="D420" t="s">
        <v>183</v>
      </c>
      <c r="E420" t="s">
        <v>184</v>
      </c>
      <c r="F420" t="s">
        <v>81</v>
      </c>
      <c r="G420" t="s">
        <v>82</v>
      </c>
      <c r="H420">
        <v>4</v>
      </c>
      <c r="I420" t="s">
        <v>70</v>
      </c>
      <c r="J420" t="s">
        <v>71</v>
      </c>
      <c r="K420" t="s">
        <v>80</v>
      </c>
      <c r="L420" t="s">
        <v>182</v>
      </c>
      <c r="M420" s="1">
        <v>43515</v>
      </c>
      <c r="N420">
        <v>8</v>
      </c>
    </row>
    <row r="421" spans="1:14" x14ac:dyDescent="0.35">
      <c r="A421" s="1">
        <v>43519</v>
      </c>
      <c r="B421">
        <v>2019</v>
      </c>
      <c r="C421">
        <v>2</v>
      </c>
      <c r="D421" t="s">
        <v>183</v>
      </c>
      <c r="E421" t="s">
        <v>184</v>
      </c>
      <c r="F421" t="s">
        <v>81</v>
      </c>
      <c r="G421" t="s">
        <v>82</v>
      </c>
      <c r="H421">
        <v>5</v>
      </c>
      <c r="I421" t="s">
        <v>72</v>
      </c>
      <c r="J421" t="s">
        <v>73</v>
      </c>
      <c r="K421" t="s">
        <v>80</v>
      </c>
      <c r="L421" t="s">
        <v>182</v>
      </c>
      <c r="M421" s="1">
        <v>43515</v>
      </c>
      <c r="N421">
        <v>8</v>
      </c>
    </row>
    <row r="422" spans="1:14" x14ac:dyDescent="0.35">
      <c r="A422" s="1">
        <v>43520</v>
      </c>
      <c r="B422">
        <v>2019</v>
      </c>
      <c r="C422">
        <v>2</v>
      </c>
      <c r="D422" t="s">
        <v>183</v>
      </c>
      <c r="E422" t="s">
        <v>184</v>
      </c>
      <c r="F422" t="s">
        <v>81</v>
      </c>
      <c r="G422" t="s">
        <v>82</v>
      </c>
      <c r="H422">
        <v>6</v>
      </c>
      <c r="I422" t="s">
        <v>59</v>
      </c>
      <c r="J422" t="s">
        <v>60</v>
      </c>
      <c r="K422" t="s">
        <v>80</v>
      </c>
      <c r="L422" t="s">
        <v>182</v>
      </c>
      <c r="M422" s="1">
        <v>43515</v>
      </c>
      <c r="N422">
        <v>8</v>
      </c>
    </row>
    <row r="423" spans="1:14" x14ac:dyDescent="0.35">
      <c r="A423" s="1">
        <v>43521</v>
      </c>
      <c r="B423">
        <v>2019</v>
      </c>
      <c r="C423">
        <v>2</v>
      </c>
      <c r="D423" t="s">
        <v>183</v>
      </c>
      <c r="E423" t="s">
        <v>184</v>
      </c>
      <c r="F423" t="s">
        <v>81</v>
      </c>
      <c r="G423" t="s">
        <v>82</v>
      </c>
      <c r="H423">
        <v>7</v>
      </c>
      <c r="I423" t="s">
        <v>62</v>
      </c>
      <c r="J423" t="s">
        <v>63</v>
      </c>
      <c r="K423" t="s">
        <v>80</v>
      </c>
      <c r="L423" t="s">
        <v>182</v>
      </c>
      <c r="M423" s="1">
        <v>43515</v>
      </c>
      <c r="N423">
        <v>8</v>
      </c>
    </row>
    <row r="424" spans="1:14" x14ac:dyDescent="0.35">
      <c r="A424" s="1">
        <v>43522</v>
      </c>
      <c r="B424">
        <v>2019</v>
      </c>
      <c r="C424">
        <v>2</v>
      </c>
      <c r="D424" t="s">
        <v>183</v>
      </c>
      <c r="E424" t="s">
        <v>184</v>
      </c>
      <c r="F424" t="s">
        <v>81</v>
      </c>
      <c r="G424" t="s">
        <v>82</v>
      </c>
      <c r="H424">
        <v>1</v>
      </c>
      <c r="I424" t="s">
        <v>64</v>
      </c>
      <c r="J424" t="s">
        <v>65</v>
      </c>
      <c r="K424" t="s">
        <v>80</v>
      </c>
      <c r="L424" t="s">
        <v>182</v>
      </c>
      <c r="M424" s="1">
        <v>43522</v>
      </c>
      <c r="N424">
        <v>9</v>
      </c>
    </row>
    <row r="425" spans="1:14" x14ac:dyDescent="0.35">
      <c r="A425" s="1">
        <v>43523</v>
      </c>
      <c r="B425">
        <v>2019</v>
      </c>
      <c r="C425">
        <v>2</v>
      </c>
      <c r="D425" t="s">
        <v>183</v>
      </c>
      <c r="E425" t="s">
        <v>184</v>
      </c>
      <c r="F425" t="s">
        <v>81</v>
      </c>
      <c r="G425" t="s">
        <v>82</v>
      </c>
      <c r="H425">
        <v>2</v>
      </c>
      <c r="I425" t="s">
        <v>66</v>
      </c>
      <c r="J425" t="s">
        <v>67</v>
      </c>
      <c r="K425" t="s">
        <v>80</v>
      </c>
      <c r="L425" t="s">
        <v>182</v>
      </c>
      <c r="M425" s="1">
        <v>43522</v>
      </c>
      <c r="N425">
        <v>9</v>
      </c>
    </row>
    <row r="426" spans="1:14" x14ac:dyDescent="0.35">
      <c r="A426" s="1">
        <v>43524</v>
      </c>
      <c r="B426">
        <v>2019</v>
      </c>
      <c r="C426">
        <v>2</v>
      </c>
      <c r="D426" t="s">
        <v>183</v>
      </c>
      <c r="E426" t="s">
        <v>184</v>
      </c>
      <c r="F426" t="s">
        <v>81</v>
      </c>
      <c r="G426" t="s">
        <v>82</v>
      </c>
      <c r="H426">
        <v>3</v>
      </c>
      <c r="I426" t="s">
        <v>68</v>
      </c>
      <c r="J426" t="s">
        <v>69</v>
      </c>
      <c r="K426" t="s">
        <v>80</v>
      </c>
      <c r="L426" t="s">
        <v>182</v>
      </c>
      <c r="M426" s="1">
        <v>43522</v>
      </c>
      <c r="N426">
        <v>9</v>
      </c>
    </row>
    <row r="427" spans="1:14" x14ac:dyDescent="0.35">
      <c r="A427" s="1">
        <v>43525</v>
      </c>
      <c r="B427">
        <v>2019</v>
      </c>
      <c r="C427">
        <v>3</v>
      </c>
      <c r="D427" t="s">
        <v>185</v>
      </c>
      <c r="E427" t="s">
        <v>186</v>
      </c>
      <c r="F427" t="s">
        <v>83</v>
      </c>
      <c r="G427" t="s">
        <v>84</v>
      </c>
      <c r="H427">
        <v>4</v>
      </c>
      <c r="I427" t="s">
        <v>70</v>
      </c>
      <c r="J427" t="s">
        <v>71</v>
      </c>
      <c r="K427" t="s">
        <v>80</v>
      </c>
      <c r="L427" t="s">
        <v>182</v>
      </c>
      <c r="M427" s="1">
        <v>43522</v>
      </c>
      <c r="N427">
        <v>9</v>
      </c>
    </row>
    <row r="428" spans="1:14" x14ac:dyDescent="0.35">
      <c r="A428" s="1">
        <v>43526</v>
      </c>
      <c r="B428">
        <v>2019</v>
      </c>
      <c r="C428">
        <v>3</v>
      </c>
      <c r="D428" t="s">
        <v>185</v>
      </c>
      <c r="E428" t="s">
        <v>186</v>
      </c>
      <c r="F428" t="s">
        <v>83</v>
      </c>
      <c r="G428" t="s">
        <v>84</v>
      </c>
      <c r="H428">
        <v>5</v>
      </c>
      <c r="I428" t="s">
        <v>72</v>
      </c>
      <c r="J428" t="s">
        <v>73</v>
      </c>
      <c r="K428" t="s">
        <v>80</v>
      </c>
      <c r="L428" t="s">
        <v>182</v>
      </c>
      <c r="M428" s="1">
        <v>43522</v>
      </c>
      <c r="N428">
        <v>9</v>
      </c>
    </row>
    <row r="429" spans="1:14" x14ac:dyDescent="0.35">
      <c r="A429" s="1">
        <v>43527</v>
      </c>
      <c r="B429">
        <v>2019</v>
      </c>
      <c r="C429">
        <v>3</v>
      </c>
      <c r="D429" t="s">
        <v>185</v>
      </c>
      <c r="E429" t="s">
        <v>186</v>
      </c>
      <c r="F429" t="s">
        <v>83</v>
      </c>
      <c r="G429" t="s">
        <v>84</v>
      </c>
      <c r="H429">
        <v>6</v>
      </c>
      <c r="I429" t="s">
        <v>59</v>
      </c>
      <c r="J429" t="s">
        <v>60</v>
      </c>
      <c r="K429" t="s">
        <v>80</v>
      </c>
      <c r="L429" t="s">
        <v>182</v>
      </c>
      <c r="M429" s="1">
        <v>43522</v>
      </c>
      <c r="N429">
        <v>9</v>
      </c>
    </row>
    <row r="430" spans="1:14" x14ac:dyDescent="0.35">
      <c r="A430" s="1">
        <v>43528</v>
      </c>
      <c r="B430">
        <v>2019</v>
      </c>
      <c r="C430">
        <v>3</v>
      </c>
      <c r="D430" t="s">
        <v>185</v>
      </c>
      <c r="E430" t="s">
        <v>186</v>
      </c>
      <c r="F430" t="s">
        <v>83</v>
      </c>
      <c r="G430" t="s">
        <v>84</v>
      </c>
      <c r="H430">
        <v>7</v>
      </c>
      <c r="I430" t="s">
        <v>62</v>
      </c>
      <c r="J430" t="s">
        <v>63</v>
      </c>
      <c r="K430" t="s">
        <v>80</v>
      </c>
      <c r="L430" t="s">
        <v>182</v>
      </c>
      <c r="M430" s="1">
        <v>43522</v>
      </c>
      <c r="N430">
        <v>9</v>
      </c>
    </row>
    <row r="431" spans="1:14" x14ac:dyDescent="0.35">
      <c r="A431" s="1">
        <v>43529</v>
      </c>
      <c r="B431">
        <v>2019</v>
      </c>
      <c r="C431">
        <v>3</v>
      </c>
      <c r="D431" t="s">
        <v>185</v>
      </c>
      <c r="E431" t="s">
        <v>186</v>
      </c>
      <c r="F431" t="s">
        <v>83</v>
      </c>
      <c r="G431" t="s">
        <v>84</v>
      </c>
      <c r="H431">
        <v>1</v>
      </c>
      <c r="I431" t="s">
        <v>64</v>
      </c>
      <c r="J431" t="s">
        <v>65</v>
      </c>
      <c r="K431" t="s">
        <v>80</v>
      </c>
      <c r="L431" t="s">
        <v>182</v>
      </c>
      <c r="M431" s="1">
        <v>43529</v>
      </c>
      <c r="N431">
        <v>10</v>
      </c>
    </row>
    <row r="432" spans="1:14" x14ac:dyDescent="0.35">
      <c r="A432" s="1">
        <v>43530</v>
      </c>
      <c r="B432">
        <v>2019</v>
      </c>
      <c r="C432">
        <v>3</v>
      </c>
      <c r="D432" t="s">
        <v>185</v>
      </c>
      <c r="E432" t="s">
        <v>186</v>
      </c>
      <c r="F432" t="s">
        <v>83</v>
      </c>
      <c r="G432" t="s">
        <v>84</v>
      </c>
      <c r="H432">
        <v>2</v>
      </c>
      <c r="I432" t="s">
        <v>66</v>
      </c>
      <c r="J432" t="s">
        <v>67</v>
      </c>
      <c r="K432" t="s">
        <v>80</v>
      </c>
      <c r="L432" t="s">
        <v>182</v>
      </c>
      <c r="M432" s="1">
        <v>43529</v>
      </c>
      <c r="N432">
        <v>10</v>
      </c>
    </row>
    <row r="433" spans="1:14" x14ac:dyDescent="0.35">
      <c r="A433" s="1">
        <v>43531</v>
      </c>
      <c r="B433">
        <v>2019</v>
      </c>
      <c r="C433">
        <v>3</v>
      </c>
      <c r="D433" t="s">
        <v>185</v>
      </c>
      <c r="E433" t="s">
        <v>186</v>
      </c>
      <c r="F433" t="s">
        <v>83</v>
      </c>
      <c r="G433" t="s">
        <v>84</v>
      </c>
      <c r="H433">
        <v>3</v>
      </c>
      <c r="I433" t="s">
        <v>68</v>
      </c>
      <c r="J433" t="s">
        <v>69</v>
      </c>
      <c r="K433" t="s">
        <v>80</v>
      </c>
      <c r="L433" t="s">
        <v>182</v>
      </c>
      <c r="M433" s="1">
        <v>43529</v>
      </c>
      <c r="N433">
        <v>10</v>
      </c>
    </row>
    <row r="434" spans="1:14" x14ac:dyDescent="0.35">
      <c r="A434" s="1">
        <v>43532</v>
      </c>
      <c r="B434">
        <v>2019</v>
      </c>
      <c r="C434">
        <v>3</v>
      </c>
      <c r="D434" t="s">
        <v>185</v>
      </c>
      <c r="E434" t="s">
        <v>186</v>
      </c>
      <c r="F434" t="s">
        <v>83</v>
      </c>
      <c r="G434" t="s">
        <v>84</v>
      </c>
      <c r="H434">
        <v>4</v>
      </c>
      <c r="I434" t="s">
        <v>70</v>
      </c>
      <c r="J434" t="s">
        <v>71</v>
      </c>
      <c r="K434" t="s">
        <v>80</v>
      </c>
      <c r="L434" t="s">
        <v>182</v>
      </c>
      <c r="M434" s="1">
        <v>43529</v>
      </c>
      <c r="N434">
        <v>10</v>
      </c>
    </row>
    <row r="435" spans="1:14" x14ac:dyDescent="0.35">
      <c r="A435" s="1">
        <v>43533</v>
      </c>
      <c r="B435">
        <v>2019</v>
      </c>
      <c r="C435">
        <v>3</v>
      </c>
      <c r="D435" t="s">
        <v>185</v>
      </c>
      <c r="E435" t="s">
        <v>186</v>
      </c>
      <c r="F435" t="s">
        <v>83</v>
      </c>
      <c r="G435" t="s">
        <v>84</v>
      </c>
      <c r="H435">
        <v>5</v>
      </c>
      <c r="I435" t="s">
        <v>72</v>
      </c>
      <c r="J435" t="s">
        <v>73</v>
      </c>
      <c r="K435" t="s">
        <v>80</v>
      </c>
      <c r="L435" t="s">
        <v>182</v>
      </c>
      <c r="M435" s="1">
        <v>43529</v>
      </c>
      <c r="N435">
        <v>10</v>
      </c>
    </row>
    <row r="436" spans="1:14" x14ac:dyDescent="0.35">
      <c r="A436" s="1">
        <v>43534</v>
      </c>
      <c r="B436">
        <v>2019</v>
      </c>
      <c r="C436">
        <v>3</v>
      </c>
      <c r="D436" t="s">
        <v>185</v>
      </c>
      <c r="E436" t="s">
        <v>186</v>
      </c>
      <c r="F436" t="s">
        <v>83</v>
      </c>
      <c r="G436" t="s">
        <v>84</v>
      </c>
      <c r="H436">
        <v>6</v>
      </c>
      <c r="I436" t="s">
        <v>59</v>
      </c>
      <c r="J436" t="s">
        <v>60</v>
      </c>
      <c r="K436" t="s">
        <v>80</v>
      </c>
      <c r="L436" t="s">
        <v>182</v>
      </c>
      <c r="M436" s="1">
        <v>43529</v>
      </c>
      <c r="N436">
        <v>10</v>
      </c>
    </row>
    <row r="437" spans="1:14" x14ac:dyDescent="0.35">
      <c r="A437" s="1">
        <v>43535</v>
      </c>
      <c r="B437">
        <v>2019</v>
      </c>
      <c r="C437">
        <v>3</v>
      </c>
      <c r="D437" t="s">
        <v>185</v>
      </c>
      <c r="E437" t="s">
        <v>186</v>
      </c>
      <c r="F437" t="s">
        <v>83</v>
      </c>
      <c r="G437" t="s">
        <v>84</v>
      </c>
      <c r="H437">
        <v>7</v>
      </c>
      <c r="I437" t="s">
        <v>62</v>
      </c>
      <c r="J437" t="s">
        <v>63</v>
      </c>
      <c r="K437" t="s">
        <v>80</v>
      </c>
      <c r="L437" t="s">
        <v>182</v>
      </c>
      <c r="M437" s="1">
        <v>43529</v>
      </c>
      <c r="N437">
        <v>10</v>
      </c>
    </row>
    <row r="438" spans="1:14" x14ac:dyDescent="0.35">
      <c r="A438" s="1">
        <v>43536</v>
      </c>
      <c r="B438">
        <v>2019</v>
      </c>
      <c r="C438">
        <v>3</v>
      </c>
      <c r="D438" t="s">
        <v>185</v>
      </c>
      <c r="E438" t="s">
        <v>186</v>
      </c>
      <c r="F438" t="s">
        <v>83</v>
      </c>
      <c r="G438" t="s">
        <v>84</v>
      </c>
      <c r="H438">
        <v>1</v>
      </c>
      <c r="I438" t="s">
        <v>64</v>
      </c>
      <c r="J438" t="s">
        <v>65</v>
      </c>
      <c r="K438" t="s">
        <v>80</v>
      </c>
      <c r="L438" t="s">
        <v>182</v>
      </c>
      <c r="M438" s="1">
        <v>43536</v>
      </c>
      <c r="N438">
        <v>11</v>
      </c>
    </row>
    <row r="439" spans="1:14" x14ac:dyDescent="0.35">
      <c r="A439" s="1">
        <v>43537</v>
      </c>
      <c r="B439">
        <v>2019</v>
      </c>
      <c r="C439">
        <v>3</v>
      </c>
      <c r="D439" t="s">
        <v>185</v>
      </c>
      <c r="E439" t="s">
        <v>186</v>
      </c>
      <c r="F439" t="s">
        <v>83</v>
      </c>
      <c r="G439" t="s">
        <v>84</v>
      </c>
      <c r="H439">
        <v>2</v>
      </c>
      <c r="I439" t="s">
        <v>66</v>
      </c>
      <c r="J439" t="s">
        <v>67</v>
      </c>
      <c r="K439" t="s">
        <v>80</v>
      </c>
      <c r="L439" t="s">
        <v>182</v>
      </c>
      <c r="M439" s="1">
        <v>43536</v>
      </c>
      <c r="N439">
        <v>11</v>
      </c>
    </row>
    <row r="440" spans="1:14" x14ac:dyDescent="0.35">
      <c r="A440" s="1">
        <v>43538</v>
      </c>
      <c r="B440">
        <v>2019</v>
      </c>
      <c r="C440">
        <v>3</v>
      </c>
      <c r="D440" t="s">
        <v>185</v>
      </c>
      <c r="E440" t="s">
        <v>186</v>
      </c>
      <c r="F440" t="s">
        <v>83</v>
      </c>
      <c r="G440" t="s">
        <v>84</v>
      </c>
      <c r="H440">
        <v>3</v>
      </c>
      <c r="I440" t="s">
        <v>68</v>
      </c>
      <c r="J440" t="s">
        <v>69</v>
      </c>
      <c r="K440" t="s">
        <v>80</v>
      </c>
      <c r="L440" t="s">
        <v>182</v>
      </c>
      <c r="M440" s="1">
        <v>43536</v>
      </c>
      <c r="N440">
        <v>11</v>
      </c>
    </row>
    <row r="441" spans="1:14" x14ac:dyDescent="0.35">
      <c r="A441" s="1">
        <v>43539</v>
      </c>
      <c r="B441">
        <v>2019</v>
      </c>
      <c r="C441">
        <v>3</v>
      </c>
      <c r="D441" t="s">
        <v>185</v>
      </c>
      <c r="E441" t="s">
        <v>186</v>
      </c>
      <c r="F441" t="s">
        <v>83</v>
      </c>
      <c r="G441" t="s">
        <v>84</v>
      </c>
      <c r="H441">
        <v>4</v>
      </c>
      <c r="I441" t="s">
        <v>70</v>
      </c>
      <c r="J441" t="s">
        <v>71</v>
      </c>
      <c r="K441" t="s">
        <v>80</v>
      </c>
      <c r="L441" t="s">
        <v>182</v>
      </c>
      <c r="M441" s="1">
        <v>43536</v>
      </c>
      <c r="N441">
        <v>11</v>
      </c>
    </row>
    <row r="442" spans="1:14" x14ac:dyDescent="0.35">
      <c r="A442" s="1">
        <v>43540</v>
      </c>
      <c r="B442">
        <v>2019</v>
      </c>
      <c r="C442">
        <v>3</v>
      </c>
      <c r="D442" t="s">
        <v>185</v>
      </c>
      <c r="E442" t="s">
        <v>186</v>
      </c>
      <c r="F442" t="s">
        <v>83</v>
      </c>
      <c r="G442" t="s">
        <v>84</v>
      </c>
      <c r="H442">
        <v>5</v>
      </c>
      <c r="I442" t="s">
        <v>72</v>
      </c>
      <c r="J442" t="s">
        <v>73</v>
      </c>
      <c r="K442" t="s">
        <v>80</v>
      </c>
      <c r="L442" t="s">
        <v>182</v>
      </c>
      <c r="M442" s="1">
        <v>43536</v>
      </c>
      <c r="N442">
        <v>11</v>
      </c>
    </row>
    <row r="443" spans="1:14" x14ac:dyDescent="0.35">
      <c r="A443" s="1">
        <v>43541</v>
      </c>
      <c r="B443">
        <v>2019</v>
      </c>
      <c r="C443">
        <v>3</v>
      </c>
      <c r="D443" t="s">
        <v>185</v>
      </c>
      <c r="E443" t="s">
        <v>186</v>
      </c>
      <c r="F443" t="s">
        <v>83</v>
      </c>
      <c r="G443" t="s">
        <v>84</v>
      </c>
      <c r="H443">
        <v>6</v>
      </c>
      <c r="I443" t="s">
        <v>59</v>
      </c>
      <c r="J443" t="s">
        <v>60</v>
      </c>
      <c r="K443" t="s">
        <v>80</v>
      </c>
      <c r="L443" t="s">
        <v>182</v>
      </c>
      <c r="M443" s="1">
        <v>43536</v>
      </c>
      <c r="N443">
        <v>11</v>
      </c>
    </row>
    <row r="444" spans="1:14" x14ac:dyDescent="0.35">
      <c r="A444" s="1">
        <v>43542</v>
      </c>
      <c r="B444">
        <v>2019</v>
      </c>
      <c r="C444">
        <v>3</v>
      </c>
      <c r="D444" t="s">
        <v>185</v>
      </c>
      <c r="E444" t="s">
        <v>186</v>
      </c>
      <c r="F444" t="s">
        <v>83</v>
      </c>
      <c r="G444" t="s">
        <v>84</v>
      </c>
      <c r="H444">
        <v>7</v>
      </c>
      <c r="I444" t="s">
        <v>62</v>
      </c>
      <c r="J444" t="s">
        <v>63</v>
      </c>
      <c r="K444" t="s">
        <v>80</v>
      </c>
      <c r="L444" t="s">
        <v>182</v>
      </c>
      <c r="M444" s="1">
        <v>43536</v>
      </c>
      <c r="N444">
        <v>11</v>
      </c>
    </row>
    <row r="445" spans="1:14" x14ac:dyDescent="0.35">
      <c r="A445" s="1">
        <v>43543</v>
      </c>
      <c r="B445">
        <v>2019</v>
      </c>
      <c r="C445">
        <v>3</v>
      </c>
      <c r="D445" t="s">
        <v>185</v>
      </c>
      <c r="E445" t="s">
        <v>186</v>
      </c>
      <c r="F445" t="s">
        <v>83</v>
      </c>
      <c r="G445" t="s">
        <v>84</v>
      </c>
      <c r="H445">
        <v>1</v>
      </c>
      <c r="I445" t="s">
        <v>64</v>
      </c>
      <c r="J445" t="s">
        <v>65</v>
      </c>
      <c r="K445" t="s">
        <v>80</v>
      </c>
      <c r="L445" t="s">
        <v>182</v>
      </c>
      <c r="M445" s="1">
        <v>43543</v>
      </c>
      <c r="N445">
        <v>12</v>
      </c>
    </row>
    <row r="446" spans="1:14" x14ac:dyDescent="0.35">
      <c r="A446" s="1">
        <v>43544</v>
      </c>
      <c r="B446">
        <v>2019</v>
      </c>
      <c r="C446">
        <v>3</v>
      </c>
      <c r="D446" t="s">
        <v>185</v>
      </c>
      <c r="E446" t="s">
        <v>186</v>
      </c>
      <c r="F446" t="s">
        <v>83</v>
      </c>
      <c r="G446" t="s">
        <v>84</v>
      </c>
      <c r="H446">
        <v>2</v>
      </c>
      <c r="I446" t="s">
        <v>66</v>
      </c>
      <c r="J446" t="s">
        <v>67</v>
      </c>
      <c r="K446" t="s">
        <v>80</v>
      </c>
      <c r="L446" t="s">
        <v>182</v>
      </c>
      <c r="M446" s="1">
        <v>43543</v>
      </c>
      <c r="N446">
        <v>12</v>
      </c>
    </row>
    <row r="447" spans="1:14" x14ac:dyDescent="0.35">
      <c r="A447" s="1">
        <v>43545</v>
      </c>
      <c r="B447">
        <v>2019</v>
      </c>
      <c r="C447">
        <v>3</v>
      </c>
      <c r="D447" t="s">
        <v>185</v>
      </c>
      <c r="E447" t="s">
        <v>186</v>
      </c>
      <c r="F447" t="s">
        <v>83</v>
      </c>
      <c r="G447" t="s">
        <v>84</v>
      </c>
      <c r="H447">
        <v>3</v>
      </c>
      <c r="I447" t="s">
        <v>68</v>
      </c>
      <c r="J447" t="s">
        <v>69</v>
      </c>
      <c r="K447" t="s">
        <v>80</v>
      </c>
      <c r="L447" t="s">
        <v>182</v>
      </c>
      <c r="M447" s="1">
        <v>43543</v>
      </c>
      <c r="N447">
        <v>12</v>
      </c>
    </row>
    <row r="448" spans="1:14" x14ac:dyDescent="0.35">
      <c r="A448" s="1">
        <v>43546</v>
      </c>
      <c r="B448">
        <v>2019</v>
      </c>
      <c r="C448">
        <v>3</v>
      </c>
      <c r="D448" t="s">
        <v>185</v>
      </c>
      <c r="E448" t="s">
        <v>186</v>
      </c>
      <c r="F448" t="s">
        <v>83</v>
      </c>
      <c r="G448" t="s">
        <v>84</v>
      </c>
      <c r="H448">
        <v>4</v>
      </c>
      <c r="I448" t="s">
        <v>70</v>
      </c>
      <c r="J448" t="s">
        <v>71</v>
      </c>
      <c r="K448" t="s">
        <v>80</v>
      </c>
      <c r="L448" t="s">
        <v>182</v>
      </c>
      <c r="M448" s="1">
        <v>43543</v>
      </c>
      <c r="N448">
        <v>12</v>
      </c>
    </row>
    <row r="449" spans="1:14" x14ac:dyDescent="0.35">
      <c r="A449" s="1">
        <v>43547</v>
      </c>
      <c r="B449">
        <v>2019</v>
      </c>
      <c r="C449">
        <v>3</v>
      </c>
      <c r="D449" t="s">
        <v>185</v>
      </c>
      <c r="E449" t="s">
        <v>186</v>
      </c>
      <c r="F449" t="s">
        <v>83</v>
      </c>
      <c r="G449" t="s">
        <v>84</v>
      </c>
      <c r="H449">
        <v>5</v>
      </c>
      <c r="I449" t="s">
        <v>72</v>
      </c>
      <c r="J449" t="s">
        <v>73</v>
      </c>
      <c r="K449" t="s">
        <v>80</v>
      </c>
      <c r="L449" t="s">
        <v>182</v>
      </c>
      <c r="M449" s="1">
        <v>43543</v>
      </c>
      <c r="N449">
        <v>12</v>
      </c>
    </row>
    <row r="450" spans="1:14" x14ac:dyDescent="0.35">
      <c r="A450" s="1">
        <v>43548</v>
      </c>
      <c r="B450">
        <v>2019</v>
      </c>
      <c r="C450">
        <v>3</v>
      </c>
      <c r="D450" t="s">
        <v>185</v>
      </c>
      <c r="E450" t="s">
        <v>186</v>
      </c>
      <c r="F450" t="s">
        <v>83</v>
      </c>
      <c r="G450" t="s">
        <v>84</v>
      </c>
      <c r="H450">
        <v>6</v>
      </c>
      <c r="I450" t="s">
        <v>59</v>
      </c>
      <c r="J450" t="s">
        <v>60</v>
      </c>
      <c r="K450" t="s">
        <v>80</v>
      </c>
      <c r="L450" t="s">
        <v>182</v>
      </c>
      <c r="M450" s="1">
        <v>43543</v>
      </c>
      <c r="N450">
        <v>12</v>
      </c>
    </row>
    <row r="451" spans="1:14" x14ac:dyDescent="0.35">
      <c r="A451" s="1">
        <v>43549</v>
      </c>
      <c r="B451">
        <v>2019</v>
      </c>
      <c r="C451">
        <v>3</v>
      </c>
      <c r="D451" t="s">
        <v>185</v>
      </c>
      <c r="E451" t="s">
        <v>186</v>
      </c>
      <c r="F451" t="s">
        <v>83</v>
      </c>
      <c r="G451" t="s">
        <v>84</v>
      </c>
      <c r="H451">
        <v>7</v>
      </c>
      <c r="I451" t="s">
        <v>62</v>
      </c>
      <c r="J451" t="s">
        <v>63</v>
      </c>
      <c r="K451" t="s">
        <v>80</v>
      </c>
      <c r="L451" t="s">
        <v>182</v>
      </c>
      <c r="M451" s="1">
        <v>43543</v>
      </c>
      <c r="N451">
        <v>12</v>
      </c>
    </row>
    <row r="452" spans="1:14" x14ac:dyDescent="0.35">
      <c r="A452" s="1">
        <v>43550</v>
      </c>
      <c r="B452">
        <v>2019</v>
      </c>
      <c r="C452">
        <v>3</v>
      </c>
      <c r="D452" t="s">
        <v>185</v>
      </c>
      <c r="E452" t="s">
        <v>186</v>
      </c>
      <c r="F452" t="s">
        <v>83</v>
      </c>
      <c r="G452" t="s">
        <v>84</v>
      </c>
      <c r="H452">
        <v>1</v>
      </c>
      <c r="I452" t="s">
        <v>64</v>
      </c>
      <c r="J452" t="s">
        <v>65</v>
      </c>
      <c r="K452" t="s">
        <v>80</v>
      </c>
      <c r="L452" t="s">
        <v>182</v>
      </c>
      <c r="M452" s="1">
        <v>43550</v>
      </c>
      <c r="N452">
        <v>13</v>
      </c>
    </row>
    <row r="453" spans="1:14" x14ac:dyDescent="0.35">
      <c r="A453" s="1">
        <v>43551</v>
      </c>
      <c r="B453">
        <v>2019</v>
      </c>
      <c r="C453">
        <v>3</v>
      </c>
      <c r="D453" t="s">
        <v>185</v>
      </c>
      <c r="E453" t="s">
        <v>186</v>
      </c>
      <c r="F453" t="s">
        <v>83</v>
      </c>
      <c r="G453" t="s">
        <v>84</v>
      </c>
      <c r="H453">
        <v>2</v>
      </c>
      <c r="I453" t="s">
        <v>66</v>
      </c>
      <c r="J453" t="s">
        <v>67</v>
      </c>
      <c r="K453" t="s">
        <v>80</v>
      </c>
      <c r="L453" t="s">
        <v>182</v>
      </c>
      <c r="M453" s="1">
        <v>43550</v>
      </c>
      <c r="N453">
        <v>13</v>
      </c>
    </row>
    <row r="454" spans="1:14" x14ac:dyDescent="0.35">
      <c r="A454" s="1">
        <v>43552</v>
      </c>
      <c r="B454">
        <v>2019</v>
      </c>
      <c r="C454">
        <v>3</v>
      </c>
      <c r="D454" t="s">
        <v>185</v>
      </c>
      <c r="E454" t="s">
        <v>186</v>
      </c>
      <c r="F454" t="s">
        <v>83</v>
      </c>
      <c r="G454" t="s">
        <v>84</v>
      </c>
      <c r="H454">
        <v>3</v>
      </c>
      <c r="I454" t="s">
        <v>68</v>
      </c>
      <c r="J454" t="s">
        <v>69</v>
      </c>
      <c r="K454" t="s">
        <v>80</v>
      </c>
      <c r="L454" t="s">
        <v>182</v>
      </c>
      <c r="M454" s="1">
        <v>43550</v>
      </c>
      <c r="N454">
        <v>13</v>
      </c>
    </row>
    <row r="455" spans="1:14" x14ac:dyDescent="0.35">
      <c r="A455" s="1">
        <v>43553</v>
      </c>
      <c r="B455">
        <v>2019</v>
      </c>
      <c r="C455">
        <v>3</v>
      </c>
      <c r="D455" t="s">
        <v>185</v>
      </c>
      <c r="E455" t="s">
        <v>186</v>
      </c>
      <c r="F455" t="s">
        <v>83</v>
      </c>
      <c r="G455" t="s">
        <v>84</v>
      </c>
      <c r="H455">
        <v>4</v>
      </c>
      <c r="I455" t="s">
        <v>70</v>
      </c>
      <c r="J455" t="s">
        <v>71</v>
      </c>
      <c r="K455" t="s">
        <v>80</v>
      </c>
      <c r="L455" t="s">
        <v>182</v>
      </c>
      <c r="M455" s="1">
        <v>43550</v>
      </c>
      <c r="N455">
        <v>13</v>
      </c>
    </row>
    <row r="456" spans="1:14" x14ac:dyDescent="0.35">
      <c r="A456" s="1">
        <v>43554</v>
      </c>
      <c r="B456">
        <v>2019</v>
      </c>
      <c r="C456">
        <v>3</v>
      </c>
      <c r="D456" t="s">
        <v>185</v>
      </c>
      <c r="E456" t="s">
        <v>186</v>
      </c>
      <c r="F456" t="s">
        <v>83</v>
      </c>
      <c r="G456" t="s">
        <v>84</v>
      </c>
      <c r="H456">
        <v>5</v>
      </c>
      <c r="I456" t="s">
        <v>72</v>
      </c>
      <c r="J456" t="s">
        <v>73</v>
      </c>
      <c r="K456" t="s">
        <v>80</v>
      </c>
      <c r="L456" t="s">
        <v>182</v>
      </c>
      <c r="M456" s="1">
        <v>43550</v>
      </c>
      <c r="N456">
        <v>13</v>
      </c>
    </row>
    <row r="457" spans="1:14" x14ac:dyDescent="0.35">
      <c r="A457" s="1">
        <v>43555</v>
      </c>
      <c r="B457">
        <v>2019</v>
      </c>
      <c r="C457">
        <v>3</v>
      </c>
      <c r="D457" t="s">
        <v>185</v>
      </c>
      <c r="E457" t="s">
        <v>186</v>
      </c>
      <c r="F457" t="s">
        <v>83</v>
      </c>
      <c r="G457" t="s">
        <v>84</v>
      </c>
      <c r="H457">
        <v>6</v>
      </c>
      <c r="I457" t="s">
        <v>59</v>
      </c>
      <c r="J457" t="s">
        <v>60</v>
      </c>
      <c r="K457" t="s">
        <v>80</v>
      </c>
      <c r="L457" t="s">
        <v>182</v>
      </c>
      <c r="M457" s="1">
        <v>43550</v>
      </c>
      <c r="N457">
        <v>13</v>
      </c>
    </row>
    <row r="458" spans="1:14" x14ac:dyDescent="0.35">
      <c r="A458" s="1">
        <v>43739</v>
      </c>
      <c r="B458">
        <v>2019</v>
      </c>
      <c r="C458">
        <v>10</v>
      </c>
      <c r="D458" t="s">
        <v>187</v>
      </c>
      <c r="E458" t="s">
        <v>188</v>
      </c>
      <c r="F458" t="s">
        <v>91</v>
      </c>
      <c r="G458" t="s">
        <v>92</v>
      </c>
      <c r="H458">
        <v>1</v>
      </c>
      <c r="I458" t="s">
        <v>64</v>
      </c>
      <c r="J458" t="s">
        <v>65</v>
      </c>
      <c r="K458" t="s">
        <v>93</v>
      </c>
      <c r="L458" t="s">
        <v>189</v>
      </c>
      <c r="M458" s="1">
        <v>43739</v>
      </c>
      <c r="N458">
        <v>40</v>
      </c>
    </row>
    <row r="459" spans="1:14" x14ac:dyDescent="0.35">
      <c r="A459" s="1">
        <v>43740</v>
      </c>
      <c r="B459">
        <v>2019</v>
      </c>
      <c r="C459">
        <v>10</v>
      </c>
      <c r="D459" t="s">
        <v>187</v>
      </c>
      <c r="E459" t="s">
        <v>188</v>
      </c>
      <c r="F459" t="s">
        <v>91</v>
      </c>
      <c r="G459" t="s">
        <v>92</v>
      </c>
      <c r="H459">
        <v>2</v>
      </c>
      <c r="I459" t="s">
        <v>66</v>
      </c>
      <c r="J459" t="s">
        <v>67</v>
      </c>
      <c r="K459" t="s">
        <v>93</v>
      </c>
      <c r="L459" t="s">
        <v>189</v>
      </c>
      <c r="M459" s="1">
        <v>43739</v>
      </c>
      <c r="N459">
        <v>40</v>
      </c>
    </row>
    <row r="460" spans="1:14" x14ac:dyDescent="0.35">
      <c r="A460" s="1">
        <v>43741</v>
      </c>
      <c r="B460">
        <v>2019</v>
      </c>
      <c r="C460">
        <v>10</v>
      </c>
      <c r="D460" t="s">
        <v>187</v>
      </c>
      <c r="E460" t="s">
        <v>188</v>
      </c>
      <c r="F460" t="s">
        <v>91</v>
      </c>
      <c r="G460" t="s">
        <v>92</v>
      </c>
      <c r="H460">
        <v>3</v>
      </c>
      <c r="I460" t="s">
        <v>68</v>
      </c>
      <c r="J460" t="s">
        <v>69</v>
      </c>
      <c r="K460" t="s">
        <v>93</v>
      </c>
      <c r="L460" t="s">
        <v>189</v>
      </c>
      <c r="M460" s="1">
        <v>43739</v>
      </c>
      <c r="N460">
        <v>40</v>
      </c>
    </row>
    <row r="461" spans="1:14" x14ac:dyDescent="0.35">
      <c r="A461" s="1">
        <v>43742</v>
      </c>
      <c r="B461">
        <v>2019</v>
      </c>
      <c r="C461">
        <v>10</v>
      </c>
      <c r="D461" t="s">
        <v>187</v>
      </c>
      <c r="E461" t="s">
        <v>188</v>
      </c>
      <c r="F461" t="s">
        <v>91</v>
      </c>
      <c r="G461" t="s">
        <v>92</v>
      </c>
      <c r="H461">
        <v>4</v>
      </c>
      <c r="I461" t="s">
        <v>70</v>
      </c>
      <c r="J461" t="s">
        <v>71</v>
      </c>
      <c r="K461" t="s">
        <v>93</v>
      </c>
      <c r="L461" t="s">
        <v>189</v>
      </c>
      <c r="M461" s="1">
        <v>43739</v>
      </c>
      <c r="N461">
        <v>40</v>
      </c>
    </row>
    <row r="462" spans="1:14" x14ac:dyDescent="0.35">
      <c r="A462" s="1">
        <v>43743</v>
      </c>
      <c r="B462">
        <v>2019</v>
      </c>
      <c r="C462">
        <v>10</v>
      </c>
      <c r="D462" t="s">
        <v>187</v>
      </c>
      <c r="E462" t="s">
        <v>188</v>
      </c>
      <c r="F462" t="s">
        <v>91</v>
      </c>
      <c r="G462" t="s">
        <v>92</v>
      </c>
      <c r="H462">
        <v>5</v>
      </c>
      <c r="I462" t="s">
        <v>72</v>
      </c>
      <c r="J462" t="s">
        <v>73</v>
      </c>
      <c r="K462" t="s">
        <v>93</v>
      </c>
      <c r="L462" t="s">
        <v>189</v>
      </c>
      <c r="M462" s="1">
        <v>43739</v>
      </c>
      <c r="N462">
        <v>40</v>
      </c>
    </row>
    <row r="463" spans="1:14" x14ac:dyDescent="0.35">
      <c r="A463" s="1">
        <v>43744</v>
      </c>
      <c r="B463">
        <v>2019</v>
      </c>
      <c r="C463">
        <v>10</v>
      </c>
      <c r="D463" t="s">
        <v>187</v>
      </c>
      <c r="E463" t="s">
        <v>188</v>
      </c>
      <c r="F463" t="s">
        <v>91</v>
      </c>
      <c r="G463" t="s">
        <v>92</v>
      </c>
      <c r="H463">
        <v>6</v>
      </c>
      <c r="I463" t="s">
        <v>59</v>
      </c>
      <c r="J463" t="s">
        <v>60</v>
      </c>
      <c r="K463" t="s">
        <v>93</v>
      </c>
      <c r="L463" t="s">
        <v>189</v>
      </c>
      <c r="M463" s="1">
        <v>43739</v>
      </c>
      <c r="N463">
        <v>40</v>
      </c>
    </row>
    <row r="464" spans="1:14" x14ac:dyDescent="0.35">
      <c r="A464" s="1">
        <v>43745</v>
      </c>
      <c r="B464">
        <v>2019</v>
      </c>
      <c r="C464">
        <v>10</v>
      </c>
      <c r="D464" t="s">
        <v>187</v>
      </c>
      <c r="E464" t="s">
        <v>188</v>
      </c>
      <c r="F464" t="s">
        <v>91</v>
      </c>
      <c r="G464" t="s">
        <v>92</v>
      </c>
      <c r="H464">
        <v>7</v>
      </c>
      <c r="I464" t="s">
        <v>62</v>
      </c>
      <c r="J464" t="s">
        <v>63</v>
      </c>
      <c r="K464" t="s">
        <v>93</v>
      </c>
      <c r="L464" t="s">
        <v>189</v>
      </c>
      <c r="M464" s="1">
        <v>43739</v>
      </c>
      <c r="N464">
        <v>40</v>
      </c>
    </row>
    <row r="465" spans="1:14" x14ac:dyDescent="0.35">
      <c r="A465" s="1">
        <v>43746</v>
      </c>
      <c r="B465">
        <v>2019</v>
      </c>
      <c r="C465">
        <v>10</v>
      </c>
      <c r="D465" t="s">
        <v>187</v>
      </c>
      <c r="E465" t="s">
        <v>188</v>
      </c>
      <c r="F465" t="s">
        <v>91</v>
      </c>
      <c r="G465" t="s">
        <v>92</v>
      </c>
      <c r="H465">
        <v>1</v>
      </c>
      <c r="I465" t="s">
        <v>64</v>
      </c>
      <c r="J465" t="s">
        <v>65</v>
      </c>
      <c r="K465" t="s">
        <v>93</v>
      </c>
      <c r="L465" t="s">
        <v>189</v>
      </c>
      <c r="M465" s="1">
        <v>43746</v>
      </c>
      <c r="N465">
        <v>41</v>
      </c>
    </row>
    <row r="466" spans="1:14" x14ac:dyDescent="0.35">
      <c r="A466" s="1">
        <v>43747</v>
      </c>
      <c r="B466">
        <v>2019</v>
      </c>
      <c r="C466">
        <v>10</v>
      </c>
      <c r="D466" t="s">
        <v>187</v>
      </c>
      <c r="E466" t="s">
        <v>188</v>
      </c>
      <c r="F466" t="s">
        <v>91</v>
      </c>
      <c r="G466" t="s">
        <v>92</v>
      </c>
      <c r="H466">
        <v>2</v>
      </c>
      <c r="I466" t="s">
        <v>66</v>
      </c>
      <c r="J466" t="s">
        <v>67</v>
      </c>
      <c r="K466" t="s">
        <v>93</v>
      </c>
      <c r="L466" t="s">
        <v>189</v>
      </c>
      <c r="M466" s="1">
        <v>43746</v>
      </c>
      <c r="N466">
        <v>41</v>
      </c>
    </row>
    <row r="467" spans="1:14" x14ac:dyDescent="0.35">
      <c r="A467" s="1">
        <v>43748</v>
      </c>
      <c r="B467">
        <v>2019</v>
      </c>
      <c r="C467">
        <v>10</v>
      </c>
      <c r="D467" t="s">
        <v>187</v>
      </c>
      <c r="E467" t="s">
        <v>188</v>
      </c>
      <c r="F467" t="s">
        <v>91</v>
      </c>
      <c r="G467" t="s">
        <v>92</v>
      </c>
      <c r="H467">
        <v>3</v>
      </c>
      <c r="I467" t="s">
        <v>68</v>
      </c>
      <c r="J467" t="s">
        <v>69</v>
      </c>
      <c r="K467" t="s">
        <v>93</v>
      </c>
      <c r="L467" t="s">
        <v>189</v>
      </c>
      <c r="M467" s="1">
        <v>43746</v>
      </c>
      <c r="N467">
        <v>41</v>
      </c>
    </row>
    <row r="468" spans="1:14" x14ac:dyDescent="0.35">
      <c r="A468" s="1">
        <v>43749</v>
      </c>
      <c r="B468">
        <v>2019</v>
      </c>
      <c r="C468">
        <v>10</v>
      </c>
      <c r="D468" t="s">
        <v>187</v>
      </c>
      <c r="E468" t="s">
        <v>188</v>
      </c>
      <c r="F468" t="s">
        <v>91</v>
      </c>
      <c r="G468" t="s">
        <v>92</v>
      </c>
      <c r="H468">
        <v>4</v>
      </c>
      <c r="I468" t="s">
        <v>70</v>
      </c>
      <c r="J468" t="s">
        <v>71</v>
      </c>
      <c r="K468" t="s">
        <v>93</v>
      </c>
      <c r="L468" t="s">
        <v>189</v>
      </c>
      <c r="M468" s="1">
        <v>43746</v>
      </c>
      <c r="N468">
        <v>41</v>
      </c>
    </row>
    <row r="469" spans="1:14" x14ac:dyDescent="0.35">
      <c r="A469" s="1">
        <v>43750</v>
      </c>
      <c r="B469">
        <v>2019</v>
      </c>
      <c r="C469">
        <v>10</v>
      </c>
      <c r="D469" t="s">
        <v>187</v>
      </c>
      <c r="E469" t="s">
        <v>188</v>
      </c>
      <c r="F469" t="s">
        <v>91</v>
      </c>
      <c r="G469" t="s">
        <v>92</v>
      </c>
      <c r="H469">
        <v>5</v>
      </c>
      <c r="I469" t="s">
        <v>72</v>
      </c>
      <c r="J469" t="s">
        <v>73</v>
      </c>
      <c r="K469" t="s">
        <v>93</v>
      </c>
      <c r="L469" t="s">
        <v>189</v>
      </c>
      <c r="M469" s="1">
        <v>43746</v>
      </c>
      <c r="N469">
        <v>41</v>
      </c>
    </row>
    <row r="470" spans="1:14" x14ac:dyDescent="0.35">
      <c r="A470" s="1">
        <v>43751</v>
      </c>
      <c r="B470">
        <v>2019</v>
      </c>
      <c r="C470">
        <v>10</v>
      </c>
      <c r="D470" t="s">
        <v>187</v>
      </c>
      <c r="E470" t="s">
        <v>188</v>
      </c>
      <c r="F470" t="s">
        <v>91</v>
      </c>
      <c r="G470" t="s">
        <v>92</v>
      </c>
      <c r="H470">
        <v>6</v>
      </c>
      <c r="I470" t="s">
        <v>59</v>
      </c>
      <c r="J470" t="s">
        <v>60</v>
      </c>
      <c r="K470" t="s">
        <v>93</v>
      </c>
      <c r="L470" t="s">
        <v>189</v>
      </c>
      <c r="M470" s="1">
        <v>43746</v>
      </c>
      <c r="N470">
        <v>41</v>
      </c>
    </row>
    <row r="471" spans="1:14" x14ac:dyDescent="0.35">
      <c r="A471" s="1">
        <v>43752</v>
      </c>
      <c r="B471">
        <v>2019</v>
      </c>
      <c r="C471">
        <v>10</v>
      </c>
      <c r="D471" t="s">
        <v>187</v>
      </c>
      <c r="E471" t="s">
        <v>188</v>
      </c>
      <c r="F471" t="s">
        <v>91</v>
      </c>
      <c r="G471" t="s">
        <v>92</v>
      </c>
      <c r="H471">
        <v>7</v>
      </c>
      <c r="I471" t="s">
        <v>62</v>
      </c>
      <c r="J471" t="s">
        <v>63</v>
      </c>
      <c r="K471" t="s">
        <v>93</v>
      </c>
      <c r="L471" t="s">
        <v>189</v>
      </c>
      <c r="M471" s="1">
        <v>43746</v>
      </c>
      <c r="N471">
        <v>41</v>
      </c>
    </row>
    <row r="472" spans="1:14" x14ac:dyDescent="0.35">
      <c r="A472" s="1">
        <v>43753</v>
      </c>
      <c r="B472">
        <v>2019</v>
      </c>
      <c r="C472">
        <v>10</v>
      </c>
      <c r="D472" t="s">
        <v>187</v>
      </c>
      <c r="E472" t="s">
        <v>188</v>
      </c>
      <c r="F472" t="s">
        <v>91</v>
      </c>
      <c r="G472" t="s">
        <v>92</v>
      </c>
      <c r="H472">
        <v>1</v>
      </c>
      <c r="I472" t="s">
        <v>64</v>
      </c>
      <c r="J472" t="s">
        <v>65</v>
      </c>
      <c r="K472" t="s">
        <v>93</v>
      </c>
      <c r="L472" t="s">
        <v>189</v>
      </c>
      <c r="M472" s="1">
        <v>43753</v>
      </c>
      <c r="N472">
        <v>42</v>
      </c>
    </row>
    <row r="473" spans="1:14" x14ac:dyDescent="0.35">
      <c r="A473" s="1">
        <v>43754</v>
      </c>
      <c r="B473">
        <v>2019</v>
      </c>
      <c r="C473">
        <v>10</v>
      </c>
      <c r="D473" t="s">
        <v>187</v>
      </c>
      <c r="E473" t="s">
        <v>188</v>
      </c>
      <c r="F473" t="s">
        <v>91</v>
      </c>
      <c r="G473" t="s">
        <v>92</v>
      </c>
      <c r="H473">
        <v>2</v>
      </c>
      <c r="I473" t="s">
        <v>66</v>
      </c>
      <c r="J473" t="s">
        <v>67</v>
      </c>
      <c r="K473" t="s">
        <v>93</v>
      </c>
      <c r="L473" t="s">
        <v>189</v>
      </c>
      <c r="M473" s="1">
        <v>43753</v>
      </c>
      <c r="N473">
        <v>42</v>
      </c>
    </row>
    <row r="474" spans="1:14" x14ac:dyDescent="0.35">
      <c r="A474" s="1">
        <v>43755</v>
      </c>
      <c r="B474">
        <v>2019</v>
      </c>
      <c r="C474">
        <v>10</v>
      </c>
      <c r="D474" t="s">
        <v>187</v>
      </c>
      <c r="E474" t="s">
        <v>188</v>
      </c>
      <c r="F474" t="s">
        <v>91</v>
      </c>
      <c r="G474" t="s">
        <v>92</v>
      </c>
      <c r="H474">
        <v>3</v>
      </c>
      <c r="I474" t="s">
        <v>68</v>
      </c>
      <c r="J474" t="s">
        <v>69</v>
      </c>
      <c r="K474" t="s">
        <v>93</v>
      </c>
      <c r="L474" t="s">
        <v>189</v>
      </c>
      <c r="M474" s="1">
        <v>43753</v>
      </c>
      <c r="N474">
        <v>42</v>
      </c>
    </row>
    <row r="475" spans="1:14" x14ac:dyDescent="0.35">
      <c r="A475" s="1">
        <v>43756</v>
      </c>
      <c r="B475">
        <v>2019</v>
      </c>
      <c r="C475">
        <v>10</v>
      </c>
      <c r="D475" t="s">
        <v>187</v>
      </c>
      <c r="E475" t="s">
        <v>188</v>
      </c>
      <c r="F475" t="s">
        <v>91</v>
      </c>
      <c r="G475" t="s">
        <v>92</v>
      </c>
      <c r="H475">
        <v>4</v>
      </c>
      <c r="I475" t="s">
        <v>70</v>
      </c>
      <c r="J475" t="s">
        <v>71</v>
      </c>
      <c r="K475" t="s">
        <v>93</v>
      </c>
      <c r="L475" t="s">
        <v>189</v>
      </c>
      <c r="M475" s="1">
        <v>43753</v>
      </c>
      <c r="N475">
        <v>42</v>
      </c>
    </row>
    <row r="476" spans="1:14" x14ac:dyDescent="0.35">
      <c r="A476" s="1">
        <v>43757</v>
      </c>
      <c r="B476">
        <v>2019</v>
      </c>
      <c r="C476">
        <v>10</v>
      </c>
      <c r="D476" t="s">
        <v>187</v>
      </c>
      <c r="E476" t="s">
        <v>188</v>
      </c>
      <c r="F476" t="s">
        <v>91</v>
      </c>
      <c r="G476" t="s">
        <v>92</v>
      </c>
      <c r="H476">
        <v>5</v>
      </c>
      <c r="I476" t="s">
        <v>72</v>
      </c>
      <c r="J476" t="s">
        <v>73</v>
      </c>
      <c r="K476" t="s">
        <v>93</v>
      </c>
      <c r="L476" t="s">
        <v>189</v>
      </c>
      <c r="M476" s="1">
        <v>43753</v>
      </c>
      <c r="N476">
        <v>42</v>
      </c>
    </row>
    <row r="477" spans="1:14" x14ac:dyDescent="0.35">
      <c r="A477" s="1">
        <v>43758</v>
      </c>
      <c r="B477">
        <v>2019</v>
      </c>
      <c r="C477">
        <v>10</v>
      </c>
      <c r="D477" t="s">
        <v>187</v>
      </c>
      <c r="E477" t="s">
        <v>188</v>
      </c>
      <c r="F477" t="s">
        <v>91</v>
      </c>
      <c r="G477" t="s">
        <v>92</v>
      </c>
      <c r="H477">
        <v>6</v>
      </c>
      <c r="I477" t="s">
        <v>59</v>
      </c>
      <c r="J477" t="s">
        <v>60</v>
      </c>
      <c r="K477" t="s">
        <v>93</v>
      </c>
      <c r="L477" t="s">
        <v>189</v>
      </c>
      <c r="M477" s="1">
        <v>43753</v>
      </c>
      <c r="N477">
        <v>42</v>
      </c>
    </row>
    <row r="478" spans="1:14" x14ac:dyDescent="0.35">
      <c r="A478" s="1">
        <v>43759</v>
      </c>
      <c r="B478">
        <v>2019</v>
      </c>
      <c r="C478">
        <v>10</v>
      </c>
      <c r="D478" t="s">
        <v>187</v>
      </c>
      <c r="E478" t="s">
        <v>188</v>
      </c>
      <c r="F478" t="s">
        <v>91</v>
      </c>
      <c r="G478" t="s">
        <v>92</v>
      </c>
      <c r="H478">
        <v>7</v>
      </c>
      <c r="I478" t="s">
        <v>62</v>
      </c>
      <c r="J478" t="s">
        <v>63</v>
      </c>
      <c r="K478" t="s">
        <v>93</v>
      </c>
      <c r="L478" t="s">
        <v>189</v>
      </c>
      <c r="M478" s="1">
        <v>43753</v>
      </c>
      <c r="N478">
        <v>42</v>
      </c>
    </row>
    <row r="479" spans="1:14" x14ac:dyDescent="0.35">
      <c r="A479" s="1">
        <v>43760</v>
      </c>
      <c r="B479">
        <v>2019</v>
      </c>
      <c r="C479">
        <v>10</v>
      </c>
      <c r="D479" t="s">
        <v>187</v>
      </c>
      <c r="E479" t="s">
        <v>188</v>
      </c>
      <c r="F479" t="s">
        <v>91</v>
      </c>
      <c r="G479" t="s">
        <v>92</v>
      </c>
      <c r="H479">
        <v>1</v>
      </c>
      <c r="I479" t="s">
        <v>64</v>
      </c>
      <c r="J479" t="s">
        <v>65</v>
      </c>
      <c r="K479" t="s">
        <v>93</v>
      </c>
      <c r="L479" t="s">
        <v>189</v>
      </c>
      <c r="M479" s="1">
        <v>43760</v>
      </c>
      <c r="N479">
        <v>43</v>
      </c>
    </row>
    <row r="480" spans="1:14" x14ac:dyDescent="0.35">
      <c r="A480" s="1">
        <v>43761</v>
      </c>
      <c r="B480">
        <v>2019</v>
      </c>
      <c r="C480">
        <v>10</v>
      </c>
      <c r="D480" t="s">
        <v>187</v>
      </c>
      <c r="E480" t="s">
        <v>188</v>
      </c>
      <c r="F480" t="s">
        <v>91</v>
      </c>
      <c r="G480" t="s">
        <v>92</v>
      </c>
      <c r="H480">
        <v>2</v>
      </c>
      <c r="I480" t="s">
        <v>66</v>
      </c>
      <c r="J480" t="s">
        <v>67</v>
      </c>
      <c r="K480" t="s">
        <v>93</v>
      </c>
      <c r="L480" t="s">
        <v>189</v>
      </c>
      <c r="M480" s="1">
        <v>43760</v>
      </c>
      <c r="N480">
        <v>43</v>
      </c>
    </row>
    <row r="481" spans="1:14" x14ac:dyDescent="0.35">
      <c r="A481" s="1">
        <v>43762</v>
      </c>
      <c r="B481">
        <v>2019</v>
      </c>
      <c r="C481">
        <v>10</v>
      </c>
      <c r="D481" t="s">
        <v>187</v>
      </c>
      <c r="E481" t="s">
        <v>188</v>
      </c>
      <c r="F481" t="s">
        <v>91</v>
      </c>
      <c r="G481" t="s">
        <v>92</v>
      </c>
      <c r="H481">
        <v>3</v>
      </c>
      <c r="I481" t="s">
        <v>68</v>
      </c>
      <c r="J481" t="s">
        <v>69</v>
      </c>
      <c r="K481" t="s">
        <v>93</v>
      </c>
      <c r="L481" t="s">
        <v>189</v>
      </c>
      <c r="M481" s="1">
        <v>43760</v>
      </c>
      <c r="N481">
        <v>43</v>
      </c>
    </row>
    <row r="482" spans="1:14" x14ac:dyDescent="0.35">
      <c r="A482" s="1">
        <v>43763</v>
      </c>
      <c r="B482">
        <v>2019</v>
      </c>
      <c r="C482">
        <v>10</v>
      </c>
      <c r="D482" t="s">
        <v>187</v>
      </c>
      <c r="E482" t="s">
        <v>188</v>
      </c>
      <c r="F482" t="s">
        <v>91</v>
      </c>
      <c r="G482" t="s">
        <v>92</v>
      </c>
      <c r="H482">
        <v>4</v>
      </c>
      <c r="I482" t="s">
        <v>70</v>
      </c>
      <c r="J482" t="s">
        <v>71</v>
      </c>
      <c r="K482" t="s">
        <v>93</v>
      </c>
      <c r="L482" t="s">
        <v>189</v>
      </c>
      <c r="M482" s="1">
        <v>43760</v>
      </c>
      <c r="N482">
        <v>43</v>
      </c>
    </row>
    <row r="483" spans="1:14" x14ac:dyDescent="0.35">
      <c r="A483" s="1">
        <v>43764</v>
      </c>
      <c r="B483">
        <v>2019</v>
      </c>
      <c r="C483">
        <v>10</v>
      </c>
      <c r="D483" t="s">
        <v>187</v>
      </c>
      <c r="E483" t="s">
        <v>188</v>
      </c>
      <c r="F483" t="s">
        <v>91</v>
      </c>
      <c r="G483" t="s">
        <v>92</v>
      </c>
      <c r="H483">
        <v>5</v>
      </c>
      <c r="I483" t="s">
        <v>72</v>
      </c>
      <c r="J483" t="s">
        <v>73</v>
      </c>
      <c r="K483" t="s">
        <v>93</v>
      </c>
      <c r="L483" t="s">
        <v>189</v>
      </c>
      <c r="M483" s="1">
        <v>43760</v>
      </c>
      <c r="N483">
        <v>43</v>
      </c>
    </row>
    <row r="484" spans="1:14" x14ac:dyDescent="0.35">
      <c r="A484" s="1">
        <v>43765</v>
      </c>
      <c r="B484">
        <v>2019</v>
      </c>
      <c r="C484">
        <v>10</v>
      </c>
      <c r="D484" t="s">
        <v>187</v>
      </c>
      <c r="E484" t="s">
        <v>188</v>
      </c>
      <c r="F484" t="s">
        <v>91</v>
      </c>
      <c r="G484" t="s">
        <v>92</v>
      </c>
      <c r="H484">
        <v>6</v>
      </c>
      <c r="I484" t="s">
        <v>59</v>
      </c>
      <c r="J484" t="s">
        <v>60</v>
      </c>
      <c r="K484" t="s">
        <v>93</v>
      </c>
      <c r="L484" t="s">
        <v>189</v>
      </c>
      <c r="M484" s="1">
        <v>43760</v>
      </c>
      <c r="N484">
        <v>43</v>
      </c>
    </row>
    <row r="485" spans="1:14" x14ac:dyDescent="0.35">
      <c r="A485" s="1">
        <v>43766</v>
      </c>
      <c r="B485">
        <v>2019</v>
      </c>
      <c r="C485">
        <v>10</v>
      </c>
      <c r="D485" t="s">
        <v>187</v>
      </c>
      <c r="E485" t="s">
        <v>188</v>
      </c>
      <c r="F485" t="s">
        <v>91</v>
      </c>
      <c r="G485" t="s">
        <v>92</v>
      </c>
      <c r="H485">
        <v>7</v>
      </c>
      <c r="I485" t="s">
        <v>62</v>
      </c>
      <c r="J485" t="s">
        <v>63</v>
      </c>
      <c r="K485" t="s">
        <v>93</v>
      </c>
      <c r="L485" t="s">
        <v>189</v>
      </c>
      <c r="M485" s="1">
        <v>43760</v>
      </c>
      <c r="N485">
        <v>43</v>
      </c>
    </row>
    <row r="486" spans="1:14" x14ac:dyDescent="0.35">
      <c r="A486" s="1">
        <v>43767</v>
      </c>
      <c r="B486">
        <v>2019</v>
      </c>
      <c r="C486">
        <v>10</v>
      </c>
      <c r="D486" t="s">
        <v>187</v>
      </c>
      <c r="E486" t="s">
        <v>188</v>
      </c>
      <c r="F486" t="s">
        <v>91</v>
      </c>
      <c r="G486" t="s">
        <v>92</v>
      </c>
      <c r="H486">
        <v>1</v>
      </c>
      <c r="I486" t="s">
        <v>64</v>
      </c>
      <c r="J486" t="s">
        <v>65</v>
      </c>
      <c r="K486" t="s">
        <v>93</v>
      </c>
      <c r="L486" t="s">
        <v>189</v>
      </c>
      <c r="M486" s="1">
        <v>43767</v>
      </c>
      <c r="N486">
        <v>44</v>
      </c>
    </row>
    <row r="487" spans="1:14" x14ac:dyDescent="0.35">
      <c r="A487" s="1">
        <v>43768</v>
      </c>
      <c r="B487">
        <v>2019</v>
      </c>
      <c r="C487">
        <v>10</v>
      </c>
      <c r="D487" t="s">
        <v>187</v>
      </c>
      <c r="E487" t="s">
        <v>188</v>
      </c>
      <c r="F487" t="s">
        <v>91</v>
      </c>
      <c r="G487" t="s">
        <v>92</v>
      </c>
      <c r="H487">
        <v>2</v>
      </c>
      <c r="I487" t="s">
        <v>66</v>
      </c>
      <c r="J487" t="s">
        <v>67</v>
      </c>
      <c r="K487" t="s">
        <v>93</v>
      </c>
      <c r="L487" t="s">
        <v>189</v>
      </c>
      <c r="M487" s="1">
        <v>43767</v>
      </c>
      <c r="N487">
        <v>44</v>
      </c>
    </row>
    <row r="488" spans="1:14" x14ac:dyDescent="0.35">
      <c r="A488" s="1">
        <v>43769</v>
      </c>
      <c r="B488">
        <v>2019</v>
      </c>
      <c r="C488">
        <v>10</v>
      </c>
      <c r="D488" t="s">
        <v>187</v>
      </c>
      <c r="E488" t="s">
        <v>188</v>
      </c>
      <c r="F488" t="s">
        <v>91</v>
      </c>
      <c r="G488" t="s">
        <v>92</v>
      </c>
      <c r="H488">
        <v>3</v>
      </c>
      <c r="I488" t="s">
        <v>68</v>
      </c>
      <c r="J488" t="s">
        <v>69</v>
      </c>
      <c r="K488" t="s">
        <v>93</v>
      </c>
      <c r="L488" t="s">
        <v>189</v>
      </c>
      <c r="M488" s="1">
        <v>43767</v>
      </c>
      <c r="N488">
        <v>44</v>
      </c>
    </row>
    <row r="489" spans="1:14" x14ac:dyDescent="0.35">
      <c r="A489" s="1">
        <v>43770</v>
      </c>
      <c r="B489">
        <v>2019</v>
      </c>
      <c r="C489">
        <v>11</v>
      </c>
      <c r="D489" t="s">
        <v>190</v>
      </c>
      <c r="E489" t="s">
        <v>191</v>
      </c>
      <c r="F489" t="s">
        <v>94</v>
      </c>
      <c r="G489" t="s">
        <v>95</v>
      </c>
      <c r="H489">
        <v>4</v>
      </c>
      <c r="I489" t="s">
        <v>70</v>
      </c>
      <c r="J489" t="s">
        <v>71</v>
      </c>
      <c r="K489" t="s">
        <v>93</v>
      </c>
      <c r="L489" t="s">
        <v>189</v>
      </c>
      <c r="M489" s="1">
        <v>43767</v>
      </c>
      <c r="N489">
        <v>44</v>
      </c>
    </row>
    <row r="490" spans="1:14" x14ac:dyDescent="0.35">
      <c r="A490" s="1">
        <v>43771</v>
      </c>
      <c r="B490">
        <v>2019</v>
      </c>
      <c r="C490">
        <v>11</v>
      </c>
      <c r="D490" t="s">
        <v>190</v>
      </c>
      <c r="E490" t="s">
        <v>191</v>
      </c>
      <c r="F490" t="s">
        <v>94</v>
      </c>
      <c r="G490" t="s">
        <v>95</v>
      </c>
      <c r="H490">
        <v>5</v>
      </c>
      <c r="I490" t="s">
        <v>72</v>
      </c>
      <c r="J490" t="s">
        <v>73</v>
      </c>
      <c r="K490" t="s">
        <v>93</v>
      </c>
      <c r="L490" t="s">
        <v>189</v>
      </c>
      <c r="M490" s="1">
        <v>43767</v>
      </c>
      <c r="N490">
        <v>44</v>
      </c>
    </row>
    <row r="491" spans="1:14" x14ac:dyDescent="0.35">
      <c r="A491" s="1">
        <v>43772</v>
      </c>
      <c r="B491">
        <v>2019</v>
      </c>
      <c r="C491">
        <v>11</v>
      </c>
      <c r="D491" t="s">
        <v>190</v>
      </c>
      <c r="E491" t="s">
        <v>191</v>
      </c>
      <c r="F491" t="s">
        <v>94</v>
      </c>
      <c r="G491" t="s">
        <v>95</v>
      </c>
      <c r="H491">
        <v>6</v>
      </c>
      <c r="I491" t="s">
        <v>59</v>
      </c>
      <c r="J491" t="s">
        <v>60</v>
      </c>
      <c r="K491" t="s">
        <v>93</v>
      </c>
      <c r="L491" t="s">
        <v>189</v>
      </c>
      <c r="M491" s="1">
        <v>43767</v>
      </c>
      <c r="N491">
        <v>44</v>
      </c>
    </row>
    <row r="492" spans="1:14" x14ac:dyDescent="0.35">
      <c r="A492" s="1">
        <v>43773</v>
      </c>
      <c r="B492">
        <v>2019</v>
      </c>
      <c r="C492">
        <v>11</v>
      </c>
      <c r="D492" t="s">
        <v>190</v>
      </c>
      <c r="E492" t="s">
        <v>191</v>
      </c>
      <c r="F492" t="s">
        <v>94</v>
      </c>
      <c r="G492" t="s">
        <v>95</v>
      </c>
      <c r="H492">
        <v>7</v>
      </c>
      <c r="I492" t="s">
        <v>62</v>
      </c>
      <c r="J492" t="s">
        <v>63</v>
      </c>
      <c r="K492" t="s">
        <v>93</v>
      </c>
      <c r="L492" t="s">
        <v>189</v>
      </c>
      <c r="M492" s="1">
        <v>43767</v>
      </c>
      <c r="N492">
        <v>44</v>
      </c>
    </row>
    <row r="493" spans="1:14" x14ac:dyDescent="0.35">
      <c r="A493" s="1">
        <v>43774</v>
      </c>
      <c r="B493">
        <v>2019</v>
      </c>
      <c r="C493">
        <v>11</v>
      </c>
      <c r="D493" t="s">
        <v>190</v>
      </c>
      <c r="E493" t="s">
        <v>191</v>
      </c>
      <c r="F493" t="s">
        <v>94</v>
      </c>
      <c r="G493" t="s">
        <v>95</v>
      </c>
      <c r="H493">
        <v>1</v>
      </c>
      <c r="I493" t="s">
        <v>64</v>
      </c>
      <c r="J493" t="s">
        <v>65</v>
      </c>
      <c r="K493" t="s">
        <v>93</v>
      </c>
      <c r="L493" t="s">
        <v>189</v>
      </c>
      <c r="M493" s="1">
        <v>43774</v>
      </c>
      <c r="N493">
        <v>45</v>
      </c>
    </row>
    <row r="494" spans="1:14" x14ac:dyDescent="0.35">
      <c r="A494" s="1">
        <v>43775</v>
      </c>
      <c r="B494">
        <v>2019</v>
      </c>
      <c r="C494">
        <v>11</v>
      </c>
      <c r="D494" t="s">
        <v>190</v>
      </c>
      <c r="E494" t="s">
        <v>191</v>
      </c>
      <c r="F494" t="s">
        <v>94</v>
      </c>
      <c r="G494" t="s">
        <v>95</v>
      </c>
      <c r="H494">
        <v>2</v>
      </c>
      <c r="I494" t="s">
        <v>66</v>
      </c>
      <c r="J494" t="s">
        <v>67</v>
      </c>
      <c r="K494" t="s">
        <v>93</v>
      </c>
      <c r="L494" t="s">
        <v>189</v>
      </c>
      <c r="M494" s="1">
        <v>43774</v>
      </c>
      <c r="N494">
        <v>45</v>
      </c>
    </row>
    <row r="495" spans="1:14" x14ac:dyDescent="0.35">
      <c r="A495" s="1">
        <v>43776</v>
      </c>
      <c r="B495">
        <v>2019</v>
      </c>
      <c r="C495">
        <v>11</v>
      </c>
      <c r="D495" t="s">
        <v>190</v>
      </c>
      <c r="E495" t="s">
        <v>191</v>
      </c>
      <c r="F495" t="s">
        <v>94</v>
      </c>
      <c r="G495" t="s">
        <v>95</v>
      </c>
      <c r="H495">
        <v>3</v>
      </c>
      <c r="I495" t="s">
        <v>68</v>
      </c>
      <c r="J495" t="s">
        <v>69</v>
      </c>
      <c r="K495" t="s">
        <v>93</v>
      </c>
      <c r="L495" t="s">
        <v>189</v>
      </c>
      <c r="M495" s="1">
        <v>43774</v>
      </c>
      <c r="N495">
        <v>45</v>
      </c>
    </row>
    <row r="496" spans="1:14" x14ac:dyDescent="0.35">
      <c r="A496" s="1">
        <v>43777</v>
      </c>
      <c r="B496">
        <v>2019</v>
      </c>
      <c r="C496">
        <v>11</v>
      </c>
      <c r="D496" t="s">
        <v>190</v>
      </c>
      <c r="E496" t="s">
        <v>191</v>
      </c>
      <c r="F496" t="s">
        <v>94</v>
      </c>
      <c r="G496" t="s">
        <v>95</v>
      </c>
      <c r="H496">
        <v>4</v>
      </c>
      <c r="I496" t="s">
        <v>70</v>
      </c>
      <c r="J496" t="s">
        <v>71</v>
      </c>
      <c r="K496" t="s">
        <v>93</v>
      </c>
      <c r="L496" t="s">
        <v>189</v>
      </c>
      <c r="M496" s="1">
        <v>43774</v>
      </c>
      <c r="N496">
        <v>45</v>
      </c>
    </row>
    <row r="497" spans="1:14" x14ac:dyDescent="0.35">
      <c r="A497" s="1">
        <v>43778</v>
      </c>
      <c r="B497">
        <v>2019</v>
      </c>
      <c r="C497">
        <v>11</v>
      </c>
      <c r="D497" t="s">
        <v>190</v>
      </c>
      <c r="E497" t="s">
        <v>191</v>
      </c>
      <c r="F497" t="s">
        <v>94</v>
      </c>
      <c r="G497" t="s">
        <v>95</v>
      </c>
      <c r="H497">
        <v>5</v>
      </c>
      <c r="I497" t="s">
        <v>72</v>
      </c>
      <c r="J497" t="s">
        <v>73</v>
      </c>
      <c r="K497" t="s">
        <v>93</v>
      </c>
      <c r="L497" t="s">
        <v>189</v>
      </c>
      <c r="M497" s="1">
        <v>43774</v>
      </c>
      <c r="N497">
        <v>45</v>
      </c>
    </row>
    <row r="498" spans="1:14" x14ac:dyDescent="0.35">
      <c r="A498" s="1">
        <v>43779</v>
      </c>
      <c r="B498">
        <v>2019</v>
      </c>
      <c r="C498">
        <v>11</v>
      </c>
      <c r="D498" t="s">
        <v>190</v>
      </c>
      <c r="E498" t="s">
        <v>191</v>
      </c>
      <c r="F498" t="s">
        <v>94</v>
      </c>
      <c r="G498" t="s">
        <v>95</v>
      </c>
      <c r="H498">
        <v>6</v>
      </c>
      <c r="I498" t="s">
        <v>59</v>
      </c>
      <c r="J498" t="s">
        <v>60</v>
      </c>
      <c r="K498" t="s">
        <v>93</v>
      </c>
      <c r="L498" t="s">
        <v>189</v>
      </c>
      <c r="M498" s="1">
        <v>43774</v>
      </c>
      <c r="N498">
        <v>45</v>
      </c>
    </row>
    <row r="499" spans="1:14" x14ac:dyDescent="0.35">
      <c r="A499" s="1">
        <v>43780</v>
      </c>
      <c r="B499">
        <v>2019</v>
      </c>
      <c r="C499">
        <v>11</v>
      </c>
      <c r="D499" t="s">
        <v>190</v>
      </c>
      <c r="E499" t="s">
        <v>191</v>
      </c>
      <c r="F499" t="s">
        <v>94</v>
      </c>
      <c r="G499" t="s">
        <v>95</v>
      </c>
      <c r="H499">
        <v>7</v>
      </c>
      <c r="I499" t="s">
        <v>62</v>
      </c>
      <c r="J499" t="s">
        <v>63</v>
      </c>
      <c r="K499" t="s">
        <v>93</v>
      </c>
      <c r="L499" t="s">
        <v>189</v>
      </c>
      <c r="M499" s="1">
        <v>43774</v>
      </c>
      <c r="N499">
        <v>45</v>
      </c>
    </row>
    <row r="500" spans="1:14" x14ac:dyDescent="0.35">
      <c r="A500" s="1">
        <v>43781</v>
      </c>
      <c r="B500">
        <v>2019</v>
      </c>
      <c r="C500">
        <v>11</v>
      </c>
      <c r="D500" t="s">
        <v>190</v>
      </c>
      <c r="E500" t="s">
        <v>191</v>
      </c>
      <c r="F500" t="s">
        <v>94</v>
      </c>
      <c r="G500" t="s">
        <v>95</v>
      </c>
      <c r="H500">
        <v>1</v>
      </c>
      <c r="I500" t="s">
        <v>64</v>
      </c>
      <c r="J500" t="s">
        <v>65</v>
      </c>
      <c r="K500" t="s">
        <v>93</v>
      </c>
      <c r="L500" t="s">
        <v>189</v>
      </c>
      <c r="M500" s="1">
        <v>43781</v>
      </c>
      <c r="N500">
        <v>46</v>
      </c>
    </row>
    <row r="501" spans="1:14" x14ac:dyDescent="0.35">
      <c r="A501" s="1">
        <v>43782</v>
      </c>
      <c r="B501">
        <v>2019</v>
      </c>
      <c r="C501">
        <v>11</v>
      </c>
      <c r="D501" t="s">
        <v>190</v>
      </c>
      <c r="E501" t="s">
        <v>191</v>
      </c>
      <c r="F501" t="s">
        <v>94</v>
      </c>
      <c r="G501" t="s">
        <v>95</v>
      </c>
      <c r="H501">
        <v>2</v>
      </c>
      <c r="I501" t="s">
        <v>66</v>
      </c>
      <c r="J501" t="s">
        <v>67</v>
      </c>
      <c r="K501" t="s">
        <v>93</v>
      </c>
      <c r="L501" t="s">
        <v>189</v>
      </c>
      <c r="M501" s="1">
        <v>43781</v>
      </c>
      <c r="N501">
        <v>46</v>
      </c>
    </row>
    <row r="502" spans="1:14" x14ac:dyDescent="0.35">
      <c r="A502" s="1">
        <v>43783</v>
      </c>
      <c r="B502">
        <v>2019</v>
      </c>
      <c r="C502">
        <v>11</v>
      </c>
      <c r="D502" t="s">
        <v>190</v>
      </c>
      <c r="E502" t="s">
        <v>191</v>
      </c>
      <c r="F502" t="s">
        <v>94</v>
      </c>
      <c r="G502" t="s">
        <v>95</v>
      </c>
      <c r="H502">
        <v>3</v>
      </c>
      <c r="I502" t="s">
        <v>68</v>
      </c>
      <c r="J502" t="s">
        <v>69</v>
      </c>
      <c r="K502" t="s">
        <v>93</v>
      </c>
      <c r="L502" t="s">
        <v>189</v>
      </c>
      <c r="M502" s="1">
        <v>43781</v>
      </c>
      <c r="N502">
        <v>46</v>
      </c>
    </row>
    <row r="503" spans="1:14" x14ac:dyDescent="0.35">
      <c r="A503" s="1">
        <v>43784</v>
      </c>
      <c r="B503">
        <v>2019</v>
      </c>
      <c r="C503">
        <v>11</v>
      </c>
      <c r="D503" t="s">
        <v>190</v>
      </c>
      <c r="E503" t="s">
        <v>191</v>
      </c>
      <c r="F503" t="s">
        <v>94</v>
      </c>
      <c r="G503" t="s">
        <v>95</v>
      </c>
      <c r="H503">
        <v>4</v>
      </c>
      <c r="I503" t="s">
        <v>70</v>
      </c>
      <c r="J503" t="s">
        <v>71</v>
      </c>
      <c r="K503" t="s">
        <v>93</v>
      </c>
      <c r="L503" t="s">
        <v>189</v>
      </c>
      <c r="M503" s="1">
        <v>43781</v>
      </c>
      <c r="N503">
        <v>46</v>
      </c>
    </row>
    <row r="504" spans="1:14" x14ac:dyDescent="0.35">
      <c r="A504" s="1">
        <v>43785</v>
      </c>
      <c r="B504">
        <v>2019</v>
      </c>
      <c r="C504">
        <v>11</v>
      </c>
      <c r="D504" t="s">
        <v>190</v>
      </c>
      <c r="E504" t="s">
        <v>191</v>
      </c>
      <c r="F504" t="s">
        <v>94</v>
      </c>
      <c r="G504" t="s">
        <v>95</v>
      </c>
      <c r="H504">
        <v>5</v>
      </c>
      <c r="I504" t="s">
        <v>72</v>
      </c>
      <c r="J504" t="s">
        <v>73</v>
      </c>
      <c r="K504" t="s">
        <v>93</v>
      </c>
      <c r="L504" t="s">
        <v>189</v>
      </c>
      <c r="M504" s="1">
        <v>43781</v>
      </c>
      <c r="N504">
        <v>46</v>
      </c>
    </row>
    <row r="505" spans="1:14" x14ac:dyDescent="0.35">
      <c r="A505" s="1">
        <v>43786</v>
      </c>
      <c r="B505">
        <v>2019</v>
      </c>
      <c r="C505">
        <v>11</v>
      </c>
      <c r="D505" t="s">
        <v>190</v>
      </c>
      <c r="E505" t="s">
        <v>191</v>
      </c>
      <c r="F505" t="s">
        <v>94</v>
      </c>
      <c r="G505" t="s">
        <v>95</v>
      </c>
      <c r="H505">
        <v>6</v>
      </c>
      <c r="I505" t="s">
        <v>59</v>
      </c>
      <c r="J505" t="s">
        <v>60</v>
      </c>
      <c r="K505" t="s">
        <v>93</v>
      </c>
      <c r="L505" t="s">
        <v>189</v>
      </c>
      <c r="M505" s="1">
        <v>43781</v>
      </c>
      <c r="N505">
        <v>46</v>
      </c>
    </row>
    <row r="506" spans="1:14" x14ac:dyDescent="0.35">
      <c r="A506" s="1">
        <v>43787</v>
      </c>
      <c r="B506">
        <v>2019</v>
      </c>
      <c r="C506">
        <v>11</v>
      </c>
      <c r="D506" t="s">
        <v>190</v>
      </c>
      <c r="E506" t="s">
        <v>191</v>
      </c>
      <c r="F506" t="s">
        <v>94</v>
      </c>
      <c r="G506" t="s">
        <v>95</v>
      </c>
      <c r="H506">
        <v>7</v>
      </c>
      <c r="I506" t="s">
        <v>62</v>
      </c>
      <c r="J506" t="s">
        <v>63</v>
      </c>
      <c r="K506" t="s">
        <v>93</v>
      </c>
      <c r="L506" t="s">
        <v>189</v>
      </c>
      <c r="M506" s="1">
        <v>43781</v>
      </c>
      <c r="N506">
        <v>46</v>
      </c>
    </row>
    <row r="507" spans="1:14" x14ac:dyDescent="0.35">
      <c r="A507" s="1">
        <v>43788</v>
      </c>
      <c r="B507">
        <v>2019</v>
      </c>
      <c r="C507">
        <v>11</v>
      </c>
      <c r="D507" t="s">
        <v>190</v>
      </c>
      <c r="E507" t="s">
        <v>191</v>
      </c>
      <c r="F507" t="s">
        <v>94</v>
      </c>
      <c r="G507" t="s">
        <v>95</v>
      </c>
      <c r="H507">
        <v>1</v>
      </c>
      <c r="I507" t="s">
        <v>64</v>
      </c>
      <c r="J507" t="s">
        <v>65</v>
      </c>
      <c r="K507" t="s">
        <v>93</v>
      </c>
      <c r="L507" t="s">
        <v>189</v>
      </c>
      <c r="M507" s="1">
        <v>43788</v>
      </c>
      <c r="N507">
        <v>47</v>
      </c>
    </row>
    <row r="508" spans="1:14" x14ac:dyDescent="0.35">
      <c r="A508" s="1">
        <v>43789</v>
      </c>
      <c r="B508">
        <v>2019</v>
      </c>
      <c r="C508">
        <v>11</v>
      </c>
      <c r="D508" t="s">
        <v>190</v>
      </c>
      <c r="E508" t="s">
        <v>191</v>
      </c>
      <c r="F508" t="s">
        <v>94</v>
      </c>
      <c r="G508" t="s">
        <v>95</v>
      </c>
      <c r="H508">
        <v>2</v>
      </c>
      <c r="I508" t="s">
        <v>66</v>
      </c>
      <c r="J508" t="s">
        <v>67</v>
      </c>
      <c r="K508" t="s">
        <v>93</v>
      </c>
      <c r="L508" t="s">
        <v>189</v>
      </c>
      <c r="M508" s="1">
        <v>43788</v>
      </c>
      <c r="N508">
        <v>47</v>
      </c>
    </row>
    <row r="509" spans="1:14" x14ac:dyDescent="0.35">
      <c r="A509" s="1">
        <v>43790</v>
      </c>
      <c r="B509">
        <v>2019</v>
      </c>
      <c r="C509">
        <v>11</v>
      </c>
      <c r="D509" t="s">
        <v>190</v>
      </c>
      <c r="E509" t="s">
        <v>191</v>
      </c>
      <c r="F509" t="s">
        <v>94</v>
      </c>
      <c r="G509" t="s">
        <v>95</v>
      </c>
      <c r="H509">
        <v>3</v>
      </c>
      <c r="I509" t="s">
        <v>68</v>
      </c>
      <c r="J509" t="s">
        <v>69</v>
      </c>
      <c r="K509" t="s">
        <v>93</v>
      </c>
      <c r="L509" t="s">
        <v>189</v>
      </c>
      <c r="M509" s="1">
        <v>43788</v>
      </c>
      <c r="N509">
        <v>47</v>
      </c>
    </row>
    <row r="510" spans="1:14" x14ac:dyDescent="0.35">
      <c r="A510" s="1">
        <v>43791</v>
      </c>
      <c r="B510">
        <v>2019</v>
      </c>
      <c r="C510">
        <v>11</v>
      </c>
      <c r="D510" t="s">
        <v>190</v>
      </c>
      <c r="E510" t="s">
        <v>191</v>
      </c>
      <c r="F510" t="s">
        <v>94</v>
      </c>
      <c r="G510" t="s">
        <v>95</v>
      </c>
      <c r="H510">
        <v>4</v>
      </c>
      <c r="I510" t="s">
        <v>70</v>
      </c>
      <c r="J510" t="s">
        <v>71</v>
      </c>
      <c r="K510" t="s">
        <v>93</v>
      </c>
      <c r="L510" t="s">
        <v>189</v>
      </c>
      <c r="M510" s="1">
        <v>43788</v>
      </c>
      <c r="N510">
        <v>47</v>
      </c>
    </row>
    <row r="511" spans="1:14" x14ac:dyDescent="0.35">
      <c r="A511" s="1">
        <v>43792</v>
      </c>
      <c r="B511">
        <v>2019</v>
      </c>
      <c r="C511">
        <v>11</v>
      </c>
      <c r="D511" t="s">
        <v>190</v>
      </c>
      <c r="E511" t="s">
        <v>191</v>
      </c>
      <c r="F511" t="s">
        <v>94</v>
      </c>
      <c r="G511" t="s">
        <v>95</v>
      </c>
      <c r="H511">
        <v>5</v>
      </c>
      <c r="I511" t="s">
        <v>72</v>
      </c>
      <c r="J511" t="s">
        <v>73</v>
      </c>
      <c r="K511" t="s">
        <v>93</v>
      </c>
      <c r="L511" t="s">
        <v>189</v>
      </c>
      <c r="M511" s="1">
        <v>43788</v>
      </c>
      <c r="N511">
        <v>47</v>
      </c>
    </row>
    <row r="512" spans="1:14" x14ac:dyDescent="0.35">
      <c r="A512" s="1">
        <v>43793</v>
      </c>
      <c r="B512">
        <v>2019</v>
      </c>
      <c r="C512">
        <v>11</v>
      </c>
      <c r="D512" t="s">
        <v>190</v>
      </c>
      <c r="E512" t="s">
        <v>191</v>
      </c>
      <c r="F512" t="s">
        <v>94</v>
      </c>
      <c r="G512" t="s">
        <v>95</v>
      </c>
      <c r="H512">
        <v>6</v>
      </c>
      <c r="I512" t="s">
        <v>59</v>
      </c>
      <c r="J512" t="s">
        <v>60</v>
      </c>
      <c r="K512" t="s">
        <v>93</v>
      </c>
      <c r="L512" t="s">
        <v>189</v>
      </c>
      <c r="M512" s="1">
        <v>43788</v>
      </c>
      <c r="N512">
        <v>47</v>
      </c>
    </row>
    <row r="513" spans="1:14" x14ac:dyDescent="0.35">
      <c r="A513" s="1">
        <v>43794</v>
      </c>
      <c r="B513">
        <v>2019</v>
      </c>
      <c r="C513">
        <v>11</v>
      </c>
      <c r="D513" t="s">
        <v>190</v>
      </c>
      <c r="E513" t="s">
        <v>191</v>
      </c>
      <c r="F513" t="s">
        <v>94</v>
      </c>
      <c r="G513" t="s">
        <v>95</v>
      </c>
      <c r="H513">
        <v>7</v>
      </c>
      <c r="I513" t="s">
        <v>62</v>
      </c>
      <c r="J513" t="s">
        <v>63</v>
      </c>
      <c r="K513" t="s">
        <v>93</v>
      </c>
      <c r="L513" t="s">
        <v>189</v>
      </c>
      <c r="M513" s="1">
        <v>43788</v>
      </c>
      <c r="N513">
        <v>47</v>
      </c>
    </row>
    <row r="514" spans="1:14" x14ac:dyDescent="0.35">
      <c r="A514" s="1">
        <v>43795</v>
      </c>
      <c r="B514">
        <v>2019</v>
      </c>
      <c r="C514">
        <v>11</v>
      </c>
      <c r="D514" t="s">
        <v>190</v>
      </c>
      <c r="E514" t="s">
        <v>191</v>
      </c>
      <c r="F514" t="s">
        <v>94</v>
      </c>
      <c r="G514" t="s">
        <v>95</v>
      </c>
      <c r="H514">
        <v>1</v>
      </c>
      <c r="I514" t="s">
        <v>64</v>
      </c>
      <c r="J514" t="s">
        <v>65</v>
      </c>
      <c r="K514" t="s">
        <v>93</v>
      </c>
      <c r="L514" t="s">
        <v>189</v>
      </c>
      <c r="M514" s="1">
        <v>43795</v>
      </c>
      <c r="N514">
        <v>48</v>
      </c>
    </row>
    <row r="515" spans="1:14" x14ac:dyDescent="0.35">
      <c r="A515" s="1">
        <v>43796</v>
      </c>
      <c r="B515">
        <v>2019</v>
      </c>
      <c r="C515">
        <v>11</v>
      </c>
      <c r="D515" t="s">
        <v>190</v>
      </c>
      <c r="E515" t="s">
        <v>191</v>
      </c>
      <c r="F515" t="s">
        <v>94</v>
      </c>
      <c r="G515" t="s">
        <v>95</v>
      </c>
      <c r="H515">
        <v>2</v>
      </c>
      <c r="I515" t="s">
        <v>66</v>
      </c>
      <c r="J515" t="s">
        <v>67</v>
      </c>
      <c r="K515" t="s">
        <v>93</v>
      </c>
      <c r="L515" t="s">
        <v>189</v>
      </c>
      <c r="M515" s="1">
        <v>43795</v>
      </c>
      <c r="N515">
        <v>48</v>
      </c>
    </row>
    <row r="516" spans="1:14" x14ac:dyDescent="0.35">
      <c r="A516" s="1">
        <v>43797</v>
      </c>
      <c r="B516">
        <v>2019</v>
      </c>
      <c r="C516">
        <v>11</v>
      </c>
      <c r="D516" t="s">
        <v>190</v>
      </c>
      <c r="E516" t="s">
        <v>191</v>
      </c>
      <c r="F516" t="s">
        <v>94</v>
      </c>
      <c r="G516" t="s">
        <v>95</v>
      </c>
      <c r="H516">
        <v>3</v>
      </c>
      <c r="I516" t="s">
        <v>68</v>
      </c>
      <c r="J516" t="s">
        <v>69</v>
      </c>
      <c r="K516" t="s">
        <v>93</v>
      </c>
      <c r="L516" t="s">
        <v>189</v>
      </c>
      <c r="M516" s="1">
        <v>43795</v>
      </c>
      <c r="N516">
        <v>48</v>
      </c>
    </row>
    <row r="517" spans="1:14" x14ac:dyDescent="0.35">
      <c r="A517" s="1">
        <v>43798</v>
      </c>
      <c r="B517">
        <v>2019</v>
      </c>
      <c r="C517">
        <v>11</v>
      </c>
      <c r="D517" t="s">
        <v>190</v>
      </c>
      <c r="E517" t="s">
        <v>191</v>
      </c>
      <c r="F517" t="s">
        <v>94</v>
      </c>
      <c r="G517" t="s">
        <v>95</v>
      </c>
      <c r="H517">
        <v>4</v>
      </c>
      <c r="I517" t="s">
        <v>70</v>
      </c>
      <c r="J517" t="s">
        <v>71</v>
      </c>
      <c r="K517" t="s">
        <v>93</v>
      </c>
      <c r="L517" t="s">
        <v>189</v>
      </c>
      <c r="M517" s="1">
        <v>43795</v>
      </c>
      <c r="N517">
        <v>48</v>
      </c>
    </row>
    <row r="518" spans="1:14" x14ac:dyDescent="0.35">
      <c r="A518" s="1">
        <v>43799</v>
      </c>
      <c r="B518">
        <v>2019</v>
      </c>
      <c r="C518">
        <v>11</v>
      </c>
      <c r="D518" t="s">
        <v>190</v>
      </c>
      <c r="E518" t="s">
        <v>191</v>
      </c>
      <c r="F518" t="s">
        <v>94</v>
      </c>
      <c r="G518" t="s">
        <v>95</v>
      </c>
      <c r="H518">
        <v>5</v>
      </c>
      <c r="I518" t="s">
        <v>72</v>
      </c>
      <c r="J518" t="s">
        <v>73</v>
      </c>
      <c r="K518" t="s">
        <v>93</v>
      </c>
      <c r="L518" t="s">
        <v>189</v>
      </c>
      <c r="M518" s="1">
        <v>43795</v>
      </c>
      <c r="N518">
        <v>48</v>
      </c>
    </row>
    <row r="519" spans="1:14" x14ac:dyDescent="0.35">
      <c r="A519" s="1">
        <v>43800</v>
      </c>
      <c r="B519">
        <v>2019</v>
      </c>
      <c r="C519">
        <v>12</v>
      </c>
      <c r="D519" t="s">
        <v>192</v>
      </c>
      <c r="E519" t="s">
        <v>193</v>
      </c>
      <c r="F519" t="s">
        <v>96</v>
      </c>
      <c r="G519" t="s">
        <v>97</v>
      </c>
      <c r="H519">
        <v>6</v>
      </c>
      <c r="I519" t="s">
        <v>59</v>
      </c>
      <c r="J519" t="s">
        <v>60</v>
      </c>
      <c r="K519" t="s">
        <v>93</v>
      </c>
      <c r="L519" t="s">
        <v>189</v>
      </c>
      <c r="M519" s="1">
        <v>43795</v>
      </c>
      <c r="N519">
        <v>48</v>
      </c>
    </row>
    <row r="520" spans="1:14" x14ac:dyDescent="0.35">
      <c r="A520" s="1">
        <v>43801</v>
      </c>
      <c r="B520">
        <v>2019</v>
      </c>
      <c r="C520">
        <v>12</v>
      </c>
      <c r="D520" t="s">
        <v>192</v>
      </c>
      <c r="E520" t="s">
        <v>193</v>
      </c>
      <c r="F520" t="s">
        <v>96</v>
      </c>
      <c r="G520" t="s">
        <v>97</v>
      </c>
      <c r="H520">
        <v>7</v>
      </c>
      <c r="I520" t="s">
        <v>62</v>
      </c>
      <c r="J520" t="s">
        <v>63</v>
      </c>
      <c r="K520" t="s">
        <v>93</v>
      </c>
      <c r="L520" t="s">
        <v>189</v>
      </c>
      <c r="M520" s="1">
        <v>43795</v>
      </c>
      <c r="N520">
        <v>48</v>
      </c>
    </row>
    <row r="521" spans="1:14" x14ac:dyDescent="0.35">
      <c r="A521" s="1">
        <v>43802</v>
      </c>
      <c r="B521">
        <v>2019</v>
      </c>
      <c r="C521">
        <v>12</v>
      </c>
      <c r="D521" t="s">
        <v>192</v>
      </c>
      <c r="E521" t="s">
        <v>193</v>
      </c>
      <c r="F521" t="s">
        <v>96</v>
      </c>
      <c r="G521" t="s">
        <v>97</v>
      </c>
      <c r="H521">
        <v>1</v>
      </c>
      <c r="I521" t="s">
        <v>64</v>
      </c>
      <c r="J521" t="s">
        <v>65</v>
      </c>
      <c r="K521" t="s">
        <v>93</v>
      </c>
      <c r="L521" t="s">
        <v>189</v>
      </c>
      <c r="M521" s="1">
        <v>43802</v>
      </c>
      <c r="N521">
        <v>49</v>
      </c>
    </row>
    <row r="522" spans="1:14" x14ac:dyDescent="0.35">
      <c r="A522" s="1">
        <v>43803</v>
      </c>
      <c r="B522">
        <v>2019</v>
      </c>
      <c r="C522">
        <v>12</v>
      </c>
      <c r="D522" t="s">
        <v>192</v>
      </c>
      <c r="E522" t="s">
        <v>193</v>
      </c>
      <c r="F522" t="s">
        <v>96</v>
      </c>
      <c r="G522" t="s">
        <v>97</v>
      </c>
      <c r="H522">
        <v>2</v>
      </c>
      <c r="I522" t="s">
        <v>66</v>
      </c>
      <c r="J522" t="s">
        <v>67</v>
      </c>
      <c r="K522" t="s">
        <v>93</v>
      </c>
      <c r="L522" t="s">
        <v>189</v>
      </c>
      <c r="M522" s="1">
        <v>43802</v>
      </c>
      <c r="N522">
        <v>49</v>
      </c>
    </row>
    <row r="523" spans="1:14" x14ac:dyDescent="0.35">
      <c r="A523" s="1">
        <v>43804</v>
      </c>
      <c r="B523">
        <v>2019</v>
      </c>
      <c r="C523">
        <v>12</v>
      </c>
      <c r="D523" t="s">
        <v>192</v>
      </c>
      <c r="E523" t="s">
        <v>193</v>
      </c>
      <c r="F523" t="s">
        <v>96</v>
      </c>
      <c r="G523" t="s">
        <v>97</v>
      </c>
      <c r="H523">
        <v>3</v>
      </c>
      <c r="I523" t="s">
        <v>68</v>
      </c>
      <c r="J523" t="s">
        <v>69</v>
      </c>
      <c r="K523" t="s">
        <v>93</v>
      </c>
      <c r="L523" t="s">
        <v>189</v>
      </c>
      <c r="M523" s="1">
        <v>43802</v>
      </c>
      <c r="N523">
        <v>49</v>
      </c>
    </row>
    <row r="524" spans="1:14" x14ac:dyDescent="0.35">
      <c r="A524" s="1">
        <v>43805</v>
      </c>
      <c r="B524">
        <v>2019</v>
      </c>
      <c r="C524">
        <v>12</v>
      </c>
      <c r="D524" t="s">
        <v>192</v>
      </c>
      <c r="E524" t="s">
        <v>193</v>
      </c>
      <c r="F524" t="s">
        <v>96</v>
      </c>
      <c r="G524" t="s">
        <v>97</v>
      </c>
      <c r="H524">
        <v>4</v>
      </c>
      <c r="I524" t="s">
        <v>70</v>
      </c>
      <c r="J524" t="s">
        <v>71</v>
      </c>
      <c r="K524" t="s">
        <v>93</v>
      </c>
      <c r="L524" t="s">
        <v>189</v>
      </c>
      <c r="M524" s="1">
        <v>43802</v>
      </c>
      <c r="N524">
        <v>49</v>
      </c>
    </row>
    <row r="525" spans="1:14" x14ac:dyDescent="0.35">
      <c r="A525" s="1">
        <v>43806</v>
      </c>
      <c r="B525">
        <v>2019</v>
      </c>
      <c r="C525">
        <v>12</v>
      </c>
      <c r="D525" t="s">
        <v>192</v>
      </c>
      <c r="E525" t="s">
        <v>193</v>
      </c>
      <c r="F525" t="s">
        <v>96</v>
      </c>
      <c r="G525" t="s">
        <v>97</v>
      </c>
      <c r="H525">
        <v>5</v>
      </c>
      <c r="I525" t="s">
        <v>72</v>
      </c>
      <c r="J525" t="s">
        <v>73</v>
      </c>
      <c r="K525" t="s">
        <v>93</v>
      </c>
      <c r="L525" t="s">
        <v>189</v>
      </c>
      <c r="M525" s="1">
        <v>43802</v>
      </c>
      <c r="N525">
        <v>49</v>
      </c>
    </row>
    <row r="526" spans="1:14" x14ac:dyDescent="0.35">
      <c r="A526" s="1">
        <v>43807</v>
      </c>
      <c r="B526">
        <v>2019</v>
      </c>
      <c r="C526">
        <v>12</v>
      </c>
      <c r="D526" t="s">
        <v>192</v>
      </c>
      <c r="E526" t="s">
        <v>193</v>
      </c>
      <c r="F526" t="s">
        <v>96</v>
      </c>
      <c r="G526" t="s">
        <v>97</v>
      </c>
      <c r="H526">
        <v>6</v>
      </c>
      <c r="I526" t="s">
        <v>59</v>
      </c>
      <c r="J526" t="s">
        <v>60</v>
      </c>
      <c r="K526" t="s">
        <v>93</v>
      </c>
      <c r="L526" t="s">
        <v>189</v>
      </c>
      <c r="M526" s="1">
        <v>43802</v>
      </c>
      <c r="N526">
        <v>49</v>
      </c>
    </row>
    <row r="527" spans="1:14" x14ac:dyDescent="0.35">
      <c r="A527" s="1">
        <v>43808</v>
      </c>
      <c r="B527">
        <v>2019</v>
      </c>
      <c r="C527">
        <v>12</v>
      </c>
      <c r="D527" t="s">
        <v>192</v>
      </c>
      <c r="E527" t="s">
        <v>193</v>
      </c>
      <c r="F527" t="s">
        <v>96</v>
      </c>
      <c r="G527" t="s">
        <v>97</v>
      </c>
      <c r="H527">
        <v>7</v>
      </c>
      <c r="I527" t="s">
        <v>62</v>
      </c>
      <c r="J527" t="s">
        <v>63</v>
      </c>
      <c r="K527" t="s">
        <v>93</v>
      </c>
      <c r="L527" t="s">
        <v>189</v>
      </c>
      <c r="M527" s="1">
        <v>43802</v>
      </c>
      <c r="N527">
        <v>49</v>
      </c>
    </row>
    <row r="528" spans="1:14" x14ac:dyDescent="0.35">
      <c r="A528" s="1">
        <v>43809</v>
      </c>
      <c r="B528">
        <v>2019</v>
      </c>
      <c r="C528">
        <v>12</v>
      </c>
      <c r="D528" t="s">
        <v>192</v>
      </c>
      <c r="E528" t="s">
        <v>193</v>
      </c>
      <c r="F528" t="s">
        <v>96</v>
      </c>
      <c r="G528" t="s">
        <v>97</v>
      </c>
      <c r="H528">
        <v>1</v>
      </c>
      <c r="I528" t="s">
        <v>64</v>
      </c>
      <c r="J528" t="s">
        <v>65</v>
      </c>
      <c r="K528" t="s">
        <v>93</v>
      </c>
      <c r="L528" t="s">
        <v>189</v>
      </c>
      <c r="M528" s="1">
        <v>43809</v>
      </c>
      <c r="N528">
        <v>50</v>
      </c>
    </row>
    <row r="529" spans="1:14" x14ac:dyDescent="0.35">
      <c r="A529" s="1">
        <v>43810</v>
      </c>
      <c r="B529">
        <v>2019</v>
      </c>
      <c r="C529">
        <v>12</v>
      </c>
      <c r="D529" t="s">
        <v>192</v>
      </c>
      <c r="E529" t="s">
        <v>193</v>
      </c>
      <c r="F529" t="s">
        <v>96</v>
      </c>
      <c r="G529" t="s">
        <v>97</v>
      </c>
      <c r="H529">
        <v>2</v>
      </c>
      <c r="I529" t="s">
        <v>66</v>
      </c>
      <c r="J529" t="s">
        <v>67</v>
      </c>
      <c r="K529" t="s">
        <v>93</v>
      </c>
      <c r="L529" t="s">
        <v>189</v>
      </c>
      <c r="M529" s="1">
        <v>43809</v>
      </c>
      <c r="N529">
        <v>50</v>
      </c>
    </row>
    <row r="530" spans="1:14" x14ac:dyDescent="0.35">
      <c r="A530" s="1">
        <v>43811</v>
      </c>
      <c r="B530">
        <v>2019</v>
      </c>
      <c r="C530">
        <v>12</v>
      </c>
      <c r="D530" t="s">
        <v>192</v>
      </c>
      <c r="E530" t="s">
        <v>193</v>
      </c>
      <c r="F530" t="s">
        <v>96</v>
      </c>
      <c r="G530" t="s">
        <v>97</v>
      </c>
      <c r="H530">
        <v>3</v>
      </c>
      <c r="I530" t="s">
        <v>68</v>
      </c>
      <c r="J530" t="s">
        <v>69</v>
      </c>
      <c r="K530" t="s">
        <v>93</v>
      </c>
      <c r="L530" t="s">
        <v>189</v>
      </c>
      <c r="M530" s="1">
        <v>43809</v>
      </c>
      <c r="N530">
        <v>50</v>
      </c>
    </row>
    <row r="531" spans="1:14" x14ac:dyDescent="0.35">
      <c r="A531" s="1">
        <v>43812</v>
      </c>
      <c r="B531">
        <v>2019</v>
      </c>
      <c r="C531">
        <v>12</v>
      </c>
      <c r="D531" t="s">
        <v>192</v>
      </c>
      <c r="E531" t="s">
        <v>193</v>
      </c>
      <c r="F531" t="s">
        <v>96</v>
      </c>
      <c r="G531" t="s">
        <v>97</v>
      </c>
      <c r="H531">
        <v>4</v>
      </c>
      <c r="I531" t="s">
        <v>70</v>
      </c>
      <c r="J531" t="s">
        <v>71</v>
      </c>
      <c r="K531" t="s">
        <v>93</v>
      </c>
      <c r="L531" t="s">
        <v>189</v>
      </c>
      <c r="M531" s="1">
        <v>43809</v>
      </c>
      <c r="N531">
        <v>50</v>
      </c>
    </row>
    <row r="532" spans="1:14" x14ac:dyDescent="0.35">
      <c r="A532" s="1">
        <v>43813</v>
      </c>
      <c r="B532">
        <v>2019</v>
      </c>
      <c r="C532">
        <v>12</v>
      </c>
      <c r="D532" t="s">
        <v>192</v>
      </c>
      <c r="E532" t="s">
        <v>193</v>
      </c>
      <c r="F532" t="s">
        <v>96</v>
      </c>
      <c r="G532" t="s">
        <v>97</v>
      </c>
      <c r="H532">
        <v>5</v>
      </c>
      <c r="I532" t="s">
        <v>72</v>
      </c>
      <c r="J532" t="s">
        <v>73</v>
      </c>
      <c r="K532" t="s">
        <v>93</v>
      </c>
      <c r="L532" t="s">
        <v>189</v>
      </c>
      <c r="M532" s="1">
        <v>43809</v>
      </c>
      <c r="N532">
        <v>50</v>
      </c>
    </row>
    <row r="533" spans="1:14" x14ac:dyDescent="0.35">
      <c r="A533" s="1">
        <v>43814</v>
      </c>
      <c r="B533">
        <v>2019</v>
      </c>
      <c r="C533">
        <v>12</v>
      </c>
      <c r="D533" t="s">
        <v>192</v>
      </c>
      <c r="E533" t="s">
        <v>193</v>
      </c>
      <c r="F533" t="s">
        <v>96</v>
      </c>
      <c r="G533" t="s">
        <v>97</v>
      </c>
      <c r="H533">
        <v>6</v>
      </c>
      <c r="I533" t="s">
        <v>59</v>
      </c>
      <c r="J533" t="s">
        <v>60</v>
      </c>
      <c r="K533" t="s">
        <v>93</v>
      </c>
      <c r="L533" t="s">
        <v>189</v>
      </c>
      <c r="M533" s="1">
        <v>43809</v>
      </c>
      <c r="N533">
        <v>50</v>
      </c>
    </row>
    <row r="534" spans="1:14" x14ac:dyDescent="0.35">
      <c r="A534" s="1">
        <v>43815</v>
      </c>
      <c r="B534">
        <v>2019</v>
      </c>
      <c r="C534">
        <v>12</v>
      </c>
      <c r="D534" t="s">
        <v>192</v>
      </c>
      <c r="E534" t="s">
        <v>193</v>
      </c>
      <c r="F534" t="s">
        <v>96</v>
      </c>
      <c r="G534" t="s">
        <v>97</v>
      </c>
      <c r="H534">
        <v>7</v>
      </c>
      <c r="I534" t="s">
        <v>62</v>
      </c>
      <c r="J534" t="s">
        <v>63</v>
      </c>
      <c r="K534" t="s">
        <v>93</v>
      </c>
      <c r="L534" t="s">
        <v>189</v>
      </c>
      <c r="M534" s="1">
        <v>43809</v>
      </c>
      <c r="N534">
        <v>50</v>
      </c>
    </row>
    <row r="535" spans="1:14" x14ac:dyDescent="0.35">
      <c r="A535" s="1">
        <v>43816</v>
      </c>
      <c r="B535">
        <v>2019</v>
      </c>
      <c r="C535">
        <v>12</v>
      </c>
      <c r="D535" t="s">
        <v>192</v>
      </c>
      <c r="E535" t="s">
        <v>193</v>
      </c>
      <c r="F535" t="s">
        <v>96</v>
      </c>
      <c r="G535" t="s">
        <v>97</v>
      </c>
      <c r="H535">
        <v>1</v>
      </c>
      <c r="I535" t="s">
        <v>64</v>
      </c>
      <c r="J535" t="s">
        <v>65</v>
      </c>
      <c r="K535" t="s">
        <v>93</v>
      </c>
      <c r="L535" t="s">
        <v>189</v>
      </c>
      <c r="M535" s="1">
        <v>43816</v>
      </c>
      <c r="N535">
        <v>51</v>
      </c>
    </row>
    <row r="536" spans="1:14" x14ac:dyDescent="0.35">
      <c r="A536" s="1">
        <v>43817</v>
      </c>
      <c r="B536">
        <v>2019</v>
      </c>
      <c r="C536">
        <v>12</v>
      </c>
      <c r="D536" t="s">
        <v>192</v>
      </c>
      <c r="E536" t="s">
        <v>193</v>
      </c>
      <c r="F536" t="s">
        <v>96</v>
      </c>
      <c r="G536" t="s">
        <v>97</v>
      </c>
      <c r="H536">
        <v>2</v>
      </c>
      <c r="I536" t="s">
        <v>66</v>
      </c>
      <c r="J536" t="s">
        <v>67</v>
      </c>
      <c r="K536" t="s">
        <v>93</v>
      </c>
      <c r="L536" t="s">
        <v>189</v>
      </c>
      <c r="M536" s="1">
        <v>43816</v>
      </c>
      <c r="N536">
        <v>51</v>
      </c>
    </row>
    <row r="537" spans="1:14" x14ac:dyDescent="0.35">
      <c r="A537" s="1">
        <v>43818</v>
      </c>
      <c r="B537">
        <v>2019</v>
      </c>
      <c r="C537">
        <v>12</v>
      </c>
      <c r="D537" t="s">
        <v>192</v>
      </c>
      <c r="E537" t="s">
        <v>193</v>
      </c>
      <c r="F537" t="s">
        <v>96</v>
      </c>
      <c r="G537" t="s">
        <v>97</v>
      </c>
      <c r="H537">
        <v>3</v>
      </c>
      <c r="I537" t="s">
        <v>68</v>
      </c>
      <c r="J537" t="s">
        <v>69</v>
      </c>
      <c r="K537" t="s">
        <v>93</v>
      </c>
      <c r="L537" t="s">
        <v>189</v>
      </c>
      <c r="M537" s="1">
        <v>43816</v>
      </c>
      <c r="N537">
        <v>51</v>
      </c>
    </row>
    <row r="538" spans="1:14" x14ac:dyDescent="0.35">
      <c r="A538" s="1">
        <v>43819</v>
      </c>
      <c r="B538">
        <v>2019</v>
      </c>
      <c r="C538">
        <v>12</v>
      </c>
      <c r="D538" t="s">
        <v>192</v>
      </c>
      <c r="E538" t="s">
        <v>193</v>
      </c>
      <c r="F538" t="s">
        <v>96</v>
      </c>
      <c r="G538" t="s">
        <v>97</v>
      </c>
      <c r="H538">
        <v>4</v>
      </c>
      <c r="I538" t="s">
        <v>70</v>
      </c>
      <c r="J538" t="s">
        <v>71</v>
      </c>
      <c r="K538" t="s">
        <v>93</v>
      </c>
      <c r="L538" t="s">
        <v>189</v>
      </c>
      <c r="M538" s="1">
        <v>43816</v>
      </c>
      <c r="N538">
        <v>51</v>
      </c>
    </row>
    <row r="539" spans="1:14" x14ac:dyDescent="0.35">
      <c r="A539" s="1">
        <v>43820</v>
      </c>
      <c r="B539">
        <v>2019</v>
      </c>
      <c r="C539">
        <v>12</v>
      </c>
      <c r="D539" t="s">
        <v>192</v>
      </c>
      <c r="E539" t="s">
        <v>193</v>
      </c>
      <c r="F539" t="s">
        <v>96</v>
      </c>
      <c r="G539" t="s">
        <v>97</v>
      </c>
      <c r="H539">
        <v>5</v>
      </c>
      <c r="I539" t="s">
        <v>72</v>
      </c>
      <c r="J539" t="s">
        <v>73</v>
      </c>
      <c r="K539" t="s">
        <v>93</v>
      </c>
      <c r="L539" t="s">
        <v>189</v>
      </c>
      <c r="M539" s="1">
        <v>43816</v>
      </c>
      <c r="N539">
        <v>51</v>
      </c>
    </row>
    <row r="540" spans="1:14" x14ac:dyDescent="0.35">
      <c r="A540" s="1">
        <v>43821</v>
      </c>
      <c r="B540">
        <v>2019</v>
      </c>
      <c r="C540">
        <v>12</v>
      </c>
      <c r="D540" t="s">
        <v>192</v>
      </c>
      <c r="E540" t="s">
        <v>193</v>
      </c>
      <c r="F540" t="s">
        <v>96</v>
      </c>
      <c r="G540" t="s">
        <v>97</v>
      </c>
      <c r="H540">
        <v>6</v>
      </c>
      <c r="I540" t="s">
        <v>59</v>
      </c>
      <c r="J540" t="s">
        <v>60</v>
      </c>
      <c r="K540" t="s">
        <v>93</v>
      </c>
      <c r="L540" t="s">
        <v>189</v>
      </c>
      <c r="M540" s="1">
        <v>43816</v>
      </c>
      <c r="N540">
        <v>51</v>
      </c>
    </row>
    <row r="541" spans="1:14" x14ac:dyDescent="0.35">
      <c r="A541" s="1">
        <v>43822</v>
      </c>
      <c r="B541">
        <v>2019</v>
      </c>
      <c r="C541">
        <v>12</v>
      </c>
      <c r="D541" t="s">
        <v>192</v>
      </c>
      <c r="E541" t="s">
        <v>193</v>
      </c>
      <c r="F541" t="s">
        <v>96</v>
      </c>
      <c r="G541" t="s">
        <v>97</v>
      </c>
      <c r="H541">
        <v>7</v>
      </c>
      <c r="I541" t="s">
        <v>62</v>
      </c>
      <c r="J541" t="s">
        <v>63</v>
      </c>
      <c r="K541" t="s">
        <v>93</v>
      </c>
      <c r="L541" t="s">
        <v>189</v>
      </c>
      <c r="M541" s="1">
        <v>43816</v>
      </c>
      <c r="N541">
        <v>51</v>
      </c>
    </row>
    <row r="542" spans="1:14" x14ac:dyDescent="0.35">
      <c r="A542" s="1">
        <v>43823</v>
      </c>
      <c r="B542">
        <v>2019</v>
      </c>
      <c r="C542">
        <v>12</v>
      </c>
      <c r="D542" t="s">
        <v>192</v>
      </c>
      <c r="E542" t="s">
        <v>193</v>
      </c>
      <c r="F542" t="s">
        <v>96</v>
      </c>
      <c r="G542" t="s">
        <v>97</v>
      </c>
      <c r="H542">
        <v>1</v>
      </c>
      <c r="I542" t="s">
        <v>64</v>
      </c>
      <c r="J542" t="s">
        <v>65</v>
      </c>
      <c r="K542" t="s">
        <v>93</v>
      </c>
      <c r="L542" t="s">
        <v>189</v>
      </c>
      <c r="M542" s="1">
        <v>43823</v>
      </c>
      <c r="N542">
        <v>52</v>
      </c>
    </row>
    <row r="543" spans="1:14" x14ac:dyDescent="0.35">
      <c r="A543" s="1">
        <v>43824</v>
      </c>
      <c r="B543">
        <v>2019</v>
      </c>
      <c r="C543">
        <v>12</v>
      </c>
      <c r="D543" t="s">
        <v>192</v>
      </c>
      <c r="E543" t="s">
        <v>193</v>
      </c>
      <c r="F543" t="s">
        <v>96</v>
      </c>
      <c r="G543" t="s">
        <v>97</v>
      </c>
      <c r="H543">
        <v>2</v>
      </c>
      <c r="I543" t="s">
        <v>66</v>
      </c>
      <c r="J543" t="s">
        <v>67</v>
      </c>
      <c r="K543" t="s">
        <v>93</v>
      </c>
      <c r="L543" t="s">
        <v>189</v>
      </c>
      <c r="M543" s="1">
        <v>43823</v>
      </c>
      <c r="N543">
        <v>52</v>
      </c>
    </row>
    <row r="544" spans="1:14" x14ac:dyDescent="0.35">
      <c r="A544" s="1">
        <v>43825</v>
      </c>
      <c r="B544">
        <v>2019</v>
      </c>
      <c r="C544">
        <v>12</v>
      </c>
      <c r="D544" t="s">
        <v>192</v>
      </c>
      <c r="E544" t="s">
        <v>193</v>
      </c>
      <c r="F544" t="s">
        <v>96</v>
      </c>
      <c r="G544" t="s">
        <v>97</v>
      </c>
      <c r="H544">
        <v>3</v>
      </c>
      <c r="I544" t="s">
        <v>68</v>
      </c>
      <c r="J544" t="s">
        <v>69</v>
      </c>
      <c r="K544" t="s">
        <v>93</v>
      </c>
      <c r="L544" t="s">
        <v>189</v>
      </c>
      <c r="M544" s="1">
        <v>43823</v>
      </c>
      <c r="N544">
        <v>52</v>
      </c>
    </row>
    <row r="545" spans="1:14" x14ac:dyDescent="0.35">
      <c r="A545" s="1">
        <v>43826</v>
      </c>
      <c r="B545">
        <v>2019</v>
      </c>
      <c r="C545">
        <v>12</v>
      </c>
      <c r="D545" t="s">
        <v>192</v>
      </c>
      <c r="E545" t="s">
        <v>193</v>
      </c>
      <c r="F545" t="s">
        <v>96</v>
      </c>
      <c r="G545" t="s">
        <v>97</v>
      </c>
      <c r="H545">
        <v>4</v>
      </c>
      <c r="I545" t="s">
        <v>70</v>
      </c>
      <c r="J545" t="s">
        <v>71</v>
      </c>
      <c r="K545" t="s">
        <v>93</v>
      </c>
      <c r="L545" t="s">
        <v>189</v>
      </c>
      <c r="M545" s="1">
        <v>43823</v>
      </c>
      <c r="N545">
        <v>52</v>
      </c>
    </row>
    <row r="546" spans="1:14" x14ac:dyDescent="0.35">
      <c r="A546" s="1">
        <v>43827</v>
      </c>
      <c r="B546">
        <v>2019</v>
      </c>
      <c r="C546">
        <v>12</v>
      </c>
      <c r="D546" t="s">
        <v>192</v>
      </c>
      <c r="E546" t="s">
        <v>193</v>
      </c>
      <c r="F546" t="s">
        <v>96</v>
      </c>
      <c r="G546" t="s">
        <v>97</v>
      </c>
      <c r="H546">
        <v>5</v>
      </c>
      <c r="I546" t="s">
        <v>72</v>
      </c>
      <c r="J546" t="s">
        <v>73</v>
      </c>
      <c r="K546" t="s">
        <v>93</v>
      </c>
      <c r="L546" t="s">
        <v>189</v>
      </c>
      <c r="M546" s="1">
        <v>43823</v>
      </c>
      <c r="N546">
        <v>52</v>
      </c>
    </row>
    <row r="547" spans="1:14" x14ac:dyDescent="0.35">
      <c r="A547" s="1">
        <v>43828</v>
      </c>
      <c r="B547">
        <v>2019</v>
      </c>
      <c r="C547">
        <v>12</v>
      </c>
      <c r="D547" t="s">
        <v>192</v>
      </c>
      <c r="E547" t="s">
        <v>193</v>
      </c>
      <c r="F547" t="s">
        <v>96</v>
      </c>
      <c r="G547" t="s">
        <v>97</v>
      </c>
      <c r="H547">
        <v>6</v>
      </c>
      <c r="I547" t="s">
        <v>59</v>
      </c>
      <c r="J547" t="s">
        <v>60</v>
      </c>
      <c r="K547" t="s">
        <v>93</v>
      </c>
      <c r="L547" t="s">
        <v>189</v>
      </c>
      <c r="M547" s="1">
        <v>43823</v>
      </c>
      <c r="N547">
        <v>52</v>
      </c>
    </row>
    <row r="548" spans="1:14" x14ac:dyDescent="0.35">
      <c r="A548" s="1">
        <v>43829</v>
      </c>
      <c r="B548">
        <v>2019</v>
      </c>
      <c r="C548">
        <v>12</v>
      </c>
      <c r="D548" t="s">
        <v>192</v>
      </c>
      <c r="E548" t="s">
        <v>193</v>
      </c>
      <c r="F548" t="s">
        <v>96</v>
      </c>
      <c r="G548" t="s">
        <v>97</v>
      </c>
      <c r="H548">
        <v>7</v>
      </c>
      <c r="I548" t="s">
        <v>62</v>
      </c>
      <c r="J548" t="s">
        <v>63</v>
      </c>
      <c r="K548" t="s">
        <v>93</v>
      </c>
      <c r="L548" t="s">
        <v>189</v>
      </c>
      <c r="M548" s="1">
        <v>43823</v>
      </c>
      <c r="N548">
        <v>52</v>
      </c>
    </row>
    <row r="549" spans="1:14" x14ac:dyDescent="0.35">
      <c r="A549" s="1">
        <v>43830</v>
      </c>
      <c r="B549">
        <v>2019</v>
      </c>
      <c r="C549">
        <v>12</v>
      </c>
      <c r="D549" t="s">
        <v>192</v>
      </c>
      <c r="E549" t="s">
        <v>193</v>
      </c>
      <c r="F549" t="s">
        <v>96</v>
      </c>
      <c r="G549" t="s">
        <v>97</v>
      </c>
      <c r="H549">
        <v>1</v>
      </c>
      <c r="I549" t="s">
        <v>64</v>
      </c>
      <c r="J549" t="s">
        <v>65</v>
      </c>
      <c r="K549" t="s">
        <v>93</v>
      </c>
      <c r="L549" t="s">
        <v>189</v>
      </c>
      <c r="M549" s="1">
        <v>43830</v>
      </c>
      <c r="N549">
        <v>53</v>
      </c>
    </row>
    <row r="550" spans="1:14" x14ac:dyDescent="0.35">
      <c r="A550" s="1">
        <v>43556</v>
      </c>
      <c r="B550">
        <v>2019</v>
      </c>
      <c r="C550">
        <v>4</v>
      </c>
      <c r="D550" t="s">
        <v>194</v>
      </c>
      <c r="E550" t="s">
        <v>195</v>
      </c>
      <c r="F550" t="s">
        <v>85</v>
      </c>
      <c r="G550" t="s">
        <v>86</v>
      </c>
      <c r="H550">
        <v>7</v>
      </c>
      <c r="I550" t="s">
        <v>62</v>
      </c>
      <c r="J550" t="s">
        <v>63</v>
      </c>
      <c r="K550" t="s">
        <v>87</v>
      </c>
      <c r="L550" t="s">
        <v>196</v>
      </c>
      <c r="M550" s="1">
        <v>43550</v>
      </c>
      <c r="N550">
        <v>13</v>
      </c>
    </row>
    <row r="551" spans="1:14" x14ac:dyDescent="0.35">
      <c r="A551" s="1">
        <v>43557</v>
      </c>
      <c r="B551">
        <v>2019</v>
      </c>
      <c r="C551">
        <v>4</v>
      </c>
      <c r="D551" t="s">
        <v>194</v>
      </c>
      <c r="E551" t="s">
        <v>195</v>
      </c>
      <c r="F551" t="s">
        <v>85</v>
      </c>
      <c r="G551" t="s">
        <v>86</v>
      </c>
      <c r="H551">
        <v>1</v>
      </c>
      <c r="I551" t="s">
        <v>64</v>
      </c>
      <c r="J551" t="s">
        <v>65</v>
      </c>
      <c r="K551" t="s">
        <v>87</v>
      </c>
      <c r="L551" t="s">
        <v>196</v>
      </c>
      <c r="M551" s="1">
        <v>43557</v>
      </c>
      <c r="N551">
        <v>14</v>
      </c>
    </row>
    <row r="552" spans="1:14" x14ac:dyDescent="0.35">
      <c r="A552" s="1">
        <v>43558</v>
      </c>
      <c r="B552">
        <v>2019</v>
      </c>
      <c r="C552">
        <v>4</v>
      </c>
      <c r="D552" t="s">
        <v>194</v>
      </c>
      <c r="E552" t="s">
        <v>195</v>
      </c>
      <c r="F552" t="s">
        <v>85</v>
      </c>
      <c r="G552" t="s">
        <v>86</v>
      </c>
      <c r="H552">
        <v>2</v>
      </c>
      <c r="I552" t="s">
        <v>66</v>
      </c>
      <c r="J552" t="s">
        <v>67</v>
      </c>
      <c r="K552" t="s">
        <v>87</v>
      </c>
      <c r="L552" t="s">
        <v>196</v>
      </c>
      <c r="M552" s="1">
        <v>43557</v>
      </c>
      <c r="N552">
        <v>14</v>
      </c>
    </row>
    <row r="553" spans="1:14" x14ac:dyDescent="0.35">
      <c r="A553" s="1">
        <v>43559</v>
      </c>
      <c r="B553">
        <v>2019</v>
      </c>
      <c r="C553">
        <v>4</v>
      </c>
      <c r="D553" t="s">
        <v>194</v>
      </c>
      <c r="E553" t="s">
        <v>195</v>
      </c>
      <c r="F553" t="s">
        <v>85</v>
      </c>
      <c r="G553" t="s">
        <v>86</v>
      </c>
      <c r="H553">
        <v>3</v>
      </c>
      <c r="I553" t="s">
        <v>68</v>
      </c>
      <c r="J553" t="s">
        <v>69</v>
      </c>
      <c r="K553" t="s">
        <v>87</v>
      </c>
      <c r="L553" t="s">
        <v>196</v>
      </c>
      <c r="M553" s="1">
        <v>43557</v>
      </c>
      <c r="N553">
        <v>14</v>
      </c>
    </row>
    <row r="554" spans="1:14" x14ac:dyDescent="0.35">
      <c r="A554" s="1">
        <v>43560</v>
      </c>
      <c r="B554">
        <v>2019</v>
      </c>
      <c r="C554">
        <v>4</v>
      </c>
      <c r="D554" t="s">
        <v>194</v>
      </c>
      <c r="E554" t="s">
        <v>195</v>
      </c>
      <c r="F554" t="s">
        <v>85</v>
      </c>
      <c r="G554" t="s">
        <v>86</v>
      </c>
      <c r="H554">
        <v>4</v>
      </c>
      <c r="I554" t="s">
        <v>70</v>
      </c>
      <c r="J554" t="s">
        <v>71</v>
      </c>
      <c r="K554" t="s">
        <v>87</v>
      </c>
      <c r="L554" t="s">
        <v>196</v>
      </c>
      <c r="M554" s="1">
        <v>43557</v>
      </c>
      <c r="N554">
        <v>14</v>
      </c>
    </row>
    <row r="555" spans="1:14" x14ac:dyDescent="0.35">
      <c r="A555" s="1">
        <v>43561</v>
      </c>
      <c r="B555">
        <v>2019</v>
      </c>
      <c r="C555">
        <v>4</v>
      </c>
      <c r="D555" t="s">
        <v>194</v>
      </c>
      <c r="E555" t="s">
        <v>195</v>
      </c>
      <c r="F555" t="s">
        <v>85</v>
      </c>
      <c r="G555" t="s">
        <v>86</v>
      </c>
      <c r="H555">
        <v>5</v>
      </c>
      <c r="I555" t="s">
        <v>72</v>
      </c>
      <c r="J555" t="s">
        <v>73</v>
      </c>
      <c r="K555" t="s">
        <v>87</v>
      </c>
      <c r="L555" t="s">
        <v>196</v>
      </c>
      <c r="M555" s="1">
        <v>43557</v>
      </c>
      <c r="N555">
        <v>14</v>
      </c>
    </row>
    <row r="556" spans="1:14" x14ac:dyDescent="0.35">
      <c r="A556" s="1">
        <v>43562</v>
      </c>
      <c r="B556">
        <v>2019</v>
      </c>
      <c r="C556">
        <v>4</v>
      </c>
      <c r="D556" t="s">
        <v>194</v>
      </c>
      <c r="E556" t="s">
        <v>195</v>
      </c>
      <c r="F556" t="s">
        <v>85</v>
      </c>
      <c r="G556" t="s">
        <v>86</v>
      </c>
      <c r="H556">
        <v>6</v>
      </c>
      <c r="I556" t="s">
        <v>59</v>
      </c>
      <c r="J556" t="s">
        <v>60</v>
      </c>
      <c r="K556" t="s">
        <v>87</v>
      </c>
      <c r="L556" t="s">
        <v>196</v>
      </c>
      <c r="M556" s="1">
        <v>43557</v>
      </c>
      <c r="N556">
        <v>14</v>
      </c>
    </row>
    <row r="557" spans="1:14" x14ac:dyDescent="0.35">
      <c r="A557" s="1">
        <v>43563</v>
      </c>
      <c r="B557">
        <v>2019</v>
      </c>
      <c r="C557">
        <v>4</v>
      </c>
      <c r="D557" t="s">
        <v>194</v>
      </c>
      <c r="E557" t="s">
        <v>195</v>
      </c>
      <c r="F557" t="s">
        <v>85</v>
      </c>
      <c r="G557" t="s">
        <v>86</v>
      </c>
      <c r="H557">
        <v>7</v>
      </c>
      <c r="I557" t="s">
        <v>62</v>
      </c>
      <c r="J557" t="s">
        <v>63</v>
      </c>
      <c r="K557" t="s">
        <v>87</v>
      </c>
      <c r="L557" t="s">
        <v>196</v>
      </c>
      <c r="M557" s="1">
        <v>43557</v>
      </c>
      <c r="N557">
        <v>14</v>
      </c>
    </row>
    <row r="558" spans="1:14" x14ac:dyDescent="0.35">
      <c r="A558" s="1">
        <v>43564</v>
      </c>
      <c r="B558">
        <v>2019</v>
      </c>
      <c r="C558">
        <v>4</v>
      </c>
      <c r="D558" t="s">
        <v>194</v>
      </c>
      <c r="E558" t="s">
        <v>195</v>
      </c>
      <c r="F558" t="s">
        <v>85</v>
      </c>
      <c r="G558" t="s">
        <v>86</v>
      </c>
      <c r="H558">
        <v>1</v>
      </c>
      <c r="I558" t="s">
        <v>64</v>
      </c>
      <c r="J558" t="s">
        <v>65</v>
      </c>
      <c r="K558" t="s">
        <v>87</v>
      </c>
      <c r="L558" t="s">
        <v>196</v>
      </c>
      <c r="M558" s="1">
        <v>43564</v>
      </c>
      <c r="N558">
        <v>15</v>
      </c>
    </row>
    <row r="559" spans="1:14" x14ac:dyDescent="0.35">
      <c r="A559" s="1">
        <v>43565</v>
      </c>
      <c r="B559">
        <v>2019</v>
      </c>
      <c r="C559">
        <v>4</v>
      </c>
      <c r="D559" t="s">
        <v>194</v>
      </c>
      <c r="E559" t="s">
        <v>195</v>
      </c>
      <c r="F559" t="s">
        <v>85</v>
      </c>
      <c r="G559" t="s">
        <v>86</v>
      </c>
      <c r="H559">
        <v>2</v>
      </c>
      <c r="I559" t="s">
        <v>66</v>
      </c>
      <c r="J559" t="s">
        <v>67</v>
      </c>
      <c r="K559" t="s">
        <v>87</v>
      </c>
      <c r="L559" t="s">
        <v>196</v>
      </c>
      <c r="M559" s="1">
        <v>43564</v>
      </c>
      <c r="N559">
        <v>15</v>
      </c>
    </row>
    <row r="560" spans="1:14" x14ac:dyDescent="0.35">
      <c r="A560" s="1">
        <v>43566</v>
      </c>
      <c r="B560">
        <v>2019</v>
      </c>
      <c r="C560">
        <v>4</v>
      </c>
      <c r="D560" t="s">
        <v>194</v>
      </c>
      <c r="E560" t="s">
        <v>195</v>
      </c>
      <c r="F560" t="s">
        <v>85</v>
      </c>
      <c r="G560" t="s">
        <v>86</v>
      </c>
      <c r="H560">
        <v>3</v>
      </c>
      <c r="I560" t="s">
        <v>68</v>
      </c>
      <c r="J560" t="s">
        <v>69</v>
      </c>
      <c r="K560" t="s">
        <v>87</v>
      </c>
      <c r="L560" t="s">
        <v>196</v>
      </c>
      <c r="M560" s="1">
        <v>43564</v>
      </c>
      <c r="N560">
        <v>15</v>
      </c>
    </row>
    <row r="561" spans="1:14" x14ac:dyDescent="0.35">
      <c r="A561" s="1">
        <v>43567</v>
      </c>
      <c r="B561">
        <v>2019</v>
      </c>
      <c r="C561">
        <v>4</v>
      </c>
      <c r="D561" t="s">
        <v>194</v>
      </c>
      <c r="E561" t="s">
        <v>195</v>
      </c>
      <c r="F561" t="s">
        <v>85</v>
      </c>
      <c r="G561" t="s">
        <v>86</v>
      </c>
      <c r="H561">
        <v>4</v>
      </c>
      <c r="I561" t="s">
        <v>70</v>
      </c>
      <c r="J561" t="s">
        <v>71</v>
      </c>
      <c r="K561" t="s">
        <v>87</v>
      </c>
      <c r="L561" t="s">
        <v>196</v>
      </c>
      <c r="M561" s="1">
        <v>43564</v>
      </c>
      <c r="N561">
        <v>15</v>
      </c>
    </row>
    <row r="562" spans="1:14" x14ac:dyDescent="0.35">
      <c r="A562" s="1">
        <v>43568</v>
      </c>
      <c r="B562">
        <v>2019</v>
      </c>
      <c r="C562">
        <v>4</v>
      </c>
      <c r="D562" t="s">
        <v>194</v>
      </c>
      <c r="E562" t="s">
        <v>195</v>
      </c>
      <c r="F562" t="s">
        <v>85</v>
      </c>
      <c r="G562" t="s">
        <v>86</v>
      </c>
      <c r="H562">
        <v>5</v>
      </c>
      <c r="I562" t="s">
        <v>72</v>
      </c>
      <c r="J562" t="s">
        <v>73</v>
      </c>
      <c r="K562" t="s">
        <v>87</v>
      </c>
      <c r="L562" t="s">
        <v>196</v>
      </c>
      <c r="M562" s="1">
        <v>43564</v>
      </c>
      <c r="N562">
        <v>15</v>
      </c>
    </row>
    <row r="563" spans="1:14" x14ac:dyDescent="0.35">
      <c r="A563" s="1">
        <v>43569</v>
      </c>
      <c r="B563">
        <v>2019</v>
      </c>
      <c r="C563">
        <v>4</v>
      </c>
      <c r="D563" t="s">
        <v>194</v>
      </c>
      <c r="E563" t="s">
        <v>195</v>
      </c>
      <c r="F563" t="s">
        <v>85</v>
      </c>
      <c r="G563" t="s">
        <v>86</v>
      </c>
      <c r="H563">
        <v>6</v>
      </c>
      <c r="I563" t="s">
        <v>59</v>
      </c>
      <c r="J563" t="s">
        <v>60</v>
      </c>
      <c r="K563" t="s">
        <v>87</v>
      </c>
      <c r="L563" t="s">
        <v>196</v>
      </c>
      <c r="M563" s="1">
        <v>43564</v>
      </c>
      <c r="N563">
        <v>15</v>
      </c>
    </row>
    <row r="564" spans="1:14" x14ac:dyDescent="0.35">
      <c r="A564" s="1">
        <v>43570</v>
      </c>
      <c r="B564">
        <v>2019</v>
      </c>
      <c r="C564">
        <v>4</v>
      </c>
      <c r="D564" t="s">
        <v>194</v>
      </c>
      <c r="E564" t="s">
        <v>195</v>
      </c>
      <c r="F564" t="s">
        <v>85</v>
      </c>
      <c r="G564" t="s">
        <v>86</v>
      </c>
      <c r="H564">
        <v>7</v>
      </c>
      <c r="I564" t="s">
        <v>62</v>
      </c>
      <c r="J564" t="s">
        <v>63</v>
      </c>
      <c r="K564" t="s">
        <v>87</v>
      </c>
      <c r="L564" t="s">
        <v>196</v>
      </c>
      <c r="M564" s="1">
        <v>43564</v>
      </c>
      <c r="N564">
        <v>15</v>
      </c>
    </row>
    <row r="565" spans="1:14" x14ac:dyDescent="0.35">
      <c r="A565" s="1">
        <v>43571</v>
      </c>
      <c r="B565">
        <v>2019</v>
      </c>
      <c r="C565">
        <v>4</v>
      </c>
      <c r="D565" t="s">
        <v>194</v>
      </c>
      <c r="E565" t="s">
        <v>195</v>
      </c>
      <c r="F565" t="s">
        <v>85</v>
      </c>
      <c r="G565" t="s">
        <v>86</v>
      </c>
      <c r="H565">
        <v>1</v>
      </c>
      <c r="I565" t="s">
        <v>64</v>
      </c>
      <c r="J565" t="s">
        <v>65</v>
      </c>
      <c r="K565" t="s">
        <v>87</v>
      </c>
      <c r="L565" t="s">
        <v>196</v>
      </c>
      <c r="M565" s="1">
        <v>43571</v>
      </c>
      <c r="N565">
        <v>16</v>
      </c>
    </row>
    <row r="566" spans="1:14" x14ac:dyDescent="0.35">
      <c r="A566" s="1">
        <v>43572</v>
      </c>
      <c r="B566">
        <v>2019</v>
      </c>
      <c r="C566">
        <v>4</v>
      </c>
      <c r="D566" t="s">
        <v>194</v>
      </c>
      <c r="E566" t="s">
        <v>195</v>
      </c>
      <c r="F566" t="s">
        <v>85</v>
      </c>
      <c r="G566" t="s">
        <v>86</v>
      </c>
      <c r="H566">
        <v>2</v>
      </c>
      <c r="I566" t="s">
        <v>66</v>
      </c>
      <c r="J566" t="s">
        <v>67</v>
      </c>
      <c r="K566" t="s">
        <v>87</v>
      </c>
      <c r="L566" t="s">
        <v>196</v>
      </c>
      <c r="M566" s="1">
        <v>43571</v>
      </c>
      <c r="N566">
        <v>16</v>
      </c>
    </row>
    <row r="567" spans="1:14" x14ac:dyDescent="0.35">
      <c r="A567" s="1">
        <v>43573</v>
      </c>
      <c r="B567">
        <v>2019</v>
      </c>
      <c r="C567">
        <v>4</v>
      </c>
      <c r="D567" t="s">
        <v>194</v>
      </c>
      <c r="E567" t="s">
        <v>195</v>
      </c>
      <c r="F567" t="s">
        <v>85</v>
      </c>
      <c r="G567" t="s">
        <v>86</v>
      </c>
      <c r="H567">
        <v>3</v>
      </c>
      <c r="I567" t="s">
        <v>68</v>
      </c>
      <c r="J567" t="s">
        <v>69</v>
      </c>
      <c r="K567" t="s">
        <v>87</v>
      </c>
      <c r="L567" t="s">
        <v>196</v>
      </c>
      <c r="M567" s="1">
        <v>43571</v>
      </c>
      <c r="N567">
        <v>16</v>
      </c>
    </row>
    <row r="568" spans="1:14" x14ac:dyDescent="0.35">
      <c r="A568" s="1">
        <v>43574</v>
      </c>
      <c r="B568">
        <v>2019</v>
      </c>
      <c r="C568">
        <v>4</v>
      </c>
      <c r="D568" t="s">
        <v>194</v>
      </c>
      <c r="E568" t="s">
        <v>195</v>
      </c>
      <c r="F568" t="s">
        <v>85</v>
      </c>
      <c r="G568" t="s">
        <v>86</v>
      </c>
      <c r="H568">
        <v>4</v>
      </c>
      <c r="I568" t="s">
        <v>70</v>
      </c>
      <c r="J568" t="s">
        <v>71</v>
      </c>
      <c r="K568" t="s">
        <v>87</v>
      </c>
      <c r="L568" t="s">
        <v>196</v>
      </c>
      <c r="M568" s="1">
        <v>43571</v>
      </c>
      <c r="N568">
        <v>16</v>
      </c>
    </row>
    <row r="569" spans="1:14" x14ac:dyDescent="0.35">
      <c r="A569" s="1">
        <v>43575</v>
      </c>
      <c r="B569">
        <v>2019</v>
      </c>
      <c r="C569">
        <v>4</v>
      </c>
      <c r="D569" t="s">
        <v>194</v>
      </c>
      <c r="E569" t="s">
        <v>195</v>
      </c>
      <c r="F569" t="s">
        <v>85</v>
      </c>
      <c r="G569" t="s">
        <v>86</v>
      </c>
      <c r="H569">
        <v>5</v>
      </c>
      <c r="I569" t="s">
        <v>72</v>
      </c>
      <c r="J569" t="s">
        <v>73</v>
      </c>
      <c r="K569" t="s">
        <v>87</v>
      </c>
      <c r="L569" t="s">
        <v>196</v>
      </c>
      <c r="M569" s="1">
        <v>43571</v>
      </c>
      <c r="N569">
        <v>16</v>
      </c>
    </row>
    <row r="570" spans="1:14" x14ac:dyDescent="0.35">
      <c r="A570" s="1">
        <v>43576</v>
      </c>
      <c r="B570">
        <v>2019</v>
      </c>
      <c r="C570">
        <v>4</v>
      </c>
      <c r="D570" t="s">
        <v>194</v>
      </c>
      <c r="E570" t="s">
        <v>195</v>
      </c>
      <c r="F570" t="s">
        <v>85</v>
      </c>
      <c r="G570" t="s">
        <v>86</v>
      </c>
      <c r="H570">
        <v>6</v>
      </c>
      <c r="I570" t="s">
        <v>59</v>
      </c>
      <c r="J570" t="s">
        <v>60</v>
      </c>
      <c r="K570" t="s">
        <v>87</v>
      </c>
      <c r="L570" t="s">
        <v>196</v>
      </c>
      <c r="M570" s="1">
        <v>43571</v>
      </c>
      <c r="N570">
        <v>16</v>
      </c>
    </row>
    <row r="571" spans="1:14" x14ac:dyDescent="0.35">
      <c r="A571" s="1">
        <v>43577</v>
      </c>
      <c r="B571">
        <v>2019</v>
      </c>
      <c r="C571">
        <v>4</v>
      </c>
      <c r="D571" t="s">
        <v>194</v>
      </c>
      <c r="E571" t="s">
        <v>195</v>
      </c>
      <c r="F571" t="s">
        <v>85</v>
      </c>
      <c r="G571" t="s">
        <v>86</v>
      </c>
      <c r="H571">
        <v>7</v>
      </c>
      <c r="I571" t="s">
        <v>62</v>
      </c>
      <c r="J571" t="s">
        <v>63</v>
      </c>
      <c r="K571" t="s">
        <v>87</v>
      </c>
      <c r="L571" t="s">
        <v>196</v>
      </c>
      <c r="M571" s="1">
        <v>43571</v>
      </c>
      <c r="N571">
        <v>16</v>
      </c>
    </row>
    <row r="572" spans="1:14" x14ac:dyDescent="0.35">
      <c r="A572" s="1">
        <v>43578</v>
      </c>
      <c r="B572">
        <v>2019</v>
      </c>
      <c r="C572">
        <v>4</v>
      </c>
      <c r="D572" t="s">
        <v>194</v>
      </c>
      <c r="E572" t="s">
        <v>195</v>
      </c>
      <c r="F572" t="s">
        <v>85</v>
      </c>
      <c r="G572" t="s">
        <v>86</v>
      </c>
      <c r="H572">
        <v>1</v>
      </c>
      <c r="I572" t="s">
        <v>64</v>
      </c>
      <c r="J572" t="s">
        <v>65</v>
      </c>
      <c r="K572" t="s">
        <v>87</v>
      </c>
      <c r="L572" t="s">
        <v>196</v>
      </c>
      <c r="M572" s="1">
        <v>43578</v>
      </c>
      <c r="N572">
        <v>17</v>
      </c>
    </row>
    <row r="573" spans="1:14" x14ac:dyDescent="0.35">
      <c r="A573" s="1">
        <v>43579</v>
      </c>
      <c r="B573">
        <v>2019</v>
      </c>
      <c r="C573">
        <v>4</v>
      </c>
      <c r="D573" t="s">
        <v>194</v>
      </c>
      <c r="E573" t="s">
        <v>195</v>
      </c>
      <c r="F573" t="s">
        <v>85</v>
      </c>
      <c r="G573" t="s">
        <v>86</v>
      </c>
      <c r="H573">
        <v>2</v>
      </c>
      <c r="I573" t="s">
        <v>66</v>
      </c>
      <c r="J573" t="s">
        <v>67</v>
      </c>
      <c r="K573" t="s">
        <v>87</v>
      </c>
      <c r="L573" t="s">
        <v>196</v>
      </c>
      <c r="M573" s="1">
        <v>43578</v>
      </c>
      <c r="N573">
        <v>17</v>
      </c>
    </row>
    <row r="574" spans="1:14" x14ac:dyDescent="0.35">
      <c r="A574" s="1">
        <v>43580</v>
      </c>
      <c r="B574">
        <v>2019</v>
      </c>
      <c r="C574">
        <v>4</v>
      </c>
      <c r="D574" t="s">
        <v>194</v>
      </c>
      <c r="E574" t="s">
        <v>195</v>
      </c>
      <c r="F574" t="s">
        <v>85</v>
      </c>
      <c r="G574" t="s">
        <v>86</v>
      </c>
      <c r="H574">
        <v>3</v>
      </c>
      <c r="I574" t="s">
        <v>68</v>
      </c>
      <c r="J574" t="s">
        <v>69</v>
      </c>
      <c r="K574" t="s">
        <v>87</v>
      </c>
      <c r="L574" t="s">
        <v>196</v>
      </c>
      <c r="M574" s="1">
        <v>43578</v>
      </c>
      <c r="N574">
        <v>17</v>
      </c>
    </row>
    <row r="575" spans="1:14" x14ac:dyDescent="0.35">
      <c r="A575" s="1">
        <v>43581</v>
      </c>
      <c r="B575">
        <v>2019</v>
      </c>
      <c r="C575">
        <v>4</v>
      </c>
      <c r="D575" t="s">
        <v>194</v>
      </c>
      <c r="E575" t="s">
        <v>195</v>
      </c>
      <c r="F575" t="s">
        <v>85</v>
      </c>
      <c r="G575" t="s">
        <v>86</v>
      </c>
      <c r="H575">
        <v>4</v>
      </c>
      <c r="I575" t="s">
        <v>70</v>
      </c>
      <c r="J575" t="s">
        <v>71</v>
      </c>
      <c r="K575" t="s">
        <v>87</v>
      </c>
      <c r="L575" t="s">
        <v>196</v>
      </c>
      <c r="M575" s="1">
        <v>43578</v>
      </c>
      <c r="N575">
        <v>17</v>
      </c>
    </row>
    <row r="576" spans="1:14" x14ac:dyDescent="0.35">
      <c r="A576" s="1">
        <v>43582</v>
      </c>
      <c r="B576">
        <v>2019</v>
      </c>
      <c r="C576">
        <v>4</v>
      </c>
      <c r="D576" t="s">
        <v>194</v>
      </c>
      <c r="E576" t="s">
        <v>195</v>
      </c>
      <c r="F576" t="s">
        <v>85</v>
      </c>
      <c r="G576" t="s">
        <v>86</v>
      </c>
      <c r="H576">
        <v>5</v>
      </c>
      <c r="I576" t="s">
        <v>72</v>
      </c>
      <c r="J576" t="s">
        <v>73</v>
      </c>
      <c r="K576" t="s">
        <v>87</v>
      </c>
      <c r="L576" t="s">
        <v>196</v>
      </c>
      <c r="M576" s="1">
        <v>43578</v>
      </c>
      <c r="N576">
        <v>17</v>
      </c>
    </row>
    <row r="577" spans="1:14" x14ac:dyDescent="0.35">
      <c r="A577" s="1">
        <v>43583</v>
      </c>
      <c r="B577">
        <v>2019</v>
      </c>
      <c r="C577">
        <v>4</v>
      </c>
      <c r="D577" t="s">
        <v>194</v>
      </c>
      <c r="E577" t="s">
        <v>195</v>
      </c>
      <c r="F577" t="s">
        <v>85</v>
      </c>
      <c r="G577" t="s">
        <v>86</v>
      </c>
      <c r="H577">
        <v>6</v>
      </c>
      <c r="I577" t="s">
        <v>59</v>
      </c>
      <c r="J577" t="s">
        <v>60</v>
      </c>
      <c r="K577" t="s">
        <v>87</v>
      </c>
      <c r="L577" t="s">
        <v>196</v>
      </c>
      <c r="M577" s="1">
        <v>43578</v>
      </c>
      <c r="N577">
        <v>17</v>
      </c>
    </row>
    <row r="578" spans="1:14" x14ac:dyDescent="0.35">
      <c r="A578" s="1">
        <v>43584</v>
      </c>
      <c r="B578">
        <v>2019</v>
      </c>
      <c r="C578">
        <v>4</v>
      </c>
      <c r="D578" t="s">
        <v>194</v>
      </c>
      <c r="E578" t="s">
        <v>195</v>
      </c>
      <c r="F578" t="s">
        <v>85</v>
      </c>
      <c r="G578" t="s">
        <v>86</v>
      </c>
      <c r="H578">
        <v>7</v>
      </c>
      <c r="I578" t="s">
        <v>62</v>
      </c>
      <c r="J578" t="s">
        <v>63</v>
      </c>
      <c r="K578" t="s">
        <v>87</v>
      </c>
      <c r="L578" t="s">
        <v>196</v>
      </c>
      <c r="M578" s="1">
        <v>43578</v>
      </c>
      <c r="N578">
        <v>17</v>
      </c>
    </row>
    <row r="579" spans="1:14" x14ac:dyDescent="0.35">
      <c r="A579" s="1">
        <v>43585</v>
      </c>
      <c r="B579">
        <v>2019</v>
      </c>
      <c r="C579">
        <v>4</v>
      </c>
      <c r="D579" t="s">
        <v>194</v>
      </c>
      <c r="E579" t="s">
        <v>195</v>
      </c>
      <c r="F579" t="s">
        <v>85</v>
      </c>
      <c r="G579" t="s">
        <v>86</v>
      </c>
      <c r="H579">
        <v>1</v>
      </c>
      <c r="I579" t="s">
        <v>64</v>
      </c>
      <c r="J579" t="s">
        <v>65</v>
      </c>
      <c r="K579" t="s">
        <v>87</v>
      </c>
      <c r="L579" t="s">
        <v>196</v>
      </c>
      <c r="M579" s="1">
        <v>43585</v>
      </c>
      <c r="N579">
        <v>18</v>
      </c>
    </row>
    <row r="580" spans="1:14" x14ac:dyDescent="0.35">
      <c r="A580" s="1">
        <v>43586</v>
      </c>
      <c r="B580">
        <v>2019</v>
      </c>
      <c r="C580">
        <v>5</v>
      </c>
      <c r="D580" t="s">
        <v>197</v>
      </c>
      <c r="E580" t="s">
        <v>198</v>
      </c>
      <c r="F580" t="s">
        <v>88</v>
      </c>
      <c r="G580" t="s">
        <v>88</v>
      </c>
      <c r="H580">
        <v>2</v>
      </c>
      <c r="I580" t="s">
        <v>66</v>
      </c>
      <c r="J580" t="s">
        <v>67</v>
      </c>
      <c r="K580" t="s">
        <v>87</v>
      </c>
      <c r="L580" t="s">
        <v>196</v>
      </c>
      <c r="M580" s="1">
        <v>43585</v>
      </c>
      <c r="N580">
        <v>18</v>
      </c>
    </row>
    <row r="581" spans="1:14" x14ac:dyDescent="0.35">
      <c r="A581" s="1">
        <v>43587</v>
      </c>
      <c r="B581">
        <v>2019</v>
      </c>
      <c r="C581">
        <v>5</v>
      </c>
      <c r="D581" t="s">
        <v>197</v>
      </c>
      <c r="E581" t="s">
        <v>198</v>
      </c>
      <c r="F581" t="s">
        <v>88</v>
      </c>
      <c r="G581" t="s">
        <v>88</v>
      </c>
      <c r="H581">
        <v>3</v>
      </c>
      <c r="I581" t="s">
        <v>68</v>
      </c>
      <c r="J581" t="s">
        <v>69</v>
      </c>
      <c r="K581" t="s">
        <v>87</v>
      </c>
      <c r="L581" t="s">
        <v>196</v>
      </c>
      <c r="M581" s="1">
        <v>43585</v>
      </c>
      <c r="N581">
        <v>18</v>
      </c>
    </row>
    <row r="582" spans="1:14" x14ac:dyDescent="0.35">
      <c r="A582" s="1">
        <v>43588</v>
      </c>
      <c r="B582">
        <v>2019</v>
      </c>
      <c r="C582">
        <v>5</v>
      </c>
      <c r="D582" t="s">
        <v>197</v>
      </c>
      <c r="E582" t="s">
        <v>198</v>
      </c>
      <c r="F582" t="s">
        <v>88</v>
      </c>
      <c r="G582" t="s">
        <v>88</v>
      </c>
      <c r="H582">
        <v>4</v>
      </c>
      <c r="I582" t="s">
        <v>70</v>
      </c>
      <c r="J582" t="s">
        <v>71</v>
      </c>
      <c r="K582" t="s">
        <v>87</v>
      </c>
      <c r="L582" t="s">
        <v>196</v>
      </c>
      <c r="M582" s="1">
        <v>43585</v>
      </c>
      <c r="N582">
        <v>18</v>
      </c>
    </row>
    <row r="583" spans="1:14" x14ac:dyDescent="0.35">
      <c r="A583" s="1">
        <v>43589</v>
      </c>
      <c r="B583">
        <v>2019</v>
      </c>
      <c r="C583">
        <v>5</v>
      </c>
      <c r="D583" t="s">
        <v>197</v>
      </c>
      <c r="E583" t="s">
        <v>198</v>
      </c>
      <c r="F583" t="s">
        <v>88</v>
      </c>
      <c r="G583" t="s">
        <v>88</v>
      </c>
      <c r="H583">
        <v>5</v>
      </c>
      <c r="I583" t="s">
        <v>72</v>
      </c>
      <c r="J583" t="s">
        <v>73</v>
      </c>
      <c r="K583" t="s">
        <v>87</v>
      </c>
      <c r="L583" t="s">
        <v>196</v>
      </c>
      <c r="M583" s="1">
        <v>43585</v>
      </c>
      <c r="N583">
        <v>18</v>
      </c>
    </row>
    <row r="584" spans="1:14" x14ac:dyDescent="0.35">
      <c r="A584" s="1">
        <v>43590</v>
      </c>
      <c r="B584">
        <v>2019</v>
      </c>
      <c r="C584">
        <v>5</v>
      </c>
      <c r="D584" t="s">
        <v>197</v>
      </c>
      <c r="E584" t="s">
        <v>198</v>
      </c>
      <c r="F584" t="s">
        <v>88</v>
      </c>
      <c r="G584" t="s">
        <v>88</v>
      </c>
      <c r="H584">
        <v>6</v>
      </c>
      <c r="I584" t="s">
        <v>59</v>
      </c>
      <c r="J584" t="s">
        <v>60</v>
      </c>
      <c r="K584" t="s">
        <v>87</v>
      </c>
      <c r="L584" t="s">
        <v>196</v>
      </c>
      <c r="M584" s="1">
        <v>43585</v>
      </c>
      <c r="N584">
        <v>18</v>
      </c>
    </row>
    <row r="585" spans="1:14" x14ac:dyDescent="0.35">
      <c r="A585" s="1">
        <v>43591</v>
      </c>
      <c r="B585">
        <v>2019</v>
      </c>
      <c r="C585">
        <v>5</v>
      </c>
      <c r="D585" t="s">
        <v>197</v>
      </c>
      <c r="E585" t="s">
        <v>198</v>
      </c>
      <c r="F585" t="s">
        <v>88</v>
      </c>
      <c r="G585" t="s">
        <v>88</v>
      </c>
      <c r="H585">
        <v>7</v>
      </c>
      <c r="I585" t="s">
        <v>62</v>
      </c>
      <c r="J585" t="s">
        <v>63</v>
      </c>
      <c r="K585" t="s">
        <v>87</v>
      </c>
      <c r="L585" t="s">
        <v>196</v>
      </c>
      <c r="M585" s="1">
        <v>43585</v>
      </c>
      <c r="N585">
        <v>18</v>
      </c>
    </row>
    <row r="586" spans="1:14" x14ac:dyDescent="0.35">
      <c r="A586" s="1">
        <v>43592</v>
      </c>
      <c r="B586">
        <v>2019</v>
      </c>
      <c r="C586">
        <v>5</v>
      </c>
      <c r="D586" t="s">
        <v>197</v>
      </c>
      <c r="E586" t="s">
        <v>198</v>
      </c>
      <c r="F586" t="s">
        <v>88</v>
      </c>
      <c r="G586" t="s">
        <v>88</v>
      </c>
      <c r="H586">
        <v>1</v>
      </c>
      <c r="I586" t="s">
        <v>64</v>
      </c>
      <c r="J586" t="s">
        <v>65</v>
      </c>
      <c r="K586" t="s">
        <v>87</v>
      </c>
      <c r="L586" t="s">
        <v>196</v>
      </c>
      <c r="M586" s="1">
        <v>43592</v>
      </c>
      <c r="N586">
        <v>19</v>
      </c>
    </row>
    <row r="587" spans="1:14" x14ac:dyDescent="0.35">
      <c r="A587" s="1">
        <v>43593</v>
      </c>
      <c r="B587">
        <v>2019</v>
      </c>
      <c r="C587">
        <v>5</v>
      </c>
      <c r="D587" t="s">
        <v>197</v>
      </c>
      <c r="E587" t="s">
        <v>198</v>
      </c>
      <c r="F587" t="s">
        <v>88</v>
      </c>
      <c r="G587" t="s">
        <v>88</v>
      </c>
      <c r="H587">
        <v>2</v>
      </c>
      <c r="I587" t="s">
        <v>66</v>
      </c>
      <c r="J587" t="s">
        <v>67</v>
      </c>
      <c r="K587" t="s">
        <v>87</v>
      </c>
      <c r="L587" t="s">
        <v>196</v>
      </c>
      <c r="M587" s="1">
        <v>43592</v>
      </c>
      <c r="N587">
        <v>19</v>
      </c>
    </row>
    <row r="588" spans="1:14" x14ac:dyDescent="0.35">
      <c r="A588" s="1">
        <v>43594</v>
      </c>
      <c r="B588">
        <v>2019</v>
      </c>
      <c r="C588">
        <v>5</v>
      </c>
      <c r="D588" t="s">
        <v>197</v>
      </c>
      <c r="E588" t="s">
        <v>198</v>
      </c>
      <c r="F588" t="s">
        <v>88</v>
      </c>
      <c r="G588" t="s">
        <v>88</v>
      </c>
      <c r="H588">
        <v>3</v>
      </c>
      <c r="I588" t="s">
        <v>68</v>
      </c>
      <c r="J588" t="s">
        <v>69</v>
      </c>
      <c r="K588" t="s">
        <v>87</v>
      </c>
      <c r="L588" t="s">
        <v>196</v>
      </c>
      <c r="M588" s="1">
        <v>43592</v>
      </c>
      <c r="N588">
        <v>19</v>
      </c>
    </row>
    <row r="589" spans="1:14" x14ac:dyDescent="0.35">
      <c r="A589" s="1">
        <v>43595</v>
      </c>
      <c r="B589">
        <v>2019</v>
      </c>
      <c r="C589">
        <v>5</v>
      </c>
      <c r="D589" t="s">
        <v>197</v>
      </c>
      <c r="E589" t="s">
        <v>198</v>
      </c>
      <c r="F589" t="s">
        <v>88</v>
      </c>
      <c r="G589" t="s">
        <v>88</v>
      </c>
      <c r="H589">
        <v>4</v>
      </c>
      <c r="I589" t="s">
        <v>70</v>
      </c>
      <c r="J589" t="s">
        <v>71</v>
      </c>
      <c r="K589" t="s">
        <v>87</v>
      </c>
      <c r="L589" t="s">
        <v>196</v>
      </c>
      <c r="M589" s="1">
        <v>43592</v>
      </c>
      <c r="N589">
        <v>19</v>
      </c>
    </row>
    <row r="590" spans="1:14" x14ac:dyDescent="0.35">
      <c r="A590" s="1">
        <v>43596</v>
      </c>
      <c r="B590">
        <v>2019</v>
      </c>
      <c r="C590">
        <v>5</v>
      </c>
      <c r="D590" t="s">
        <v>197</v>
      </c>
      <c r="E590" t="s">
        <v>198</v>
      </c>
      <c r="F590" t="s">
        <v>88</v>
      </c>
      <c r="G590" t="s">
        <v>88</v>
      </c>
      <c r="H590">
        <v>5</v>
      </c>
      <c r="I590" t="s">
        <v>72</v>
      </c>
      <c r="J590" t="s">
        <v>73</v>
      </c>
      <c r="K590" t="s">
        <v>87</v>
      </c>
      <c r="L590" t="s">
        <v>196</v>
      </c>
      <c r="M590" s="1">
        <v>43592</v>
      </c>
      <c r="N590">
        <v>19</v>
      </c>
    </row>
    <row r="591" spans="1:14" x14ac:dyDescent="0.35">
      <c r="A591" s="1">
        <v>43597</v>
      </c>
      <c r="B591">
        <v>2019</v>
      </c>
      <c r="C591">
        <v>5</v>
      </c>
      <c r="D591" t="s">
        <v>197</v>
      </c>
      <c r="E591" t="s">
        <v>198</v>
      </c>
      <c r="F591" t="s">
        <v>88</v>
      </c>
      <c r="G591" t="s">
        <v>88</v>
      </c>
      <c r="H591">
        <v>6</v>
      </c>
      <c r="I591" t="s">
        <v>59</v>
      </c>
      <c r="J591" t="s">
        <v>60</v>
      </c>
      <c r="K591" t="s">
        <v>87</v>
      </c>
      <c r="L591" t="s">
        <v>196</v>
      </c>
      <c r="M591" s="1">
        <v>43592</v>
      </c>
      <c r="N591">
        <v>19</v>
      </c>
    </row>
    <row r="592" spans="1:14" x14ac:dyDescent="0.35">
      <c r="A592" s="1">
        <v>43598</v>
      </c>
      <c r="B592">
        <v>2019</v>
      </c>
      <c r="C592">
        <v>5</v>
      </c>
      <c r="D592" t="s">
        <v>197</v>
      </c>
      <c r="E592" t="s">
        <v>198</v>
      </c>
      <c r="F592" t="s">
        <v>88</v>
      </c>
      <c r="G592" t="s">
        <v>88</v>
      </c>
      <c r="H592">
        <v>7</v>
      </c>
      <c r="I592" t="s">
        <v>62</v>
      </c>
      <c r="J592" t="s">
        <v>63</v>
      </c>
      <c r="K592" t="s">
        <v>87</v>
      </c>
      <c r="L592" t="s">
        <v>196</v>
      </c>
      <c r="M592" s="1">
        <v>43592</v>
      </c>
      <c r="N592">
        <v>19</v>
      </c>
    </row>
    <row r="593" spans="1:14" x14ac:dyDescent="0.35">
      <c r="A593" s="1">
        <v>43599</v>
      </c>
      <c r="B593">
        <v>2019</v>
      </c>
      <c r="C593">
        <v>5</v>
      </c>
      <c r="D593" t="s">
        <v>197</v>
      </c>
      <c r="E593" t="s">
        <v>198</v>
      </c>
      <c r="F593" t="s">
        <v>88</v>
      </c>
      <c r="G593" t="s">
        <v>88</v>
      </c>
      <c r="H593">
        <v>1</v>
      </c>
      <c r="I593" t="s">
        <v>64</v>
      </c>
      <c r="J593" t="s">
        <v>65</v>
      </c>
      <c r="K593" t="s">
        <v>87</v>
      </c>
      <c r="L593" t="s">
        <v>196</v>
      </c>
      <c r="M593" s="1">
        <v>43599</v>
      </c>
      <c r="N593">
        <v>20</v>
      </c>
    </row>
    <row r="594" spans="1:14" x14ac:dyDescent="0.35">
      <c r="A594" s="1">
        <v>43600</v>
      </c>
      <c r="B594">
        <v>2019</v>
      </c>
      <c r="C594">
        <v>5</v>
      </c>
      <c r="D594" t="s">
        <v>197</v>
      </c>
      <c r="E594" t="s">
        <v>198</v>
      </c>
      <c r="F594" t="s">
        <v>88</v>
      </c>
      <c r="G594" t="s">
        <v>88</v>
      </c>
      <c r="H594">
        <v>2</v>
      </c>
      <c r="I594" t="s">
        <v>66</v>
      </c>
      <c r="J594" t="s">
        <v>67</v>
      </c>
      <c r="K594" t="s">
        <v>87</v>
      </c>
      <c r="L594" t="s">
        <v>196</v>
      </c>
      <c r="M594" s="1">
        <v>43599</v>
      </c>
      <c r="N594">
        <v>20</v>
      </c>
    </row>
    <row r="595" spans="1:14" x14ac:dyDescent="0.35">
      <c r="A595" s="1">
        <v>43601</v>
      </c>
      <c r="B595">
        <v>2019</v>
      </c>
      <c r="C595">
        <v>5</v>
      </c>
      <c r="D595" t="s">
        <v>197</v>
      </c>
      <c r="E595" t="s">
        <v>198</v>
      </c>
      <c r="F595" t="s">
        <v>88</v>
      </c>
      <c r="G595" t="s">
        <v>88</v>
      </c>
      <c r="H595">
        <v>3</v>
      </c>
      <c r="I595" t="s">
        <v>68</v>
      </c>
      <c r="J595" t="s">
        <v>69</v>
      </c>
      <c r="K595" t="s">
        <v>87</v>
      </c>
      <c r="L595" t="s">
        <v>196</v>
      </c>
      <c r="M595" s="1">
        <v>43599</v>
      </c>
      <c r="N595">
        <v>20</v>
      </c>
    </row>
    <row r="596" spans="1:14" x14ac:dyDescent="0.35">
      <c r="A596" s="1">
        <v>43602</v>
      </c>
      <c r="B596">
        <v>2019</v>
      </c>
      <c r="C596">
        <v>5</v>
      </c>
      <c r="D596" t="s">
        <v>197</v>
      </c>
      <c r="E596" t="s">
        <v>198</v>
      </c>
      <c r="F596" t="s">
        <v>88</v>
      </c>
      <c r="G596" t="s">
        <v>88</v>
      </c>
      <c r="H596">
        <v>4</v>
      </c>
      <c r="I596" t="s">
        <v>70</v>
      </c>
      <c r="J596" t="s">
        <v>71</v>
      </c>
      <c r="K596" t="s">
        <v>87</v>
      </c>
      <c r="L596" t="s">
        <v>196</v>
      </c>
      <c r="M596" s="1">
        <v>43599</v>
      </c>
      <c r="N596">
        <v>20</v>
      </c>
    </row>
    <row r="597" spans="1:14" x14ac:dyDescent="0.35">
      <c r="A597" s="1">
        <v>43603</v>
      </c>
      <c r="B597">
        <v>2019</v>
      </c>
      <c r="C597">
        <v>5</v>
      </c>
      <c r="D597" t="s">
        <v>197</v>
      </c>
      <c r="E597" t="s">
        <v>198</v>
      </c>
      <c r="F597" t="s">
        <v>88</v>
      </c>
      <c r="G597" t="s">
        <v>88</v>
      </c>
      <c r="H597">
        <v>5</v>
      </c>
      <c r="I597" t="s">
        <v>72</v>
      </c>
      <c r="J597" t="s">
        <v>73</v>
      </c>
      <c r="K597" t="s">
        <v>87</v>
      </c>
      <c r="L597" t="s">
        <v>196</v>
      </c>
      <c r="M597" s="1">
        <v>43599</v>
      </c>
      <c r="N597">
        <v>20</v>
      </c>
    </row>
    <row r="598" spans="1:14" x14ac:dyDescent="0.35">
      <c r="A598" s="1">
        <v>43604</v>
      </c>
      <c r="B598">
        <v>2019</v>
      </c>
      <c r="C598">
        <v>5</v>
      </c>
      <c r="D598" t="s">
        <v>197</v>
      </c>
      <c r="E598" t="s">
        <v>198</v>
      </c>
      <c r="F598" t="s">
        <v>88</v>
      </c>
      <c r="G598" t="s">
        <v>88</v>
      </c>
      <c r="H598">
        <v>6</v>
      </c>
      <c r="I598" t="s">
        <v>59</v>
      </c>
      <c r="J598" t="s">
        <v>60</v>
      </c>
      <c r="K598" t="s">
        <v>87</v>
      </c>
      <c r="L598" t="s">
        <v>196</v>
      </c>
      <c r="M598" s="1">
        <v>43599</v>
      </c>
      <c r="N598">
        <v>20</v>
      </c>
    </row>
    <row r="599" spans="1:14" x14ac:dyDescent="0.35">
      <c r="A599" s="1">
        <v>43605</v>
      </c>
      <c r="B599">
        <v>2019</v>
      </c>
      <c r="C599">
        <v>5</v>
      </c>
      <c r="D599" t="s">
        <v>197</v>
      </c>
      <c r="E599" t="s">
        <v>198</v>
      </c>
      <c r="F599" t="s">
        <v>88</v>
      </c>
      <c r="G599" t="s">
        <v>88</v>
      </c>
      <c r="H599">
        <v>7</v>
      </c>
      <c r="I599" t="s">
        <v>62</v>
      </c>
      <c r="J599" t="s">
        <v>63</v>
      </c>
      <c r="K599" t="s">
        <v>87</v>
      </c>
      <c r="L599" t="s">
        <v>196</v>
      </c>
      <c r="M599" s="1">
        <v>43599</v>
      </c>
      <c r="N599">
        <v>20</v>
      </c>
    </row>
    <row r="600" spans="1:14" x14ac:dyDescent="0.35">
      <c r="A600" s="1">
        <v>43606</v>
      </c>
      <c r="B600">
        <v>2019</v>
      </c>
      <c r="C600">
        <v>5</v>
      </c>
      <c r="D600" t="s">
        <v>197</v>
      </c>
      <c r="E600" t="s">
        <v>198</v>
      </c>
      <c r="F600" t="s">
        <v>88</v>
      </c>
      <c r="G600" t="s">
        <v>88</v>
      </c>
      <c r="H600">
        <v>1</v>
      </c>
      <c r="I600" t="s">
        <v>64</v>
      </c>
      <c r="J600" t="s">
        <v>65</v>
      </c>
      <c r="K600" t="s">
        <v>87</v>
      </c>
      <c r="L600" t="s">
        <v>196</v>
      </c>
      <c r="M600" s="1">
        <v>43606</v>
      </c>
      <c r="N600">
        <v>21</v>
      </c>
    </row>
    <row r="601" spans="1:14" x14ac:dyDescent="0.35">
      <c r="A601" s="1">
        <v>43607</v>
      </c>
      <c r="B601">
        <v>2019</v>
      </c>
      <c r="C601">
        <v>5</v>
      </c>
      <c r="D601" t="s">
        <v>197</v>
      </c>
      <c r="E601" t="s">
        <v>198</v>
      </c>
      <c r="F601" t="s">
        <v>88</v>
      </c>
      <c r="G601" t="s">
        <v>88</v>
      </c>
      <c r="H601">
        <v>2</v>
      </c>
      <c r="I601" t="s">
        <v>66</v>
      </c>
      <c r="J601" t="s">
        <v>67</v>
      </c>
      <c r="K601" t="s">
        <v>87</v>
      </c>
      <c r="L601" t="s">
        <v>196</v>
      </c>
      <c r="M601" s="1">
        <v>43606</v>
      </c>
      <c r="N601">
        <v>21</v>
      </c>
    </row>
    <row r="602" spans="1:14" x14ac:dyDescent="0.35">
      <c r="A602" s="1">
        <v>43608</v>
      </c>
      <c r="B602">
        <v>2019</v>
      </c>
      <c r="C602">
        <v>5</v>
      </c>
      <c r="D602" t="s">
        <v>197</v>
      </c>
      <c r="E602" t="s">
        <v>198</v>
      </c>
      <c r="F602" t="s">
        <v>88</v>
      </c>
      <c r="G602" t="s">
        <v>88</v>
      </c>
      <c r="H602">
        <v>3</v>
      </c>
      <c r="I602" t="s">
        <v>68</v>
      </c>
      <c r="J602" t="s">
        <v>69</v>
      </c>
      <c r="K602" t="s">
        <v>87</v>
      </c>
      <c r="L602" t="s">
        <v>196</v>
      </c>
      <c r="M602" s="1">
        <v>43606</v>
      </c>
      <c r="N602">
        <v>21</v>
      </c>
    </row>
    <row r="603" spans="1:14" x14ac:dyDescent="0.35">
      <c r="A603" s="1">
        <v>43609</v>
      </c>
      <c r="B603">
        <v>2019</v>
      </c>
      <c r="C603">
        <v>5</v>
      </c>
      <c r="D603" t="s">
        <v>197</v>
      </c>
      <c r="E603" t="s">
        <v>198</v>
      </c>
      <c r="F603" t="s">
        <v>88</v>
      </c>
      <c r="G603" t="s">
        <v>88</v>
      </c>
      <c r="H603">
        <v>4</v>
      </c>
      <c r="I603" t="s">
        <v>70</v>
      </c>
      <c r="J603" t="s">
        <v>71</v>
      </c>
      <c r="K603" t="s">
        <v>87</v>
      </c>
      <c r="L603" t="s">
        <v>196</v>
      </c>
      <c r="M603" s="1">
        <v>43606</v>
      </c>
      <c r="N603">
        <v>21</v>
      </c>
    </row>
    <row r="604" spans="1:14" x14ac:dyDescent="0.35">
      <c r="A604" s="1">
        <v>43610</v>
      </c>
      <c r="B604">
        <v>2019</v>
      </c>
      <c r="C604">
        <v>5</v>
      </c>
      <c r="D604" t="s">
        <v>197</v>
      </c>
      <c r="E604" t="s">
        <v>198</v>
      </c>
      <c r="F604" t="s">
        <v>88</v>
      </c>
      <c r="G604" t="s">
        <v>88</v>
      </c>
      <c r="H604">
        <v>5</v>
      </c>
      <c r="I604" t="s">
        <v>72</v>
      </c>
      <c r="J604" t="s">
        <v>73</v>
      </c>
      <c r="K604" t="s">
        <v>87</v>
      </c>
      <c r="L604" t="s">
        <v>196</v>
      </c>
      <c r="M604" s="1">
        <v>43606</v>
      </c>
      <c r="N604">
        <v>21</v>
      </c>
    </row>
    <row r="605" spans="1:14" x14ac:dyDescent="0.35">
      <c r="A605" s="1">
        <v>43611</v>
      </c>
      <c r="B605">
        <v>2019</v>
      </c>
      <c r="C605">
        <v>5</v>
      </c>
      <c r="D605" t="s">
        <v>197</v>
      </c>
      <c r="E605" t="s">
        <v>198</v>
      </c>
      <c r="F605" t="s">
        <v>88</v>
      </c>
      <c r="G605" t="s">
        <v>88</v>
      </c>
      <c r="H605">
        <v>6</v>
      </c>
      <c r="I605" t="s">
        <v>59</v>
      </c>
      <c r="J605" t="s">
        <v>60</v>
      </c>
      <c r="K605" t="s">
        <v>87</v>
      </c>
      <c r="L605" t="s">
        <v>196</v>
      </c>
      <c r="M605" s="1">
        <v>43606</v>
      </c>
      <c r="N605">
        <v>21</v>
      </c>
    </row>
    <row r="606" spans="1:14" x14ac:dyDescent="0.35">
      <c r="A606" s="1">
        <v>43612</v>
      </c>
      <c r="B606">
        <v>2019</v>
      </c>
      <c r="C606">
        <v>5</v>
      </c>
      <c r="D606" t="s">
        <v>197</v>
      </c>
      <c r="E606" t="s">
        <v>198</v>
      </c>
      <c r="F606" t="s">
        <v>88</v>
      </c>
      <c r="G606" t="s">
        <v>88</v>
      </c>
      <c r="H606">
        <v>7</v>
      </c>
      <c r="I606" t="s">
        <v>62</v>
      </c>
      <c r="J606" t="s">
        <v>63</v>
      </c>
      <c r="K606" t="s">
        <v>87</v>
      </c>
      <c r="L606" t="s">
        <v>196</v>
      </c>
      <c r="M606" s="1">
        <v>43606</v>
      </c>
      <c r="N606">
        <v>21</v>
      </c>
    </row>
    <row r="607" spans="1:14" x14ac:dyDescent="0.35">
      <c r="A607" s="1">
        <v>43613</v>
      </c>
      <c r="B607">
        <v>2019</v>
      </c>
      <c r="C607">
        <v>5</v>
      </c>
      <c r="D607" t="s">
        <v>197</v>
      </c>
      <c r="E607" t="s">
        <v>198</v>
      </c>
      <c r="F607" t="s">
        <v>88</v>
      </c>
      <c r="G607" t="s">
        <v>88</v>
      </c>
      <c r="H607">
        <v>1</v>
      </c>
      <c r="I607" t="s">
        <v>64</v>
      </c>
      <c r="J607" t="s">
        <v>65</v>
      </c>
      <c r="K607" t="s">
        <v>87</v>
      </c>
      <c r="L607" t="s">
        <v>196</v>
      </c>
      <c r="M607" s="1">
        <v>43613</v>
      </c>
      <c r="N607">
        <v>22</v>
      </c>
    </row>
    <row r="608" spans="1:14" x14ac:dyDescent="0.35">
      <c r="A608" s="1">
        <v>43614</v>
      </c>
      <c r="B608">
        <v>2019</v>
      </c>
      <c r="C608">
        <v>5</v>
      </c>
      <c r="D608" t="s">
        <v>197</v>
      </c>
      <c r="E608" t="s">
        <v>198</v>
      </c>
      <c r="F608" t="s">
        <v>88</v>
      </c>
      <c r="G608" t="s">
        <v>88</v>
      </c>
      <c r="H608">
        <v>2</v>
      </c>
      <c r="I608" t="s">
        <v>66</v>
      </c>
      <c r="J608" t="s">
        <v>67</v>
      </c>
      <c r="K608" t="s">
        <v>87</v>
      </c>
      <c r="L608" t="s">
        <v>196</v>
      </c>
      <c r="M608" s="1">
        <v>43613</v>
      </c>
      <c r="N608">
        <v>22</v>
      </c>
    </row>
    <row r="609" spans="1:14" x14ac:dyDescent="0.35">
      <c r="A609" s="1">
        <v>43615</v>
      </c>
      <c r="B609">
        <v>2019</v>
      </c>
      <c r="C609">
        <v>5</v>
      </c>
      <c r="D609" t="s">
        <v>197</v>
      </c>
      <c r="E609" t="s">
        <v>198</v>
      </c>
      <c r="F609" t="s">
        <v>88</v>
      </c>
      <c r="G609" t="s">
        <v>88</v>
      </c>
      <c r="H609">
        <v>3</v>
      </c>
      <c r="I609" t="s">
        <v>68</v>
      </c>
      <c r="J609" t="s">
        <v>69</v>
      </c>
      <c r="K609" t="s">
        <v>87</v>
      </c>
      <c r="L609" t="s">
        <v>196</v>
      </c>
      <c r="M609" s="1">
        <v>43613</v>
      </c>
      <c r="N609">
        <v>22</v>
      </c>
    </row>
    <row r="610" spans="1:14" x14ac:dyDescent="0.35">
      <c r="A610" s="1">
        <v>43616</v>
      </c>
      <c r="B610">
        <v>2019</v>
      </c>
      <c r="C610">
        <v>5</v>
      </c>
      <c r="D610" t="s">
        <v>197</v>
      </c>
      <c r="E610" t="s">
        <v>198</v>
      </c>
      <c r="F610" t="s">
        <v>88</v>
      </c>
      <c r="G610" t="s">
        <v>88</v>
      </c>
      <c r="H610">
        <v>4</v>
      </c>
      <c r="I610" t="s">
        <v>70</v>
      </c>
      <c r="J610" t="s">
        <v>71</v>
      </c>
      <c r="K610" t="s">
        <v>87</v>
      </c>
      <c r="L610" t="s">
        <v>196</v>
      </c>
      <c r="M610" s="1">
        <v>43613</v>
      </c>
      <c r="N610">
        <v>22</v>
      </c>
    </row>
    <row r="611" spans="1:14" x14ac:dyDescent="0.35">
      <c r="A611" s="1">
        <v>43617</v>
      </c>
      <c r="B611">
        <v>2019</v>
      </c>
      <c r="C611">
        <v>6</v>
      </c>
      <c r="D611" t="s">
        <v>199</v>
      </c>
      <c r="E611" t="s">
        <v>200</v>
      </c>
      <c r="F611" t="s">
        <v>89</v>
      </c>
      <c r="G611" t="s">
        <v>90</v>
      </c>
      <c r="H611">
        <v>5</v>
      </c>
      <c r="I611" t="s">
        <v>72</v>
      </c>
      <c r="J611" t="s">
        <v>73</v>
      </c>
      <c r="K611" t="s">
        <v>87</v>
      </c>
      <c r="L611" t="s">
        <v>196</v>
      </c>
      <c r="M611" s="1">
        <v>43613</v>
      </c>
      <c r="N611">
        <v>22</v>
      </c>
    </row>
    <row r="612" spans="1:14" x14ac:dyDescent="0.35">
      <c r="A612" s="1">
        <v>43618</v>
      </c>
      <c r="B612">
        <v>2019</v>
      </c>
      <c r="C612">
        <v>6</v>
      </c>
      <c r="D612" t="s">
        <v>199</v>
      </c>
      <c r="E612" t="s">
        <v>200</v>
      </c>
      <c r="F612" t="s">
        <v>89</v>
      </c>
      <c r="G612" t="s">
        <v>90</v>
      </c>
      <c r="H612">
        <v>6</v>
      </c>
      <c r="I612" t="s">
        <v>59</v>
      </c>
      <c r="J612" t="s">
        <v>60</v>
      </c>
      <c r="K612" t="s">
        <v>87</v>
      </c>
      <c r="L612" t="s">
        <v>196</v>
      </c>
      <c r="M612" s="1">
        <v>43613</v>
      </c>
      <c r="N612">
        <v>22</v>
      </c>
    </row>
    <row r="613" spans="1:14" x14ac:dyDescent="0.35">
      <c r="A613" s="1">
        <v>43619</v>
      </c>
      <c r="B613">
        <v>2019</v>
      </c>
      <c r="C613">
        <v>6</v>
      </c>
      <c r="D613" t="s">
        <v>199</v>
      </c>
      <c r="E613" t="s">
        <v>200</v>
      </c>
      <c r="F613" t="s">
        <v>89</v>
      </c>
      <c r="G613" t="s">
        <v>90</v>
      </c>
      <c r="H613">
        <v>7</v>
      </c>
      <c r="I613" t="s">
        <v>62</v>
      </c>
      <c r="J613" t="s">
        <v>63</v>
      </c>
      <c r="K613" t="s">
        <v>87</v>
      </c>
      <c r="L613" t="s">
        <v>196</v>
      </c>
      <c r="M613" s="1">
        <v>43613</v>
      </c>
      <c r="N613">
        <v>22</v>
      </c>
    </row>
    <row r="614" spans="1:14" x14ac:dyDescent="0.35">
      <c r="A614" s="1">
        <v>43620</v>
      </c>
      <c r="B614">
        <v>2019</v>
      </c>
      <c r="C614">
        <v>6</v>
      </c>
      <c r="D614" t="s">
        <v>199</v>
      </c>
      <c r="E614" t="s">
        <v>200</v>
      </c>
      <c r="F614" t="s">
        <v>89</v>
      </c>
      <c r="G614" t="s">
        <v>90</v>
      </c>
      <c r="H614">
        <v>1</v>
      </c>
      <c r="I614" t="s">
        <v>64</v>
      </c>
      <c r="J614" t="s">
        <v>65</v>
      </c>
      <c r="K614" t="s">
        <v>87</v>
      </c>
      <c r="L614" t="s">
        <v>196</v>
      </c>
      <c r="M614" s="1">
        <v>43620</v>
      </c>
      <c r="N614">
        <v>23</v>
      </c>
    </row>
    <row r="615" spans="1:14" x14ac:dyDescent="0.35">
      <c r="A615" s="1">
        <v>43621</v>
      </c>
      <c r="B615">
        <v>2019</v>
      </c>
      <c r="C615">
        <v>6</v>
      </c>
      <c r="D615" t="s">
        <v>199</v>
      </c>
      <c r="E615" t="s">
        <v>200</v>
      </c>
      <c r="F615" t="s">
        <v>89</v>
      </c>
      <c r="G615" t="s">
        <v>90</v>
      </c>
      <c r="H615">
        <v>2</v>
      </c>
      <c r="I615" t="s">
        <v>66</v>
      </c>
      <c r="J615" t="s">
        <v>67</v>
      </c>
      <c r="K615" t="s">
        <v>87</v>
      </c>
      <c r="L615" t="s">
        <v>196</v>
      </c>
      <c r="M615" s="1">
        <v>43620</v>
      </c>
      <c r="N615">
        <v>23</v>
      </c>
    </row>
    <row r="616" spans="1:14" x14ac:dyDescent="0.35">
      <c r="A616" s="1">
        <v>43622</v>
      </c>
      <c r="B616">
        <v>2019</v>
      </c>
      <c r="C616">
        <v>6</v>
      </c>
      <c r="D616" t="s">
        <v>199</v>
      </c>
      <c r="E616" t="s">
        <v>200</v>
      </c>
      <c r="F616" t="s">
        <v>89</v>
      </c>
      <c r="G616" t="s">
        <v>90</v>
      </c>
      <c r="H616">
        <v>3</v>
      </c>
      <c r="I616" t="s">
        <v>68</v>
      </c>
      <c r="J616" t="s">
        <v>69</v>
      </c>
      <c r="K616" t="s">
        <v>87</v>
      </c>
      <c r="L616" t="s">
        <v>196</v>
      </c>
      <c r="M616" s="1">
        <v>43620</v>
      </c>
      <c r="N616">
        <v>23</v>
      </c>
    </row>
    <row r="617" spans="1:14" x14ac:dyDescent="0.35">
      <c r="A617" s="1">
        <v>43623</v>
      </c>
      <c r="B617">
        <v>2019</v>
      </c>
      <c r="C617">
        <v>6</v>
      </c>
      <c r="D617" t="s">
        <v>199</v>
      </c>
      <c r="E617" t="s">
        <v>200</v>
      </c>
      <c r="F617" t="s">
        <v>89</v>
      </c>
      <c r="G617" t="s">
        <v>90</v>
      </c>
      <c r="H617">
        <v>4</v>
      </c>
      <c r="I617" t="s">
        <v>70</v>
      </c>
      <c r="J617" t="s">
        <v>71</v>
      </c>
      <c r="K617" t="s">
        <v>87</v>
      </c>
      <c r="L617" t="s">
        <v>196</v>
      </c>
      <c r="M617" s="1">
        <v>43620</v>
      </c>
      <c r="N617">
        <v>23</v>
      </c>
    </row>
    <row r="618" spans="1:14" x14ac:dyDescent="0.35">
      <c r="A618" s="1">
        <v>43624</v>
      </c>
      <c r="B618">
        <v>2019</v>
      </c>
      <c r="C618">
        <v>6</v>
      </c>
      <c r="D618" t="s">
        <v>199</v>
      </c>
      <c r="E618" t="s">
        <v>200</v>
      </c>
      <c r="F618" t="s">
        <v>89</v>
      </c>
      <c r="G618" t="s">
        <v>90</v>
      </c>
      <c r="H618">
        <v>5</v>
      </c>
      <c r="I618" t="s">
        <v>72</v>
      </c>
      <c r="J618" t="s">
        <v>73</v>
      </c>
      <c r="K618" t="s">
        <v>87</v>
      </c>
      <c r="L618" t="s">
        <v>196</v>
      </c>
      <c r="M618" s="1">
        <v>43620</v>
      </c>
      <c r="N618">
        <v>23</v>
      </c>
    </row>
    <row r="619" spans="1:14" x14ac:dyDescent="0.35">
      <c r="A619" s="1">
        <v>43625</v>
      </c>
      <c r="B619">
        <v>2019</v>
      </c>
      <c r="C619">
        <v>6</v>
      </c>
      <c r="D619" t="s">
        <v>199</v>
      </c>
      <c r="E619" t="s">
        <v>200</v>
      </c>
      <c r="F619" t="s">
        <v>89</v>
      </c>
      <c r="G619" t="s">
        <v>90</v>
      </c>
      <c r="H619">
        <v>6</v>
      </c>
      <c r="I619" t="s">
        <v>59</v>
      </c>
      <c r="J619" t="s">
        <v>60</v>
      </c>
      <c r="K619" t="s">
        <v>87</v>
      </c>
      <c r="L619" t="s">
        <v>196</v>
      </c>
      <c r="M619" s="1">
        <v>43620</v>
      </c>
      <c r="N619">
        <v>23</v>
      </c>
    </row>
    <row r="620" spans="1:14" x14ac:dyDescent="0.35">
      <c r="A620" s="1">
        <v>43626</v>
      </c>
      <c r="B620">
        <v>2019</v>
      </c>
      <c r="C620">
        <v>6</v>
      </c>
      <c r="D620" t="s">
        <v>199</v>
      </c>
      <c r="E620" t="s">
        <v>200</v>
      </c>
      <c r="F620" t="s">
        <v>89</v>
      </c>
      <c r="G620" t="s">
        <v>90</v>
      </c>
      <c r="H620">
        <v>7</v>
      </c>
      <c r="I620" t="s">
        <v>62</v>
      </c>
      <c r="J620" t="s">
        <v>63</v>
      </c>
      <c r="K620" t="s">
        <v>87</v>
      </c>
      <c r="L620" t="s">
        <v>196</v>
      </c>
      <c r="M620" s="1">
        <v>43620</v>
      </c>
      <c r="N620">
        <v>23</v>
      </c>
    </row>
    <row r="621" spans="1:14" x14ac:dyDescent="0.35">
      <c r="A621" s="1">
        <v>43627</v>
      </c>
      <c r="B621">
        <v>2019</v>
      </c>
      <c r="C621">
        <v>6</v>
      </c>
      <c r="D621" t="s">
        <v>199</v>
      </c>
      <c r="E621" t="s">
        <v>200</v>
      </c>
      <c r="F621" t="s">
        <v>89</v>
      </c>
      <c r="G621" t="s">
        <v>90</v>
      </c>
      <c r="H621">
        <v>1</v>
      </c>
      <c r="I621" t="s">
        <v>64</v>
      </c>
      <c r="J621" t="s">
        <v>65</v>
      </c>
      <c r="K621" t="s">
        <v>87</v>
      </c>
      <c r="L621" t="s">
        <v>196</v>
      </c>
      <c r="M621" s="1">
        <v>43627</v>
      </c>
      <c r="N621">
        <v>24</v>
      </c>
    </row>
    <row r="622" spans="1:14" x14ac:dyDescent="0.35">
      <c r="A622" s="1">
        <v>43628</v>
      </c>
      <c r="B622">
        <v>2019</v>
      </c>
      <c r="C622">
        <v>6</v>
      </c>
      <c r="D622" t="s">
        <v>199</v>
      </c>
      <c r="E622" t="s">
        <v>200</v>
      </c>
      <c r="F622" t="s">
        <v>89</v>
      </c>
      <c r="G622" t="s">
        <v>90</v>
      </c>
      <c r="H622">
        <v>2</v>
      </c>
      <c r="I622" t="s">
        <v>66</v>
      </c>
      <c r="J622" t="s">
        <v>67</v>
      </c>
      <c r="K622" t="s">
        <v>87</v>
      </c>
      <c r="L622" t="s">
        <v>196</v>
      </c>
      <c r="M622" s="1">
        <v>43627</v>
      </c>
      <c r="N622">
        <v>24</v>
      </c>
    </row>
    <row r="623" spans="1:14" x14ac:dyDescent="0.35">
      <c r="A623" s="1">
        <v>43629</v>
      </c>
      <c r="B623">
        <v>2019</v>
      </c>
      <c r="C623">
        <v>6</v>
      </c>
      <c r="D623" t="s">
        <v>199</v>
      </c>
      <c r="E623" t="s">
        <v>200</v>
      </c>
      <c r="F623" t="s">
        <v>89</v>
      </c>
      <c r="G623" t="s">
        <v>90</v>
      </c>
      <c r="H623">
        <v>3</v>
      </c>
      <c r="I623" t="s">
        <v>68</v>
      </c>
      <c r="J623" t="s">
        <v>69</v>
      </c>
      <c r="K623" t="s">
        <v>87</v>
      </c>
      <c r="L623" t="s">
        <v>196</v>
      </c>
      <c r="M623" s="1">
        <v>43627</v>
      </c>
      <c r="N623">
        <v>24</v>
      </c>
    </row>
    <row r="624" spans="1:14" x14ac:dyDescent="0.35">
      <c r="A624" s="1">
        <v>43630</v>
      </c>
      <c r="B624">
        <v>2019</v>
      </c>
      <c r="C624">
        <v>6</v>
      </c>
      <c r="D624" t="s">
        <v>199</v>
      </c>
      <c r="E624" t="s">
        <v>200</v>
      </c>
      <c r="F624" t="s">
        <v>89</v>
      </c>
      <c r="G624" t="s">
        <v>90</v>
      </c>
      <c r="H624">
        <v>4</v>
      </c>
      <c r="I624" t="s">
        <v>70</v>
      </c>
      <c r="J624" t="s">
        <v>71</v>
      </c>
      <c r="K624" t="s">
        <v>87</v>
      </c>
      <c r="L624" t="s">
        <v>196</v>
      </c>
      <c r="M624" s="1">
        <v>43627</v>
      </c>
      <c r="N624">
        <v>24</v>
      </c>
    </row>
    <row r="625" spans="1:14" x14ac:dyDescent="0.35">
      <c r="A625" s="1">
        <v>43631</v>
      </c>
      <c r="B625">
        <v>2019</v>
      </c>
      <c r="C625">
        <v>6</v>
      </c>
      <c r="D625" t="s">
        <v>199</v>
      </c>
      <c r="E625" t="s">
        <v>200</v>
      </c>
      <c r="F625" t="s">
        <v>89</v>
      </c>
      <c r="G625" t="s">
        <v>90</v>
      </c>
      <c r="H625">
        <v>5</v>
      </c>
      <c r="I625" t="s">
        <v>72</v>
      </c>
      <c r="J625" t="s">
        <v>73</v>
      </c>
      <c r="K625" t="s">
        <v>87</v>
      </c>
      <c r="L625" t="s">
        <v>196</v>
      </c>
      <c r="M625" s="1">
        <v>43627</v>
      </c>
      <c r="N625">
        <v>24</v>
      </c>
    </row>
    <row r="626" spans="1:14" x14ac:dyDescent="0.35">
      <c r="A626" s="1">
        <v>43632</v>
      </c>
      <c r="B626">
        <v>2019</v>
      </c>
      <c r="C626">
        <v>6</v>
      </c>
      <c r="D626" t="s">
        <v>199</v>
      </c>
      <c r="E626" t="s">
        <v>200</v>
      </c>
      <c r="F626" t="s">
        <v>89</v>
      </c>
      <c r="G626" t="s">
        <v>90</v>
      </c>
      <c r="H626">
        <v>6</v>
      </c>
      <c r="I626" t="s">
        <v>59</v>
      </c>
      <c r="J626" t="s">
        <v>60</v>
      </c>
      <c r="K626" t="s">
        <v>87</v>
      </c>
      <c r="L626" t="s">
        <v>196</v>
      </c>
      <c r="M626" s="1">
        <v>43627</v>
      </c>
      <c r="N626">
        <v>24</v>
      </c>
    </row>
    <row r="627" spans="1:14" x14ac:dyDescent="0.35">
      <c r="A627" s="1">
        <v>43633</v>
      </c>
      <c r="B627">
        <v>2019</v>
      </c>
      <c r="C627">
        <v>6</v>
      </c>
      <c r="D627" t="s">
        <v>199</v>
      </c>
      <c r="E627" t="s">
        <v>200</v>
      </c>
      <c r="F627" t="s">
        <v>89</v>
      </c>
      <c r="G627" t="s">
        <v>90</v>
      </c>
      <c r="H627">
        <v>7</v>
      </c>
      <c r="I627" t="s">
        <v>62</v>
      </c>
      <c r="J627" t="s">
        <v>63</v>
      </c>
      <c r="K627" t="s">
        <v>87</v>
      </c>
      <c r="L627" t="s">
        <v>196</v>
      </c>
      <c r="M627" s="1">
        <v>43627</v>
      </c>
      <c r="N627">
        <v>24</v>
      </c>
    </row>
    <row r="628" spans="1:14" x14ac:dyDescent="0.35">
      <c r="A628" s="1">
        <v>43634</v>
      </c>
      <c r="B628">
        <v>2019</v>
      </c>
      <c r="C628">
        <v>6</v>
      </c>
      <c r="D628" t="s">
        <v>199</v>
      </c>
      <c r="E628" t="s">
        <v>200</v>
      </c>
      <c r="F628" t="s">
        <v>89</v>
      </c>
      <c r="G628" t="s">
        <v>90</v>
      </c>
      <c r="H628">
        <v>1</v>
      </c>
      <c r="I628" t="s">
        <v>64</v>
      </c>
      <c r="J628" t="s">
        <v>65</v>
      </c>
      <c r="K628" t="s">
        <v>87</v>
      </c>
      <c r="L628" t="s">
        <v>196</v>
      </c>
      <c r="M628" s="1">
        <v>43634</v>
      </c>
      <c r="N628">
        <v>25</v>
      </c>
    </row>
    <row r="629" spans="1:14" x14ac:dyDescent="0.35">
      <c r="A629" s="1">
        <v>43635</v>
      </c>
      <c r="B629">
        <v>2019</v>
      </c>
      <c r="C629">
        <v>6</v>
      </c>
      <c r="D629" t="s">
        <v>199</v>
      </c>
      <c r="E629" t="s">
        <v>200</v>
      </c>
      <c r="F629" t="s">
        <v>89</v>
      </c>
      <c r="G629" t="s">
        <v>90</v>
      </c>
      <c r="H629">
        <v>2</v>
      </c>
      <c r="I629" t="s">
        <v>66</v>
      </c>
      <c r="J629" t="s">
        <v>67</v>
      </c>
      <c r="K629" t="s">
        <v>87</v>
      </c>
      <c r="L629" t="s">
        <v>196</v>
      </c>
      <c r="M629" s="1">
        <v>43634</v>
      </c>
      <c r="N629">
        <v>25</v>
      </c>
    </row>
    <row r="630" spans="1:14" x14ac:dyDescent="0.35">
      <c r="A630" s="1">
        <v>43636</v>
      </c>
      <c r="B630">
        <v>2019</v>
      </c>
      <c r="C630">
        <v>6</v>
      </c>
      <c r="D630" t="s">
        <v>199</v>
      </c>
      <c r="E630" t="s">
        <v>200</v>
      </c>
      <c r="F630" t="s">
        <v>89</v>
      </c>
      <c r="G630" t="s">
        <v>90</v>
      </c>
      <c r="H630">
        <v>3</v>
      </c>
      <c r="I630" t="s">
        <v>68</v>
      </c>
      <c r="J630" t="s">
        <v>69</v>
      </c>
      <c r="K630" t="s">
        <v>87</v>
      </c>
      <c r="L630" t="s">
        <v>196</v>
      </c>
      <c r="M630" s="1">
        <v>43634</v>
      </c>
      <c r="N630">
        <v>25</v>
      </c>
    </row>
    <row r="631" spans="1:14" x14ac:dyDescent="0.35">
      <c r="A631" s="1">
        <v>43637</v>
      </c>
      <c r="B631">
        <v>2019</v>
      </c>
      <c r="C631">
        <v>6</v>
      </c>
      <c r="D631" t="s">
        <v>199</v>
      </c>
      <c r="E631" t="s">
        <v>200</v>
      </c>
      <c r="F631" t="s">
        <v>89</v>
      </c>
      <c r="G631" t="s">
        <v>90</v>
      </c>
      <c r="H631">
        <v>4</v>
      </c>
      <c r="I631" t="s">
        <v>70</v>
      </c>
      <c r="J631" t="s">
        <v>71</v>
      </c>
      <c r="K631" t="s">
        <v>87</v>
      </c>
      <c r="L631" t="s">
        <v>196</v>
      </c>
      <c r="M631" s="1">
        <v>43634</v>
      </c>
      <c r="N631">
        <v>25</v>
      </c>
    </row>
    <row r="632" spans="1:14" x14ac:dyDescent="0.35">
      <c r="A632" s="1">
        <v>43638</v>
      </c>
      <c r="B632">
        <v>2019</v>
      </c>
      <c r="C632">
        <v>6</v>
      </c>
      <c r="D632" t="s">
        <v>199</v>
      </c>
      <c r="E632" t="s">
        <v>200</v>
      </c>
      <c r="F632" t="s">
        <v>89</v>
      </c>
      <c r="G632" t="s">
        <v>90</v>
      </c>
      <c r="H632">
        <v>5</v>
      </c>
      <c r="I632" t="s">
        <v>72</v>
      </c>
      <c r="J632" t="s">
        <v>73</v>
      </c>
      <c r="K632" t="s">
        <v>87</v>
      </c>
      <c r="L632" t="s">
        <v>196</v>
      </c>
      <c r="M632" s="1">
        <v>43634</v>
      </c>
      <c r="N632">
        <v>25</v>
      </c>
    </row>
    <row r="633" spans="1:14" x14ac:dyDescent="0.35">
      <c r="A633" s="1">
        <v>43639</v>
      </c>
      <c r="B633">
        <v>2019</v>
      </c>
      <c r="C633">
        <v>6</v>
      </c>
      <c r="D633" t="s">
        <v>199</v>
      </c>
      <c r="E633" t="s">
        <v>200</v>
      </c>
      <c r="F633" t="s">
        <v>89</v>
      </c>
      <c r="G633" t="s">
        <v>90</v>
      </c>
      <c r="H633">
        <v>6</v>
      </c>
      <c r="I633" t="s">
        <v>59</v>
      </c>
      <c r="J633" t="s">
        <v>60</v>
      </c>
      <c r="K633" t="s">
        <v>87</v>
      </c>
      <c r="L633" t="s">
        <v>196</v>
      </c>
      <c r="M633" s="1">
        <v>43634</v>
      </c>
      <c r="N633">
        <v>25</v>
      </c>
    </row>
    <row r="634" spans="1:14" x14ac:dyDescent="0.35">
      <c r="A634" s="1">
        <v>43640</v>
      </c>
      <c r="B634">
        <v>2019</v>
      </c>
      <c r="C634">
        <v>6</v>
      </c>
      <c r="D634" t="s">
        <v>199</v>
      </c>
      <c r="E634" t="s">
        <v>200</v>
      </c>
      <c r="F634" t="s">
        <v>89</v>
      </c>
      <c r="G634" t="s">
        <v>90</v>
      </c>
      <c r="H634">
        <v>7</v>
      </c>
      <c r="I634" t="s">
        <v>62</v>
      </c>
      <c r="J634" t="s">
        <v>63</v>
      </c>
      <c r="K634" t="s">
        <v>87</v>
      </c>
      <c r="L634" t="s">
        <v>196</v>
      </c>
      <c r="M634" s="1">
        <v>43634</v>
      </c>
      <c r="N634">
        <v>25</v>
      </c>
    </row>
    <row r="635" spans="1:14" x14ac:dyDescent="0.35">
      <c r="A635" s="1">
        <v>43641</v>
      </c>
      <c r="B635">
        <v>2019</v>
      </c>
      <c r="C635">
        <v>6</v>
      </c>
      <c r="D635" t="s">
        <v>199</v>
      </c>
      <c r="E635" t="s">
        <v>200</v>
      </c>
      <c r="F635" t="s">
        <v>89</v>
      </c>
      <c r="G635" t="s">
        <v>90</v>
      </c>
      <c r="H635">
        <v>1</v>
      </c>
      <c r="I635" t="s">
        <v>64</v>
      </c>
      <c r="J635" t="s">
        <v>65</v>
      </c>
      <c r="K635" t="s">
        <v>87</v>
      </c>
      <c r="L635" t="s">
        <v>196</v>
      </c>
      <c r="M635" s="1">
        <v>43641</v>
      </c>
      <c r="N635">
        <v>26</v>
      </c>
    </row>
    <row r="636" spans="1:14" x14ac:dyDescent="0.35">
      <c r="A636" s="1">
        <v>43642</v>
      </c>
      <c r="B636">
        <v>2019</v>
      </c>
      <c r="C636">
        <v>6</v>
      </c>
      <c r="D636" t="s">
        <v>199</v>
      </c>
      <c r="E636" t="s">
        <v>200</v>
      </c>
      <c r="F636" t="s">
        <v>89</v>
      </c>
      <c r="G636" t="s">
        <v>90</v>
      </c>
      <c r="H636">
        <v>2</v>
      </c>
      <c r="I636" t="s">
        <v>66</v>
      </c>
      <c r="J636" t="s">
        <v>67</v>
      </c>
      <c r="K636" t="s">
        <v>87</v>
      </c>
      <c r="L636" t="s">
        <v>196</v>
      </c>
      <c r="M636" s="1">
        <v>43641</v>
      </c>
      <c r="N636">
        <v>26</v>
      </c>
    </row>
    <row r="637" spans="1:14" x14ac:dyDescent="0.35">
      <c r="A637" s="1">
        <v>43643</v>
      </c>
      <c r="B637">
        <v>2019</v>
      </c>
      <c r="C637">
        <v>6</v>
      </c>
      <c r="D637" t="s">
        <v>199</v>
      </c>
      <c r="E637" t="s">
        <v>200</v>
      </c>
      <c r="F637" t="s">
        <v>89</v>
      </c>
      <c r="G637" t="s">
        <v>90</v>
      </c>
      <c r="H637">
        <v>3</v>
      </c>
      <c r="I637" t="s">
        <v>68</v>
      </c>
      <c r="J637" t="s">
        <v>69</v>
      </c>
      <c r="K637" t="s">
        <v>87</v>
      </c>
      <c r="L637" t="s">
        <v>196</v>
      </c>
      <c r="M637" s="1">
        <v>43641</v>
      </c>
      <c r="N637">
        <v>26</v>
      </c>
    </row>
    <row r="638" spans="1:14" x14ac:dyDescent="0.35">
      <c r="A638" s="1">
        <v>43644</v>
      </c>
      <c r="B638">
        <v>2019</v>
      </c>
      <c r="C638">
        <v>6</v>
      </c>
      <c r="D638" t="s">
        <v>199</v>
      </c>
      <c r="E638" t="s">
        <v>200</v>
      </c>
      <c r="F638" t="s">
        <v>89</v>
      </c>
      <c r="G638" t="s">
        <v>90</v>
      </c>
      <c r="H638">
        <v>4</v>
      </c>
      <c r="I638" t="s">
        <v>70</v>
      </c>
      <c r="J638" t="s">
        <v>71</v>
      </c>
      <c r="K638" t="s">
        <v>87</v>
      </c>
      <c r="L638" t="s">
        <v>196</v>
      </c>
      <c r="M638" s="1">
        <v>43641</v>
      </c>
      <c r="N638">
        <v>26</v>
      </c>
    </row>
    <row r="639" spans="1:14" x14ac:dyDescent="0.35">
      <c r="A639" s="1">
        <v>43645</v>
      </c>
      <c r="B639">
        <v>2019</v>
      </c>
      <c r="C639">
        <v>6</v>
      </c>
      <c r="D639" t="s">
        <v>199</v>
      </c>
      <c r="E639" t="s">
        <v>200</v>
      </c>
      <c r="F639" t="s">
        <v>89</v>
      </c>
      <c r="G639" t="s">
        <v>90</v>
      </c>
      <c r="H639">
        <v>5</v>
      </c>
      <c r="I639" t="s">
        <v>72</v>
      </c>
      <c r="J639" t="s">
        <v>73</v>
      </c>
      <c r="K639" t="s">
        <v>87</v>
      </c>
      <c r="L639" t="s">
        <v>196</v>
      </c>
      <c r="M639" s="1">
        <v>43641</v>
      </c>
      <c r="N639">
        <v>26</v>
      </c>
    </row>
    <row r="640" spans="1:14" x14ac:dyDescent="0.35">
      <c r="A640" s="1">
        <v>43646</v>
      </c>
      <c r="B640">
        <v>2019</v>
      </c>
      <c r="C640">
        <v>6</v>
      </c>
      <c r="D640" t="s">
        <v>199</v>
      </c>
      <c r="E640" t="s">
        <v>200</v>
      </c>
      <c r="F640" t="s">
        <v>89</v>
      </c>
      <c r="G640" t="s">
        <v>90</v>
      </c>
      <c r="H640">
        <v>6</v>
      </c>
      <c r="I640" t="s">
        <v>59</v>
      </c>
      <c r="J640" t="s">
        <v>60</v>
      </c>
      <c r="K640" t="s">
        <v>87</v>
      </c>
      <c r="L640" t="s">
        <v>196</v>
      </c>
      <c r="M640" s="1">
        <v>43641</v>
      </c>
      <c r="N640">
        <v>26</v>
      </c>
    </row>
    <row r="641" spans="1:14" x14ac:dyDescent="0.35">
      <c r="A641" s="1">
        <v>43647</v>
      </c>
      <c r="B641">
        <v>2019</v>
      </c>
      <c r="C641">
        <v>7</v>
      </c>
      <c r="D641" t="s">
        <v>201</v>
      </c>
      <c r="E641" t="s">
        <v>202</v>
      </c>
      <c r="F641" t="s">
        <v>57</v>
      </c>
      <c r="G641" t="s">
        <v>58</v>
      </c>
      <c r="H641">
        <v>7</v>
      </c>
      <c r="I641" t="s">
        <v>62</v>
      </c>
      <c r="J641" t="s">
        <v>63</v>
      </c>
      <c r="K641" t="s">
        <v>61</v>
      </c>
      <c r="L641" t="s">
        <v>203</v>
      </c>
      <c r="M641" s="1">
        <v>43641</v>
      </c>
      <c r="N641">
        <v>26</v>
      </c>
    </row>
    <row r="642" spans="1:14" x14ac:dyDescent="0.35">
      <c r="A642" s="1">
        <v>43648</v>
      </c>
      <c r="B642">
        <v>2019</v>
      </c>
      <c r="C642">
        <v>7</v>
      </c>
      <c r="D642" t="s">
        <v>201</v>
      </c>
      <c r="E642" t="s">
        <v>202</v>
      </c>
      <c r="F642" t="s">
        <v>57</v>
      </c>
      <c r="G642" t="s">
        <v>58</v>
      </c>
      <c r="H642">
        <v>1</v>
      </c>
      <c r="I642" t="s">
        <v>64</v>
      </c>
      <c r="J642" t="s">
        <v>65</v>
      </c>
      <c r="K642" t="s">
        <v>61</v>
      </c>
      <c r="L642" t="s">
        <v>203</v>
      </c>
      <c r="M642" s="1">
        <v>43648</v>
      </c>
      <c r="N642">
        <v>27</v>
      </c>
    </row>
    <row r="643" spans="1:14" x14ac:dyDescent="0.35">
      <c r="A643" s="1">
        <v>43649</v>
      </c>
      <c r="B643">
        <v>2019</v>
      </c>
      <c r="C643">
        <v>7</v>
      </c>
      <c r="D643" t="s">
        <v>201</v>
      </c>
      <c r="E643" t="s">
        <v>202</v>
      </c>
      <c r="F643" t="s">
        <v>57</v>
      </c>
      <c r="G643" t="s">
        <v>58</v>
      </c>
      <c r="H643">
        <v>2</v>
      </c>
      <c r="I643" t="s">
        <v>66</v>
      </c>
      <c r="J643" t="s">
        <v>67</v>
      </c>
      <c r="K643" t="s">
        <v>61</v>
      </c>
      <c r="L643" t="s">
        <v>203</v>
      </c>
      <c r="M643" s="1">
        <v>43648</v>
      </c>
      <c r="N643">
        <v>27</v>
      </c>
    </row>
    <row r="644" spans="1:14" x14ac:dyDescent="0.35">
      <c r="A644" s="1">
        <v>43650</v>
      </c>
      <c r="B644">
        <v>2019</v>
      </c>
      <c r="C644">
        <v>7</v>
      </c>
      <c r="D644" t="s">
        <v>201</v>
      </c>
      <c r="E644" t="s">
        <v>202</v>
      </c>
      <c r="F644" t="s">
        <v>57</v>
      </c>
      <c r="G644" t="s">
        <v>58</v>
      </c>
      <c r="H644">
        <v>3</v>
      </c>
      <c r="I644" t="s">
        <v>68</v>
      </c>
      <c r="J644" t="s">
        <v>69</v>
      </c>
      <c r="K644" t="s">
        <v>61</v>
      </c>
      <c r="L644" t="s">
        <v>203</v>
      </c>
      <c r="M644" s="1">
        <v>43648</v>
      </c>
      <c r="N644">
        <v>27</v>
      </c>
    </row>
    <row r="645" spans="1:14" x14ac:dyDescent="0.35">
      <c r="A645" s="1">
        <v>43651</v>
      </c>
      <c r="B645">
        <v>2019</v>
      </c>
      <c r="C645">
        <v>7</v>
      </c>
      <c r="D645" t="s">
        <v>201</v>
      </c>
      <c r="E645" t="s">
        <v>202</v>
      </c>
      <c r="F645" t="s">
        <v>57</v>
      </c>
      <c r="G645" t="s">
        <v>58</v>
      </c>
      <c r="H645">
        <v>4</v>
      </c>
      <c r="I645" t="s">
        <v>70</v>
      </c>
      <c r="J645" t="s">
        <v>71</v>
      </c>
      <c r="K645" t="s">
        <v>61</v>
      </c>
      <c r="L645" t="s">
        <v>203</v>
      </c>
      <c r="M645" s="1">
        <v>43648</v>
      </c>
      <c r="N645">
        <v>27</v>
      </c>
    </row>
    <row r="646" spans="1:14" x14ac:dyDescent="0.35">
      <c r="A646" s="1">
        <v>43652</v>
      </c>
      <c r="B646">
        <v>2019</v>
      </c>
      <c r="C646">
        <v>7</v>
      </c>
      <c r="D646" t="s">
        <v>201</v>
      </c>
      <c r="E646" t="s">
        <v>202</v>
      </c>
      <c r="F646" t="s">
        <v>57</v>
      </c>
      <c r="G646" t="s">
        <v>58</v>
      </c>
      <c r="H646">
        <v>5</v>
      </c>
      <c r="I646" t="s">
        <v>72</v>
      </c>
      <c r="J646" t="s">
        <v>73</v>
      </c>
      <c r="K646" t="s">
        <v>61</v>
      </c>
      <c r="L646" t="s">
        <v>203</v>
      </c>
      <c r="M646" s="1">
        <v>43648</v>
      </c>
      <c r="N646">
        <v>27</v>
      </c>
    </row>
    <row r="647" spans="1:14" x14ac:dyDescent="0.35">
      <c r="A647" s="1">
        <v>43653</v>
      </c>
      <c r="B647">
        <v>2019</v>
      </c>
      <c r="C647">
        <v>7</v>
      </c>
      <c r="D647" t="s">
        <v>201</v>
      </c>
      <c r="E647" t="s">
        <v>202</v>
      </c>
      <c r="F647" t="s">
        <v>57</v>
      </c>
      <c r="G647" t="s">
        <v>58</v>
      </c>
      <c r="H647">
        <v>6</v>
      </c>
      <c r="I647" t="s">
        <v>59</v>
      </c>
      <c r="J647" t="s">
        <v>60</v>
      </c>
      <c r="K647" t="s">
        <v>61</v>
      </c>
      <c r="L647" t="s">
        <v>203</v>
      </c>
      <c r="M647" s="1">
        <v>43648</v>
      </c>
      <c r="N647">
        <v>27</v>
      </c>
    </row>
    <row r="648" spans="1:14" x14ac:dyDescent="0.35">
      <c r="A648" s="1">
        <v>43654</v>
      </c>
      <c r="B648">
        <v>2019</v>
      </c>
      <c r="C648">
        <v>7</v>
      </c>
      <c r="D648" t="s">
        <v>201</v>
      </c>
      <c r="E648" t="s">
        <v>202</v>
      </c>
      <c r="F648" t="s">
        <v>57</v>
      </c>
      <c r="G648" t="s">
        <v>58</v>
      </c>
      <c r="H648">
        <v>7</v>
      </c>
      <c r="I648" t="s">
        <v>62</v>
      </c>
      <c r="J648" t="s">
        <v>63</v>
      </c>
      <c r="K648" t="s">
        <v>61</v>
      </c>
      <c r="L648" t="s">
        <v>203</v>
      </c>
      <c r="M648" s="1">
        <v>43648</v>
      </c>
      <c r="N648">
        <v>27</v>
      </c>
    </row>
    <row r="649" spans="1:14" x14ac:dyDescent="0.35">
      <c r="A649" s="1">
        <v>43655</v>
      </c>
      <c r="B649">
        <v>2019</v>
      </c>
      <c r="C649">
        <v>7</v>
      </c>
      <c r="D649" t="s">
        <v>201</v>
      </c>
      <c r="E649" t="s">
        <v>202</v>
      </c>
      <c r="F649" t="s">
        <v>57</v>
      </c>
      <c r="G649" t="s">
        <v>58</v>
      </c>
      <c r="H649">
        <v>1</v>
      </c>
      <c r="I649" t="s">
        <v>64</v>
      </c>
      <c r="J649" t="s">
        <v>65</v>
      </c>
      <c r="K649" t="s">
        <v>61</v>
      </c>
      <c r="L649" t="s">
        <v>203</v>
      </c>
      <c r="M649" s="1">
        <v>43655</v>
      </c>
      <c r="N649">
        <v>28</v>
      </c>
    </row>
    <row r="650" spans="1:14" x14ac:dyDescent="0.35">
      <c r="A650" s="1">
        <v>43656</v>
      </c>
      <c r="B650">
        <v>2019</v>
      </c>
      <c r="C650">
        <v>7</v>
      </c>
      <c r="D650" t="s">
        <v>201</v>
      </c>
      <c r="E650" t="s">
        <v>202</v>
      </c>
      <c r="F650" t="s">
        <v>57</v>
      </c>
      <c r="G650" t="s">
        <v>58</v>
      </c>
      <c r="H650">
        <v>2</v>
      </c>
      <c r="I650" t="s">
        <v>66</v>
      </c>
      <c r="J650" t="s">
        <v>67</v>
      </c>
      <c r="K650" t="s">
        <v>61</v>
      </c>
      <c r="L650" t="s">
        <v>203</v>
      </c>
      <c r="M650" s="1">
        <v>43655</v>
      </c>
      <c r="N650">
        <v>28</v>
      </c>
    </row>
    <row r="651" spans="1:14" x14ac:dyDescent="0.35">
      <c r="A651" s="1">
        <v>43657</v>
      </c>
      <c r="B651">
        <v>2019</v>
      </c>
      <c r="C651">
        <v>7</v>
      </c>
      <c r="D651" t="s">
        <v>201</v>
      </c>
      <c r="E651" t="s">
        <v>202</v>
      </c>
      <c r="F651" t="s">
        <v>57</v>
      </c>
      <c r="G651" t="s">
        <v>58</v>
      </c>
      <c r="H651">
        <v>3</v>
      </c>
      <c r="I651" t="s">
        <v>68</v>
      </c>
      <c r="J651" t="s">
        <v>69</v>
      </c>
      <c r="K651" t="s">
        <v>61</v>
      </c>
      <c r="L651" t="s">
        <v>203</v>
      </c>
      <c r="M651" s="1">
        <v>43655</v>
      </c>
      <c r="N651">
        <v>28</v>
      </c>
    </row>
    <row r="652" spans="1:14" x14ac:dyDescent="0.35">
      <c r="A652" s="1">
        <v>43658</v>
      </c>
      <c r="B652">
        <v>2019</v>
      </c>
      <c r="C652">
        <v>7</v>
      </c>
      <c r="D652" t="s">
        <v>201</v>
      </c>
      <c r="E652" t="s">
        <v>202</v>
      </c>
      <c r="F652" t="s">
        <v>57</v>
      </c>
      <c r="G652" t="s">
        <v>58</v>
      </c>
      <c r="H652">
        <v>4</v>
      </c>
      <c r="I652" t="s">
        <v>70</v>
      </c>
      <c r="J652" t="s">
        <v>71</v>
      </c>
      <c r="K652" t="s">
        <v>61</v>
      </c>
      <c r="L652" t="s">
        <v>203</v>
      </c>
      <c r="M652" s="1">
        <v>43655</v>
      </c>
      <c r="N652">
        <v>28</v>
      </c>
    </row>
    <row r="653" spans="1:14" x14ac:dyDescent="0.35">
      <c r="A653" s="1">
        <v>43659</v>
      </c>
      <c r="B653">
        <v>2019</v>
      </c>
      <c r="C653">
        <v>7</v>
      </c>
      <c r="D653" t="s">
        <v>201</v>
      </c>
      <c r="E653" t="s">
        <v>202</v>
      </c>
      <c r="F653" t="s">
        <v>57</v>
      </c>
      <c r="G653" t="s">
        <v>58</v>
      </c>
      <c r="H653">
        <v>5</v>
      </c>
      <c r="I653" t="s">
        <v>72</v>
      </c>
      <c r="J653" t="s">
        <v>73</v>
      </c>
      <c r="K653" t="s">
        <v>61</v>
      </c>
      <c r="L653" t="s">
        <v>203</v>
      </c>
      <c r="M653" s="1">
        <v>43655</v>
      </c>
      <c r="N653">
        <v>28</v>
      </c>
    </row>
    <row r="654" spans="1:14" x14ac:dyDescent="0.35">
      <c r="A654" s="1">
        <v>43660</v>
      </c>
      <c r="B654">
        <v>2019</v>
      </c>
      <c r="C654">
        <v>7</v>
      </c>
      <c r="D654" t="s">
        <v>201</v>
      </c>
      <c r="E654" t="s">
        <v>202</v>
      </c>
      <c r="F654" t="s">
        <v>57</v>
      </c>
      <c r="G654" t="s">
        <v>58</v>
      </c>
      <c r="H654">
        <v>6</v>
      </c>
      <c r="I654" t="s">
        <v>59</v>
      </c>
      <c r="J654" t="s">
        <v>60</v>
      </c>
      <c r="K654" t="s">
        <v>61</v>
      </c>
      <c r="L654" t="s">
        <v>203</v>
      </c>
      <c r="M654" s="1">
        <v>43655</v>
      </c>
      <c r="N654">
        <v>28</v>
      </c>
    </row>
    <row r="655" spans="1:14" x14ac:dyDescent="0.35">
      <c r="A655" s="1">
        <v>43661</v>
      </c>
      <c r="B655">
        <v>2019</v>
      </c>
      <c r="C655">
        <v>7</v>
      </c>
      <c r="D655" t="s">
        <v>201</v>
      </c>
      <c r="E655" t="s">
        <v>202</v>
      </c>
      <c r="F655" t="s">
        <v>57</v>
      </c>
      <c r="G655" t="s">
        <v>58</v>
      </c>
      <c r="H655">
        <v>7</v>
      </c>
      <c r="I655" t="s">
        <v>62</v>
      </c>
      <c r="J655" t="s">
        <v>63</v>
      </c>
      <c r="K655" t="s">
        <v>61</v>
      </c>
      <c r="L655" t="s">
        <v>203</v>
      </c>
      <c r="M655" s="1">
        <v>43655</v>
      </c>
      <c r="N655">
        <v>28</v>
      </c>
    </row>
    <row r="656" spans="1:14" x14ac:dyDescent="0.35">
      <c r="A656" s="1">
        <v>43662</v>
      </c>
      <c r="B656">
        <v>2019</v>
      </c>
      <c r="C656">
        <v>7</v>
      </c>
      <c r="D656" t="s">
        <v>201</v>
      </c>
      <c r="E656" t="s">
        <v>202</v>
      </c>
      <c r="F656" t="s">
        <v>57</v>
      </c>
      <c r="G656" t="s">
        <v>58</v>
      </c>
      <c r="H656">
        <v>1</v>
      </c>
      <c r="I656" t="s">
        <v>64</v>
      </c>
      <c r="J656" t="s">
        <v>65</v>
      </c>
      <c r="K656" t="s">
        <v>61</v>
      </c>
      <c r="L656" t="s">
        <v>203</v>
      </c>
      <c r="M656" s="1">
        <v>43662</v>
      </c>
      <c r="N656">
        <v>29</v>
      </c>
    </row>
    <row r="657" spans="1:14" x14ac:dyDescent="0.35">
      <c r="A657" s="1">
        <v>43663</v>
      </c>
      <c r="B657">
        <v>2019</v>
      </c>
      <c r="C657">
        <v>7</v>
      </c>
      <c r="D657" t="s">
        <v>201</v>
      </c>
      <c r="E657" t="s">
        <v>202</v>
      </c>
      <c r="F657" t="s">
        <v>57</v>
      </c>
      <c r="G657" t="s">
        <v>58</v>
      </c>
      <c r="H657">
        <v>2</v>
      </c>
      <c r="I657" t="s">
        <v>66</v>
      </c>
      <c r="J657" t="s">
        <v>67</v>
      </c>
      <c r="K657" t="s">
        <v>61</v>
      </c>
      <c r="L657" t="s">
        <v>203</v>
      </c>
      <c r="M657" s="1">
        <v>43662</v>
      </c>
      <c r="N657">
        <v>29</v>
      </c>
    </row>
    <row r="658" spans="1:14" x14ac:dyDescent="0.35">
      <c r="A658" s="1">
        <v>43664</v>
      </c>
      <c r="B658">
        <v>2019</v>
      </c>
      <c r="C658">
        <v>7</v>
      </c>
      <c r="D658" t="s">
        <v>201</v>
      </c>
      <c r="E658" t="s">
        <v>202</v>
      </c>
      <c r="F658" t="s">
        <v>57</v>
      </c>
      <c r="G658" t="s">
        <v>58</v>
      </c>
      <c r="H658">
        <v>3</v>
      </c>
      <c r="I658" t="s">
        <v>68</v>
      </c>
      <c r="J658" t="s">
        <v>69</v>
      </c>
      <c r="K658" t="s">
        <v>61</v>
      </c>
      <c r="L658" t="s">
        <v>203</v>
      </c>
      <c r="M658" s="1">
        <v>43662</v>
      </c>
      <c r="N658">
        <v>29</v>
      </c>
    </row>
    <row r="659" spans="1:14" x14ac:dyDescent="0.35">
      <c r="A659" s="1">
        <v>43665</v>
      </c>
      <c r="B659">
        <v>2019</v>
      </c>
      <c r="C659">
        <v>7</v>
      </c>
      <c r="D659" t="s">
        <v>201</v>
      </c>
      <c r="E659" t="s">
        <v>202</v>
      </c>
      <c r="F659" t="s">
        <v>57</v>
      </c>
      <c r="G659" t="s">
        <v>58</v>
      </c>
      <c r="H659">
        <v>4</v>
      </c>
      <c r="I659" t="s">
        <v>70</v>
      </c>
      <c r="J659" t="s">
        <v>71</v>
      </c>
      <c r="K659" t="s">
        <v>61</v>
      </c>
      <c r="L659" t="s">
        <v>203</v>
      </c>
      <c r="M659" s="1">
        <v>43662</v>
      </c>
      <c r="N659">
        <v>29</v>
      </c>
    </row>
    <row r="660" spans="1:14" x14ac:dyDescent="0.35">
      <c r="A660" s="1">
        <v>43666</v>
      </c>
      <c r="B660">
        <v>2019</v>
      </c>
      <c r="C660">
        <v>7</v>
      </c>
      <c r="D660" t="s">
        <v>201</v>
      </c>
      <c r="E660" t="s">
        <v>202</v>
      </c>
      <c r="F660" t="s">
        <v>57</v>
      </c>
      <c r="G660" t="s">
        <v>58</v>
      </c>
      <c r="H660">
        <v>5</v>
      </c>
      <c r="I660" t="s">
        <v>72</v>
      </c>
      <c r="J660" t="s">
        <v>73</v>
      </c>
      <c r="K660" t="s">
        <v>61</v>
      </c>
      <c r="L660" t="s">
        <v>203</v>
      </c>
      <c r="M660" s="1">
        <v>43662</v>
      </c>
      <c r="N660">
        <v>29</v>
      </c>
    </row>
    <row r="661" spans="1:14" x14ac:dyDescent="0.35">
      <c r="A661" s="1">
        <v>43667</v>
      </c>
      <c r="B661">
        <v>2019</v>
      </c>
      <c r="C661">
        <v>7</v>
      </c>
      <c r="D661" t="s">
        <v>201</v>
      </c>
      <c r="E661" t="s">
        <v>202</v>
      </c>
      <c r="F661" t="s">
        <v>57</v>
      </c>
      <c r="G661" t="s">
        <v>58</v>
      </c>
      <c r="H661">
        <v>6</v>
      </c>
      <c r="I661" t="s">
        <v>59</v>
      </c>
      <c r="J661" t="s">
        <v>60</v>
      </c>
      <c r="K661" t="s">
        <v>61</v>
      </c>
      <c r="L661" t="s">
        <v>203</v>
      </c>
      <c r="M661" s="1">
        <v>43662</v>
      </c>
      <c r="N661">
        <v>29</v>
      </c>
    </row>
    <row r="662" spans="1:14" x14ac:dyDescent="0.35">
      <c r="A662" s="1">
        <v>43668</v>
      </c>
      <c r="B662">
        <v>2019</v>
      </c>
      <c r="C662">
        <v>7</v>
      </c>
      <c r="D662" t="s">
        <v>201</v>
      </c>
      <c r="E662" t="s">
        <v>202</v>
      </c>
      <c r="F662" t="s">
        <v>57</v>
      </c>
      <c r="G662" t="s">
        <v>58</v>
      </c>
      <c r="H662">
        <v>7</v>
      </c>
      <c r="I662" t="s">
        <v>62</v>
      </c>
      <c r="J662" t="s">
        <v>63</v>
      </c>
      <c r="K662" t="s">
        <v>61</v>
      </c>
      <c r="L662" t="s">
        <v>203</v>
      </c>
      <c r="M662" s="1">
        <v>43662</v>
      </c>
      <c r="N662">
        <v>29</v>
      </c>
    </row>
    <row r="663" spans="1:14" x14ac:dyDescent="0.35">
      <c r="A663" s="1">
        <v>43669</v>
      </c>
      <c r="B663">
        <v>2019</v>
      </c>
      <c r="C663">
        <v>7</v>
      </c>
      <c r="D663" t="s">
        <v>201</v>
      </c>
      <c r="E663" t="s">
        <v>202</v>
      </c>
      <c r="F663" t="s">
        <v>57</v>
      </c>
      <c r="G663" t="s">
        <v>58</v>
      </c>
      <c r="H663">
        <v>1</v>
      </c>
      <c r="I663" t="s">
        <v>64</v>
      </c>
      <c r="J663" t="s">
        <v>65</v>
      </c>
      <c r="K663" t="s">
        <v>61</v>
      </c>
      <c r="L663" t="s">
        <v>203</v>
      </c>
      <c r="M663" s="1">
        <v>43669</v>
      </c>
      <c r="N663">
        <v>30</v>
      </c>
    </row>
    <row r="664" spans="1:14" x14ac:dyDescent="0.35">
      <c r="A664" s="1">
        <v>43670</v>
      </c>
      <c r="B664">
        <v>2019</v>
      </c>
      <c r="C664">
        <v>7</v>
      </c>
      <c r="D664" t="s">
        <v>201</v>
      </c>
      <c r="E664" t="s">
        <v>202</v>
      </c>
      <c r="F664" t="s">
        <v>57</v>
      </c>
      <c r="G664" t="s">
        <v>58</v>
      </c>
      <c r="H664">
        <v>2</v>
      </c>
      <c r="I664" t="s">
        <v>66</v>
      </c>
      <c r="J664" t="s">
        <v>67</v>
      </c>
      <c r="K664" t="s">
        <v>61</v>
      </c>
      <c r="L664" t="s">
        <v>203</v>
      </c>
      <c r="M664" s="1">
        <v>43669</v>
      </c>
      <c r="N664">
        <v>30</v>
      </c>
    </row>
    <row r="665" spans="1:14" x14ac:dyDescent="0.35">
      <c r="A665" s="1">
        <v>43671</v>
      </c>
      <c r="B665">
        <v>2019</v>
      </c>
      <c r="C665">
        <v>7</v>
      </c>
      <c r="D665" t="s">
        <v>201</v>
      </c>
      <c r="E665" t="s">
        <v>202</v>
      </c>
      <c r="F665" t="s">
        <v>57</v>
      </c>
      <c r="G665" t="s">
        <v>58</v>
      </c>
      <c r="H665">
        <v>3</v>
      </c>
      <c r="I665" t="s">
        <v>68</v>
      </c>
      <c r="J665" t="s">
        <v>69</v>
      </c>
      <c r="K665" t="s">
        <v>61</v>
      </c>
      <c r="L665" t="s">
        <v>203</v>
      </c>
      <c r="M665" s="1">
        <v>43669</v>
      </c>
      <c r="N665">
        <v>30</v>
      </c>
    </row>
    <row r="666" spans="1:14" x14ac:dyDescent="0.35">
      <c r="A666" s="1">
        <v>43672</v>
      </c>
      <c r="B666">
        <v>2019</v>
      </c>
      <c r="C666">
        <v>7</v>
      </c>
      <c r="D666" t="s">
        <v>201</v>
      </c>
      <c r="E666" t="s">
        <v>202</v>
      </c>
      <c r="F666" t="s">
        <v>57</v>
      </c>
      <c r="G666" t="s">
        <v>58</v>
      </c>
      <c r="H666">
        <v>4</v>
      </c>
      <c r="I666" t="s">
        <v>70</v>
      </c>
      <c r="J666" t="s">
        <v>71</v>
      </c>
      <c r="K666" t="s">
        <v>61</v>
      </c>
      <c r="L666" t="s">
        <v>203</v>
      </c>
      <c r="M666" s="1">
        <v>43669</v>
      </c>
      <c r="N666">
        <v>30</v>
      </c>
    </row>
    <row r="667" spans="1:14" x14ac:dyDescent="0.35">
      <c r="A667" s="1">
        <v>43673</v>
      </c>
      <c r="B667">
        <v>2019</v>
      </c>
      <c r="C667">
        <v>7</v>
      </c>
      <c r="D667" t="s">
        <v>201</v>
      </c>
      <c r="E667" t="s">
        <v>202</v>
      </c>
      <c r="F667" t="s">
        <v>57</v>
      </c>
      <c r="G667" t="s">
        <v>58</v>
      </c>
      <c r="H667">
        <v>5</v>
      </c>
      <c r="I667" t="s">
        <v>72</v>
      </c>
      <c r="J667" t="s">
        <v>73</v>
      </c>
      <c r="K667" t="s">
        <v>61</v>
      </c>
      <c r="L667" t="s">
        <v>203</v>
      </c>
      <c r="M667" s="1">
        <v>43669</v>
      </c>
      <c r="N667">
        <v>30</v>
      </c>
    </row>
    <row r="668" spans="1:14" x14ac:dyDescent="0.35">
      <c r="A668" s="1">
        <v>43674</v>
      </c>
      <c r="B668">
        <v>2019</v>
      </c>
      <c r="C668">
        <v>7</v>
      </c>
      <c r="D668" t="s">
        <v>201</v>
      </c>
      <c r="E668" t="s">
        <v>202</v>
      </c>
      <c r="F668" t="s">
        <v>57</v>
      </c>
      <c r="G668" t="s">
        <v>58</v>
      </c>
      <c r="H668">
        <v>6</v>
      </c>
      <c r="I668" t="s">
        <v>59</v>
      </c>
      <c r="J668" t="s">
        <v>60</v>
      </c>
      <c r="K668" t="s">
        <v>61</v>
      </c>
      <c r="L668" t="s">
        <v>203</v>
      </c>
      <c r="M668" s="1">
        <v>43669</v>
      </c>
      <c r="N668">
        <v>30</v>
      </c>
    </row>
    <row r="669" spans="1:14" x14ac:dyDescent="0.35">
      <c r="A669" s="1">
        <v>43675</v>
      </c>
      <c r="B669">
        <v>2019</v>
      </c>
      <c r="C669">
        <v>7</v>
      </c>
      <c r="D669" t="s">
        <v>201</v>
      </c>
      <c r="E669" t="s">
        <v>202</v>
      </c>
      <c r="F669" t="s">
        <v>57</v>
      </c>
      <c r="G669" t="s">
        <v>58</v>
      </c>
      <c r="H669">
        <v>7</v>
      </c>
      <c r="I669" t="s">
        <v>62</v>
      </c>
      <c r="J669" t="s">
        <v>63</v>
      </c>
      <c r="K669" t="s">
        <v>61</v>
      </c>
      <c r="L669" t="s">
        <v>203</v>
      </c>
      <c r="M669" s="1">
        <v>43669</v>
      </c>
      <c r="N669">
        <v>30</v>
      </c>
    </row>
    <row r="670" spans="1:14" x14ac:dyDescent="0.35">
      <c r="A670" s="1">
        <v>43676</v>
      </c>
      <c r="B670">
        <v>2019</v>
      </c>
      <c r="C670">
        <v>7</v>
      </c>
      <c r="D670" t="s">
        <v>201</v>
      </c>
      <c r="E670" t="s">
        <v>202</v>
      </c>
      <c r="F670" t="s">
        <v>57</v>
      </c>
      <c r="G670" t="s">
        <v>58</v>
      </c>
      <c r="H670">
        <v>1</v>
      </c>
      <c r="I670" t="s">
        <v>64</v>
      </c>
      <c r="J670" t="s">
        <v>65</v>
      </c>
      <c r="K670" t="s">
        <v>61</v>
      </c>
      <c r="L670" t="s">
        <v>203</v>
      </c>
      <c r="M670" s="1">
        <v>43676</v>
      </c>
      <c r="N670">
        <v>31</v>
      </c>
    </row>
    <row r="671" spans="1:14" x14ac:dyDescent="0.35">
      <c r="A671" s="1">
        <v>43677</v>
      </c>
      <c r="B671">
        <v>2019</v>
      </c>
      <c r="C671">
        <v>7</v>
      </c>
      <c r="D671" t="s">
        <v>201</v>
      </c>
      <c r="E671" t="s">
        <v>202</v>
      </c>
      <c r="F671" t="s">
        <v>57</v>
      </c>
      <c r="G671" t="s">
        <v>58</v>
      </c>
      <c r="H671">
        <v>2</v>
      </c>
      <c r="I671" t="s">
        <v>66</v>
      </c>
      <c r="J671" t="s">
        <v>67</v>
      </c>
      <c r="K671" t="s">
        <v>61</v>
      </c>
      <c r="L671" t="s">
        <v>203</v>
      </c>
      <c r="M671" s="1">
        <v>43676</v>
      </c>
      <c r="N671">
        <v>31</v>
      </c>
    </row>
    <row r="672" spans="1:14" x14ac:dyDescent="0.35">
      <c r="A672" s="1">
        <v>43678</v>
      </c>
      <c r="B672">
        <v>2019</v>
      </c>
      <c r="C672">
        <v>8</v>
      </c>
      <c r="D672" t="s">
        <v>204</v>
      </c>
      <c r="E672" t="s">
        <v>205</v>
      </c>
      <c r="F672" t="s">
        <v>74</v>
      </c>
      <c r="G672" t="s">
        <v>75</v>
      </c>
      <c r="H672">
        <v>3</v>
      </c>
      <c r="I672" t="s">
        <v>68</v>
      </c>
      <c r="J672" t="s">
        <v>69</v>
      </c>
      <c r="K672" t="s">
        <v>61</v>
      </c>
      <c r="L672" t="s">
        <v>203</v>
      </c>
      <c r="M672" s="1">
        <v>43676</v>
      </c>
      <c r="N672">
        <v>31</v>
      </c>
    </row>
    <row r="673" spans="1:14" x14ac:dyDescent="0.35">
      <c r="A673" s="1">
        <v>43679</v>
      </c>
      <c r="B673">
        <v>2019</v>
      </c>
      <c r="C673">
        <v>8</v>
      </c>
      <c r="D673" t="s">
        <v>204</v>
      </c>
      <c r="E673" t="s">
        <v>205</v>
      </c>
      <c r="F673" t="s">
        <v>74</v>
      </c>
      <c r="G673" t="s">
        <v>75</v>
      </c>
      <c r="H673">
        <v>4</v>
      </c>
      <c r="I673" t="s">
        <v>70</v>
      </c>
      <c r="J673" t="s">
        <v>71</v>
      </c>
      <c r="K673" t="s">
        <v>61</v>
      </c>
      <c r="L673" t="s">
        <v>203</v>
      </c>
      <c r="M673" s="1">
        <v>43676</v>
      </c>
      <c r="N673">
        <v>31</v>
      </c>
    </row>
    <row r="674" spans="1:14" x14ac:dyDescent="0.35">
      <c r="A674" s="1">
        <v>43680</v>
      </c>
      <c r="B674">
        <v>2019</v>
      </c>
      <c r="C674">
        <v>8</v>
      </c>
      <c r="D674" t="s">
        <v>204</v>
      </c>
      <c r="E674" t="s">
        <v>205</v>
      </c>
      <c r="F674" t="s">
        <v>74</v>
      </c>
      <c r="G674" t="s">
        <v>75</v>
      </c>
      <c r="H674">
        <v>5</v>
      </c>
      <c r="I674" t="s">
        <v>72</v>
      </c>
      <c r="J674" t="s">
        <v>73</v>
      </c>
      <c r="K674" t="s">
        <v>61</v>
      </c>
      <c r="L674" t="s">
        <v>203</v>
      </c>
      <c r="M674" s="1">
        <v>43676</v>
      </c>
      <c r="N674">
        <v>31</v>
      </c>
    </row>
    <row r="675" spans="1:14" x14ac:dyDescent="0.35">
      <c r="A675" s="1">
        <v>43681</v>
      </c>
      <c r="B675">
        <v>2019</v>
      </c>
      <c r="C675">
        <v>8</v>
      </c>
      <c r="D675" t="s">
        <v>204</v>
      </c>
      <c r="E675" t="s">
        <v>205</v>
      </c>
      <c r="F675" t="s">
        <v>74</v>
      </c>
      <c r="G675" t="s">
        <v>75</v>
      </c>
      <c r="H675">
        <v>6</v>
      </c>
      <c r="I675" t="s">
        <v>59</v>
      </c>
      <c r="J675" t="s">
        <v>60</v>
      </c>
      <c r="K675" t="s">
        <v>61</v>
      </c>
      <c r="L675" t="s">
        <v>203</v>
      </c>
      <c r="M675" s="1">
        <v>43676</v>
      </c>
      <c r="N675">
        <v>31</v>
      </c>
    </row>
    <row r="676" spans="1:14" x14ac:dyDescent="0.35">
      <c r="A676" s="1">
        <v>43682</v>
      </c>
      <c r="B676">
        <v>2019</v>
      </c>
      <c r="C676">
        <v>8</v>
      </c>
      <c r="D676" t="s">
        <v>204</v>
      </c>
      <c r="E676" t="s">
        <v>205</v>
      </c>
      <c r="F676" t="s">
        <v>74</v>
      </c>
      <c r="G676" t="s">
        <v>75</v>
      </c>
      <c r="H676">
        <v>7</v>
      </c>
      <c r="I676" t="s">
        <v>62</v>
      </c>
      <c r="J676" t="s">
        <v>63</v>
      </c>
      <c r="K676" t="s">
        <v>61</v>
      </c>
      <c r="L676" t="s">
        <v>203</v>
      </c>
      <c r="M676" s="1">
        <v>43676</v>
      </c>
      <c r="N676">
        <v>31</v>
      </c>
    </row>
    <row r="677" spans="1:14" x14ac:dyDescent="0.35">
      <c r="A677" s="1">
        <v>43683</v>
      </c>
      <c r="B677">
        <v>2019</v>
      </c>
      <c r="C677">
        <v>8</v>
      </c>
      <c r="D677" t="s">
        <v>204</v>
      </c>
      <c r="E677" t="s">
        <v>205</v>
      </c>
      <c r="F677" t="s">
        <v>74</v>
      </c>
      <c r="G677" t="s">
        <v>75</v>
      </c>
      <c r="H677">
        <v>1</v>
      </c>
      <c r="I677" t="s">
        <v>64</v>
      </c>
      <c r="J677" t="s">
        <v>65</v>
      </c>
      <c r="K677" t="s">
        <v>61</v>
      </c>
      <c r="L677" t="s">
        <v>203</v>
      </c>
      <c r="M677" s="1">
        <v>43683</v>
      </c>
      <c r="N677">
        <v>32</v>
      </c>
    </row>
    <row r="678" spans="1:14" x14ac:dyDescent="0.35">
      <c r="A678" s="1">
        <v>43684</v>
      </c>
      <c r="B678">
        <v>2019</v>
      </c>
      <c r="C678">
        <v>8</v>
      </c>
      <c r="D678" t="s">
        <v>204</v>
      </c>
      <c r="E678" t="s">
        <v>205</v>
      </c>
      <c r="F678" t="s">
        <v>74</v>
      </c>
      <c r="G678" t="s">
        <v>75</v>
      </c>
      <c r="H678">
        <v>2</v>
      </c>
      <c r="I678" t="s">
        <v>66</v>
      </c>
      <c r="J678" t="s">
        <v>67</v>
      </c>
      <c r="K678" t="s">
        <v>61</v>
      </c>
      <c r="L678" t="s">
        <v>203</v>
      </c>
      <c r="M678" s="1">
        <v>43683</v>
      </c>
      <c r="N678">
        <v>32</v>
      </c>
    </row>
    <row r="679" spans="1:14" x14ac:dyDescent="0.35">
      <c r="A679" s="1">
        <v>43685</v>
      </c>
      <c r="B679">
        <v>2019</v>
      </c>
      <c r="C679">
        <v>8</v>
      </c>
      <c r="D679" t="s">
        <v>204</v>
      </c>
      <c r="E679" t="s">
        <v>205</v>
      </c>
      <c r="F679" t="s">
        <v>74</v>
      </c>
      <c r="G679" t="s">
        <v>75</v>
      </c>
      <c r="H679">
        <v>3</v>
      </c>
      <c r="I679" t="s">
        <v>68</v>
      </c>
      <c r="J679" t="s">
        <v>69</v>
      </c>
      <c r="K679" t="s">
        <v>61</v>
      </c>
      <c r="L679" t="s">
        <v>203</v>
      </c>
      <c r="M679" s="1">
        <v>43683</v>
      </c>
      <c r="N679">
        <v>32</v>
      </c>
    </row>
    <row r="680" spans="1:14" x14ac:dyDescent="0.35">
      <c r="A680" s="1">
        <v>43686</v>
      </c>
      <c r="B680">
        <v>2019</v>
      </c>
      <c r="C680">
        <v>8</v>
      </c>
      <c r="D680" t="s">
        <v>204</v>
      </c>
      <c r="E680" t="s">
        <v>205</v>
      </c>
      <c r="F680" t="s">
        <v>74</v>
      </c>
      <c r="G680" t="s">
        <v>75</v>
      </c>
      <c r="H680">
        <v>4</v>
      </c>
      <c r="I680" t="s">
        <v>70</v>
      </c>
      <c r="J680" t="s">
        <v>71</v>
      </c>
      <c r="K680" t="s">
        <v>61</v>
      </c>
      <c r="L680" t="s">
        <v>203</v>
      </c>
      <c r="M680" s="1">
        <v>43683</v>
      </c>
      <c r="N680">
        <v>32</v>
      </c>
    </row>
    <row r="681" spans="1:14" x14ac:dyDescent="0.35">
      <c r="A681" s="1">
        <v>43687</v>
      </c>
      <c r="B681">
        <v>2019</v>
      </c>
      <c r="C681">
        <v>8</v>
      </c>
      <c r="D681" t="s">
        <v>204</v>
      </c>
      <c r="E681" t="s">
        <v>205</v>
      </c>
      <c r="F681" t="s">
        <v>74</v>
      </c>
      <c r="G681" t="s">
        <v>75</v>
      </c>
      <c r="H681">
        <v>5</v>
      </c>
      <c r="I681" t="s">
        <v>72</v>
      </c>
      <c r="J681" t="s">
        <v>73</v>
      </c>
      <c r="K681" t="s">
        <v>61</v>
      </c>
      <c r="L681" t="s">
        <v>203</v>
      </c>
      <c r="M681" s="1">
        <v>43683</v>
      </c>
      <c r="N681">
        <v>32</v>
      </c>
    </row>
    <row r="682" spans="1:14" x14ac:dyDescent="0.35">
      <c r="A682" s="1">
        <v>43688</v>
      </c>
      <c r="B682">
        <v>2019</v>
      </c>
      <c r="C682">
        <v>8</v>
      </c>
      <c r="D682" t="s">
        <v>204</v>
      </c>
      <c r="E682" t="s">
        <v>205</v>
      </c>
      <c r="F682" t="s">
        <v>74</v>
      </c>
      <c r="G682" t="s">
        <v>75</v>
      </c>
      <c r="H682">
        <v>6</v>
      </c>
      <c r="I682" t="s">
        <v>59</v>
      </c>
      <c r="J682" t="s">
        <v>60</v>
      </c>
      <c r="K682" t="s">
        <v>61</v>
      </c>
      <c r="L682" t="s">
        <v>203</v>
      </c>
      <c r="M682" s="1">
        <v>43683</v>
      </c>
      <c r="N682">
        <v>32</v>
      </c>
    </row>
    <row r="683" spans="1:14" x14ac:dyDescent="0.35">
      <c r="A683" s="1">
        <v>43689</v>
      </c>
      <c r="B683">
        <v>2019</v>
      </c>
      <c r="C683">
        <v>8</v>
      </c>
      <c r="D683" t="s">
        <v>204</v>
      </c>
      <c r="E683" t="s">
        <v>205</v>
      </c>
      <c r="F683" t="s">
        <v>74</v>
      </c>
      <c r="G683" t="s">
        <v>75</v>
      </c>
      <c r="H683">
        <v>7</v>
      </c>
      <c r="I683" t="s">
        <v>62</v>
      </c>
      <c r="J683" t="s">
        <v>63</v>
      </c>
      <c r="K683" t="s">
        <v>61</v>
      </c>
      <c r="L683" t="s">
        <v>203</v>
      </c>
      <c r="M683" s="1">
        <v>43683</v>
      </c>
      <c r="N683">
        <v>32</v>
      </c>
    </row>
    <row r="684" spans="1:14" x14ac:dyDescent="0.35">
      <c r="A684" s="1">
        <v>43690</v>
      </c>
      <c r="B684">
        <v>2019</v>
      </c>
      <c r="C684">
        <v>8</v>
      </c>
      <c r="D684" t="s">
        <v>204</v>
      </c>
      <c r="E684" t="s">
        <v>205</v>
      </c>
      <c r="F684" t="s">
        <v>74</v>
      </c>
      <c r="G684" t="s">
        <v>75</v>
      </c>
      <c r="H684">
        <v>1</v>
      </c>
      <c r="I684" t="s">
        <v>64</v>
      </c>
      <c r="J684" t="s">
        <v>65</v>
      </c>
      <c r="K684" t="s">
        <v>61</v>
      </c>
      <c r="L684" t="s">
        <v>203</v>
      </c>
      <c r="M684" s="1">
        <v>43690</v>
      </c>
      <c r="N684">
        <v>33</v>
      </c>
    </row>
    <row r="685" spans="1:14" x14ac:dyDescent="0.35">
      <c r="A685" s="1">
        <v>43691</v>
      </c>
      <c r="B685">
        <v>2019</v>
      </c>
      <c r="C685">
        <v>8</v>
      </c>
      <c r="D685" t="s">
        <v>204</v>
      </c>
      <c r="E685" t="s">
        <v>205</v>
      </c>
      <c r="F685" t="s">
        <v>74</v>
      </c>
      <c r="G685" t="s">
        <v>75</v>
      </c>
      <c r="H685">
        <v>2</v>
      </c>
      <c r="I685" t="s">
        <v>66</v>
      </c>
      <c r="J685" t="s">
        <v>67</v>
      </c>
      <c r="K685" t="s">
        <v>61</v>
      </c>
      <c r="L685" t="s">
        <v>203</v>
      </c>
      <c r="M685" s="1">
        <v>43690</v>
      </c>
      <c r="N685">
        <v>33</v>
      </c>
    </row>
    <row r="686" spans="1:14" x14ac:dyDescent="0.35">
      <c r="A686" s="1">
        <v>43692</v>
      </c>
      <c r="B686">
        <v>2019</v>
      </c>
      <c r="C686">
        <v>8</v>
      </c>
      <c r="D686" t="s">
        <v>204</v>
      </c>
      <c r="E686" t="s">
        <v>205</v>
      </c>
      <c r="F686" t="s">
        <v>74</v>
      </c>
      <c r="G686" t="s">
        <v>75</v>
      </c>
      <c r="H686">
        <v>3</v>
      </c>
      <c r="I686" t="s">
        <v>68</v>
      </c>
      <c r="J686" t="s">
        <v>69</v>
      </c>
      <c r="K686" t="s">
        <v>61</v>
      </c>
      <c r="L686" t="s">
        <v>203</v>
      </c>
      <c r="M686" s="1">
        <v>43690</v>
      </c>
      <c r="N686">
        <v>33</v>
      </c>
    </row>
    <row r="687" spans="1:14" x14ac:dyDescent="0.35">
      <c r="A687" s="1">
        <v>43693</v>
      </c>
      <c r="B687">
        <v>2019</v>
      </c>
      <c r="C687">
        <v>8</v>
      </c>
      <c r="D687" t="s">
        <v>204</v>
      </c>
      <c r="E687" t="s">
        <v>205</v>
      </c>
      <c r="F687" t="s">
        <v>74</v>
      </c>
      <c r="G687" t="s">
        <v>75</v>
      </c>
      <c r="H687">
        <v>4</v>
      </c>
      <c r="I687" t="s">
        <v>70</v>
      </c>
      <c r="J687" t="s">
        <v>71</v>
      </c>
      <c r="K687" t="s">
        <v>61</v>
      </c>
      <c r="L687" t="s">
        <v>203</v>
      </c>
      <c r="M687" s="1">
        <v>43690</v>
      </c>
      <c r="N687">
        <v>33</v>
      </c>
    </row>
    <row r="688" spans="1:14" x14ac:dyDescent="0.35">
      <c r="A688" s="1">
        <v>43694</v>
      </c>
      <c r="B688">
        <v>2019</v>
      </c>
      <c r="C688">
        <v>8</v>
      </c>
      <c r="D688" t="s">
        <v>204</v>
      </c>
      <c r="E688" t="s">
        <v>205</v>
      </c>
      <c r="F688" t="s">
        <v>74</v>
      </c>
      <c r="G688" t="s">
        <v>75</v>
      </c>
      <c r="H688">
        <v>5</v>
      </c>
      <c r="I688" t="s">
        <v>72</v>
      </c>
      <c r="J688" t="s">
        <v>73</v>
      </c>
      <c r="K688" t="s">
        <v>61</v>
      </c>
      <c r="L688" t="s">
        <v>203</v>
      </c>
      <c r="M688" s="1">
        <v>43690</v>
      </c>
      <c r="N688">
        <v>33</v>
      </c>
    </row>
    <row r="689" spans="1:14" x14ac:dyDescent="0.35">
      <c r="A689" s="1">
        <v>43695</v>
      </c>
      <c r="B689">
        <v>2019</v>
      </c>
      <c r="C689">
        <v>8</v>
      </c>
      <c r="D689" t="s">
        <v>204</v>
      </c>
      <c r="E689" t="s">
        <v>205</v>
      </c>
      <c r="F689" t="s">
        <v>74</v>
      </c>
      <c r="G689" t="s">
        <v>75</v>
      </c>
      <c r="H689">
        <v>6</v>
      </c>
      <c r="I689" t="s">
        <v>59</v>
      </c>
      <c r="J689" t="s">
        <v>60</v>
      </c>
      <c r="K689" t="s">
        <v>61</v>
      </c>
      <c r="L689" t="s">
        <v>203</v>
      </c>
      <c r="M689" s="1">
        <v>43690</v>
      </c>
      <c r="N689">
        <v>33</v>
      </c>
    </row>
    <row r="690" spans="1:14" x14ac:dyDescent="0.35">
      <c r="A690" s="1">
        <v>43696</v>
      </c>
      <c r="B690">
        <v>2019</v>
      </c>
      <c r="C690">
        <v>8</v>
      </c>
      <c r="D690" t="s">
        <v>204</v>
      </c>
      <c r="E690" t="s">
        <v>205</v>
      </c>
      <c r="F690" t="s">
        <v>74</v>
      </c>
      <c r="G690" t="s">
        <v>75</v>
      </c>
      <c r="H690">
        <v>7</v>
      </c>
      <c r="I690" t="s">
        <v>62</v>
      </c>
      <c r="J690" t="s">
        <v>63</v>
      </c>
      <c r="K690" t="s">
        <v>61</v>
      </c>
      <c r="L690" t="s">
        <v>203</v>
      </c>
      <c r="M690" s="1">
        <v>43690</v>
      </c>
      <c r="N690">
        <v>33</v>
      </c>
    </row>
    <row r="691" spans="1:14" x14ac:dyDescent="0.35">
      <c r="A691" s="1">
        <v>43697</v>
      </c>
      <c r="B691">
        <v>2019</v>
      </c>
      <c r="C691">
        <v>8</v>
      </c>
      <c r="D691" t="s">
        <v>204</v>
      </c>
      <c r="E691" t="s">
        <v>205</v>
      </c>
      <c r="F691" t="s">
        <v>74</v>
      </c>
      <c r="G691" t="s">
        <v>75</v>
      </c>
      <c r="H691">
        <v>1</v>
      </c>
      <c r="I691" t="s">
        <v>64</v>
      </c>
      <c r="J691" t="s">
        <v>65</v>
      </c>
      <c r="K691" t="s">
        <v>61</v>
      </c>
      <c r="L691" t="s">
        <v>203</v>
      </c>
      <c r="M691" s="1">
        <v>43697</v>
      </c>
      <c r="N691">
        <v>34</v>
      </c>
    </row>
    <row r="692" spans="1:14" x14ac:dyDescent="0.35">
      <c r="A692" s="1">
        <v>43698</v>
      </c>
      <c r="B692">
        <v>2019</v>
      </c>
      <c r="C692">
        <v>8</v>
      </c>
      <c r="D692" t="s">
        <v>204</v>
      </c>
      <c r="E692" t="s">
        <v>205</v>
      </c>
      <c r="F692" t="s">
        <v>74</v>
      </c>
      <c r="G692" t="s">
        <v>75</v>
      </c>
      <c r="H692">
        <v>2</v>
      </c>
      <c r="I692" t="s">
        <v>66</v>
      </c>
      <c r="J692" t="s">
        <v>67</v>
      </c>
      <c r="K692" t="s">
        <v>61</v>
      </c>
      <c r="L692" t="s">
        <v>203</v>
      </c>
      <c r="M692" s="1">
        <v>43697</v>
      </c>
      <c r="N692">
        <v>34</v>
      </c>
    </row>
    <row r="693" spans="1:14" x14ac:dyDescent="0.35">
      <c r="A693" s="1">
        <v>43699</v>
      </c>
      <c r="B693">
        <v>2019</v>
      </c>
      <c r="C693">
        <v>8</v>
      </c>
      <c r="D693" t="s">
        <v>204</v>
      </c>
      <c r="E693" t="s">
        <v>205</v>
      </c>
      <c r="F693" t="s">
        <v>74</v>
      </c>
      <c r="G693" t="s">
        <v>75</v>
      </c>
      <c r="H693">
        <v>3</v>
      </c>
      <c r="I693" t="s">
        <v>68</v>
      </c>
      <c r="J693" t="s">
        <v>69</v>
      </c>
      <c r="K693" t="s">
        <v>61</v>
      </c>
      <c r="L693" t="s">
        <v>203</v>
      </c>
      <c r="M693" s="1">
        <v>43697</v>
      </c>
      <c r="N693">
        <v>34</v>
      </c>
    </row>
    <row r="694" spans="1:14" x14ac:dyDescent="0.35">
      <c r="A694" s="1">
        <v>43700</v>
      </c>
      <c r="B694">
        <v>2019</v>
      </c>
      <c r="C694">
        <v>8</v>
      </c>
      <c r="D694" t="s">
        <v>204</v>
      </c>
      <c r="E694" t="s">
        <v>205</v>
      </c>
      <c r="F694" t="s">
        <v>74</v>
      </c>
      <c r="G694" t="s">
        <v>75</v>
      </c>
      <c r="H694">
        <v>4</v>
      </c>
      <c r="I694" t="s">
        <v>70</v>
      </c>
      <c r="J694" t="s">
        <v>71</v>
      </c>
      <c r="K694" t="s">
        <v>61</v>
      </c>
      <c r="L694" t="s">
        <v>203</v>
      </c>
      <c r="M694" s="1">
        <v>43697</v>
      </c>
      <c r="N694">
        <v>34</v>
      </c>
    </row>
    <row r="695" spans="1:14" x14ac:dyDescent="0.35">
      <c r="A695" s="1">
        <v>43701</v>
      </c>
      <c r="B695">
        <v>2019</v>
      </c>
      <c r="C695">
        <v>8</v>
      </c>
      <c r="D695" t="s">
        <v>204</v>
      </c>
      <c r="E695" t="s">
        <v>205</v>
      </c>
      <c r="F695" t="s">
        <v>74</v>
      </c>
      <c r="G695" t="s">
        <v>75</v>
      </c>
      <c r="H695">
        <v>5</v>
      </c>
      <c r="I695" t="s">
        <v>72</v>
      </c>
      <c r="J695" t="s">
        <v>73</v>
      </c>
      <c r="K695" t="s">
        <v>61</v>
      </c>
      <c r="L695" t="s">
        <v>203</v>
      </c>
      <c r="M695" s="1">
        <v>43697</v>
      </c>
      <c r="N695">
        <v>34</v>
      </c>
    </row>
    <row r="696" spans="1:14" x14ac:dyDescent="0.35">
      <c r="A696" s="1">
        <v>43702</v>
      </c>
      <c r="B696">
        <v>2019</v>
      </c>
      <c r="C696">
        <v>8</v>
      </c>
      <c r="D696" t="s">
        <v>204</v>
      </c>
      <c r="E696" t="s">
        <v>205</v>
      </c>
      <c r="F696" t="s">
        <v>74</v>
      </c>
      <c r="G696" t="s">
        <v>75</v>
      </c>
      <c r="H696">
        <v>6</v>
      </c>
      <c r="I696" t="s">
        <v>59</v>
      </c>
      <c r="J696" t="s">
        <v>60</v>
      </c>
      <c r="K696" t="s">
        <v>61</v>
      </c>
      <c r="L696" t="s">
        <v>203</v>
      </c>
      <c r="M696" s="1">
        <v>43697</v>
      </c>
      <c r="N696">
        <v>34</v>
      </c>
    </row>
    <row r="697" spans="1:14" x14ac:dyDescent="0.35">
      <c r="A697" s="1">
        <v>43703</v>
      </c>
      <c r="B697">
        <v>2019</v>
      </c>
      <c r="C697">
        <v>8</v>
      </c>
      <c r="D697" t="s">
        <v>204</v>
      </c>
      <c r="E697" t="s">
        <v>205</v>
      </c>
      <c r="F697" t="s">
        <v>74</v>
      </c>
      <c r="G697" t="s">
        <v>75</v>
      </c>
      <c r="H697">
        <v>7</v>
      </c>
      <c r="I697" t="s">
        <v>62</v>
      </c>
      <c r="J697" t="s">
        <v>63</v>
      </c>
      <c r="K697" t="s">
        <v>61</v>
      </c>
      <c r="L697" t="s">
        <v>203</v>
      </c>
      <c r="M697" s="1">
        <v>43697</v>
      </c>
      <c r="N697">
        <v>34</v>
      </c>
    </row>
    <row r="698" spans="1:14" x14ac:dyDescent="0.35">
      <c r="A698" s="1">
        <v>43704</v>
      </c>
      <c r="B698">
        <v>2019</v>
      </c>
      <c r="C698">
        <v>8</v>
      </c>
      <c r="D698" t="s">
        <v>204</v>
      </c>
      <c r="E698" t="s">
        <v>205</v>
      </c>
      <c r="F698" t="s">
        <v>74</v>
      </c>
      <c r="G698" t="s">
        <v>75</v>
      </c>
      <c r="H698">
        <v>1</v>
      </c>
      <c r="I698" t="s">
        <v>64</v>
      </c>
      <c r="J698" t="s">
        <v>65</v>
      </c>
      <c r="K698" t="s">
        <v>61</v>
      </c>
      <c r="L698" t="s">
        <v>203</v>
      </c>
      <c r="M698" s="1">
        <v>43704</v>
      </c>
      <c r="N698">
        <v>35</v>
      </c>
    </row>
    <row r="699" spans="1:14" x14ac:dyDescent="0.35">
      <c r="A699" s="1">
        <v>43705</v>
      </c>
      <c r="B699">
        <v>2019</v>
      </c>
      <c r="C699">
        <v>8</v>
      </c>
      <c r="D699" t="s">
        <v>204</v>
      </c>
      <c r="E699" t="s">
        <v>205</v>
      </c>
      <c r="F699" t="s">
        <v>74</v>
      </c>
      <c r="G699" t="s">
        <v>75</v>
      </c>
      <c r="H699">
        <v>2</v>
      </c>
      <c r="I699" t="s">
        <v>66</v>
      </c>
      <c r="J699" t="s">
        <v>67</v>
      </c>
      <c r="K699" t="s">
        <v>61</v>
      </c>
      <c r="L699" t="s">
        <v>203</v>
      </c>
      <c r="M699" s="1">
        <v>43704</v>
      </c>
      <c r="N699">
        <v>35</v>
      </c>
    </row>
    <row r="700" spans="1:14" x14ac:dyDescent="0.35">
      <c r="A700" s="1">
        <v>43706</v>
      </c>
      <c r="B700">
        <v>2019</v>
      </c>
      <c r="C700">
        <v>8</v>
      </c>
      <c r="D700" t="s">
        <v>204</v>
      </c>
      <c r="E700" t="s">
        <v>205</v>
      </c>
      <c r="F700" t="s">
        <v>74</v>
      </c>
      <c r="G700" t="s">
        <v>75</v>
      </c>
      <c r="H700">
        <v>3</v>
      </c>
      <c r="I700" t="s">
        <v>68</v>
      </c>
      <c r="J700" t="s">
        <v>69</v>
      </c>
      <c r="K700" t="s">
        <v>61</v>
      </c>
      <c r="L700" t="s">
        <v>203</v>
      </c>
      <c r="M700" s="1">
        <v>43704</v>
      </c>
      <c r="N700">
        <v>35</v>
      </c>
    </row>
    <row r="701" spans="1:14" x14ac:dyDescent="0.35">
      <c r="A701" s="1">
        <v>43707</v>
      </c>
      <c r="B701">
        <v>2019</v>
      </c>
      <c r="C701">
        <v>8</v>
      </c>
      <c r="D701" t="s">
        <v>204</v>
      </c>
      <c r="E701" t="s">
        <v>205</v>
      </c>
      <c r="F701" t="s">
        <v>74</v>
      </c>
      <c r="G701" t="s">
        <v>75</v>
      </c>
      <c r="H701">
        <v>4</v>
      </c>
      <c r="I701" t="s">
        <v>70</v>
      </c>
      <c r="J701" t="s">
        <v>71</v>
      </c>
      <c r="K701" t="s">
        <v>61</v>
      </c>
      <c r="L701" t="s">
        <v>203</v>
      </c>
      <c r="M701" s="1">
        <v>43704</v>
      </c>
      <c r="N701">
        <v>35</v>
      </c>
    </row>
    <row r="702" spans="1:14" x14ac:dyDescent="0.35">
      <c r="A702" s="1">
        <v>43708</v>
      </c>
      <c r="B702">
        <v>2019</v>
      </c>
      <c r="C702">
        <v>8</v>
      </c>
      <c r="D702" t="s">
        <v>204</v>
      </c>
      <c r="E702" t="s">
        <v>205</v>
      </c>
      <c r="F702" t="s">
        <v>74</v>
      </c>
      <c r="G702" t="s">
        <v>75</v>
      </c>
      <c r="H702">
        <v>5</v>
      </c>
      <c r="I702" t="s">
        <v>72</v>
      </c>
      <c r="J702" t="s">
        <v>73</v>
      </c>
      <c r="K702" t="s">
        <v>61</v>
      </c>
      <c r="L702" t="s">
        <v>203</v>
      </c>
      <c r="M702" s="1">
        <v>43704</v>
      </c>
      <c r="N702">
        <v>35</v>
      </c>
    </row>
    <row r="703" spans="1:14" x14ac:dyDescent="0.35">
      <c r="A703" s="1">
        <v>43709</v>
      </c>
      <c r="B703">
        <v>2019</v>
      </c>
      <c r="C703">
        <v>9</v>
      </c>
      <c r="D703" t="s">
        <v>206</v>
      </c>
      <c r="E703" t="s">
        <v>207</v>
      </c>
      <c r="F703" t="s">
        <v>76</v>
      </c>
      <c r="G703" t="s">
        <v>77</v>
      </c>
      <c r="H703">
        <v>6</v>
      </c>
      <c r="I703" t="s">
        <v>59</v>
      </c>
      <c r="J703" t="s">
        <v>60</v>
      </c>
      <c r="K703" t="s">
        <v>61</v>
      </c>
      <c r="L703" t="s">
        <v>203</v>
      </c>
      <c r="M703" s="1">
        <v>43704</v>
      </c>
      <c r="N703">
        <v>35</v>
      </c>
    </row>
    <row r="704" spans="1:14" x14ac:dyDescent="0.35">
      <c r="A704" s="1">
        <v>43710</v>
      </c>
      <c r="B704">
        <v>2019</v>
      </c>
      <c r="C704">
        <v>9</v>
      </c>
      <c r="D704" t="s">
        <v>206</v>
      </c>
      <c r="E704" t="s">
        <v>207</v>
      </c>
      <c r="F704" t="s">
        <v>76</v>
      </c>
      <c r="G704" t="s">
        <v>77</v>
      </c>
      <c r="H704">
        <v>7</v>
      </c>
      <c r="I704" t="s">
        <v>62</v>
      </c>
      <c r="J704" t="s">
        <v>63</v>
      </c>
      <c r="K704" t="s">
        <v>61</v>
      </c>
      <c r="L704" t="s">
        <v>203</v>
      </c>
      <c r="M704" s="1">
        <v>43704</v>
      </c>
      <c r="N704">
        <v>35</v>
      </c>
    </row>
    <row r="705" spans="1:14" x14ac:dyDescent="0.35">
      <c r="A705" s="1">
        <v>43711</v>
      </c>
      <c r="B705">
        <v>2019</v>
      </c>
      <c r="C705">
        <v>9</v>
      </c>
      <c r="D705" t="s">
        <v>206</v>
      </c>
      <c r="E705" t="s">
        <v>207</v>
      </c>
      <c r="F705" t="s">
        <v>76</v>
      </c>
      <c r="G705" t="s">
        <v>77</v>
      </c>
      <c r="H705">
        <v>1</v>
      </c>
      <c r="I705" t="s">
        <v>64</v>
      </c>
      <c r="J705" t="s">
        <v>65</v>
      </c>
      <c r="K705" t="s">
        <v>61</v>
      </c>
      <c r="L705" t="s">
        <v>203</v>
      </c>
      <c r="M705" s="1">
        <v>43711</v>
      </c>
      <c r="N705">
        <v>36</v>
      </c>
    </row>
    <row r="706" spans="1:14" x14ac:dyDescent="0.35">
      <c r="A706" s="1">
        <v>43712</v>
      </c>
      <c r="B706">
        <v>2019</v>
      </c>
      <c r="C706">
        <v>9</v>
      </c>
      <c r="D706" t="s">
        <v>206</v>
      </c>
      <c r="E706" t="s">
        <v>207</v>
      </c>
      <c r="F706" t="s">
        <v>76</v>
      </c>
      <c r="G706" t="s">
        <v>77</v>
      </c>
      <c r="H706">
        <v>2</v>
      </c>
      <c r="I706" t="s">
        <v>66</v>
      </c>
      <c r="J706" t="s">
        <v>67</v>
      </c>
      <c r="K706" t="s">
        <v>61</v>
      </c>
      <c r="L706" t="s">
        <v>203</v>
      </c>
      <c r="M706" s="1">
        <v>43711</v>
      </c>
      <c r="N706">
        <v>36</v>
      </c>
    </row>
    <row r="707" spans="1:14" x14ac:dyDescent="0.35">
      <c r="A707" s="1">
        <v>43713</v>
      </c>
      <c r="B707">
        <v>2019</v>
      </c>
      <c r="C707">
        <v>9</v>
      </c>
      <c r="D707" t="s">
        <v>206</v>
      </c>
      <c r="E707" t="s">
        <v>207</v>
      </c>
      <c r="F707" t="s">
        <v>76</v>
      </c>
      <c r="G707" t="s">
        <v>77</v>
      </c>
      <c r="H707">
        <v>3</v>
      </c>
      <c r="I707" t="s">
        <v>68</v>
      </c>
      <c r="J707" t="s">
        <v>69</v>
      </c>
      <c r="K707" t="s">
        <v>61</v>
      </c>
      <c r="L707" t="s">
        <v>203</v>
      </c>
      <c r="M707" s="1">
        <v>43711</v>
      </c>
      <c r="N707">
        <v>36</v>
      </c>
    </row>
    <row r="708" spans="1:14" x14ac:dyDescent="0.35">
      <c r="A708" s="1">
        <v>43714</v>
      </c>
      <c r="B708">
        <v>2019</v>
      </c>
      <c r="C708">
        <v>9</v>
      </c>
      <c r="D708" t="s">
        <v>206</v>
      </c>
      <c r="E708" t="s">
        <v>207</v>
      </c>
      <c r="F708" t="s">
        <v>76</v>
      </c>
      <c r="G708" t="s">
        <v>77</v>
      </c>
      <c r="H708">
        <v>4</v>
      </c>
      <c r="I708" t="s">
        <v>70</v>
      </c>
      <c r="J708" t="s">
        <v>71</v>
      </c>
      <c r="K708" t="s">
        <v>61</v>
      </c>
      <c r="L708" t="s">
        <v>203</v>
      </c>
      <c r="M708" s="1">
        <v>43711</v>
      </c>
      <c r="N708">
        <v>36</v>
      </c>
    </row>
    <row r="709" spans="1:14" x14ac:dyDescent="0.35">
      <c r="A709" s="1">
        <v>43715</v>
      </c>
      <c r="B709">
        <v>2019</v>
      </c>
      <c r="C709">
        <v>9</v>
      </c>
      <c r="D709" t="s">
        <v>206</v>
      </c>
      <c r="E709" t="s">
        <v>207</v>
      </c>
      <c r="F709" t="s">
        <v>76</v>
      </c>
      <c r="G709" t="s">
        <v>77</v>
      </c>
      <c r="H709">
        <v>5</v>
      </c>
      <c r="I709" t="s">
        <v>72</v>
      </c>
      <c r="J709" t="s">
        <v>73</v>
      </c>
      <c r="K709" t="s">
        <v>61</v>
      </c>
      <c r="L709" t="s">
        <v>203</v>
      </c>
      <c r="M709" s="1">
        <v>43711</v>
      </c>
      <c r="N709">
        <v>36</v>
      </c>
    </row>
    <row r="710" spans="1:14" x14ac:dyDescent="0.35">
      <c r="A710" s="1">
        <v>43716</v>
      </c>
      <c r="B710">
        <v>2019</v>
      </c>
      <c r="C710">
        <v>9</v>
      </c>
      <c r="D710" t="s">
        <v>206</v>
      </c>
      <c r="E710" t="s">
        <v>207</v>
      </c>
      <c r="F710" t="s">
        <v>76</v>
      </c>
      <c r="G710" t="s">
        <v>77</v>
      </c>
      <c r="H710">
        <v>6</v>
      </c>
      <c r="I710" t="s">
        <v>59</v>
      </c>
      <c r="J710" t="s">
        <v>60</v>
      </c>
      <c r="K710" t="s">
        <v>61</v>
      </c>
      <c r="L710" t="s">
        <v>203</v>
      </c>
      <c r="M710" s="1">
        <v>43711</v>
      </c>
      <c r="N710">
        <v>36</v>
      </c>
    </row>
    <row r="711" spans="1:14" x14ac:dyDescent="0.35">
      <c r="A711" s="1">
        <v>43717</v>
      </c>
      <c r="B711">
        <v>2019</v>
      </c>
      <c r="C711">
        <v>9</v>
      </c>
      <c r="D711" t="s">
        <v>206</v>
      </c>
      <c r="E711" t="s">
        <v>207</v>
      </c>
      <c r="F711" t="s">
        <v>76</v>
      </c>
      <c r="G711" t="s">
        <v>77</v>
      </c>
      <c r="H711">
        <v>7</v>
      </c>
      <c r="I711" t="s">
        <v>62</v>
      </c>
      <c r="J711" t="s">
        <v>63</v>
      </c>
      <c r="K711" t="s">
        <v>61</v>
      </c>
      <c r="L711" t="s">
        <v>203</v>
      </c>
      <c r="M711" s="1">
        <v>43711</v>
      </c>
      <c r="N711">
        <v>36</v>
      </c>
    </row>
    <row r="712" spans="1:14" x14ac:dyDescent="0.35">
      <c r="A712" s="1">
        <v>43718</v>
      </c>
      <c r="B712">
        <v>2019</v>
      </c>
      <c r="C712">
        <v>9</v>
      </c>
      <c r="D712" t="s">
        <v>206</v>
      </c>
      <c r="E712" t="s">
        <v>207</v>
      </c>
      <c r="F712" t="s">
        <v>76</v>
      </c>
      <c r="G712" t="s">
        <v>77</v>
      </c>
      <c r="H712">
        <v>1</v>
      </c>
      <c r="I712" t="s">
        <v>64</v>
      </c>
      <c r="J712" t="s">
        <v>65</v>
      </c>
      <c r="K712" t="s">
        <v>61</v>
      </c>
      <c r="L712" t="s">
        <v>203</v>
      </c>
      <c r="M712" s="1">
        <v>43718</v>
      </c>
      <c r="N712">
        <v>37</v>
      </c>
    </row>
    <row r="713" spans="1:14" x14ac:dyDescent="0.35">
      <c r="A713" s="1">
        <v>43719</v>
      </c>
      <c r="B713">
        <v>2019</v>
      </c>
      <c r="C713">
        <v>9</v>
      </c>
      <c r="D713" t="s">
        <v>206</v>
      </c>
      <c r="E713" t="s">
        <v>207</v>
      </c>
      <c r="F713" t="s">
        <v>76</v>
      </c>
      <c r="G713" t="s">
        <v>77</v>
      </c>
      <c r="H713">
        <v>2</v>
      </c>
      <c r="I713" t="s">
        <v>66</v>
      </c>
      <c r="J713" t="s">
        <v>67</v>
      </c>
      <c r="K713" t="s">
        <v>61</v>
      </c>
      <c r="L713" t="s">
        <v>203</v>
      </c>
      <c r="M713" s="1">
        <v>43718</v>
      </c>
      <c r="N713">
        <v>37</v>
      </c>
    </row>
    <row r="714" spans="1:14" x14ac:dyDescent="0.35">
      <c r="A714" s="1">
        <v>43720</v>
      </c>
      <c r="B714">
        <v>2019</v>
      </c>
      <c r="C714">
        <v>9</v>
      </c>
      <c r="D714" t="s">
        <v>206</v>
      </c>
      <c r="E714" t="s">
        <v>207</v>
      </c>
      <c r="F714" t="s">
        <v>76</v>
      </c>
      <c r="G714" t="s">
        <v>77</v>
      </c>
      <c r="H714">
        <v>3</v>
      </c>
      <c r="I714" t="s">
        <v>68</v>
      </c>
      <c r="J714" t="s">
        <v>69</v>
      </c>
      <c r="K714" t="s">
        <v>61</v>
      </c>
      <c r="L714" t="s">
        <v>203</v>
      </c>
      <c r="M714" s="1">
        <v>43718</v>
      </c>
      <c r="N714">
        <v>37</v>
      </c>
    </row>
    <row r="715" spans="1:14" x14ac:dyDescent="0.35">
      <c r="A715" s="1">
        <v>43721</v>
      </c>
      <c r="B715">
        <v>2019</v>
      </c>
      <c r="C715">
        <v>9</v>
      </c>
      <c r="D715" t="s">
        <v>206</v>
      </c>
      <c r="E715" t="s">
        <v>207</v>
      </c>
      <c r="F715" t="s">
        <v>76</v>
      </c>
      <c r="G715" t="s">
        <v>77</v>
      </c>
      <c r="H715">
        <v>4</v>
      </c>
      <c r="I715" t="s">
        <v>70</v>
      </c>
      <c r="J715" t="s">
        <v>71</v>
      </c>
      <c r="K715" t="s">
        <v>61</v>
      </c>
      <c r="L715" t="s">
        <v>203</v>
      </c>
      <c r="M715" s="1">
        <v>43718</v>
      </c>
      <c r="N715">
        <v>37</v>
      </c>
    </row>
    <row r="716" spans="1:14" x14ac:dyDescent="0.35">
      <c r="A716" s="1">
        <v>43722</v>
      </c>
      <c r="B716">
        <v>2019</v>
      </c>
      <c r="C716">
        <v>9</v>
      </c>
      <c r="D716" t="s">
        <v>206</v>
      </c>
      <c r="E716" t="s">
        <v>207</v>
      </c>
      <c r="F716" t="s">
        <v>76</v>
      </c>
      <c r="G716" t="s">
        <v>77</v>
      </c>
      <c r="H716">
        <v>5</v>
      </c>
      <c r="I716" t="s">
        <v>72</v>
      </c>
      <c r="J716" t="s">
        <v>73</v>
      </c>
      <c r="K716" t="s">
        <v>61</v>
      </c>
      <c r="L716" t="s">
        <v>203</v>
      </c>
      <c r="M716" s="1">
        <v>43718</v>
      </c>
      <c r="N716">
        <v>37</v>
      </c>
    </row>
    <row r="717" spans="1:14" x14ac:dyDescent="0.35">
      <c r="A717" s="1">
        <v>43723</v>
      </c>
      <c r="B717">
        <v>2019</v>
      </c>
      <c r="C717">
        <v>9</v>
      </c>
      <c r="D717" t="s">
        <v>206</v>
      </c>
      <c r="E717" t="s">
        <v>207</v>
      </c>
      <c r="F717" t="s">
        <v>76</v>
      </c>
      <c r="G717" t="s">
        <v>77</v>
      </c>
      <c r="H717">
        <v>6</v>
      </c>
      <c r="I717" t="s">
        <v>59</v>
      </c>
      <c r="J717" t="s">
        <v>60</v>
      </c>
      <c r="K717" t="s">
        <v>61</v>
      </c>
      <c r="L717" t="s">
        <v>203</v>
      </c>
      <c r="M717" s="1">
        <v>43718</v>
      </c>
      <c r="N717">
        <v>37</v>
      </c>
    </row>
    <row r="718" spans="1:14" x14ac:dyDescent="0.35">
      <c r="A718" s="1">
        <v>43724</v>
      </c>
      <c r="B718">
        <v>2019</v>
      </c>
      <c r="C718">
        <v>9</v>
      </c>
      <c r="D718" t="s">
        <v>206</v>
      </c>
      <c r="E718" t="s">
        <v>207</v>
      </c>
      <c r="F718" t="s">
        <v>76</v>
      </c>
      <c r="G718" t="s">
        <v>77</v>
      </c>
      <c r="H718">
        <v>7</v>
      </c>
      <c r="I718" t="s">
        <v>62</v>
      </c>
      <c r="J718" t="s">
        <v>63</v>
      </c>
      <c r="K718" t="s">
        <v>61</v>
      </c>
      <c r="L718" t="s">
        <v>203</v>
      </c>
      <c r="M718" s="1">
        <v>43718</v>
      </c>
      <c r="N718">
        <v>37</v>
      </c>
    </row>
    <row r="719" spans="1:14" x14ac:dyDescent="0.35">
      <c r="A719" s="1">
        <v>43725</v>
      </c>
      <c r="B719">
        <v>2019</v>
      </c>
      <c r="C719">
        <v>9</v>
      </c>
      <c r="D719" t="s">
        <v>206</v>
      </c>
      <c r="E719" t="s">
        <v>207</v>
      </c>
      <c r="F719" t="s">
        <v>76</v>
      </c>
      <c r="G719" t="s">
        <v>77</v>
      </c>
      <c r="H719">
        <v>1</v>
      </c>
      <c r="I719" t="s">
        <v>64</v>
      </c>
      <c r="J719" t="s">
        <v>65</v>
      </c>
      <c r="K719" t="s">
        <v>61</v>
      </c>
      <c r="L719" t="s">
        <v>203</v>
      </c>
      <c r="M719" s="1">
        <v>43725</v>
      </c>
      <c r="N719">
        <v>38</v>
      </c>
    </row>
    <row r="720" spans="1:14" x14ac:dyDescent="0.35">
      <c r="A720" s="1">
        <v>43726</v>
      </c>
      <c r="B720">
        <v>2019</v>
      </c>
      <c r="C720">
        <v>9</v>
      </c>
      <c r="D720" t="s">
        <v>206</v>
      </c>
      <c r="E720" t="s">
        <v>207</v>
      </c>
      <c r="F720" t="s">
        <v>76</v>
      </c>
      <c r="G720" t="s">
        <v>77</v>
      </c>
      <c r="H720">
        <v>2</v>
      </c>
      <c r="I720" t="s">
        <v>66</v>
      </c>
      <c r="J720" t="s">
        <v>67</v>
      </c>
      <c r="K720" t="s">
        <v>61</v>
      </c>
      <c r="L720" t="s">
        <v>203</v>
      </c>
      <c r="M720" s="1">
        <v>43725</v>
      </c>
      <c r="N720">
        <v>38</v>
      </c>
    </row>
    <row r="721" spans="1:14" x14ac:dyDescent="0.35">
      <c r="A721" s="1">
        <v>43727</v>
      </c>
      <c r="B721">
        <v>2019</v>
      </c>
      <c r="C721">
        <v>9</v>
      </c>
      <c r="D721" t="s">
        <v>206</v>
      </c>
      <c r="E721" t="s">
        <v>207</v>
      </c>
      <c r="F721" t="s">
        <v>76</v>
      </c>
      <c r="G721" t="s">
        <v>77</v>
      </c>
      <c r="H721">
        <v>3</v>
      </c>
      <c r="I721" t="s">
        <v>68</v>
      </c>
      <c r="J721" t="s">
        <v>69</v>
      </c>
      <c r="K721" t="s">
        <v>61</v>
      </c>
      <c r="L721" t="s">
        <v>203</v>
      </c>
      <c r="M721" s="1">
        <v>43725</v>
      </c>
      <c r="N721">
        <v>38</v>
      </c>
    </row>
    <row r="722" spans="1:14" x14ac:dyDescent="0.35">
      <c r="A722" s="1">
        <v>43728</v>
      </c>
      <c r="B722">
        <v>2019</v>
      </c>
      <c r="C722">
        <v>9</v>
      </c>
      <c r="D722" t="s">
        <v>206</v>
      </c>
      <c r="E722" t="s">
        <v>207</v>
      </c>
      <c r="F722" t="s">
        <v>76</v>
      </c>
      <c r="G722" t="s">
        <v>77</v>
      </c>
      <c r="H722">
        <v>4</v>
      </c>
      <c r="I722" t="s">
        <v>70</v>
      </c>
      <c r="J722" t="s">
        <v>71</v>
      </c>
      <c r="K722" t="s">
        <v>61</v>
      </c>
      <c r="L722" t="s">
        <v>203</v>
      </c>
      <c r="M722" s="1">
        <v>43725</v>
      </c>
      <c r="N722">
        <v>38</v>
      </c>
    </row>
    <row r="723" spans="1:14" x14ac:dyDescent="0.35">
      <c r="A723" s="1">
        <v>43729</v>
      </c>
      <c r="B723">
        <v>2019</v>
      </c>
      <c r="C723">
        <v>9</v>
      </c>
      <c r="D723" t="s">
        <v>206</v>
      </c>
      <c r="E723" t="s">
        <v>207</v>
      </c>
      <c r="F723" t="s">
        <v>76</v>
      </c>
      <c r="G723" t="s">
        <v>77</v>
      </c>
      <c r="H723">
        <v>5</v>
      </c>
      <c r="I723" t="s">
        <v>72</v>
      </c>
      <c r="J723" t="s">
        <v>73</v>
      </c>
      <c r="K723" t="s">
        <v>61</v>
      </c>
      <c r="L723" t="s">
        <v>203</v>
      </c>
      <c r="M723" s="1">
        <v>43725</v>
      </c>
      <c r="N723">
        <v>38</v>
      </c>
    </row>
    <row r="724" spans="1:14" x14ac:dyDescent="0.35">
      <c r="A724" s="1">
        <v>43730</v>
      </c>
      <c r="B724">
        <v>2019</v>
      </c>
      <c r="C724">
        <v>9</v>
      </c>
      <c r="D724" t="s">
        <v>206</v>
      </c>
      <c r="E724" t="s">
        <v>207</v>
      </c>
      <c r="F724" t="s">
        <v>76</v>
      </c>
      <c r="G724" t="s">
        <v>77</v>
      </c>
      <c r="H724">
        <v>6</v>
      </c>
      <c r="I724" t="s">
        <v>59</v>
      </c>
      <c r="J724" t="s">
        <v>60</v>
      </c>
      <c r="K724" t="s">
        <v>61</v>
      </c>
      <c r="L724" t="s">
        <v>203</v>
      </c>
      <c r="M724" s="1">
        <v>43725</v>
      </c>
      <c r="N724">
        <v>38</v>
      </c>
    </row>
    <row r="725" spans="1:14" x14ac:dyDescent="0.35">
      <c r="A725" s="1">
        <v>43731</v>
      </c>
      <c r="B725">
        <v>2019</v>
      </c>
      <c r="C725">
        <v>9</v>
      </c>
      <c r="D725" t="s">
        <v>206</v>
      </c>
      <c r="E725" t="s">
        <v>207</v>
      </c>
      <c r="F725" t="s">
        <v>76</v>
      </c>
      <c r="G725" t="s">
        <v>77</v>
      </c>
      <c r="H725">
        <v>7</v>
      </c>
      <c r="I725" t="s">
        <v>62</v>
      </c>
      <c r="J725" t="s">
        <v>63</v>
      </c>
      <c r="K725" t="s">
        <v>61</v>
      </c>
      <c r="L725" t="s">
        <v>203</v>
      </c>
      <c r="M725" s="1">
        <v>43725</v>
      </c>
      <c r="N725">
        <v>38</v>
      </c>
    </row>
    <row r="726" spans="1:14" x14ac:dyDescent="0.35">
      <c r="A726" s="1">
        <v>43732</v>
      </c>
      <c r="B726">
        <v>2019</v>
      </c>
      <c r="C726">
        <v>9</v>
      </c>
      <c r="D726" t="s">
        <v>206</v>
      </c>
      <c r="E726" t="s">
        <v>207</v>
      </c>
      <c r="F726" t="s">
        <v>76</v>
      </c>
      <c r="G726" t="s">
        <v>77</v>
      </c>
      <c r="H726">
        <v>1</v>
      </c>
      <c r="I726" t="s">
        <v>64</v>
      </c>
      <c r="J726" t="s">
        <v>65</v>
      </c>
      <c r="K726" t="s">
        <v>61</v>
      </c>
      <c r="L726" t="s">
        <v>203</v>
      </c>
      <c r="M726" s="1">
        <v>43732</v>
      </c>
      <c r="N726">
        <v>39</v>
      </c>
    </row>
    <row r="727" spans="1:14" x14ac:dyDescent="0.35">
      <c r="A727" s="1">
        <v>43733</v>
      </c>
      <c r="B727">
        <v>2019</v>
      </c>
      <c r="C727">
        <v>9</v>
      </c>
      <c r="D727" t="s">
        <v>206</v>
      </c>
      <c r="E727" t="s">
        <v>207</v>
      </c>
      <c r="F727" t="s">
        <v>76</v>
      </c>
      <c r="G727" t="s">
        <v>77</v>
      </c>
      <c r="H727">
        <v>2</v>
      </c>
      <c r="I727" t="s">
        <v>66</v>
      </c>
      <c r="J727" t="s">
        <v>67</v>
      </c>
      <c r="K727" t="s">
        <v>61</v>
      </c>
      <c r="L727" t="s">
        <v>203</v>
      </c>
      <c r="M727" s="1">
        <v>43732</v>
      </c>
      <c r="N727">
        <v>39</v>
      </c>
    </row>
    <row r="728" spans="1:14" x14ac:dyDescent="0.35">
      <c r="A728" s="1">
        <v>43734</v>
      </c>
      <c r="B728">
        <v>2019</v>
      </c>
      <c r="C728">
        <v>9</v>
      </c>
      <c r="D728" t="s">
        <v>206</v>
      </c>
      <c r="E728" t="s">
        <v>207</v>
      </c>
      <c r="F728" t="s">
        <v>76</v>
      </c>
      <c r="G728" t="s">
        <v>77</v>
      </c>
      <c r="H728">
        <v>3</v>
      </c>
      <c r="I728" t="s">
        <v>68</v>
      </c>
      <c r="J728" t="s">
        <v>69</v>
      </c>
      <c r="K728" t="s">
        <v>61</v>
      </c>
      <c r="L728" t="s">
        <v>203</v>
      </c>
      <c r="M728" s="1">
        <v>43732</v>
      </c>
      <c r="N728">
        <v>39</v>
      </c>
    </row>
    <row r="729" spans="1:14" x14ac:dyDescent="0.35">
      <c r="A729" s="1">
        <v>43735</v>
      </c>
      <c r="B729">
        <v>2019</v>
      </c>
      <c r="C729">
        <v>9</v>
      </c>
      <c r="D729" t="s">
        <v>206</v>
      </c>
      <c r="E729" t="s">
        <v>207</v>
      </c>
      <c r="F729" t="s">
        <v>76</v>
      </c>
      <c r="G729" t="s">
        <v>77</v>
      </c>
      <c r="H729">
        <v>4</v>
      </c>
      <c r="I729" t="s">
        <v>70</v>
      </c>
      <c r="J729" t="s">
        <v>71</v>
      </c>
      <c r="K729" t="s">
        <v>61</v>
      </c>
      <c r="L729" t="s">
        <v>203</v>
      </c>
      <c r="M729" s="1">
        <v>43732</v>
      </c>
      <c r="N729">
        <v>39</v>
      </c>
    </row>
    <row r="730" spans="1:14" x14ac:dyDescent="0.35">
      <c r="A730" s="1">
        <v>43736</v>
      </c>
      <c r="B730">
        <v>2019</v>
      </c>
      <c r="C730">
        <v>9</v>
      </c>
      <c r="D730" t="s">
        <v>206</v>
      </c>
      <c r="E730" t="s">
        <v>207</v>
      </c>
      <c r="F730" t="s">
        <v>76</v>
      </c>
      <c r="G730" t="s">
        <v>77</v>
      </c>
      <c r="H730">
        <v>5</v>
      </c>
      <c r="I730" t="s">
        <v>72</v>
      </c>
      <c r="J730" t="s">
        <v>73</v>
      </c>
      <c r="K730" t="s">
        <v>61</v>
      </c>
      <c r="L730" t="s">
        <v>203</v>
      </c>
      <c r="M730" s="1">
        <v>43732</v>
      </c>
      <c r="N730">
        <v>39</v>
      </c>
    </row>
    <row r="731" spans="1:14" x14ac:dyDescent="0.35">
      <c r="A731" s="1">
        <v>43737</v>
      </c>
      <c r="B731">
        <v>2019</v>
      </c>
      <c r="C731">
        <v>9</v>
      </c>
      <c r="D731" t="s">
        <v>206</v>
      </c>
      <c r="E731" t="s">
        <v>207</v>
      </c>
      <c r="F731" t="s">
        <v>76</v>
      </c>
      <c r="G731" t="s">
        <v>77</v>
      </c>
      <c r="H731">
        <v>6</v>
      </c>
      <c r="I731" t="s">
        <v>59</v>
      </c>
      <c r="J731" t="s">
        <v>60</v>
      </c>
      <c r="K731" t="s">
        <v>61</v>
      </c>
      <c r="L731" t="s">
        <v>203</v>
      </c>
      <c r="M731" s="1">
        <v>43732</v>
      </c>
      <c r="N731">
        <v>39</v>
      </c>
    </row>
    <row r="732" spans="1:14" x14ac:dyDescent="0.35">
      <c r="A732" s="1">
        <v>43738</v>
      </c>
      <c r="B732">
        <v>2019</v>
      </c>
      <c r="C732">
        <v>9</v>
      </c>
      <c r="D732" t="s">
        <v>206</v>
      </c>
      <c r="E732" t="s">
        <v>207</v>
      </c>
      <c r="F732" t="s">
        <v>76</v>
      </c>
      <c r="G732" t="s">
        <v>77</v>
      </c>
      <c r="H732">
        <v>7</v>
      </c>
      <c r="I732" t="s">
        <v>62</v>
      </c>
      <c r="J732" t="s">
        <v>63</v>
      </c>
      <c r="K732" t="s">
        <v>61</v>
      </c>
      <c r="L732" t="s">
        <v>203</v>
      </c>
      <c r="M732" s="1">
        <v>43732</v>
      </c>
      <c r="N732">
        <v>39</v>
      </c>
    </row>
    <row r="733" spans="1:14" x14ac:dyDescent="0.35">
      <c r="A733" s="1">
        <v>43831</v>
      </c>
      <c r="B733">
        <v>2020</v>
      </c>
      <c r="C733">
        <v>1</v>
      </c>
      <c r="D733" t="s">
        <v>166</v>
      </c>
      <c r="E733" t="s">
        <v>167</v>
      </c>
      <c r="F733" t="s">
        <v>78</v>
      </c>
      <c r="G733" t="s">
        <v>79</v>
      </c>
      <c r="H733">
        <v>2</v>
      </c>
      <c r="I733" t="s">
        <v>66</v>
      </c>
      <c r="J733" t="s">
        <v>67</v>
      </c>
      <c r="K733" t="s">
        <v>80</v>
      </c>
      <c r="L733" t="s">
        <v>168</v>
      </c>
      <c r="M733" s="1">
        <v>43831</v>
      </c>
      <c r="N733">
        <v>1</v>
      </c>
    </row>
    <row r="734" spans="1:14" x14ac:dyDescent="0.35">
      <c r="A734" s="1">
        <v>43832</v>
      </c>
      <c r="B734">
        <v>2020</v>
      </c>
      <c r="C734">
        <v>1</v>
      </c>
      <c r="D734" t="s">
        <v>166</v>
      </c>
      <c r="E734" t="s">
        <v>167</v>
      </c>
      <c r="F734" t="s">
        <v>78</v>
      </c>
      <c r="G734" t="s">
        <v>79</v>
      </c>
      <c r="H734">
        <v>3</v>
      </c>
      <c r="I734" t="s">
        <v>68</v>
      </c>
      <c r="J734" t="s">
        <v>69</v>
      </c>
      <c r="K734" t="s">
        <v>80</v>
      </c>
      <c r="L734" t="s">
        <v>168</v>
      </c>
      <c r="M734" s="1">
        <v>43831</v>
      </c>
      <c r="N734">
        <v>1</v>
      </c>
    </row>
    <row r="735" spans="1:14" x14ac:dyDescent="0.35">
      <c r="A735" s="1">
        <v>43833</v>
      </c>
      <c r="B735">
        <v>2020</v>
      </c>
      <c r="C735">
        <v>1</v>
      </c>
      <c r="D735" t="s">
        <v>166</v>
      </c>
      <c r="E735" t="s">
        <v>167</v>
      </c>
      <c r="F735" t="s">
        <v>78</v>
      </c>
      <c r="G735" t="s">
        <v>79</v>
      </c>
      <c r="H735">
        <v>4</v>
      </c>
      <c r="I735" t="s">
        <v>70</v>
      </c>
      <c r="J735" t="s">
        <v>71</v>
      </c>
      <c r="K735" t="s">
        <v>80</v>
      </c>
      <c r="L735" t="s">
        <v>168</v>
      </c>
      <c r="M735" s="1">
        <v>43831</v>
      </c>
      <c r="N735">
        <v>1</v>
      </c>
    </row>
    <row r="736" spans="1:14" x14ac:dyDescent="0.35">
      <c r="A736" s="1">
        <v>43834</v>
      </c>
      <c r="B736">
        <v>2020</v>
      </c>
      <c r="C736">
        <v>1</v>
      </c>
      <c r="D736" t="s">
        <v>166</v>
      </c>
      <c r="E736" t="s">
        <v>167</v>
      </c>
      <c r="F736" t="s">
        <v>78</v>
      </c>
      <c r="G736" t="s">
        <v>79</v>
      </c>
      <c r="H736">
        <v>5</v>
      </c>
      <c r="I736" t="s">
        <v>72</v>
      </c>
      <c r="J736" t="s">
        <v>73</v>
      </c>
      <c r="K736" t="s">
        <v>80</v>
      </c>
      <c r="L736" t="s">
        <v>168</v>
      </c>
      <c r="M736" s="1">
        <v>43831</v>
      </c>
      <c r="N736">
        <v>1</v>
      </c>
    </row>
    <row r="737" spans="1:14" x14ac:dyDescent="0.35">
      <c r="A737" s="1">
        <v>43835</v>
      </c>
      <c r="B737">
        <v>2020</v>
      </c>
      <c r="C737">
        <v>1</v>
      </c>
      <c r="D737" t="s">
        <v>166</v>
      </c>
      <c r="E737" t="s">
        <v>167</v>
      </c>
      <c r="F737" t="s">
        <v>78</v>
      </c>
      <c r="G737" t="s">
        <v>79</v>
      </c>
      <c r="H737">
        <v>6</v>
      </c>
      <c r="I737" t="s">
        <v>59</v>
      </c>
      <c r="J737" t="s">
        <v>60</v>
      </c>
      <c r="K737" t="s">
        <v>80</v>
      </c>
      <c r="L737" t="s">
        <v>168</v>
      </c>
      <c r="M737" s="1">
        <v>43831</v>
      </c>
      <c r="N737">
        <v>1</v>
      </c>
    </row>
    <row r="738" spans="1:14" x14ac:dyDescent="0.35">
      <c r="A738" s="1">
        <v>43836</v>
      </c>
      <c r="B738">
        <v>2020</v>
      </c>
      <c r="C738">
        <v>1</v>
      </c>
      <c r="D738" t="s">
        <v>166</v>
      </c>
      <c r="E738" t="s">
        <v>167</v>
      </c>
      <c r="F738" t="s">
        <v>78</v>
      </c>
      <c r="G738" t="s">
        <v>79</v>
      </c>
      <c r="H738">
        <v>7</v>
      </c>
      <c r="I738" t="s">
        <v>62</v>
      </c>
      <c r="J738" t="s">
        <v>63</v>
      </c>
      <c r="K738" t="s">
        <v>80</v>
      </c>
      <c r="L738" t="s">
        <v>168</v>
      </c>
      <c r="M738" s="1">
        <v>43831</v>
      </c>
      <c r="N738">
        <v>1</v>
      </c>
    </row>
    <row r="739" spans="1:14" x14ac:dyDescent="0.35">
      <c r="A739" s="1">
        <v>43837</v>
      </c>
      <c r="B739">
        <v>2020</v>
      </c>
      <c r="C739">
        <v>1</v>
      </c>
      <c r="D739" t="s">
        <v>166</v>
      </c>
      <c r="E739" t="s">
        <v>167</v>
      </c>
      <c r="F739" t="s">
        <v>78</v>
      </c>
      <c r="G739" t="s">
        <v>79</v>
      </c>
      <c r="H739">
        <v>1</v>
      </c>
      <c r="I739" t="s">
        <v>64</v>
      </c>
      <c r="J739" t="s">
        <v>65</v>
      </c>
      <c r="K739" t="s">
        <v>80</v>
      </c>
      <c r="L739" t="s">
        <v>168</v>
      </c>
      <c r="M739" s="1">
        <v>43837</v>
      </c>
      <c r="N739">
        <v>2</v>
      </c>
    </row>
    <row r="740" spans="1:14" x14ac:dyDescent="0.35">
      <c r="A740" s="1">
        <v>43838</v>
      </c>
      <c r="B740">
        <v>2020</v>
      </c>
      <c r="C740">
        <v>1</v>
      </c>
      <c r="D740" t="s">
        <v>166</v>
      </c>
      <c r="E740" t="s">
        <v>167</v>
      </c>
      <c r="F740" t="s">
        <v>78</v>
      </c>
      <c r="G740" t="s">
        <v>79</v>
      </c>
      <c r="H740">
        <v>2</v>
      </c>
      <c r="I740" t="s">
        <v>66</v>
      </c>
      <c r="J740" t="s">
        <v>67</v>
      </c>
      <c r="K740" t="s">
        <v>80</v>
      </c>
      <c r="L740" t="s">
        <v>168</v>
      </c>
      <c r="M740" s="1">
        <v>43837</v>
      </c>
      <c r="N740">
        <v>2</v>
      </c>
    </row>
    <row r="741" spans="1:14" x14ac:dyDescent="0.35">
      <c r="A741" s="1">
        <v>43839</v>
      </c>
      <c r="B741">
        <v>2020</v>
      </c>
      <c r="C741">
        <v>1</v>
      </c>
      <c r="D741" t="s">
        <v>166</v>
      </c>
      <c r="E741" t="s">
        <v>167</v>
      </c>
      <c r="F741" t="s">
        <v>78</v>
      </c>
      <c r="G741" t="s">
        <v>79</v>
      </c>
      <c r="H741">
        <v>3</v>
      </c>
      <c r="I741" t="s">
        <v>68</v>
      </c>
      <c r="J741" t="s">
        <v>69</v>
      </c>
      <c r="K741" t="s">
        <v>80</v>
      </c>
      <c r="L741" t="s">
        <v>168</v>
      </c>
      <c r="M741" s="1">
        <v>43837</v>
      </c>
      <c r="N741">
        <v>2</v>
      </c>
    </row>
    <row r="742" spans="1:14" x14ac:dyDescent="0.35">
      <c r="A742" s="1">
        <v>43840</v>
      </c>
      <c r="B742">
        <v>2020</v>
      </c>
      <c r="C742">
        <v>1</v>
      </c>
      <c r="D742" t="s">
        <v>166</v>
      </c>
      <c r="E742" t="s">
        <v>167</v>
      </c>
      <c r="F742" t="s">
        <v>78</v>
      </c>
      <c r="G742" t="s">
        <v>79</v>
      </c>
      <c r="H742">
        <v>4</v>
      </c>
      <c r="I742" t="s">
        <v>70</v>
      </c>
      <c r="J742" t="s">
        <v>71</v>
      </c>
      <c r="K742" t="s">
        <v>80</v>
      </c>
      <c r="L742" t="s">
        <v>168</v>
      </c>
      <c r="M742" s="1">
        <v>43837</v>
      </c>
      <c r="N742">
        <v>2</v>
      </c>
    </row>
    <row r="743" spans="1:14" x14ac:dyDescent="0.35">
      <c r="A743" s="1">
        <v>43841</v>
      </c>
      <c r="B743">
        <v>2020</v>
      </c>
      <c r="C743">
        <v>1</v>
      </c>
      <c r="D743" t="s">
        <v>166</v>
      </c>
      <c r="E743" t="s">
        <v>167</v>
      </c>
      <c r="F743" t="s">
        <v>78</v>
      </c>
      <c r="G743" t="s">
        <v>79</v>
      </c>
      <c r="H743">
        <v>5</v>
      </c>
      <c r="I743" t="s">
        <v>72</v>
      </c>
      <c r="J743" t="s">
        <v>73</v>
      </c>
      <c r="K743" t="s">
        <v>80</v>
      </c>
      <c r="L743" t="s">
        <v>168</v>
      </c>
      <c r="M743" s="1">
        <v>43837</v>
      </c>
      <c r="N743">
        <v>2</v>
      </c>
    </row>
    <row r="744" spans="1:14" x14ac:dyDescent="0.35">
      <c r="A744" s="1">
        <v>43842</v>
      </c>
      <c r="B744">
        <v>2020</v>
      </c>
      <c r="C744">
        <v>1</v>
      </c>
      <c r="D744" t="s">
        <v>166</v>
      </c>
      <c r="E744" t="s">
        <v>167</v>
      </c>
      <c r="F744" t="s">
        <v>78</v>
      </c>
      <c r="G744" t="s">
        <v>79</v>
      </c>
      <c r="H744">
        <v>6</v>
      </c>
      <c r="I744" t="s">
        <v>59</v>
      </c>
      <c r="J744" t="s">
        <v>60</v>
      </c>
      <c r="K744" t="s">
        <v>80</v>
      </c>
      <c r="L744" t="s">
        <v>168</v>
      </c>
      <c r="M744" s="1">
        <v>43837</v>
      </c>
      <c r="N744">
        <v>2</v>
      </c>
    </row>
    <row r="745" spans="1:14" x14ac:dyDescent="0.35">
      <c r="A745" s="1">
        <v>43843</v>
      </c>
      <c r="B745">
        <v>2020</v>
      </c>
      <c r="C745">
        <v>1</v>
      </c>
      <c r="D745" t="s">
        <v>166</v>
      </c>
      <c r="E745" t="s">
        <v>167</v>
      </c>
      <c r="F745" t="s">
        <v>78</v>
      </c>
      <c r="G745" t="s">
        <v>79</v>
      </c>
      <c r="H745">
        <v>7</v>
      </c>
      <c r="I745" t="s">
        <v>62</v>
      </c>
      <c r="J745" t="s">
        <v>63</v>
      </c>
      <c r="K745" t="s">
        <v>80</v>
      </c>
      <c r="L745" t="s">
        <v>168</v>
      </c>
      <c r="M745" s="1">
        <v>43837</v>
      </c>
      <c r="N745">
        <v>2</v>
      </c>
    </row>
    <row r="746" spans="1:14" x14ac:dyDescent="0.35">
      <c r="A746" s="1">
        <v>43844</v>
      </c>
      <c r="B746">
        <v>2020</v>
      </c>
      <c r="C746">
        <v>1</v>
      </c>
      <c r="D746" t="s">
        <v>166</v>
      </c>
      <c r="E746" t="s">
        <v>167</v>
      </c>
      <c r="F746" t="s">
        <v>78</v>
      </c>
      <c r="G746" t="s">
        <v>79</v>
      </c>
      <c r="H746">
        <v>1</v>
      </c>
      <c r="I746" t="s">
        <v>64</v>
      </c>
      <c r="J746" t="s">
        <v>65</v>
      </c>
      <c r="K746" t="s">
        <v>80</v>
      </c>
      <c r="L746" t="s">
        <v>168</v>
      </c>
      <c r="M746" s="1">
        <v>43844</v>
      </c>
      <c r="N746">
        <v>3</v>
      </c>
    </row>
    <row r="747" spans="1:14" x14ac:dyDescent="0.35">
      <c r="A747" s="1">
        <v>43845</v>
      </c>
      <c r="B747">
        <v>2020</v>
      </c>
      <c r="C747">
        <v>1</v>
      </c>
      <c r="D747" t="s">
        <v>166</v>
      </c>
      <c r="E747" t="s">
        <v>167</v>
      </c>
      <c r="F747" t="s">
        <v>78</v>
      </c>
      <c r="G747" t="s">
        <v>79</v>
      </c>
      <c r="H747">
        <v>2</v>
      </c>
      <c r="I747" t="s">
        <v>66</v>
      </c>
      <c r="J747" t="s">
        <v>67</v>
      </c>
      <c r="K747" t="s">
        <v>80</v>
      </c>
      <c r="L747" t="s">
        <v>168</v>
      </c>
      <c r="M747" s="1">
        <v>43844</v>
      </c>
      <c r="N747">
        <v>3</v>
      </c>
    </row>
    <row r="748" spans="1:14" x14ac:dyDescent="0.35">
      <c r="A748" s="1">
        <v>43846</v>
      </c>
      <c r="B748">
        <v>2020</v>
      </c>
      <c r="C748">
        <v>1</v>
      </c>
      <c r="D748" t="s">
        <v>166</v>
      </c>
      <c r="E748" t="s">
        <v>167</v>
      </c>
      <c r="F748" t="s">
        <v>78</v>
      </c>
      <c r="G748" t="s">
        <v>79</v>
      </c>
      <c r="H748">
        <v>3</v>
      </c>
      <c r="I748" t="s">
        <v>68</v>
      </c>
      <c r="J748" t="s">
        <v>69</v>
      </c>
      <c r="K748" t="s">
        <v>80</v>
      </c>
      <c r="L748" t="s">
        <v>168</v>
      </c>
      <c r="M748" s="1">
        <v>43844</v>
      </c>
      <c r="N748">
        <v>3</v>
      </c>
    </row>
    <row r="749" spans="1:14" x14ac:dyDescent="0.35">
      <c r="A749" s="1">
        <v>43847</v>
      </c>
      <c r="B749">
        <v>2020</v>
      </c>
      <c r="C749">
        <v>1</v>
      </c>
      <c r="D749" t="s">
        <v>166</v>
      </c>
      <c r="E749" t="s">
        <v>167</v>
      </c>
      <c r="F749" t="s">
        <v>78</v>
      </c>
      <c r="G749" t="s">
        <v>79</v>
      </c>
      <c r="H749">
        <v>4</v>
      </c>
      <c r="I749" t="s">
        <v>70</v>
      </c>
      <c r="J749" t="s">
        <v>71</v>
      </c>
      <c r="K749" t="s">
        <v>80</v>
      </c>
      <c r="L749" t="s">
        <v>168</v>
      </c>
      <c r="M749" s="1">
        <v>43844</v>
      </c>
      <c r="N749">
        <v>3</v>
      </c>
    </row>
    <row r="750" spans="1:14" x14ac:dyDescent="0.35">
      <c r="A750" s="1">
        <v>43848</v>
      </c>
      <c r="B750">
        <v>2020</v>
      </c>
      <c r="C750">
        <v>1</v>
      </c>
      <c r="D750" t="s">
        <v>166</v>
      </c>
      <c r="E750" t="s">
        <v>167</v>
      </c>
      <c r="F750" t="s">
        <v>78</v>
      </c>
      <c r="G750" t="s">
        <v>79</v>
      </c>
      <c r="H750">
        <v>5</v>
      </c>
      <c r="I750" t="s">
        <v>72</v>
      </c>
      <c r="J750" t="s">
        <v>73</v>
      </c>
      <c r="K750" t="s">
        <v>80</v>
      </c>
      <c r="L750" t="s">
        <v>168</v>
      </c>
      <c r="M750" s="1">
        <v>43844</v>
      </c>
      <c r="N750">
        <v>3</v>
      </c>
    </row>
    <row r="751" spans="1:14" x14ac:dyDescent="0.35">
      <c r="A751" s="1">
        <v>43849</v>
      </c>
      <c r="B751">
        <v>2020</v>
      </c>
      <c r="C751">
        <v>1</v>
      </c>
      <c r="D751" t="s">
        <v>166</v>
      </c>
      <c r="E751" t="s">
        <v>167</v>
      </c>
      <c r="F751" t="s">
        <v>78</v>
      </c>
      <c r="G751" t="s">
        <v>79</v>
      </c>
      <c r="H751">
        <v>6</v>
      </c>
      <c r="I751" t="s">
        <v>59</v>
      </c>
      <c r="J751" t="s">
        <v>60</v>
      </c>
      <c r="K751" t="s">
        <v>80</v>
      </c>
      <c r="L751" t="s">
        <v>168</v>
      </c>
      <c r="M751" s="1">
        <v>43844</v>
      </c>
      <c r="N751">
        <v>3</v>
      </c>
    </row>
    <row r="752" spans="1:14" x14ac:dyDescent="0.35">
      <c r="A752" s="1">
        <v>43850</v>
      </c>
      <c r="B752">
        <v>2020</v>
      </c>
      <c r="C752">
        <v>1</v>
      </c>
      <c r="D752" t="s">
        <v>166</v>
      </c>
      <c r="E752" t="s">
        <v>167</v>
      </c>
      <c r="F752" t="s">
        <v>78</v>
      </c>
      <c r="G752" t="s">
        <v>79</v>
      </c>
      <c r="H752">
        <v>7</v>
      </c>
      <c r="I752" t="s">
        <v>62</v>
      </c>
      <c r="J752" t="s">
        <v>63</v>
      </c>
      <c r="K752" t="s">
        <v>80</v>
      </c>
      <c r="L752" t="s">
        <v>168</v>
      </c>
      <c r="M752" s="1">
        <v>43844</v>
      </c>
      <c r="N752">
        <v>3</v>
      </c>
    </row>
    <row r="753" spans="1:14" x14ac:dyDescent="0.35">
      <c r="A753" s="1">
        <v>43851</v>
      </c>
      <c r="B753">
        <v>2020</v>
      </c>
      <c r="C753">
        <v>1</v>
      </c>
      <c r="D753" t="s">
        <v>166</v>
      </c>
      <c r="E753" t="s">
        <v>167</v>
      </c>
      <c r="F753" t="s">
        <v>78</v>
      </c>
      <c r="G753" t="s">
        <v>79</v>
      </c>
      <c r="H753">
        <v>1</v>
      </c>
      <c r="I753" t="s">
        <v>64</v>
      </c>
      <c r="J753" t="s">
        <v>65</v>
      </c>
      <c r="K753" t="s">
        <v>80</v>
      </c>
      <c r="L753" t="s">
        <v>168</v>
      </c>
      <c r="M753" s="1">
        <v>43851</v>
      </c>
      <c r="N753">
        <v>4</v>
      </c>
    </row>
    <row r="754" spans="1:14" x14ac:dyDescent="0.35">
      <c r="A754" s="1">
        <v>43852</v>
      </c>
      <c r="B754">
        <v>2020</v>
      </c>
      <c r="C754">
        <v>1</v>
      </c>
      <c r="D754" t="s">
        <v>166</v>
      </c>
      <c r="E754" t="s">
        <v>167</v>
      </c>
      <c r="F754" t="s">
        <v>78</v>
      </c>
      <c r="G754" t="s">
        <v>79</v>
      </c>
      <c r="H754">
        <v>2</v>
      </c>
      <c r="I754" t="s">
        <v>66</v>
      </c>
      <c r="J754" t="s">
        <v>67</v>
      </c>
      <c r="K754" t="s">
        <v>80</v>
      </c>
      <c r="L754" t="s">
        <v>168</v>
      </c>
      <c r="M754" s="1">
        <v>43851</v>
      </c>
      <c r="N754">
        <v>4</v>
      </c>
    </row>
    <row r="755" spans="1:14" x14ac:dyDescent="0.35">
      <c r="A755" s="1">
        <v>43853</v>
      </c>
      <c r="B755">
        <v>2020</v>
      </c>
      <c r="C755">
        <v>1</v>
      </c>
      <c r="D755" t="s">
        <v>166</v>
      </c>
      <c r="E755" t="s">
        <v>167</v>
      </c>
      <c r="F755" t="s">
        <v>78</v>
      </c>
      <c r="G755" t="s">
        <v>79</v>
      </c>
      <c r="H755">
        <v>3</v>
      </c>
      <c r="I755" t="s">
        <v>68</v>
      </c>
      <c r="J755" t="s">
        <v>69</v>
      </c>
      <c r="K755" t="s">
        <v>80</v>
      </c>
      <c r="L755" t="s">
        <v>168</v>
      </c>
      <c r="M755" s="1">
        <v>43851</v>
      </c>
      <c r="N755">
        <v>4</v>
      </c>
    </row>
    <row r="756" spans="1:14" x14ac:dyDescent="0.35">
      <c r="A756" s="1">
        <v>43854</v>
      </c>
      <c r="B756">
        <v>2020</v>
      </c>
      <c r="C756">
        <v>1</v>
      </c>
      <c r="D756" t="s">
        <v>166</v>
      </c>
      <c r="E756" t="s">
        <v>167</v>
      </c>
      <c r="F756" t="s">
        <v>78</v>
      </c>
      <c r="G756" t="s">
        <v>79</v>
      </c>
      <c r="H756">
        <v>4</v>
      </c>
      <c r="I756" t="s">
        <v>70</v>
      </c>
      <c r="J756" t="s">
        <v>71</v>
      </c>
      <c r="K756" t="s">
        <v>80</v>
      </c>
      <c r="L756" t="s">
        <v>168</v>
      </c>
      <c r="M756" s="1">
        <v>43851</v>
      </c>
      <c r="N756">
        <v>4</v>
      </c>
    </row>
    <row r="757" spans="1:14" x14ac:dyDescent="0.35">
      <c r="A757" s="1">
        <v>43855</v>
      </c>
      <c r="B757">
        <v>2020</v>
      </c>
      <c r="C757">
        <v>1</v>
      </c>
      <c r="D757" t="s">
        <v>166</v>
      </c>
      <c r="E757" t="s">
        <v>167</v>
      </c>
      <c r="F757" t="s">
        <v>78</v>
      </c>
      <c r="G757" t="s">
        <v>79</v>
      </c>
      <c r="H757">
        <v>5</v>
      </c>
      <c r="I757" t="s">
        <v>72</v>
      </c>
      <c r="J757" t="s">
        <v>73</v>
      </c>
      <c r="K757" t="s">
        <v>80</v>
      </c>
      <c r="L757" t="s">
        <v>168</v>
      </c>
      <c r="M757" s="1">
        <v>43851</v>
      </c>
      <c r="N757">
        <v>4</v>
      </c>
    </row>
    <row r="758" spans="1:14" x14ac:dyDescent="0.35">
      <c r="A758" s="1">
        <v>43856</v>
      </c>
      <c r="B758">
        <v>2020</v>
      </c>
      <c r="C758">
        <v>1</v>
      </c>
      <c r="D758" t="s">
        <v>166</v>
      </c>
      <c r="E758" t="s">
        <v>167</v>
      </c>
      <c r="F758" t="s">
        <v>78</v>
      </c>
      <c r="G758" t="s">
        <v>79</v>
      </c>
      <c r="H758">
        <v>6</v>
      </c>
      <c r="I758" t="s">
        <v>59</v>
      </c>
      <c r="J758" t="s">
        <v>60</v>
      </c>
      <c r="K758" t="s">
        <v>80</v>
      </c>
      <c r="L758" t="s">
        <v>168</v>
      </c>
      <c r="M758" s="1">
        <v>43851</v>
      </c>
      <c r="N758">
        <v>4</v>
      </c>
    </row>
    <row r="759" spans="1:14" x14ac:dyDescent="0.35">
      <c r="A759" s="1">
        <v>43857</v>
      </c>
      <c r="B759">
        <v>2020</v>
      </c>
      <c r="C759">
        <v>1</v>
      </c>
      <c r="D759" t="s">
        <v>166</v>
      </c>
      <c r="E759" t="s">
        <v>167</v>
      </c>
      <c r="F759" t="s">
        <v>78</v>
      </c>
      <c r="G759" t="s">
        <v>79</v>
      </c>
      <c r="H759">
        <v>7</v>
      </c>
      <c r="I759" t="s">
        <v>62</v>
      </c>
      <c r="J759" t="s">
        <v>63</v>
      </c>
      <c r="K759" t="s">
        <v>80</v>
      </c>
      <c r="L759" t="s">
        <v>168</v>
      </c>
      <c r="M759" s="1">
        <v>43851</v>
      </c>
      <c r="N759">
        <v>4</v>
      </c>
    </row>
    <row r="760" spans="1:14" x14ac:dyDescent="0.35">
      <c r="A760" s="1">
        <v>43858</v>
      </c>
      <c r="B760">
        <v>2020</v>
      </c>
      <c r="C760">
        <v>1</v>
      </c>
      <c r="D760" t="s">
        <v>166</v>
      </c>
      <c r="E760" t="s">
        <v>167</v>
      </c>
      <c r="F760" t="s">
        <v>78</v>
      </c>
      <c r="G760" t="s">
        <v>79</v>
      </c>
      <c r="H760">
        <v>1</v>
      </c>
      <c r="I760" t="s">
        <v>64</v>
      </c>
      <c r="J760" t="s">
        <v>65</v>
      </c>
      <c r="K760" t="s">
        <v>80</v>
      </c>
      <c r="L760" t="s">
        <v>168</v>
      </c>
      <c r="M760" s="1">
        <v>43858</v>
      </c>
      <c r="N760">
        <v>5</v>
      </c>
    </row>
    <row r="761" spans="1:14" x14ac:dyDescent="0.35">
      <c r="A761" s="1">
        <v>43859</v>
      </c>
      <c r="B761">
        <v>2020</v>
      </c>
      <c r="C761">
        <v>1</v>
      </c>
      <c r="D761" t="s">
        <v>166</v>
      </c>
      <c r="E761" t="s">
        <v>167</v>
      </c>
      <c r="F761" t="s">
        <v>78</v>
      </c>
      <c r="G761" t="s">
        <v>79</v>
      </c>
      <c r="H761">
        <v>2</v>
      </c>
      <c r="I761" t="s">
        <v>66</v>
      </c>
      <c r="J761" t="s">
        <v>67</v>
      </c>
      <c r="K761" t="s">
        <v>80</v>
      </c>
      <c r="L761" t="s">
        <v>168</v>
      </c>
      <c r="M761" s="1">
        <v>43858</v>
      </c>
      <c r="N761">
        <v>5</v>
      </c>
    </row>
    <row r="762" spans="1:14" x14ac:dyDescent="0.35">
      <c r="A762" s="1">
        <v>43860</v>
      </c>
      <c r="B762">
        <v>2020</v>
      </c>
      <c r="C762">
        <v>1</v>
      </c>
      <c r="D762" t="s">
        <v>166</v>
      </c>
      <c r="E762" t="s">
        <v>167</v>
      </c>
      <c r="F762" t="s">
        <v>78</v>
      </c>
      <c r="G762" t="s">
        <v>79</v>
      </c>
      <c r="H762">
        <v>3</v>
      </c>
      <c r="I762" t="s">
        <v>68</v>
      </c>
      <c r="J762" t="s">
        <v>69</v>
      </c>
      <c r="K762" t="s">
        <v>80</v>
      </c>
      <c r="L762" t="s">
        <v>168</v>
      </c>
      <c r="M762" s="1">
        <v>43858</v>
      </c>
      <c r="N762">
        <v>5</v>
      </c>
    </row>
    <row r="763" spans="1:14" x14ac:dyDescent="0.35">
      <c r="A763" s="1">
        <v>43861</v>
      </c>
      <c r="B763">
        <v>2020</v>
      </c>
      <c r="C763">
        <v>1</v>
      </c>
      <c r="D763" t="s">
        <v>166</v>
      </c>
      <c r="E763" t="s">
        <v>167</v>
      </c>
      <c r="F763" t="s">
        <v>78</v>
      </c>
      <c r="G763" t="s">
        <v>79</v>
      </c>
      <c r="H763">
        <v>4</v>
      </c>
      <c r="I763" t="s">
        <v>70</v>
      </c>
      <c r="J763" t="s">
        <v>71</v>
      </c>
      <c r="K763" t="s">
        <v>80</v>
      </c>
      <c r="L763" t="s">
        <v>168</v>
      </c>
      <c r="M763" s="1">
        <v>43858</v>
      </c>
      <c r="N763">
        <v>5</v>
      </c>
    </row>
    <row r="764" spans="1:14" x14ac:dyDescent="0.35">
      <c r="A764" s="1">
        <v>43862</v>
      </c>
      <c r="B764">
        <v>2020</v>
      </c>
      <c r="C764">
        <v>2</v>
      </c>
      <c r="D764" t="s">
        <v>169</v>
      </c>
      <c r="E764" t="s">
        <v>170</v>
      </c>
      <c r="F764" t="s">
        <v>81</v>
      </c>
      <c r="G764" t="s">
        <v>82</v>
      </c>
      <c r="H764">
        <v>5</v>
      </c>
      <c r="I764" t="s">
        <v>72</v>
      </c>
      <c r="J764" t="s">
        <v>73</v>
      </c>
      <c r="K764" t="s">
        <v>80</v>
      </c>
      <c r="L764" t="s">
        <v>168</v>
      </c>
      <c r="M764" s="1">
        <v>43858</v>
      </c>
      <c r="N764">
        <v>5</v>
      </c>
    </row>
    <row r="765" spans="1:14" x14ac:dyDescent="0.35">
      <c r="A765" s="1">
        <v>43863</v>
      </c>
      <c r="B765">
        <v>2020</v>
      </c>
      <c r="C765">
        <v>2</v>
      </c>
      <c r="D765" t="s">
        <v>169</v>
      </c>
      <c r="E765" t="s">
        <v>170</v>
      </c>
      <c r="F765" t="s">
        <v>81</v>
      </c>
      <c r="G765" t="s">
        <v>82</v>
      </c>
      <c r="H765">
        <v>6</v>
      </c>
      <c r="I765" t="s">
        <v>59</v>
      </c>
      <c r="J765" t="s">
        <v>60</v>
      </c>
      <c r="K765" t="s">
        <v>80</v>
      </c>
      <c r="L765" t="s">
        <v>168</v>
      </c>
      <c r="M765" s="1">
        <v>43858</v>
      </c>
      <c r="N765">
        <v>5</v>
      </c>
    </row>
    <row r="766" spans="1:14" x14ac:dyDescent="0.35">
      <c r="A766" s="1">
        <v>43864</v>
      </c>
      <c r="B766">
        <v>2020</v>
      </c>
      <c r="C766">
        <v>2</v>
      </c>
      <c r="D766" t="s">
        <v>169</v>
      </c>
      <c r="E766" t="s">
        <v>170</v>
      </c>
      <c r="F766" t="s">
        <v>81</v>
      </c>
      <c r="G766" t="s">
        <v>82</v>
      </c>
      <c r="H766">
        <v>7</v>
      </c>
      <c r="I766" t="s">
        <v>62</v>
      </c>
      <c r="J766" t="s">
        <v>63</v>
      </c>
      <c r="K766" t="s">
        <v>80</v>
      </c>
      <c r="L766" t="s">
        <v>168</v>
      </c>
      <c r="M766" s="1">
        <v>43858</v>
      </c>
      <c r="N766">
        <v>5</v>
      </c>
    </row>
    <row r="767" spans="1:14" x14ac:dyDescent="0.35">
      <c r="A767" s="1">
        <v>43865</v>
      </c>
      <c r="B767">
        <v>2020</v>
      </c>
      <c r="C767">
        <v>2</v>
      </c>
      <c r="D767" t="s">
        <v>169</v>
      </c>
      <c r="E767" t="s">
        <v>170</v>
      </c>
      <c r="F767" t="s">
        <v>81</v>
      </c>
      <c r="G767" t="s">
        <v>82</v>
      </c>
      <c r="H767">
        <v>1</v>
      </c>
      <c r="I767" t="s">
        <v>64</v>
      </c>
      <c r="J767" t="s">
        <v>65</v>
      </c>
      <c r="K767" t="s">
        <v>80</v>
      </c>
      <c r="L767" t="s">
        <v>168</v>
      </c>
      <c r="M767" s="1">
        <v>43865</v>
      </c>
      <c r="N767">
        <v>6</v>
      </c>
    </row>
    <row r="768" spans="1:14" x14ac:dyDescent="0.35">
      <c r="A768" s="1">
        <v>43866</v>
      </c>
      <c r="B768">
        <v>2020</v>
      </c>
      <c r="C768">
        <v>2</v>
      </c>
      <c r="D768" t="s">
        <v>169</v>
      </c>
      <c r="E768" t="s">
        <v>170</v>
      </c>
      <c r="F768" t="s">
        <v>81</v>
      </c>
      <c r="G768" t="s">
        <v>82</v>
      </c>
      <c r="H768">
        <v>2</v>
      </c>
      <c r="I768" t="s">
        <v>66</v>
      </c>
      <c r="J768" t="s">
        <v>67</v>
      </c>
      <c r="K768" t="s">
        <v>80</v>
      </c>
      <c r="L768" t="s">
        <v>168</v>
      </c>
      <c r="M768" s="1">
        <v>43865</v>
      </c>
      <c r="N768">
        <v>6</v>
      </c>
    </row>
    <row r="769" spans="1:14" x14ac:dyDescent="0.35">
      <c r="A769" s="1">
        <v>43867</v>
      </c>
      <c r="B769">
        <v>2020</v>
      </c>
      <c r="C769">
        <v>2</v>
      </c>
      <c r="D769" t="s">
        <v>169</v>
      </c>
      <c r="E769" t="s">
        <v>170</v>
      </c>
      <c r="F769" t="s">
        <v>81</v>
      </c>
      <c r="G769" t="s">
        <v>82</v>
      </c>
      <c r="H769">
        <v>3</v>
      </c>
      <c r="I769" t="s">
        <v>68</v>
      </c>
      <c r="J769" t="s">
        <v>69</v>
      </c>
      <c r="K769" t="s">
        <v>80</v>
      </c>
      <c r="L769" t="s">
        <v>168</v>
      </c>
      <c r="M769" s="1">
        <v>43865</v>
      </c>
      <c r="N769">
        <v>6</v>
      </c>
    </row>
    <row r="770" spans="1:14" x14ac:dyDescent="0.35">
      <c r="A770" s="1">
        <v>43868</v>
      </c>
      <c r="B770">
        <v>2020</v>
      </c>
      <c r="C770">
        <v>2</v>
      </c>
      <c r="D770" t="s">
        <v>169</v>
      </c>
      <c r="E770" t="s">
        <v>170</v>
      </c>
      <c r="F770" t="s">
        <v>81</v>
      </c>
      <c r="G770" t="s">
        <v>82</v>
      </c>
      <c r="H770">
        <v>4</v>
      </c>
      <c r="I770" t="s">
        <v>70</v>
      </c>
      <c r="J770" t="s">
        <v>71</v>
      </c>
      <c r="K770" t="s">
        <v>80</v>
      </c>
      <c r="L770" t="s">
        <v>168</v>
      </c>
      <c r="M770" s="1">
        <v>43865</v>
      </c>
      <c r="N770">
        <v>6</v>
      </c>
    </row>
    <row r="771" spans="1:14" x14ac:dyDescent="0.35">
      <c r="A771" s="1">
        <v>43869</v>
      </c>
      <c r="B771">
        <v>2020</v>
      </c>
      <c r="C771">
        <v>2</v>
      </c>
      <c r="D771" t="s">
        <v>169</v>
      </c>
      <c r="E771" t="s">
        <v>170</v>
      </c>
      <c r="F771" t="s">
        <v>81</v>
      </c>
      <c r="G771" t="s">
        <v>82</v>
      </c>
      <c r="H771">
        <v>5</v>
      </c>
      <c r="I771" t="s">
        <v>72</v>
      </c>
      <c r="J771" t="s">
        <v>73</v>
      </c>
      <c r="K771" t="s">
        <v>80</v>
      </c>
      <c r="L771" t="s">
        <v>168</v>
      </c>
      <c r="M771" s="1">
        <v>43865</v>
      </c>
      <c r="N771">
        <v>6</v>
      </c>
    </row>
    <row r="772" spans="1:14" x14ac:dyDescent="0.35">
      <c r="A772" s="1">
        <v>43870</v>
      </c>
      <c r="B772">
        <v>2020</v>
      </c>
      <c r="C772">
        <v>2</v>
      </c>
      <c r="D772" t="s">
        <v>169</v>
      </c>
      <c r="E772" t="s">
        <v>170</v>
      </c>
      <c r="F772" t="s">
        <v>81</v>
      </c>
      <c r="G772" t="s">
        <v>82</v>
      </c>
      <c r="H772">
        <v>6</v>
      </c>
      <c r="I772" t="s">
        <v>59</v>
      </c>
      <c r="J772" t="s">
        <v>60</v>
      </c>
      <c r="K772" t="s">
        <v>80</v>
      </c>
      <c r="L772" t="s">
        <v>168</v>
      </c>
      <c r="M772" s="1">
        <v>43865</v>
      </c>
      <c r="N772">
        <v>6</v>
      </c>
    </row>
    <row r="773" spans="1:14" x14ac:dyDescent="0.35">
      <c r="A773" s="1">
        <v>43871</v>
      </c>
      <c r="B773">
        <v>2020</v>
      </c>
      <c r="C773">
        <v>2</v>
      </c>
      <c r="D773" t="s">
        <v>169</v>
      </c>
      <c r="E773" t="s">
        <v>170</v>
      </c>
      <c r="F773" t="s">
        <v>81</v>
      </c>
      <c r="G773" t="s">
        <v>82</v>
      </c>
      <c r="H773">
        <v>7</v>
      </c>
      <c r="I773" t="s">
        <v>62</v>
      </c>
      <c r="J773" t="s">
        <v>63</v>
      </c>
      <c r="K773" t="s">
        <v>80</v>
      </c>
      <c r="L773" t="s">
        <v>168</v>
      </c>
      <c r="M773" s="1">
        <v>43865</v>
      </c>
      <c r="N773">
        <v>6</v>
      </c>
    </row>
    <row r="774" spans="1:14" x14ac:dyDescent="0.35">
      <c r="A774" s="1">
        <v>43872</v>
      </c>
      <c r="B774">
        <v>2020</v>
      </c>
      <c r="C774">
        <v>2</v>
      </c>
      <c r="D774" t="s">
        <v>169</v>
      </c>
      <c r="E774" t="s">
        <v>170</v>
      </c>
      <c r="F774" t="s">
        <v>81</v>
      </c>
      <c r="G774" t="s">
        <v>82</v>
      </c>
      <c r="H774">
        <v>1</v>
      </c>
      <c r="I774" t="s">
        <v>64</v>
      </c>
      <c r="J774" t="s">
        <v>65</v>
      </c>
      <c r="K774" t="s">
        <v>80</v>
      </c>
      <c r="L774" t="s">
        <v>168</v>
      </c>
      <c r="M774" s="1">
        <v>43872</v>
      </c>
      <c r="N774">
        <v>7</v>
      </c>
    </row>
    <row r="775" spans="1:14" x14ac:dyDescent="0.35">
      <c r="A775" s="1">
        <v>43873</v>
      </c>
      <c r="B775">
        <v>2020</v>
      </c>
      <c r="C775">
        <v>2</v>
      </c>
      <c r="D775" t="s">
        <v>169</v>
      </c>
      <c r="E775" t="s">
        <v>170</v>
      </c>
      <c r="F775" t="s">
        <v>81</v>
      </c>
      <c r="G775" t="s">
        <v>82</v>
      </c>
      <c r="H775">
        <v>2</v>
      </c>
      <c r="I775" t="s">
        <v>66</v>
      </c>
      <c r="J775" t="s">
        <v>67</v>
      </c>
      <c r="K775" t="s">
        <v>80</v>
      </c>
      <c r="L775" t="s">
        <v>168</v>
      </c>
      <c r="M775" s="1">
        <v>43872</v>
      </c>
      <c r="N775">
        <v>7</v>
      </c>
    </row>
    <row r="776" spans="1:14" x14ac:dyDescent="0.35">
      <c r="A776" s="1">
        <v>43874</v>
      </c>
      <c r="B776">
        <v>2020</v>
      </c>
      <c r="C776">
        <v>2</v>
      </c>
      <c r="D776" t="s">
        <v>169</v>
      </c>
      <c r="E776" t="s">
        <v>170</v>
      </c>
      <c r="F776" t="s">
        <v>81</v>
      </c>
      <c r="G776" t="s">
        <v>82</v>
      </c>
      <c r="H776">
        <v>3</v>
      </c>
      <c r="I776" t="s">
        <v>68</v>
      </c>
      <c r="J776" t="s">
        <v>69</v>
      </c>
      <c r="K776" t="s">
        <v>80</v>
      </c>
      <c r="L776" t="s">
        <v>168</v>
      </c>
      <c r="M776" s="1">
        <v>43872</v>
      </c>
      <c r="N776">
        <v>7</v>
      </c>
    </row>
    <row r="777" spans="1:14" x14ac:dyDescent="0.35">
      <c r="A777" s="1">
        <v>43875</v>
      </c>
      <c r="B777">
        <v>2020</v>
      </c>
      <c r="C777">
        <v>2</v>
      </c>
      <c r="D777" t="s">
        <v>169</v>
      </c>
      <c r="E777" t="s">
        <v>170</v>
      </c>
      <c r="F777" t="s">
        <v>81</v>
      </c>
      <c r="G777" t="s">
        <v>82</v>
      </c>
      <c r="H777">
        <v>4</v>
      </c>
      <c r="I777" t="s">
        <v>70</v>
      </c>
      <c r="J777" t="s">
        <v>71</v>
      </c>
      <c r="K777" t="s">
        <v>80</v>
      </c>
      <c r="L777" t="s">
        <v>168</v>
      </c>
      <c r="M777" s="1">
        <v>43872</v>
      </c>
      <c r="N777">
        <v>7</v>
      </c>
    </row>
    <row r="778" spans="1:14" x14ac:dyDescent="0.35">
      <c r="A778" s="1">
        <v>43876</v>
      </c>
      <c r="B778">
        <v>2020</v>
      </c>
      <c r="C778">
        <v>2</v>
      </c>
      <c r="D778" t="s">
        <v>169</v>
      </c>
      <c r="E778" t="s">
        <v>170</v>
      </c>
      <c r="F778" t="s">
        <v>81</v>
      </c>
      <c r="G778" t="s">
        <v>82</v>
      </c>
      <c r="H778">
        <v>5</v>
      </c>
      <c r="I778" t="s">
        <v>72</v>
      </c>
      <c r="J778" t="s">
        <v>73</v>
      </c>
      <c r="K778" t="s">
        <v>80</v>
      </c>
      <c r="L778" t="s">
        <v>168</v>
      </c>
      <c r="M778" s="1">
        <v>43872</v>
      </c>
      <c r="N778">
        <v>7</v>
      </c>
    </row>
    <row r="779" spans="1:14" x14ac:dyDescent="0.35">
      <c r="A779" s="1">
        <v>43877</v>
      </c>
      <c r="B779">
        <v>2020</v>
      </c>
      <c r="C779">
        <v>2</v>
      </c>
      <c r="D779" t="s">
        <v>169</v>
      </c>
      <c r="E779" t="s">
        <v>170</v>
      </c>
      <c r="F779" t="s">
        <v>81</v>
      </c>
      <c r="G779" t="s">
        <v>82</v>
      </c>
      <c r="H779">
        <v>6</v>
      </c>
      <c r="I779" t="s">
        <v>59</v>
      </c>
      <c r="J779" t="s">
        <v>60</v>
      </c>
      <c r="K779" t="s">
        <v>80</v>
      </c>
      <c r="L779" t="s">
        <v>168</v>
      </c>
      <c r="M779" s="1">
        <v>43872</v>
      </c>
      <c r="N779">
        <v>7</v>
      </c>
    </row>
    <row r="780" spans="1:14" x14ac:dyDescent="0.35">
      <c r="A780" s="1">
        <v>43878</v>
      </c>
      <c r="B780">
        <v>2020</v>
      </c>
      <c r="C780">
        <v>2</v>
      </c>
      <c r="D780" t="s">
        <v>169</v>
      </c>
      <c r="E780" t="s">
        <v>170</v>
      </c>
      <c r="F780" t="s">
        <v>81</v>
      </c>
      <c r="G780" t="s">
        <v>82</v>
      </c>
      <c r="H780">
        <v>7</v>
      </c>
      <c r="I780" t="s">
        <v>62</v>
      </c>
      <c r="J780" t="s">
        <v>63</v>
      </c>
      <c r="K780" t="s">
        <v>80</v>
      </c>
      <c r="L780" t="s">
        <v>168</v>
      </c>
      <c r="M780" s="1">
        <v>43872</v>
      </c>
      <c r="N780">
        <v>7</v>
      </c>
    </row>
    <row r="781" spans="1:14" x14ac:dyDescent="0.35">
      <c r="A781" s="1">
        <v>43879</v>
      </c>
      <c r="B781">
        <v>2020</v>
      </c>
      <c r="C781">
        <v>2</v>
      </c>
      <c r="D781" t="s">
        <v>169</v>
      </c>
      <c r="E781" t="s">
        <v>170</v>
      </c>
      <c r="F781" t="s">
        <v>81</v>
      </c>
      <c r="G781" t="s">
        <v>82</v>
      </c>
      <c r="H781">
        <v>1</v>
      </c>
      <c r="I781" t="s">
        <v>64</v>
      </c>
      <c r="J781" t="s">
        <v>65</v>
      </c>
      <c r="K781" t="s">
        <v>80</v>
      </c>
      <c r="L781" t="s">
        <v>168</v>
      </c>
      <c r="M781" s="1">
        <v>43879</v>
      </c>
      <c r="N781">
        <v>8</v>
      </c>
    </row>
    <row r="782" spans="1:14" x14ac:dyDescent="0.35">
      <c r="A782" s="1">
        <v>43880</v>
      </c>
      <c r="B782">
        <v>2020</v>
      </c>
      <c r="C782">
        <v>2</v>
      </c>
      <c r="D782" t="s">
        <v>169</v>
      </c>
      <c r="E782" t="s">
        <v>170</v>
      </c>
      <c r="F782" t="s">
        <v>81</v>
      </c>
      <c r="G782" t="s">
        <v>82</v>
      </c>
      <c r="H782">
        <v>2</v>
      </c>
      <c r="I782" t="s">
        <v>66</v>
      </c>
      <c r="J782" t="s">
        <v>67</v>
      </c>
      <c r="K782" t="s">
        <v>80</v>
      </c>
      <c r="L782" t="s">
        <v>168</v>
      </c>
      <c r="M782" s="1">
        <v>43879</v>
      </c>
      <c r="N782">
        <v>8</v>
      </c>
    </row>
    <row r="783" spans="1:14" x14ac:dyDescent="0.35">
      <c r="A783" s="1">
        <v>43881</v>
      </c>
      <c r="B783">
        <v>2020</v>
      </c>
      <c r="C783">
        <v>2</v>
      </c>
      <c r="D783" t="s">
        <v>169</v>
      </c>
      <c r="E783" t="s">
        <v>170</v>
      </c>
      <c r="F783" t="s">
        <v>81</v>
      </c>
      <c r="G783" t="s">
        <v>82</v>
      </c>
      <c r="H783">
        <v>3</v>
      </c>
      <c r="I783" t="s">
        <v>68</v>
      </c>
      <c r="J783" t="s">
        <v>69</v>
      </c>
      <c r="K783" t="s">
        <v>80</v>
      </c>
      <c r="L783" t="s">
        <v>168</v>
      </c>
      <c r="M783" s="1">
        <v>43879</v>
      </c>
      <c r="N783">
        <v>8</v>
      </c>
    </row>
    <row r="784" spans="1:14" x14ac:dyDescent="0.35">
      <c r="A784" s="1">
        <v>43882</v>
      </c>
      <c r="B784">
        <v>2020</v>
      </c>
      <c r="C784">
        <v>2</v>
      </c>
      <c r="D784" t="s">
        <v>169</v>
      </c>
      <c r="E784" t="s">
        <v>170</v>
      </c>
      <c r="F784" t="s">
        <v>81</v>
      </c>
      <c r="G784" t="s">
        <v>82</v>
      </c>
      <c r="H784">
        <v>4</v>
      </c>
      <c r="I784" t="s">
        <v>70</v>
      </c>
      <c r="J784" t="s">
        <v>71</v>
      </c>
      <c r="K784" t="s">
        <v>80</v>
      </c>
      <c r="L784" t="s">
        <v>168</v>
      </c>
      <c r="M784" s="1">
        <v>43879</v>
      </c>
      <c r="N784">
        <v>8</v>
      </c>
    </row>
    <row r="785" spans="1:14" x14ac:dyDescent="0.35">
      <c r="A785" s="1">
        <v>43883</v>
      </c>
      <c r="B785">
        <v>2020</v>
      </c>
      <c r="C785">
        <v>2</v>
      </c>
      <c r="D785" t="s">
        <v>169</v>
      </c>
      <c r="E785" t="s">
        <v>170</v>
      </c>
      <c r="F785" t="s">
        <v>81</v>
      </c>
      <c r="G785" t="s">
        <v>82</v>
      </c>
      <c r="H785">
        <v>5</v>
      </c>
      <c r="I785" t="s">
        <v>72</v>
      </c>
      <c r="J785" t="s">
        <v>73</v>
      </c>
      <c r="K785" t="s">
        <v>80</v>
      </c>
      <c r="L785" t="s">
        <v>168</v>
      </c>
      <c r="M785" s="1">
        <v>43879</v>
      </c>
      <c r="N785">
        <v>8</v>
      </c>
    </row>
    <row r="786" spans="1:14" x14ac:dyDescent="0.35">
      <c r="A786" s="1">
        <v>43884</v>
      </c>
      <c r="B786">
        <v>2020</v>
      </c>
      <c r="C786">
        <v>2</v>
      </c>
      <c r="D786" t="s">
        <v>169</v>
      </c>
      <c r="E786" t="s">
        <v>170</v>
      </c>
      <c r="F786" t="s">
        <v>81</v>
      </c>
      <c r="G786" t="s">
        <v>82</v>
      </c>
      <c r="H786">
        <v>6</v>
      </c>
      <c r="I786" t="s">
        <v>59</v>
      </c>
      <c r="J786" t="s">
        <v>60</v>
      </c>
      <c r="K786" t="s">
        <v>80</v>
      </c>
      <c r="L786" t="s">
        <v>168</v>
      </c>
      <c r="M786" s="1">
        <v>43879</v>
      </c>
      <c r="N786">
        <v>8</v>
      </c>
    </row>
    <row r="787" spans="1:14" x14ac:dyDescent="0.35">
      <c r="A787" s="1">
        <v>43885</v>
      </c>
      <c r="B787">
        <v>2020</v>
      </c>
      <c r="C787">
        <v>2</v>
      </c>
      <c r="D787" t="s">
        <v>169</v>
      </c>
      <c r="E787" t="s">
        <v>170</v>
      </c>
      <c r="F787" t="s">
        <v>81</v>
      </c>
      <c r="G787" t="s">
        <v>82</v>
      </c>
      <c r="H787">
        <v>7</v>
      </c>
      <c r="I787" t="s">
        <v>62</v>
      </c>
      <c r="J787" t="s">
        <v>63</v>
      </c>
      <c r="K787" t="s">
        <v>80</v>
      </c>
      <c r="L787" t="s">
        <v>168</v>
      </c>
      <c r="M787" s="1">
        <v>43879</v>
      </c>
      <c r="N787">
        <v>8</v>
      </c>
    </row>
    <row r="788" spans="1:14" x14ac:dyDescent="0.35">
      <c r="A788" s="1">
        <v>43886</v>
      </c>
      <c r="B788">
        <v>2020</v>
      </c>
      <c r="C788">
        <v>2</v>
      </c>
      <c r="D788" t="s">
        <v>169</v>
      </c>
      <c r="E788" t="s">
        <v>170</v>
      </c>
      <c r="F788" t="s">
        <v>81</v>
      </c>
      <c r="G788" t="s">
        <v>82</v>
      </c>
      <c r="H788">
        <v>1</v>
      </c>
      <c r="I788" t="s">
        <v>64</v>
      </c>
      <c r="J788" t="s">
        <v>65</v>
      </c>
      <c r="K788" t="s">
        <v>80</v>
      </c>
      <c r="L788" t="s">
        <v>168</v>
      </c>
      <c r="M788" s="1">
        <v>43886</v>
      </c>
      <c r="N788">
        <v>9</v>
      </c>
    </row>
    <row r="789" spans="1:14" x14ac:dyDescent="0.35">
      <c r="A789" s="1">
        <v>43887</v>
      </c>
      <c r="B789">
        <v>2020</v>
      </c>
      <c r="C789">
        <v>2</v>
      </c>
      <c r="D789" t="s">
        <v>169</v>
      </c>
      <c r="E789" t="s">
        <v>170</v>
      </c>
      <c r="F789" t="s">
        <v>81</v>
      </c>
      <c r="G789" t="s">
        <v>82</v>
      </c>
      <c r="H789">
        <v>2</v>
      </c>
      <c r="I789" t="s">
        <v>66</v>
      </c>
      <c r="J789" t="s">
        <v>67</v>
      </c>
      <c r="K789" t="s">
        <v>80</v>
      </c>
      <c r="L789" t="s">
        <v>168</v>
      </c>
      <c r="M789" s="1">
        <v>43886</v>
      </c>
      <c r="N789">
        <v>9</v>
      </c>
    </row>
    <row r="790" spans="1:14" x14ac:dyDescent="0.35">
      <c r="A790" s="1">
        <v>43888</v>
      </c>
      <c r="B790">
        <v>2020</v>
      </c>
      <c r="C790">
        <v>2</v>
      </c>
      <c r="D790" t="s">
        <v>169</v>
      </c>
      <c r="E790" t="s">
        <v>170</v>
      </c>
      <c r="F790" t="s">
        <v>81</v>
      </c>
      <c r="G790" t="s">
        <v>82</v>
      </c>
      <c r="H790">
        <v>3</v>
      </c>
      <c r="I790" t="s">
        <v>68</v>
      </c>
      <c r="J790" t="s">
        <v>69</v>
      </c>
      <c r="K790" t="s">
        <v>80</v>
      </c>
      <c r="L790" t="s">
        <v>168</v>
      </c>
      <c r="M790" s="1">
        <v>43886</v>
      </c>
      <c r="N790">
        <v>9</v>
      </c>
    </row>
    <row r="791" spans="1:14" x14ac:dyDescent="0.35">
      <c r="A791" s="1">
        <v>43889</v>
      </c>
      <c r="B791">
        <v>2020</v>
      </c>
      <c r="C791">
        <v>2</v>
      </c>
      <c r="D791" t="s">
        <v>169</v>
      </c>
      <c r="E791" t="s">
        <v>170</v>
      </c>
      <c r="F791" t="s">
        <v>81</v>
      </c>
      <c r="G791" t="s">
        <v>82</v>
      </c>
      <c r="H791">
        <v>4</v>
      </c>
      <c r="I791" t="s">
        <v>70</v>
      </c>
      <c r="J791" t="s">
        <v>71</v>
      </c>
      <c r="K791" t="s">
        <v>80</v>
      </c>
      <c r="L791" t="s">
        <v>168</v>
      </c>
      <c r="M791" s="1">
        <v>43886</v>
      </c>
      <c r="N791">
        <v>9</v>
      </c>
    </row>
    <row r="792" spans="1:14" x14ac:dyDescent="0.35">
      <c r="A792" s="1">
        <v>43891</v>
      </c>
      <c r="B792">
        <v>2020</v>
      </c>
      <c r="C792">
        <v>3</v>
      </c>
      <c r="D792" t="s">
        <v>171</v>
      </c>
      <c r="E792" t="s">
        <v>172</v>
      </c>
      <c r="F792" t="s">
        <v>83</v>
      </c>
      <c r="G792" t="s">
        <v>84</v>
      </c>
      <c r="H792">
        <v>5</v>
      </c>
      <c r="I792" t="s">
        <v>72</v>
      </c>
      <c r="J792" t="s">
        <v>73</v>
      </c>
      <c r="K792" t="s">
        <v>80</v>
      </c>
      <c r="L792" t="s">
        <v>168</v>
      </c>
      <c r="M792" s="1">
        <v>43886</v>
      </c>
      <c r="N792">
        <v>9</v>
      </c>
    </row>
    <row r="793" spans="1:14" x14ac:dyDescent="0.35">
      <c r="A793" s="1">
        <v>43892</v>
      </c>
      <c r="B793">
        <v>2020</v>
      </c>
      <c r="C793">
        <v>3</v>
      </c>
      <c r="D793" t="s">
        <v>171</v>
      </c>
      <c r="E793" t="s">
        <v>172</v>
      </c>
      <c r="F793" t="s">
        <v>83</v>
      </c>
      <c r="G793" t="s">
        <v>84</v>
      </c>
      <c r="H793">
        <v>6</v>
      </c>
      <c r="I793" t="s">
        <v>59</v>
      </c>
      <c r="J793" t="s">
        <v>60</v>
      </c>
      <c r="K793" t="s">
        <v>80</v>
      </c>
      <c r="L793" t="s">
        <v>168</v>
      </c>
      <c r="M793" s="1">
        <v>43886</v>
      </c>
      <c r="N793">
        <v>9</v>
      </c>
    </row>
    <row r="794" spans="1:14" x14ac:dyDescent="0.35">
      <c r="A794" s="1">
        <v>43893</v>
      </c>
      <c r="B794">
        <v>2020</v>
      </c>
      <c r="C794">
        <v>3</v>
      </c>
      <c r="D794" t="s">
        <v>171</v>
      </c>
      <c r="E794" t="s">
        <v>172</v>
      </c>
      <c r="F794" t="s">
        <v>83</v>
      </c>
      <c r="G794" t="s">
        <v>84</v>
      </c>
      <c r="H794">
        <v>7</v>
      </c>
      <c r="I794" t="s">
        <v>62</v>
      </c>
      <c r="J794" t="s">
        <v>63</v>
      </c>
      <c r="K794" t="s">
        <v>80</v>
      </c>
      <c r="L794" t="s">
        <v>168</v>
      </c>
      <c r="M794" s="1">
        <v>43886</v>
      </c>
      <c r="N794">
        <v>9</v>
      </c>
    </row>
    <row r="795" spans="1:14" x14ac:dyDescent="0.35">
      <c r="A795" s="1">
        <v>43894</v>
      </c>
      <c r="B795">
        <v>2020</v>
      </c>
      <c r="C795">
        <v>3</v>
      </c>
      <c r="D795" t="s">
        <v>171</v>
      </c>
      <c r="E795" t="s">
        <v>172</v>
      </c>
      <c r="F795" t="s">
        <v>83</v>
      </c>
      <c r="G795" t="s">
        <v>84</v>
      </c>
      <c r="H795">
        <v>1</v>
      </c>
      <c r="I795" t="s">
        <v>64</v>
      </c>
      <c r="J795" t="s">
        <v>65</v>
      </c>
      <c r="K795" t="s">
        <v>80</v>
      </c>
      <c r="L795" t="s">
        <v>168</v>
      </c>
      <c r="M795" s="1">
        <v>43894</v>
      </c>
      <c r="N795">
        <v>10</v>
      </c>
    </row>
    <row r="796" spans="1:14" x14ac:dyDescent="0.35">
      <c r="A796" s="1">
        <v>43895</v>
      </c>
      <c r="B796">
        <v>2020</v>
      </c>
      <c r="C796">
        <v>3</v>
      </c>
      <c r="D796" t="s">
        <v>171</v>
      </c>
      <c r="E796" t="s">
        <v>172</v>
      </c>
      <c r="F796" t="s">
        <v>83</v>
      </c>
      <c r="G796" t="s">
        <v>84</v>
      </c>
      <c r="H796">
        <v>2</v>
      </c>
      <c r="I796" t="s">
        <v>66</v>
      </c>
      <c r="J796" t="s">
        <v>67</v>
      </c>
      <c r="K796" t="s">
        <v>80</v>
      </c>
      <c r="L796" t="s">
        <v>168</v>
      </c>
      <c r="M796" s="1">
        <v>43894</v>
      </c>
      <c r="N796">
        <v>10</v>
      </c>
    </row>
    <row r="797" spans="1:14" x14ac:dyDescent="0.35">
      <c r="A797" s="1">
        <v>43896</v>
      </c>
      <c r="B797">
        <v>2020</v>
      </c>
      <c r="C797">
        <v>3</v>
      </c>
      <c r="D797" t="s">
        <v>171</v>
      </c>
      <c r="E797" t="s">
        <v>172</v>
      </c>
      <c r="F797" t="s">
        <v>83</v>
      </c>
      <c r="G797" t="s">
        <v>84</v>
      </c>
      <c r="H797">
        <v>3</v>
      </c>
      <c r="I797" t="s">
        <v>68</v>
      </c>
      <c r="J797" t="s">
        <v>69</v>
      </c>
      <c r="K797" t="s">
        <v>80</v>
      </c>
      <c r="L797" t="s">
        <v>168</v>
      </c>
      <c r="M797" s="1">
        <v>43894</v>
      </c>
      <c r="N797">
        <v>10</v>
      </c>
    </row>
    <row r="798" spans="1:14" x14ac:dyDescent="0.35">
      <c r="A798" s="1">
        <v>43897</v>
      </c>
      <c r="B798">
        <v>2020</v>
      </c>
      <c r="C798">
        <v>3</v>
      </c>
      <c r="D798" t="s">
        <v>171</v>
      </c>
      <c r="E798" t="s">
        <v>172</v>
      </c>
      <c r="F798" t="s">
        <v>83</v>
      </c>
      <c r="G798" t="s">
        <v>84</v>
      </c>
      <c r="H798">
        <v>4</v>
      </c>
      <c r="I798" t="s">
        <v>70</v>
      </c>
      <c r="J798" t="s">
        <v>71</v>
      </c>
      <c r="K798" t="s">
        <v>80</v>
      </c>
      <c r="L798" t="s">
        <v>168</v>
      </c>
      <c r="M798" s="1">
        <v>43894</v>
      </c>
      <c r="N798">
        <v>10</v>
      </c>
    </row>
    <row r="799" spans="1:14" x14ac:dyDescent="0.35">
      <c r="A799" s="1">
        <v>43898</v>
      </c>
      <c r="B799">
        <v>2020</v>
      </c>
      <c r="C799">
        <v>3</v>
      </c>
      <c r="D799" t="s">
        <v>171</v>
      </c>
      <c r="E799" t="s">
        <v>172</v>
      </c>
      <c r="F799" t="s">
        <v>83</v>
      </c>
      <c r="G799" t="s">
        <v>84</v>
      </c>
      <c r="H799">
        <v>5</v>
      </c>
      <c r="I799" t="s">
        <v>72</v>
      </c>
      <c r="J799" t="s">
        <v>73</v>
      </c>
      <c r="K799" t="s">
        <v>80</v>
      </c>
      <c r="L799" t="s">
        <v>168</v>
      </c>
      <c r="M799" s="1">
        <v>43894</v>
      </c>
      <c r="N799">
        <v>10</v>
      </c>
    </row>
    <row r="800" spans="1:14" x14ac:dyDescent="0.35">
      <c r="A800" s="1">
        <v>43899</v>
      </c>
      <c r="B800">
        <v>2020</v>
      </c>
      <c r="C800">
        <v>3</v>
      </c>
      <c r="D800" t="s">
        <v>171</v>
      </c>
      <c r="E800" t="s">
        <v>172</v>
      </c>
      <c r="F800" t="s">
        <v>83</v>
      </c>
      <c r="G800" t="s">
        <v>84</v>
      </c>
      <c r="H800">
        <v>6</v>
      </c>
      <c r="I800" t="s">
        <v>59</v>
      </c>
      <c r="J800" t="s">
        <v>60</v>
      </c>
      <c r="K800" t="s">
        <v>80</v>
      </c>
      <c r="L800" t="s">
        <v>168</v>
      </c>
      <c r="M800" s="1">
        <v>43894</v>
      </c>
      <c r="N800">
        <v>10</v>
      </c>
    </row>
    <row r="801" spans="1:14" x14ac:dyDescent="0.35">
      <c r="A801" s="1">
        <v>43900</v>
      </c>
      <c r="B801">
        <v>2020</v>
      </c>
      <c r="C801">
        <v>3</v>
      </c>
      <c r="D801" t="s">
        <v>171</v>
      </c>
      <c r="E801" t="s">
        <v>172</v>
      </c>
      <c r="F801" t="s">
        <v>83</v>
      </c>
      <c r="G801" t="s">
        <v>84</v>
      </c>
      <c r="H801">
        <v>7</v>
      </c>
      <c r="I801" t="s">
        <v>62</v>
      </c>
      <c r="J801" t="s">
        <v>63</v>
      </c>
      <c r="K801" t="s">
        <v>80</v>
      </c>
      <c r="L801" t="s">
        <v>168</v>
      </c>
      <c r="M801" s="1">
        <v>43894</v>
      </c>
      <c r="N801">
        <v>10</v>
      </c>
    </row>
    <row r="802" spans="1:14" x14ac:dyDescent="0.35">
      <c r="A802" s="1">
        <v>43901</v>
      </c>
      <c r="B802">
        <v>2020</v>
      </c>
      <c r="C802">
        <v>3</v>
      </c>
      <c r="D802" t="s">
        <v>171</v>
      </c>
      <c r="E802" t="s">
        <v>172</v>
      </c>
      <c r="F802" t="s">
        <v>83</v>
      </c>
      <c r="G802" t="s">
        <v>84</v>
      </c>
      <c r="H802">
        <v>1</v>
      </c>
      <c r="I802" t="s">
        <v>64</v>
      </c>
      <c r="J802" t="s">
        <v>65</v>
      </c>
      <c r="K802" t="s">
        <v>80</v>
      </c>
      <c r="L802" t="s">
        <v>168</v>
      </c>
      <c r="M802" s="1">
        <v>43901</v>
      </c>
      <c r="N802">
        <v>11</v>
      </c>
    </row>
    <row r="803" spans="1:14" x14ac:dyDescent="0.35">
      <c r="A803" s="1">
        <v>43902</v>
      </c>
      <c r="B803">
        <v>2020</v>
      </c>
      <c r="C803">
        <v>3</v>
      </c>
      <c r="D803" t="s">
        <v>171</v>
      </c>
      <c r="E803" t="s">
        <v>172</v>
      </c>
      <c r="F803" t="s">
        <v>83</v>
      </c>
      <c r="G803" t="s">
        <v>84</v>
      </c>
      <c r="H803">
        <v>2</v>
      </c>
      <c r="I803" t="s">
        <v>66</v>
      </c>
      <c r="J803" t="s">
        <v>67</v>
      </c>
      <c r="K803" t="s">
        <v>80</v>
      </c>
      <c r="L803" t="s">
        <v>168</v>
      </c>
      <c r="M803" s="1">
        <v>43901</v>
      </c>
      <c r="N803">
        <v>11</v>
      </c>
    </row>
    <row r="804" spans="1:14" x14ac:dyDescent="0.35">
      <c r="A804" s="1">
        <v>43903</v>
      </c>
      <c r="B804">
        <v>2020</v>
      </c>
      <c r="C804">
        <v>3</v>
      </c>
      <c r="D804" t="s">
        <v>171</v>
      </c>
      <c r="E804" t="s">
        <v>172</v>
      </c>
      <c r="F804" t="s">
        <v>83</v>
      </c>
      <c r="G804" t="s">
        <v>84</v>
      </c>
      <c r="H804">
        <v>3</v>
      </c>
      <c r="I804" t="s">
        <v>68</v>
      </c>
      <c r="J804" t="s">
        <v>69</v>
      </c>
      <c r="K804" t="s">
        <v>80</v>
      </c>
      <c r="L804" t="s">
        <v>168</v>
      </c>
      <c r="M804" s="1">
        <v>43901</v>
      </c>
      <c r="N804">
        <v>11</v>
      </c>
    </row>
    <row r="805" spans="1:14" x14ac:dyDescent="0.35">
      <c r="A805" s="1">
        <v>43904</v>
      </c>
      <c r="B805">
        <v>2020</v>
      </c>
      <c r="C805">
        <v>3</v>
      </c>
      <c r="D805" t="s">
        <v>171</v>
      </c>
      <c r="E805" t="s">
        <v>172</v>
      </c>
      <c r="F805" t="s">
        <v>83</v>
      </c>
      <c r="G805" t="s">
        <v>84</v>
      </c>
      <c r="H805">
        <v>4</v>
      </c>
      <c r="I805" t="s">
        <v>70</v>
      </c>
      <c r="J805" t="s">
        <v>71</v>
      </c>
      <c r="K805" t="s">
        <v>80</v>
      </c>
      <c r="L805" t="s">
        <v>168</v>
      </c>
      <c r="M805" s="1">
        <v>43901</v>
      </c>
      <c r="N805">
        <v>11</v>
      </c>
    </row>
    <row r="806" spans="1:14" x14ac:dyDescent="0.35">
      <c r="A806" s="1">
        <v>43905</v>
      </c>
      <c r="B806">
        <v>2020</v>
      </c>
      <c r="C806">
        <v>3</v>
      </c>
      <c r="D806" t="s">
        <v>171</v>
      </c>
      <c r="E806" t="s">
        <v>172</v>
      </c>
      <c r="F806" t="s">
        <v>83</v>
      </c>
      <c r="G806" t="s">
        <v>84</v>
      </c>
      <c r="H806">
        <v>5</v>
      </c>
      <c r="I806" t="s">
        <v>72</v>
      </c>
      <c r="J806" t="s">
        <v>73</v>
      </c>
      <c r="K806" t="s">
        <v>80</v>
      </c>
      <c r="L806" t="s">
        <v>168</v>
      </c>
      <c r="M806" s="1">
        <v>43901</v>
      </c>
      <c r="N806">
        <v>11</v>
      </c>
    </row>
    <row r="807" spans="1:14" x14ac:dyDescent="0.35">
      <c r="A807" s="1">
        <v>43906</v>
      </c>
      <c r="B807">
        <v>2020</v>
      </c>
      <c r="C807">
        <v>3</v>
      </c>
      <c r="D807" t="s">
        <v>171</v>
      </c>
      <c r="E807" t="s">
        <v>172</v>
      </c>
      <c r="F807" t="s">
        <v>83</v>
      </c>
      <c r="G807" t="s">
        <v>84</v>
      </c>
      <c r="H807">
        <v>6</v>
      </c>
      <c r="I807" t="s">
        <v>59</v>
      </c>
      <c r="J807" t="s">
        <v>60</v>
      </c>
      <c r="K807" t="s">
        <v>80</v>
      </c>
      <c r="L807" t="s">
        <v>168</v>
      </c>
      <c r="M807" s="1">
        <v>43901</v>
      </c>
      <c r="N807">
        <v>11</v>
      </c>
    </row>
    <row r="808" spans="1:14" x14ac:dyDescent="0.35">
      <c r="A808" s="1">
        <v>43907</v>
      </c>
      <c r="B808">
        <v>2020</v>
      </c>
      <c r="C808">
        <v>3</v>
      </c>
      <c r="D808" t="s">
        <v>171</v>
      </c>
      <c r="E808" t="s">
        <v>172</v>
      </c>
      <c r="F808" t="s">
        <v>83</v>
      </c>
      <c r="G808" t="s">
        <v>84</v>
      </c>
      <c r="H808">
        <v>7</v>
      </c>
      <c r="I808" t="s">
        <v>62</v>
      </c>
      <c r="J808" t="s">
        <v>63</v>
      </c>
      <c r="K808" t="s">
        <v>80</v>
      </c>
      <c r="L808" t="s">
        <v>168</v>
      </c>
      <c r="M808" s="1">
        <v>43901</v>
      </c>
      <c r="N808">
        <v>11</v>
      </c>
    </row>
    <row r="809" spans="1:14" x14ac:dyDescent="0.35">
      <c r="A809" s="1">
        <v>43908</v>
      </c>
      <c r="B809">
        <v>2020</v>
      </c>
      <c r="C809">
        <v>3</v>
      </c>
      <c r="D809" t="s">
        <v>171</v>
      </c>
      <c r="E809" t="s">
        <v>172</v>
      </c>
      <c r="F809" t="s">
        <v>83</v>
      </c>
      <c r="G809" t="s">
        <v>84</v>
      </c>
      <c r="H809">
        <v>1</v>
      </c>
      <c r="I809" t="s">
        <v>64</v>
      </c>
      <c r="J809" t="s">
        <v>65</v>
      </c>
      <c r="K809" t="s">
        <v>80</v>
      </c>
      <c r="L809" t="s">
        <v>168</v>
      </c>
      <c r="M809" s="1">
        <v>43908</v>
      </c>
      <c r="N809">
        <v>12</v>
      </c>
    </row>
    <row r="810" spans="1:14" x14ac:dyDescent="0.35">
      <c r="A810" s="1">
        <v>43909</v>
      </c>
      <c r="B810">
        <v>2020</v>
      </c>
      <c r="C810">
        <v>3</v>
      </c>
      <c r="D810" t="s">
        <v>171</v>
      </c>
      <c r="E810" t="s">
        <v>172</v>
      </c>
      <c r="F810" t="s">
        <v>83</v>
      </c>
      <c r="G810" t="s">
        <v>84</v>
      </c>
      <c r="H810">
        <v>2</v>
      </c>
      <c r="I810" t="s">
        <v>66</v>
      </c>
      <c r="J810" t="s">
        <v>67</v>
      </c>
      <c r="K810" t="s">
        <v>80</v>
      </c>
      <c r="L810" t="s">
        <v>168</v>
      </c>
      <c r="M810" s="1">
        <v>43908</v>
      </c>
      <c r="N810">
        <v>12</v>
      </c>
    </row>
    <row r="811" spans="1:14" x14ac:dyDescent="0.35">
      <c r="A811" s="1">
        <v>43910</v>
      </c>
      <c r="B811">
        <v>2020</v>
      </c>
      <c r="C811">
        <v>3</v>
      </c>
      <c r="D811" t="s">
        <v>171</v>
      </c>
      <c r="E811" t="s">
        <v>172</v>
      </c>
      <c r="F811" t="s">
        <v>83</v>
      </c>
      <c r="G811" t="s">
        <v>84</v>
      </c>
      <c r="H811">
        <v>3</v>
      </c>
      <c r="I811" t="s">
        <v>68</v>
      </c>
      <c r="J811" t="s">
        <v>69</v>
      </c>
      <c r="K811" t="s">
        <v>80</v>
      </c>
      <c r="L811" t="s">
        <v>168</v>
      </c>
      <c r="M811" s="1">
        <v>43908</v>
      </c>
      <c r="N811">
        <v>12</v>
      </c>
    </row>
    <row r="812" spans="1:14" x14ac:dyDescent="0.35">
      <c r="A812" s="1">
        <v>43911</v>
      </c>
      <c r="B812">
        <v>2020</v>
      </c>
      <c r="C812">
        <v>3</v>
      </c>
      <c r="D812" t="s">
        <v>171</v>
      </c>
      <c r="E812" t="s">
        <v>172</v>
      </c>
      <c r="F812" t="s">
        <v>83</v>
      </c>
      <c r="G812" t="s">
        <v>84</v>
      </c>
      <c r="H812">
        <v>4</v>
      </c>
      <c r="I812" t="s">
        <v>70</v>
      </c>
      <c r="J812" t="s">
        <v>71</v>
      </c>
      <c r="K812" t="s">
        <v>80</v>
      </c>
      <c r="L812" t="s">
        <v>168</v>
      </c>
      <c r="M812" s="1">
        <v>43908</v>
      </c>
      <c r="N812">
        <v>12</v>
      </c>
    </row>
    <row r="813" spans="1:14" x14ac:dyDescent="0.35">
      <c r="A813" s="1">
        <v>43912</v>
      </c>
      <c r="B813">
        <v>2020</v>
      </c>
      <c r="C813">
        <v>3</v>
      </c>
      <c r="D813" t="s">
        <v>171</v>
      </c>
      <c r="E813" t="s">
        <v>172</v>
      </c>
      <c r="F813" t="s">
        <v>83</v>
      </c>
      <c r="G813" t="s">
        <v>84</v>
      </c>
      <c r="H813">
        <v>5</v>
      </c>
      <c r="I813" t="s">
        <v>72</v>
      </c>
      <c r="J813" t="s">
        <v>73</v>
      </c>
      <c r="K813" t="s">
        <v>80</v>
      </c>
      <c r="L813" t="s">
        <v>168</v>
      </c>
      <c r="M813" s="1">
        <v>43908</v>
      </c>
      <c r="N813">
        <v>12</v>
      </c>
    </row>
    <row r="814" spans="1:14" x14ac:dyDescent="0.35">
      <c r="A814" s="1">
        <v>43913</v>
      </c>
      <c r="B814">
        <v>2020</v>
      </c>
      <c r="C814">
        <v>3</v>
      </c>
      <c r="D814" t="s">
        <v>171</v>
      </c>
      <c r="E814" t="s">
        <v>172</v>
      </c>
      <c r="F814" t="s">
        <v>83</v>
      </c>
      <c r="G814" t="s">
        <v>84</v>
      </c>
      <c r="H814">
        <v>6</v>
      </c>
      <c r="I814" t="s">
        <v>59</v>
      </c>
      <c r="J814" t="s">
        <v>60</v>
      </c>
      <c r="K814" t="s">
        <v>80</v>
      </c>
      <c r="L814" t="s">
        <v>168</v>
      </c>
      <c r="M814" s="1">
        <v>43908</v>
      </c>
      <c r="N814">
        <v>12</v>
      </c>
    </row>
    <row r="815" spans="1:14" x14ac:dyDescent="0.35">
      <c r="A815" s="1">
        <v>43914</v>
      </c>
      <c r="B815">
        <v>2020</v>
      </c>
      <c r="C815">
        <v>3</v>
      </c>
      <c r="D815" t="s">
        <v>171</v>
      </c>
      <c r="E815" t="s">
        <v>172</v>
      </c>
      <c r="F815" t="s">
        <v>83</v>
      </c>
      <c r="G815" t="s">
        <v>84</v>
      </c>
      <c r="H815">
        <v>7</v>
      </c>
      <c r="I815" t="s">
        <v>62</v>
      </c>
      <c r="J815" t="s">
        <v>63</v>
      </c>
      <c r="K815" t="s">
        <v>80</v>
      </c>
      <c r="L815" t="s">
        <v>168</v>
      </c>
      <c r="M815" s="1">
        <v>43908</v>
      </c>
      <c r="N815">
        <v>12</v>
      </c>
    </row>
    <row r="816" spans="1:14" x14ac:dyDescent="0.35">
      <c r="A816" s="1">
        <v>43915</v>
      </c>
      <c r="B816">
        <v>2020</v>
      </c>
      <c r="C816">
        <v>3</v>
      </c>
      <c r="D816" t="s">
        <v>171</v>
      </c>
      <c r="E816" t="s">
        <v>172</v>
      </c>
      <c r="F816" t="s">
        <v>83</v>
      </c>
      <c r="G816" t="s">
        <v>84</v>
      </c>
      <c r="H816">
        <v>1</v>
      </c>
      <c r="I816" t="s">
        <v>64</v>
      </c>
      <c r="J816" t="s">
        <v>65</v>
      </c>
      <c r="K816" t="s">
        <v>80</v>
      </c>
      <c r="L816" t="s">
        <v>168</v>
      </c>
      <c r="M816" s="1">
        <v>43915</v>
      </c>
      <c r="N816">
        <v>13</v>
      </c>
    </row>
    <row r="817" spans="1:14" x14ac:dyDescent="0.35">
      <c r="A817" s="1">
        <v>43916</v>
      </c>
      <c r="B817">
        <v>2020</v>
      </c>
      <c r="C817">
        <v>3</v>
      </c>
      <c r="D817" t="s">
        <v>171</v>
      </c>
      <c r="E817" t="s">
        <v>172</v>
      </c>
      <c r="F817" t="s">
        <v>83</v>
      </c>
      <c r="G817" t="s">
        <v>84</v>
      </c>
      <c r="H817">
        <v>2</v>
      </c>
      <c r="I817" t="s">
        <v>66</v>
      </c>
      <c r="J817" t="s">
        <v>67</v>
      </c>
      <c r="K817" t="s">
        <v>80</v>
      </c>
      <c r="L817" t="s">
        <v>168</v>
      </c>
      <c r="M817" s="1">
        <v>43915</v>
      </c>
      <c r="N817">
        <v>13</v>
      </c>
    </row>
    <row r="818" spans="1:14" x14ac:dyDescent="0.35">
      <c r="A818" s="1">
        <v>43917</v>
      </c>
      <c r="B818">
        <v>2020</v>
      </c>
      <c r="C818">
        <v>3</v>
      </c>
      <c r="D818" t="s">
        <v>171</v>
      </c>
      <c r="E818" t="s">
        <v>172</v>
      </c>
      <c r="F818" t="s">
        <v>83</v>
      </c>
      <c r="G818" t="s">
        <v>84</v>
      </c>
      <c r="H818">
        <v>3</v>
      </c>
      <c r="I818" t="s">
        <v>68</v>
      </c>
      <c r="J818" t="s">
        <v>69</v>
      </c>
      <c r="K818" t="s">
        <v>80</v>
      </c>
      <c r="L818" t="s">
        <v>168</v>
      </c>
      <c r="M818" s="1">
        <v>43915</v>
      </c>
      <c r="N818">
        <v>13</v>
      </c>
    </row>
    <row r="819" spans="1:14" x14ac:dyDescent="0.35">
      <c r="A819" s="1">
        <v>43918</v>
      </c>
      <c r="B819">
        <v>2020</v>
      </c>
      <c r="C819">
        <v>3</v>
      </c>
      <c r="D819" t="s">
        <v>171</v>
      </c>
      <c r="E819" t="s">
        <v>172</v>
      </c>
      <c r="F819" t="s">
        <v>83</v>
      </c>
      <c r="G819" t="s">
        <v>84</v>
      </c>
      <c r="H819">
        <v>4</v>
      </c>
      <c r="I819" t="s">
        <v>70</v>
      </c>
      <c r="J819" t="s">
        <v>71</v>
      </c>
      <c r="K819" t="s">
        <v>80</v>
      </c>
      <c r="L819" t="s">
        <v>168</v>
      </c>
      <c r="M819" s="1">
        <v>43915</v>
      </c>
      <c r="N819">
        <v>13</v>
      </c>
    </row>
    <row r="820" spans="1:14" x14ac:dyDescent="0.35">
      <c r="A820" s="1">
        <v>43919</v>
      </c>
      <c r="B820">
        <v>2020</v>
      </c>
      <c r="C820">
        <v>3</v>
      </c>
      <c r="D820" t="s">
        <v>171</v>
      </c>
      <c r="E820" t="s">
        <v>172</v>
      </c>
      <c r="F820" t="s">
        <v>83</v>
      </c>
      <c r="G820" t="s">
        <v>84</v>
      </c>
      <c r="H820">
        <v>5</v>
      </c>
      <c r="I820" t="s">
        <v>72</v>
      </c>
      <c r="J820" t="s">
        <v>73</v>
      </c>
      <c r="K820" t="s">
        <v>80</v>
      </c>
      <c r="L820" t="s">
        <v>168</v>
      </c>
      <c r="M820" s="1">
        <v>43915</v>
      </c>
      <c r="N820">
        <v>13</v>
      </c>
    </row>
    <row r="821" spans="1:14" x14ac:dyDescent="0.35">
      <c r="A821" s="1">
        <v>43920</v>
      </c>
      <c r="B821">
        <v>2020</v>
      </c>
      <c r="C821">
        <v>3</v>
      </c>
      <c r="D821" t="s">
        <v>171</v>
      </c>
      <c r="E821" t="s">
        <v>172</v>
      </c>
      <c r="F821" t="s">
        <v>83</v>
      </c>
      <c r="G821" t="s">
        <v>84</v>
      </c>
      <c r="H821">
        <v>6</v>
      </c>
      <c r="I821" t="s">
        <v>59</v>
      </c>
      <c r="J821" t="s">
        <v>60</v>
      </c>
      <c r="K821" t="s">
        <v>80</v>
      </c>
      <c r="L821" t="s">
        <v>168</v>
      </c>
      <c r="M821" s="1">
        <v>43915</v>
      </c>
      <c r="N821">
        <v>13</v>
      </c>
    </row>
    <row r="822" spans="1:14" x14ac:dyDescent="0.35">
      <c r="A822" s="1">
        <v>43921</v>
      </c>
      <c r="B822">
        <v>2020</v>
      </c>
      <c r="C822">
        <v>3</v>
      </c>
      <c r="D822" t="s">
        <v>171</v>
      </c>
      <c r="E822" t="s">
        <v>172</v>
      </c>
      <c r="F822" t="s">
        <v>83</v>
      </c>
      <c r="G822" t="s">
        <v>84</v>
      </c>
      <c r="H822">
        <v>7</v>
      </c>
      <c r="I822" t="s">
        <v>62</v>
      </c>
      <c r="J822" t="s">
        <v>63</v>
      </c>
      <c r="K822" t="s">
        <v>80</v>
      </c>
      <c r="L822" t="s">
        <v>168</v>
      </c>
      <c r="M822" s="1">
        <v>43915</v>
      </c>
      <c r="N822">
        <v>13</v>
      </c>
    </row>
    <row r="823" spans="1:14" x14ac:dyDescent="0.35">
      <c r="A823" s="1">
        <v>43922</v>
      </c>
      <c r="B823">
        <v>2020</v>
      </c>
      <c r="C823">
        <v>4</v>
      </c>
      <c r="D823" t="s">
        <v>173</v>
      </c>
      <c r="E823" t="s">
        <v>174</v>
      </c>
      <c r="F823" t="s">
        <v>85</v>
      </c>
      <c r="G823" t="s">
        <v>86</v>
      </c>
      <c r="H823">
        <v>1</v>
      </c>
      <c r="I823" t="s">
        <v>64</v>
      </c>
      <c r="J823" t="s">
        <v>65</v>
      </c>
      <c r="K823" t="s">
        <v>87</v>
      </c>
      <c r="L823" t="s">
        <v>175</v>
      </c>
      <c r="M823" s="1">
        <v>43922</v>
      </c>
      <c r="N823">
        <v>14</v>
      </c>
    </row>
    <row r="824" spans="1:14" x14ac:dyDescent="0.35">
      <c r="A824" s="1">
        <v>43923</v>
      </c>
      <c r="B824">
        <v>2020</v>
      </c>
      <c r="C824">
        <v>4</v>
      </c>
      <c r="D824" t="s">
        <v>173</v>
      </c>
      <c r="E824" t="s">
        <v>174</v>
      </c>
      <c r="F824" t="s">
        <v>85</v>
      </c>
      <c r="G824" t="s">
        <v>86</v>
      </c>
      <c r="H824">
        <v>2</v>
      </c>
      <c r="I824" t="s">
        <v>66</v>
      </c>
      <c r="J824" t="s">
        <v>67</v>
      </c>
      <c r="K824" t="s">
        <v>87</v>
      </c>
      <c r="L824" t="s">
        <v>175</v>
      </c>
      <c r="M824" s="1">
        <v>43922</v>
      </c>
      <c r="N824">
        <v>14</v>
      </c>
    </row>
    <row r="825" spans="1:14" x14ac:dyDescent="0.35">
      <c r="A825" s="1">
        <v>43924</v>
      </c>
      <c r="B825">
        <v>2020</v>
      </c>
      <c r="C825">
        <v>4</v>
      </c>
      <c r="D825" t="s">
        <v>173</v>
      </c>
      <c r="E825" t="s">
        <v>174</v>
      </c>
      <c r="F825" t="s">
        <v>85</v>
      </c>
      <c r="G825" t="s">
        <v>86</v>
      </c>
      <c r="H825">
        <v>3</v>
      </c>
      <c r="I825" t="s">
        <v>68</v>
      </c>
      <c r="J825" t="s">
        <v>69</v>
      </c>
      <c r="K825" t="s">
        <v>87</v>
      </c>
      <c r="L825" t="s">
        <v>175</v>
      </c>
      <c r="M825" s="1">
        <v>43922</v>
      </c>
      <c r="N825">
        <v>14</v>
      </c>
    </row>
    <row r="826" spans="1:14" x14ac:dyDescent="0.35">
      <c r="A826" s="1">
        <v>43925</v>
      </c>
      <c r="B826">
        <v>2020</v>
      </c>
      <c r="C826">
        <v>4</v>
      </c>
      <c r="D826" t="s">
        <v>173</v>
      </c>
      <c r="E826" t="s">
        <v>174</v>
      </c>
      <c r="F826" t="s">
        <v>85</v>
      </c>
      <c r="G826" t="s">
        <v>86</v>
      </c>
      <c r="H826">
        <v>4</v>
      </c>
      <c r="I826" t="s">
        <v>70</v>
      </c>
      <c r="J826" t="s">
        <v>71</v>
      </c>
      <c r="K826" t="s">
        <v>87</v>
      </c>
      <c r="L826" t="s">
        <v>175</v>
      </c>
      <c r="M826" s="1">
        <v>43922</v>
      </c>
      <c r="N826">
        <v>14</v>
      </c>
    </row>
    <row r="827" spans="1:14" x14ac:dyDescent="0.35">
      <c r="A827" s="1">
        <v>43926</v>
      </c>
      <c r="B827">
        <v>2020</v>
      </c>
      <c r="C827">
        <v>4</v>
      </c>
      <c r="D827" t="s">
        <v>173</v>
      </c>
      <c r="E827" t="s">
        <v>174</v>
      </c>
      <c r="F827" t="s">
        <v>85</v>
      </c>
      <c r="G827" t="s">
        <v>86</v>
      </c>
      <c r="H827">
        <v>5</v>
      </c>
      <c r="I827" t="s">
        <v>72</v>
      </c>
      <c r="J827" t="s">
        <v>73</v>
      </c>
      <c r="K827" t="s">
        <v>87</v>
      </c>
      <c r="L827" t="s">
        <v>175</v>
      </c>
      <c r="M827" s="1">
        <v>43922</v>
      </c>
      <c r="N827">
        <v>14</v>
      </c>
    </row>
    <row r="828" spans="1:14" x14ac:dyDescent="0.35">
      <c r="A828" s="1">
        <v>43927</v>
      </c>
      <c r="B828">
        <v>2020</v>
      </c>
      <c r="C828">
        <v>4</v>
      </c>
      <c r="D828" t="s">
        <v>173</v>
      </c>
      <c r="E828" t="s">
        <v>174</v>
      </c>
      <c r="F828" t="s">
        <v>85</v>
      </c>
      <c r="G828" t="s">
        <v>86</v>
      </c>
      <c r="H828">
        <v>6</v>
      </c>
      <c r="I828" t="s">
        <v>59</v>
      </c>
      <c r="J828" t="s">
        <v>60</v>
      </c>
      <c r="K828" t="s">
        <v>87</v>
      </c>
      <c r="L828" t="s">
        <v>175</v>
      </c>
      <c r="M828" s="1">
        <v>43922</v>
      </c>
      <c r="N828">
        <v>14</v>
      </c>
    </row>
    <row r="829" spans="1:14" x14ac:dyDescent="0.35">
      <c r="A829" s="1">
        <v>43928</v>
      </c>
      <c r="B829">
        <v>2020</v>
      </c>
      <c r="C829">
        <v>4</v>
      </c>
      <c r="D829" t="s">
        <v>173</v>
      </c>
      <c r="E829" t="s">
        <v>174</v>
      </c>
      <c r="F829" t="s">
        <v>85</v>
      </c>
      <c r="G829" t="s">
        <v>86</v>
      </c>
      <c r="H829">
        <v>7</v>
      </c>
      <c r="I829" t="s">
        <v>62</v>
      </c>
      <c r="J829" t="s">
        <v>63</v>
      </c>
      <c r="K829" t="s">
        <v>87</v>
      </c>
      <c r="L829" t="s">
        <v>175</v>
      </c>
      <c r="M829" s="1">
        <v>43922</v>
      </c>
      <c r="N829">
        <v>14</v>
      </c>
    </row>
    <row r="830" spans="1:14" x14ac:dyDescent="0.35">
      <c r="A830" s="1">
        <v>43929</v>
      </c>
      <c r="B830">
        <v>2020</v>
      </c>
      <c r="C830">
        <v>4</v>
      </c>
      <c r="D830" t="s">
        <v>173</v>
      </c>
      <c r="E830" t="s">
        <v>174</v>
      </c>
      <c r="F830" t="s">
        <v>85</v>
      </c>
      <c r="G830" t="s">
        <v>86</v>
      </c>
      <c r="H830">
        <v>1</v>
      </c>
      <c r="I830" t="s">
        <v>64</v>
      </c>
      <c r="J830" t="s">
        <v>65</v>
      </c>
      <c r="K830" t="s">
        <v>87</v>
      </c>
      <c r="L830" t="s">
        <v>175</v>
      </c>
      <c r="M830" s="1">
        <v>43929</v>
      </c>
      <c r="N830">
        <v>15</v>
      </c>
    </row>
    <row r="831" spans="1:14" x14ac:dyDescent="0.35">
      <c r="A831" s="1">
        <v>43930</v>
      </c>
      <c r="B831">
        <v>2020</v>
      </c>
      <c r="C831">
        <v>4</v>
      </c>
      <c r="D831" t="s">
        <v>173</v>
      </c>
      <c r="E831" t="s">
        <v>174</v>
      </c>
      <c r="F831" t="s">
        <v>85</v>
      </c>
      <c r="G831" t="s">
        <v>86</v>
      </c>
      <c r="H831">
        <v>2</v>
      </c>
      <c r="I831" t="s">
        <v>66</v>
      </c>
      <c r="J831" t="s">
        <v>67</v>
      </c>
      <c r="K831" t="s">
        <v>87</v>
      </c>
      <c r="L831" t="s">
        <v>175</v>
      </c>
      <c r="M831" s="1">
        <v>43929</v>
      </c>
      <c r="N831">
        <v>15</v>
      </c>
    </row>
    <row r="832" spans="1:14" x14ac:dyDescent="0.35">
      <c r="A832" s="1">
        <v>43931</v>
      </c>
      <c r="B832">
        <v>2020</v>
      </c>
      <c r="C832">
        <v>4</v>
      </c>
      <c r="D832" t="s">
        <v>173</v>
      </c>
      <c r="E832" t="s">
        <v>174</v>
      </c>
      <c r="F832" t="s">
        <v>85</v>
      </c>
      <c r="G832" t="s">
        <v>86</v>
      </c>
      <c r="H832">
        <v>3</v>
      </c>
      <c r="I832" t="s">
        <v>68</v>
      </c>
      <c r="J832" t="s">
        <v>69</v>
      </c>
      <c r="K832" t="s">
        <v>87</v>
      </c>
      <c r="L832" t="s">
        <v>175</v>
      </c>
      <c r="M832" s="1">
        <v>43929</v>
      </c>
      <c r="N832">
        <v>15</v>
      </c>
    </row>
    <row r="833" spans="1:14" x14ac:dyDescent="0.35">
      <c r="A833" s="1">
        <v>43932</v>
      </c>
      <c r="B833">
        <v>2020</v>
      </c>
      <c r="C833">
        <v>4</v>
      </c>
      <c r="D833" t="s">
        <v>173</v>
      </c>
      <c r="E833" t="s">
        <v>174</v>
      </c>
      <c r="F833" t="s">
        <v>85</v>
      </c>
      <c r="G833" t="s">
        <v>86</v>
      </c>
      <c r="H833">
        <v>4</v>
      </c>
      <c r="I833" t="s">
        <v>70</v>
      </c>
      <c r="J833" t="s">
        <v>71</v>
      </c>
      <c r="K833" t="s">
        <v>87</v>
      </c>
      <c r="L833" t="s">
        <v>175</v>
      </c>
      <c r="M833" s="1">
        <v>43929</v>
      </c>
      <c r="N833">
        <v>15</v>
      </c>
    </row>
    <row r="834" spans="1:14" x14ac:dyDescent="0.35">
      <c r="A834" s="1">
        <v>43933</v>
      </c>
      <c r="B834">
        <v>2020</v>
      </c>
      <c r="C834">
        <v>4</v>
      </c>
      <c r="D834" t="s">
        <v>173</v>
      </c>
      <c r="E834" t="s">
        <v>174</v>
      </c>
      <c r="F834" t="s">
        <v>85</v>
      </c>
      <c r="G834" t="s">
        <v>86</v>
      </c>
      <c r="H834">
        <v>5</v>
      </c>
      <c r="I834" t="s">
        <v>72</v>
      </c>
      <c r="J834" t="s">
        <v>73</v>
      </c>
      <c r="K834" t="s">
        <v>87</v>
      </c>
      <c r="L834" t="s">
        <v>175</v>
      </c>
      <c r="M834" s="1">
        <v>43929</v>
      </c>
      <c r="N834">
        <v>15</v>
      </c>
    </row>
    <row r="835" spans="1:14" x14ac:dyDescent="0.35">
      <c r="A835" s="1">
        <v>43934</v>
      </c>
      <c r="B835">
        <v>2020</v>
      </c>
      <c r="C835">
        <v>4</v>
      </c>
      <c r="D835" t="s">
        <v>173</v>
      </c>
      <c r="E835" t="s">
        <v>174</v>
      </c>
      <c r="F835" t="s">
        <v>85</v>
      </c>
      <c r="G835" t="s">
        <v>86</v>
      </c>
      <c r="H835">
        <v>6</v>
      </c>
      <c r="I835" t="s">
        <v>59</v>
      </c>
      <c r="J835" t="s">
        <v>60</v>
      </c>
      <c r="K835" t="s">
        <v>87</v>
      </c>
      <c r="L835" t="s">
        <v>175</v>
      </c>
      <c r="M835" s="1">
        <v>43929</v>
      </c>
      <c r="N835">
        <v>15</v>
      </c>
    </row>
    <row r="836" spans="1:14" x14ac:dyDescent="0.35">
      <c r="A836" s="1">
        <v>43935</v>
      </c>
      <c r="B836">
        <v>2020</v>
      </c>
      <c r="C836">
        <v>4</v>
      </c>
      <c r="D836" t="s">
        <v>173</v>
      </c>
      <c r="E836" t="s">
        <v>174</v>
      </c>
      <c r="F836" t="s">
        <v>85</v>
      </c>
      <c r="G836" t="s">
        <v>86</v>
      </c>
      <c r="H836">
        <v>7</v>
      </c>
      <c r="I836" t="s">
        <v>62</v>
      </c>
      <c r="J836" t="s">
        <v>63</v>
      </c>
      <c r="K836" t="s">
        <v>87</v>
      </c>
      <c r="L836" t="s">
        <v>175</v>
      </c>
      <c r="M836" s="1">
        <v>43929</v>
      </c>
      <c r="N836">
        <v>15</v>
      </c>
    </row>
    <row r="837" spans="1:14" x14ac:dyDescent="0.35">
      <c r="A837" s="1">
        <v>43936</v>
      </c>
      <c r="B837">
        <v>2020</v>
      </c>
      <c r="C837">
        <v>4</v>
      </c>
      <c r="D837" t="s">
        <v>173</v>
      </c>
      <c r="E837" t="s">
        <v>174</v>
      </c>
      <c r="F837" t="s">
        <v>85</v>
      </c>
      <c r="G837" t="s">
        <v>86</v>
      </c>
      <c r="H837">
        <v>1</v>
      </c>
      <c r="I837" t="s">
        <v>64</v>
      </c>
      <c r="J837" t="s">
        <v>65</v>
      </c>
      <c r="K837" t="s">
        <v>87</v>
      </c>
      <c r="L837" t="s">
        <v>175</v>
      </c>
      <c r="M837" s="1">
        <v>43936</v>
      </c>
      <c r="N837">
        <v>16</v>
      </c>
    </row>
    <row r="838" spans="1:14" x14ac:dyDescent="0.35">
      <c r="A838" s="1">
        <v>43937</v>
      </c>
      <c r="B838">
        <v>2020</v>
      </c>
      <c r="C838">
        <v>4</v>
      </c>
      <c r="D838" t="s">
        <v>173</v>
      </c>
      <c r="E838" t="s">
        <v>174</v>
      </c>
      <c r="F838" t="s">
        <v>85</v>
      </c>
      <c r="G838" t="s">
        <v>86</v>
      </c>
      <c r="H838">
        <v>2</v>
      </c>
      <c r="I838" t="s">
        <v>66</v>
      </c>
      <c r="J838" t="s">
        <v>67</v>
      </c>
      <c r="K838" t="s">
        <v>87</v>
      </c>
      <c r="L838" t="s">
        <v>175</v>
      </c>
      <c r="M838" s="1">
        <v>43936</v>
      </c>
      <c r="N838">
        <v>16</v>
      </c>
    </row>
    <row r="839" spans="1:14" x14ac:dyDescent="0.35">
      <c r="A839" s="1">
        <v>43938</v>
      </c>
      <c r="B839">
        <v>2020</v>
      </c>
      <c r="C839">
        <v>4</v>
      </c>
      <c r="D839" t="s">
        <v>173</v>
      </c>
      <c r="E839" t="s">
        <v>174</v>
      </c>
      <c r="F839" t="s">
        <v>85</v>
      </c>
      <c r="G839" t="s">
        <v>86</v>
      </c>
      <c r="H839">
        <v>3</v>
      </c>
      <c r="I839" t="s">
        <v>68</v>
      </c>
      <c r="J839" t="s">
        <v>69</v>
      </c>
      <c r="K839" t="s">
        <v>87</v>
      </c>
      <c r="L839" t="s">
        <v>175</v>
      </c>
      <c r="M839" s="1">
        <v>43936</v>
      </c>
      <c r="N839">
        <v>16</v>
      </c>
    </row>
    <row r="840" spans="1:14" x14ac:dyDescent="0.35">
      <c r="A840" s="1">
        <v>43939</v>
      </c>
      <c r="B840">
        <v>2020</v>
      </c>
      <c r="C840">
        <v>4</v>
      </c>
      <c r="D840" t="s">
        <v>173</v>
      </c>
      <c r="E840" t="s">
        <v>174</v>
      </c>
      <c r="F840" t="s">
        <v>85</v>
      </c>
      <c r="G840" t="s">
        <v>86</v>
      </c>
      <c r="H840">
        <v>4</v>
      </c>
      <c r="I840" t="s">
        <v>70</v>
      </c>
      <c r="J840" t="s">
        <v>71</v>
      </c>
      <c r="K840" t="s">
        <v>87</v>
      </c>
      <c r="L840" t="s">
        <v>175</v>
      </c>
      <c r="M840" s="1">
        <v>43936</v>
      </c>
      <c r="N840">
        <v>16</v>
      </c>
    </row>
    <row r="841" spans="1:14" x14ac:dyDescent="0.35">
      <c r="A841" s="1">
        <v>43940</v>
      </c>
      <c r="B841">
        <v>2020</v>
      </c>
      <c r="C841">
        <v>4</v>
      </c>
      <c r="D841" t="s">
        <v>173</v>
      </c>
      <c r="E841" t="s">
        <v>174</v>
      </c>
      <c r="F841" t="s">
        <v>85</v>
      </c>
      <c r="G841" t="s">
        <v>86</v>
      </c>
      <c r="H841">
        <v>5</v>
      </c>
      <c r="I841" t="s">
        <v>72</v>
      </c>
      <c r="J841" t="s">
        <v>73</v>
      </c>
      <c r="K841" t="s">
        <v>87</v>
      </c>
      <c r="L841" t="s">
        <v>175</v>
      </c>
      <c r="M841" s="1">
        <v>43936</v>
      </c>
      <c r="N841">
        <v>16</v>
      </c>
    </row>
    <row r="842" spans="1:14" x14ac:dyDescent="0.35">
      <c r="A842" s="1">
        <v>43941</v>
      </c>
      <c r="B842">
        <v>2020</v>
      </c>
      <c r="C842">
        <v>4</v>
      </c>
      <c r="D842" t="s">
        <v>173</v>
      </c>
      <c r="E842" t="s">
        <v>174</v>
      </c>
      <c r="F842" t="s">
        <v>85</v>
      </c>
      <c r="G842" t="s">
        <v>86</v>
      </c>
      <c r="H842">
        <v>6</v>
      </c>
      <c r="I842" t="s">
        <v>59</v>
      </c>
      <c r="J842" t="s">
        <v>60</v>
      </c>
      <c r="K842" t="s">
        <v>87</v>
      </c>
      <c r="L842" t="s">
        <v>175</v>
      </c>
      <c r="M842" s="1">
        <v>43936</v>
      </c>
      <c r="N842">
        <v>16</v>
      </c>
    </row>
    <row r="843" spans="1:14" x14ac:dyDescent="0.35">
      <c r="A843" s="1">
        <v>43942</v>
      </c>
      <c r="B843">
        <v>2020</v>
      </c>
      <c r="C843">
        <v>4</v>
      </c>
      <c r="D843" t="s">
        <v>173</v>
      </c>
      <c r="E843" t="s">
        <v>174</v>
      </c>
      <c r="F843" t="s">
        <v>85</v>
      </c>
      <c r="G843" t="s">
        <v>86</v>
      </c>
      <c r="H843">
        <v>7</v>
      </c>
      <c r="I843" t="s">
        <v>62</v>
      </c>
      <c r="J843" t="s">
        <v>63</v>
      </c>
      <c r="K843" t="s">
        <v>87</v>
      </c>
      <c r="L843" t="s">
        <v>175</v>
      </c>
      <c r="M843" s="1">
        <v>43936</v>
      </c>
      <c r="N843">
        <v>16</v>
      </c>
    </row>
    <row r="844" spans="1:14" x14ac:dyDescent="0.35">
      <c r="A844" s="1">
        <v>43943</v>
      </c>
      <c r="B844">
        <v>2020</v>
      </c>
      <c r="C844">
        <v>4</v>
      </c>
      <c r="D844" t="s">
        <v>173</v>
      </c>
      <c r="E844" t="s">
        <v>174</v>
      </c>
      <c r="F844" t="s">
        <v>85</v>
      </c>
      <c r="G844" t="s">
        <v>86</v>
      </c>
      <c r="H844">
        <v>1</v>
      </c>
      <c r="I844" t="s">
        <v>64</v>
      </c>
      <c r="J844" t="s">
        <v>65</v>
      </c>
      <c r="K844" t="s">
        <v>87</v>
      </c>
      <c r="L844" t="s">
        <v>175</v>
      </c>
      <c r="M844" s="1">
        <v>43943</v>
      </c>
      <c r="N844">
        <v>17</v>
      </c>
    </row>
    <row r="845" spans="1:14" x14ac:dyDescent="0.35">
      <c r="A845" s="1">
        <v>43944</v>
      </c>
      <c r="B845">
        <v>2020</v>
      </c>
      <c r="C845">
        <v>4</v>
      </c>
      <c r="D845" t="s">
        <v>173</v>
      </c>
      <c r="E845" t="s">
        <v>174</v>
      </c>
      <c r="F845" t="s">
        <v>85</v>
      </c>
      <c r="G845" t="s">
        <v>86</v>
      </c>
      <c r="H845">
        <v>2</v>
      </c>
      <c r="I845" t="s">
        <v>66</v>
      </c>
      <c r="J845" t="s">
        <v>67</v>
      </c>
      <c r="K845" t="s">
        <v>87</v>
      </c>
      <c r="L845" t="s">
        <v>175</v>
      </c>
      <c r="M845" s="1">
        <v>43943</v>
      </c>
      <c r="N845">
        <v>17</v>
      </c>
    </row>
    <row r="846" spans="1:14" x14ac:dyDescent="0.35">
      <c r="A846" s="1">
        <v>43945</v>
      </c>
      <c r="B846">
        <v>2020</v>
      </c>
      <c r="C846">
        <v>4</v>
      </c>
      <c r="D846" t="s">
        <v>173</v>
      </c>
      <c r="E846" t="s">
        <v>174</v>
      </c>
      <c r="F846" t="s">
        <v>85</v>
      </c>
      <c r="G846" t="s">
        <v>86</v>
      </c>
      <c r="H846">
        <v>3</v>
      </c>
      <c r="I846" t="s">
        <v>68</v>
      </c>
      <c r="J846" t="s">
        <v>69</v>
      </c>
      <c r="K846" t="s">
        <v>87</v>
      </c>
      <c r="L846" t="s">
        <v>175</v>
      </c>
      <c r="M846" s="1">
        <v>43943</v>
      </c>
      <c r="N846">
        <v>17</v>
      </c>
    </row>
    <row r="847" spans="1:14" x14ac:dyDescent="0.35">
      <c r="A847" s="1">
        <v>43946</v>
      </c>
      <c r="B847">
        <v>2020</v>
      </c>
      <c r="C847">
        <v>4</v>
      </c>
      <c r="D847" t="s">
        <v>173</v>
      </c>
      <c r="E847" t="s">
        <v>174</v>
      </c>
      <c r="F847" t="s">
        <v>85</v>
      </c>
      <c r="G847" t="s">
        <v>86</v>
      </c>
      <c r="H847">
        <v>4</v>
      </c>
      <c r="I847" t="s">
        <v>70</v>
      </c>
      <c r="J847" t="s">
        <v>71</v>
      </c>
      <c r="K847" t="s">
        <v>87</v>
      </c>
      <c r="L847" t="s">
        <v>175</v>
      </c>
      <c r="M847" s="1">
        <v>43943</v>
      </c>
      <c r="N847">
        <v>17</v>
      </c>
    </row>
    <row r="848" spans="1:14" x14ac:dyDescent="0.35">
      <c r="A848" s="1">
        <v>43947</v>
      </c>
      <c r="B848">
        <v>2020</v>
      </c>
      <c r="C848">
        <v>4</v>
      </c>
      <c r="D848" t="s">
        <v>173</v>
      </c>
      <c r="E848" t="s">
        <v>174</v>
      </c>
      <c r="F848" t="s">
        <v>85</v>
      </c>
      <c r="G848" t="s">
        <v>86</v>
      </c>
      <c r="H848">
        <v>5</v>
      </c>
      <c r="I848" t="s">
        <v>72</v>
      </c>
      <c r="J848" t="s">
        <v>73</v>
      </c>
      <c r="K848" t="s">
        <v>87</v>
      </c>
      <c r="L848" t="s">
        <v>175</v>
      </c>
      <c r="M848" s="1">
        <v>43943</v>
      </c>
      <c r="N848">
        <v>17</v>
      </c>
    </row>
    <row r="849" spans="1:14" x14ac:dyDescent="0.35">
      <c r="A849" s="1">
        <v>43948</v>
      </c>
      <c r="B849">
        <v>2020</v>
      </c>
      <c r="C849">
        <v>4</v>
      </c>
      <c r="D849" t="s">
        <v>173</v>
      </c>
      <c r="E849" t="s">
        <v>174</v>
      </c>
      <c r="F849" t="s">
        <v>85</v>
      </c>
      <c r="G849" t="s">
        <v>86</v>
      </c>
      <c r="H849">
        <v>6</v>
      </c>
      <c r="I849" t="s">
        <v>59</v>
      </c>
      <c r="J849" t="s">
        <v>60</v>
      </c>
      <c r="K849" t="s">
        <v>87</v>
      </c>
      <c r="L849" t="s">
        <v>175</v>
      </c>
      <c r="M849" s="1">
        <v>43943</v>
      </c>
      <c r="N849">
        <v>17</v>
      </c>
    </row>
    <row r="850" spans="1:14" x14ac:dyDescent="0.35">
      <c r="A850" s="1">
        <v>43949</v>
      </c>
      <c r="B850">
        <v>2020</v>
      </c>
      <c r="C850">
        <v>4</v>
      </c>
      <c r="D850" t="s">
        <v>173</v>
      </c>
      <c r="E850" t="s">
        <v>174</v>
      </c>
      <c r="F850" t="s">
        <v>85</v>
      </c>
      <c r="G850" t="s">
        <v>86</v>
      </c>
      <c r="H850">
        <v>7</v>
      </c>
      <c r="I850" t="s">
        <v>62</v>
      </c>
      <c r="J850" t="s">
        <v>63</v>
      </c>
      <c r="K850" t="s">
        <v>87</v>
      </c>
      <c r="L850" t="s">
        <v>175</v>
      </c>
      <c r="M850" s="1">
        <v>43943</v>
      </c>
      <c r="N850">
        <v>17</v>
      </c>
    </row>
    <row r="851" spans="1:14" x14ac:dyDescent="0.35">
      <c r="A851" s="1">
        <v>43950</v>
      </c>
      <c r="B851">
        <v>2020</v>
      </c>
      <c r="C851">
        <v>4</v>
      </c>
      <c r="D851" t="s">
        <v>173</v>
      </c>
      <c r="E851" t="s">
        <v>174</v>
      </c>
      <c r="F851" t="s">
        <v>85</v>
      </c>
      <c r="G851" t="s">
        <v>86</v>
      </c>
      <c r="H851">
        <v>1</v>
      </c>
      <c r="I851" t="s">
        <v>64</v>
      </c>
      <c r="J851" t="s">
        <v>65</v>
      </c>
      <c r="K851" t="s">
        <v>87</v>
      </c>
      <c r="L851" t="s">
        <v>175</v>
      </c>
      <c r="M851" s="1">
        <v>43950</v>
      </c>
      <c r="N851">
        <v>18</v>
      </c>
    </row>
    <row r="852" spans="1:14" x14ac:dyDescent="0.35">
      <c r="A852" s="1">
        <v>43951</v>
      </c>
      <c r="B852">
        <v>2020</v>
      </c>
      <c r="C852">
        <v>4</v>
      </c>
      <c r="D852" t="s">
        <v>173</v>
      </c>
      <c r="E852" t="s">
        <v>174</v>
      </c>
      <c r="F852" t="s">
        <v>85</v>
      </c>
      <c r="G852" t="s">
        <v>86</v>
      </c>
      <c r="H852">
        <v>2</v>
      </c>
      <c r="I852" t="s">
        <v>66</v>
      </c>
      <c r="J852" t="s">
        <v>67</v>
      </c>
      <c r="K852" t="s">
        <v>87</v>
      </c>
      <c r="L852" t="s">
        <v>175</v>
      </c>
      <c r="M852" s="1">
        <v>43950</v>
      </c>
      <c r="N852">
        <v>18</v>
      </c>
    </row>
    <row r="853" spans="1:14" x14ac:dyDescent="0.35">
      <c r="A853" s="1">
        <v>43952</v>
      </c>
      <c r="B853">
        <v>2020</v>
      </c>
      <c r="C853">
        <v>5</v>
      </c>
      <c r="D853" t="s">
        <v>176</v>
      </c>
      <c r="E853" t="s">
        <v>177</v>
      </c>
      <c r="F853" t="s">
        <v>88</v>
      </c>
      <c r="G853" t="s">
        <v>88</v>
      </c>
      <c r="H853">
        <v>3</v>
      </c>
      <c r="I853" t="s">
        <v>68</v>
      </c>
      <c r="J853" t="s">
        <v>69</v>
      </c>
      <c r="K853" t="s">
        <v>87</v>
      </c>
      <c r="L853" t="s">
        <v>175</v>
      </c>
      <c r="M853" s="1">
        <v>43950</v>
      </c>
      <c r="N853">
        <v>18</v>
      </c>
    </row>
    <row r="854" spans="1:14" x14ac:dyDescent="0.35">
      <c r="A854" s="1">
        <v>43953</v>
      </c>
      <c r="B854">
        <v>2020</v>
      </c>
      <c r="C854">
        <v>5</v>
      </c>
      <c r="D854" t="s">
        <v>176</v>
      </c>
      <c r="E854" t="s">
        <v>177</v>
      </c>
      <c r="F854" t="s">
        <v>88</v>
      </c>
      <c r="G854" t="s">
        <v>88</v>
      </c>
      <c r="H854">
        <v>4</v>
      </c>
      <c r="I854" t="s">
        <v>70</v>
      </c>
      <c r="J854" t="s">
        <v>71</v>
      </c>
      <c r="K854" t="s">
        <v>87</v>
      </c>
      <c r="L854" t="s">
        <v>175</v>
      </c>
      <c r="M854" s="1">
        <v>43950</v>
      </c>
      <c r="N854">
        <v>18</v>
      </c>
    </row>
    <row r="855" spans="1:14" x14ac:dyDescent="0.35">
      <c r="A855" s="1">
        <v>43954</v>
      </c>
      <c r="B855">
        <v>2020</v>
      </c>
      <c r="C855">
        <v>5</v>
      </c>
      <c r="D855" t="s">
        <v>176</v>
      </c>
      <c r="E855" t="s">
        <v>177</v>
      </c>
      <c r="F855" t="s">
        <v>88</v>
      </c>
      <c r="G855" t="s">
        <v>88</v>
      </c>
      <c r="H855">
        <v>5</v>
      </c>
      <c r="I855" t="s">
        <v>72</v>
      </c>
      <c r="J855" t="s">
        <v>73</v>
      </c>
      <c r="K855" t="s">
        <v>87</v>
      </c>
      <c r="L855" t="s">
        <v>175</v>
      </c>
      <c r="M855" s="1">
        <v>43950</v>
      </c>
      <c r="N855">
        <v>18</v>
      </c>
    </row>
    <row r="856" spans="1:14" x14ac:dyDescent="0.35">
      <c r="A856" s="1">
        <v>43955</v>
      </c>
      <c r="B856">
        <v>2020</v>
      </c>
      <c r="C856">
        <v>5</v>
      </c>
      <c r="D856" t="s">
        <v>176</v>
      </c>
      <c r="E856" t="s">
        <v>177</v>
      </c>
      <c r="F856" t="s">
        <v>88</v>
      </c>
      <c r="G856" t="s">
        <v>88</v>
      </c>
      <c r="H856">
        <v>6</v>
      </c>
      <c r="I856" t="s">
        <v>59</v>
      </c>
      <c r="J856" t="s">
        <v>60</v>
      </c>
      <c r="K856" t="s">
        <v>87</v>
      </c>
      <c r="L856" t="s">
        <v>175</v>
      </c>
      <c r="M856" s="1">
        <v>43950</v>
      </c>
      <c r="N856">
        <v>18</v>
      </c>
    </row>
    <row r="857" spans="1:14" x14ac:dyDescent="0.35">
      <c r="A857" s="1">
        <v>43956</v>
      </c>
      <c r="B857">
        <v>2020</v>
      </c>
      <c r="C857">
        <v>5</v>
      </c>
      <c r="D857" t="s">
        <v>176</v>
      </c>
      <c r="E857" t="s">
        <v>177</v>
      </c>
      <c r="F857" t="s">
        <v>88</v>
      </c>
      <c r="G857" t="s">
        <v>88</v>
      </c>
      <c r="H857">
        <v>7</v>
      </c>
      <c r="I857" t="s">
        <v>62</v>
      </c>
      <c r="J857" t="s">
        <v>63</v>
      </c>
      <c r="K857" t="s">
        <v>87</v>
      </c>
      <c r="L857" t="s">
        <v>175</v>
      </c>
      <c r="M857" s="1">
        <v>43950</v>
      </c>
      <c r="N857">
        <v>18</v>
      </c>
    </row>
    <row r="858" spans="1:14" x14ac:dyDescent="0.35">
      <c r="A858" s="1">
        <v>43957</v>
      </c>
      <c r="B858">
        <v>2020</v>
      </c>
      <c r="C858">
        <v>5</v>
      </c>
      <c r="D858" t="s">
        <v>176</v>
      </c>
      <c r="E858" t="s">
        <v>177</v>
      </c>
      <c r="F858" t="s">
        <v>88</v>
      </c>
      <c r="G858" t="s">
        <v>88</v>
      </c>
      <c r="H858">
        <v>1</v>
      </c>
      <c r="I858" t="s">
        <v>64</v>
      </c>
      <c r="J858" t="s">
        <v>65</v>
      </c>
      <c r="K858" t="s">
        <v>87</v>
      </c>
      <c r="L858" t="s">
        <v>175</v>
      </c>
      <c r="M858" s="1">
        <v>43957</v>
      </c>
      <c r="N858">
        <v>19</v>
      </c>
    </row>
    <row r="859" spans="1:14" x14ac:dyDescent="0.35">
      <c r="A859" s="1">
        <v>43958</v>
      </c>
      <c r="B859">
        <v>2020</v>
      </c>
      <c r="C859">
        <v>5</v>
      </c>
      <c r="D859" t="s">
        <v>176</v>
      </c>
      <c r="E859" t="s">
        <v>177</v>
      </c>
      <c r="F859" t="s">
        <v>88</v>
      </c>
      <c r="G859" t="s">
        <v>88</v>
      </c>
      <c r="H859">
        <v>2</v>
      </c>
      <c r="I859" t="s">
        <v>66</v>
      </c>
      <c r="J859" t="s">
        <v>67</v>
      </c>
      <c r="K859" t="s">
        <v>87</v>
      </c>
      <c r="L859" t="s">
        <v>175</v>
      </c>
      <c r="M859" s="1">
        <v>43957</v>
      </c>
      <c r="N859">
        <v>19</v>
      </c>
    </row>
    <row r="860" spans="1:14" x14ac:dyDescent="0.35">
      <c r="A860" s="1">
        <v>43959</v>
      </c>
      <c r="B860">
        <v>2020</v>
      </c>
      <c r="C860">
        <v>5</v>
      </c>
      <c r="D860" t="s">
        <v>176</v>
      </c>
      <c r="E860" t="s">
        <v>177</v>
      </c>
      <c r="F860" t="s">
        <v>88</v>
      </c>
      <c r="G860" t="s">
        <v>88</v>
      </c>
      <c r="H860">
        <v>3</v>
      </c>
      <c r="I860" t="s">
        <v>68</v>
      </c>
      <c r="J860" t="s">
        <v>69</v>
      </c>
      <c r="K860" t="s">
        <v>87</v>
      </c>
      <c r="L860" t="s">
        <v>175</v>
      </c>
      <c r="M860" s="1">
        <v>43957</v>
      </c>
      <c r="N860">
        <v>19</v>
      </c>
    </row>
    <row r="861" spans="1:14" x14ac:dyDescent="0.35">
      <c r="A861" s="1">
        <v>43960</v>
      </c>
      <c r="B861">
        <v>2020</v>
      </c>
      <c r="C861">
        <v>5</v>
      </c>
      <c r="D861" t="s">
        <v>176</v>
      </c>
      <c r="E861" t="s">
        <v>177</v>
      </c>
      <c r="F861" t="s">
        <v>88</v>
      </c>
      <c r="G861" t="s">
        <v>88</v>
      </c>
      <c r="H861">
        <v>4</v>
      </c>
      <c r="I861" t="s">
        <v>70</v>
      </c>
      <c r="J861" t="s">
        <v>71</v>
      </c>
      <c r="K861" t="s">
        <v>87</v>
      </c>
      <c r="L861" t="s">
        <v>175</v>
      </c>
      <c r="M861" s="1">
        <v>43957</v>
      </c>
      <c r="N861">
        <v>19</v>
      </c>
    </row>
    <row r="862" spans="1:14" x14ac:dyDescent="0.35">
      <c r="A862" s="1">
        <v>43961</v>
      </c>
      <c r="B862">
        <v>2020</v>
      </c>
      <c r="C862">
        <v>5</v>
      </c>
      <c r="D862" t="s">
        <v>176</v>
      </c>
      <c r="E862" t="s">
        <v>177</v>
      </c>
      <c r="F862" t="s">
        <v>88</v>
      </c>
      <c r="G862" t="s">
        <v>88</v>
      </c>
      <c r="H862">
        <v>5</v>
      </c>
      <c r="I862" t="s">
        <v>72</v>
      </c>
      <c r="J862" t="s">
        <v>73</v>
      </c>
      <c r="K862" t="s">
        <v>87</v>
      </c>
      <c r="L862" t="s">
        <v>175</v>
      </c>
      <c r="M862" s="1">
        <v>43957</v>
      </c>
      <c r="N862">
        <v>19</v>
      </c>
    </row>
    <row r="863" spans="1:14" x14ac:dyDescent="0.35">
      <c r="A863" s="1">
        <v>43962</v>
      </c>
      <c r="B863">
        <v>2020</v>
      </c>
      <c r="C863">
        <v>5</v>
      </c>
      <c r="D863" t="s">
        <v>176</v>
      </c>
      <c r="E863" t="s">
        <v>177</v>
      </c>
      <c r="F863" t="s">
        <v>88</v>
      </c>
      <c r="G863" t="s">
        <v>88</v>
      </c>
      <c r="H863">
        <v>6</v>
      </c>
      <c r="I863" t="s">
        <v>59</v>
      </c>
      <c r="J863" t="s">
        <v>60</v>
      </c>
      <c r="K863" t="s">
        <v>87</v>
      </c>
      <c r="L863" t="s">
        <v>175</v>
      </c>
      <c r="M863" s="1">
        <v>43957</v>
      </c>
      <c r="N863">
        <v>19</v>
      </c>
    </row>
    <row r="864" spans="1:14" x14ac:dyDescent="0.35">
      <c r="A864" s="1">
        <v>43963</v>
      </c>
      <c r="B864">
        <v>2020</v>
      </c>
      <c r="C864">
        <v>5</v>
      </c>
      <c r="D864" t="s">
        <v>176</v>
      </c>
      <c r="E864" t="s">
        <v>177</v>
      </c>
      <c r="F864" t="s">
        <v>88</v>
      </c>
      <c r="G864" t="s">
        <v>88</v>
      </c>
      <c r="H864">
        <v>7</v>
      </c>
      <c r="I864" t="s">
        <v>62</v>
      </c>
      <c r="J864" t="s">
        <v>63</v>
      </c>
      <c r="K864" t="s">
        <v>87</v>
      </c>
      <c r="L864" t="s">
        <v>175</v>
      </c>
      <c r="M864" s="1">
        <v>43957</v>
      </c>
      <c r="N864">
        <v>19</v>
      </c>
    </row>
    <row r="865" spans="1:14" x14ac:dyDescent="0.35">
      <c r="A865" s="1">
        <v>43964</v>
      </c>
      <c r="B865">
        <v>2020</v>
      </c>
      <c r="C865">
        <v>5</v>
      </c>
      <c r="D865" t="s">
        <v>176</v>
      </c>
      <c r="E865" t="s">
        <v>177</v>
      </c>
      <c r="F865" t="s">
        <v>88</v>
      </c>
      <c r="G865" t="s">
        <v>88</v>
      </c>
      <c r="H865">
        <v>1</v>
      </c>
      <c r="I865" t="s">
        <v>64</v>
      </c>
      <c r="J865" t="s">
        <v>65</v>
      </c>
      <c r="K865" t="s">
        <v>87</v>
      </c>
      <c r="L865" t="s">
        <v>175</v>
      </c>
      <c r="M865" s="1">
        <v>43964</v>
      </c>
      <c r="N865">
        <v>20</v>
      </c>
    </row>
    <row r="866" spans="1:14" x14ac:dyDescent="0.35">
      <c r="A866" s="1">
        <v>43965</v>
      </c>
      <c r="B866">
        <v>2020</v>
      </c>
      <c r="C866">
        <v>5</v>
      </c>
      <c r="D866" t="s">
        <v>176</v>
      </c>
      <c r="E866" t="s">
        <v>177</v>
      </c>
      <c r="F866" t="s">
        <v>88</v>
      </c>
      <c r="G866" t="s">
        <v>88</v>
      </c>
      <c r="H866">
        <v>2</v>
      </c>
      <c r="I866" t="s">
        <v>66</v>
      </c>
      <c r="J866" t="s">
        <v>67</v>
      </c>
      <c r="K866" t="s">
        <v>87</v>
      </c>
      <c r="L866" t="s">
        <v>175</v>
      </c>
      <c r="M866" s="1">
        <v>43964</v>
      </c>
      <c r="N866">
        <v>20</v>
      </c>
    </row>
    <row r="867" spans="1:14" x14ac:dyDescent="0.35">
      <c r="A867" s="1">
        <v>43966</v>
      </c>
      <c r="B867">
        <v>2020</v>
      </c>
      <c r="C867">
        <v>5</v>
      </c>
      <c r="D867" t="s">
        <v>176</v>
      </c>
      <c r="E867" t="s">
        <v>177</v>
      </c>
      <c r="F867" t="s">
        <v>88</v>
      </c>
      <c r="G867" t="s">
        <v>88</v>
      </c>
      <c r="H867">
        <v>3</v>
      </c>
      <c r="I867" t="s">
        <v>68</v>
      </c>
      <c r="J867" t="s">
        <v>69</v>
      </c>
      <c r="K867" t="s">
        <v>87</v>
      </c>
      <c r="L867" t="s">
        <v>175</v>
      </c>
      <c r="M867" s="1">
        <v>43964</v>
      </c>
      <c r="N867">
        <v>20</v>
      </c>
    </row>
    <row r="868" spans="1:14" x14ac:dyDescent="0.35">
      <c r="A868" s="1">
        <v>43967</v>
      </c>
      <c r="B868">
        <v>2020</v>
      </c>
      <c r="C868">
        <v>5</v>
      </c>
      <c r="D868" t="s">
        <v>176</v>
      </c>
      <c r="E868" t="s">
        <v>177</v>
      </c>
      <c r="F868" t="s">
        <v>88</v>
      </c>
      <c r="G868" t="s">
        <v>88</v>
      </c>
      <c r="H868">
        <v>4</v>
      </c>
      <c r="I868" t="s">
        <v>70</v>
      </c>
      <c r="J868" t="s">
        <v>71</v>
      </c>
      <c r="K868" t="s">
        <v>87</v>
      </c>
      <c r="L868" t="s">
        <v>175</v>
      </c>
      <c r="M868" s="1">
        <v>43964</v>
      </c>
      <c r="N868">
        <v>20</v>
      </c>
    </row>
    <row r="869" spans="1:14" x14ac:dyDescent="0.35">
      <c r="A869" s="1">
        <v>43968</v>
      </c>
      <c r="B869">
        <v>2020</v>
      </c>
      <c r="C869">
        <v>5</v>
      </c>
      <c r="D869" t="s">
        <v>176</v>
      </c>
      <c r="E869" t="s">
        <v>177</v>
      </c>
      <c r="F869" t="s">
        <v>88</v>
      </c>
      <c r="G869" t="s">
        <v>88</v>
      </c>
      <c r="H869">
        <v>5</v>
      </c>
      <c r="I869" t="s">
        <v>72</v>
      </c>
      <c r="J869" t="s">
        <v>73</v>
      </c>
      <c r="K869" t="s">
        <v>87</v>
      </c>
      <c r="L869" t="s">
        <v>175</v>
      </c>
      <c r="M869" s="1">
        <v>43964</v>
      </c>
      <c r="N869">
        <v>20</v>
      </c>
    </row>
    <row r="870" spans="1:14" x14ac:dyDescent="0.35">
      <c r="A870" s="1">
        <v>43969</v>
      </c>
      <c r="B870">
        <v>2020</v>
      </c>
      <c r="C870">
        <v>5</v>
      </c>
      <c r="D870" t="s">
        <v>176</v>
      </c>
      <c r="E870" t="s">
        <v>177</v>
      </c>
      <c r="F870" t="s">
        <v>88</v>
      </c>
      <c r="G870" t="s">
        <v>88</v>
      </c>
      <c r="H870">
        <v>6</v>
      </c>
      <c r="I870" t="s">
        <v>59</v>
      </c>
      <c r="J870" t="s">
        <v>60</v>
      </c>
      <c r="K870" t="s">
        <v>87</v>
      </c>
      <c r="L870" t="s">
        <v>175</v>
      </c>
      <c r="M870" s="1">
        <v>43964</v>
      </c>
      <c r="N870">
        <v>20</v>
      </c>
    </row>
    <row r="871" spans="1:14" x14ac:dyDescent="0.35">
      <c r="A871" s="1">
        <v>43970</v>
      </c>
      <c r="B871">
        <v>2020</v>
      </c>
      <c r="C871">
        <v>5</v>
      </c>
      <c r="D871" t="s">
        <v>176</v>
      </c>
      <c r="E871" t="s">
        <v>177</v>
      </c>
      <c r="F871" t="s">
        <v>88</v>
      </c>
      <c r="G871" t="s">
        <v>88</v>
      </c>
      <c r="H871">
        <v>7</v>
      </c>
      <c r="I871" t="s">
        <v>62</v>
      </c>
      <c r="J871" t="s">
        <v>63</v>
      </c>
      <c r="K871" t="s">
        <v>87</v>
      </c>
      <c r="L871" t="s">
        <v>175</v>
      </c>
      <c r="M871" s="1">
        <v>43964</v>
      </c>
      <c r="N871">
        <v>20</v>
      </c>
    </row>
    <row r="872" spans="1:14" x14ac:dyDescent="0.35">
      <c r="A872" s="1">
        <v>43971</v>
      </c>
      <c r="B872">
        <v>2020</v>
      </c>
      <c r="C872">
        <v>5</v>
      </c>
      <c r="D872" t="s">
        <v>176</v>
      </c>
      <c r="E872" t="s">
        <v>177</v>
      </c>
      <c r="F872" t="s">
        <v>88</v>
      </c>
      <c r="G872" t="s">
        <v>88</v>
      </c>
      <c r="H872">
        <v>1</v>
      </c>
      <c r="I872" t="s">
        <v>64</v>
      </c>
      <c r="J872" t="s">
        <v>65</v>
      </c>
      <c r="K872" t="s">
        <v>87</v>
      </c>
      <c r="L872" t="s">
        <v>175</v>
      </c>
      <c r="M872" s="1">
        <v>43971</v>
      </c>
      <c r="N872">
        <v>21</v>
      </c>
    </row>
    <row r="873" spans="1:14" x14ac:dyDescent="0.35">
      <c r="A873" s="1">
        <v>43972</v>
      </c>
      <c r="B873">
        <v>2020</v>
      </c>
      <c r="C873">
        <v>5</v>
      </c>
      <c r="D873" t="s">
        <v>176</v>
      </c>
      <c r="E873" t="s">
        <v>177</v>
      </c>
      <c r="F873" t="s">
        <v>88</v>
      </c>
      <c r="G873" t="s">
        <v>88</v>
      </c>
      <c r="H873">
        <v>2</v>
      </c>
      <c r="I873" t="s">
        <v>66</v>
      </c>
      <c r="J873" t="s">
        <v>67</v>
      </c>
      <c r="K873" t="s">
        <v>87</v>
      </c>
      <c r="L873" t="s">
        <v>175</v>
      </c>
      <c r="M873" s="1">
        <v>43971</v>
      </c>
      <c r="N873">
        <v>21</v>
      </c>
    </row>
    <row r="874" spans="1:14" x14ac:dyDescent="0.35">
      <c r="A874" s="1">
        <v>43973</v>
      </c>
      <c r="B874">
        <v>2020</v>
      </c>
      <c r="C874">
        <v>5</v>
      </c>
      <c r="D874" t="s">
        <v>176</v>
      </c>
      <c r="E874" t="s">
        <v>177</v>
      </c>
      <c r="F874" t="s">
        <v>88</v>
      </c>
      <c r="G874" t="s">
        <v>88</v>
      </c>
      <c r="H874">
        <v>3</v>
      </c>
      <c r="I874" t="s">
        <v>68</v>
      </c>
      <c r="J874" t="s">
        <v>69</v>
      </c>
      <c r="K874" t="s">
        <v>87</v>
      </c>
      <c r="L874" t="s">
        <v>175</v>
      </c>
      <c r="M874" s="1">
        <v>43971</v>
      </c>
      <c r="N874">
        <v>21</v>
      </c>
    </row>
    <row r="875" spans="1:14" x14ac:dyDescent="0.35">
      <c r="A875" s="1">
        <v>43974</v>
      </c>
      <c r="B875">
        <v>2020</v>
      </c>
      <c r="C875">
        <v>5</v>
      </c>
      <c r="D875" t="s">
        <v>176</v>
      </c>
      <c r="E875" t="s">
        <v>177</v>
      </c>
      <c r="F875" t="s">
        <v>88</v>
      </c>
      <c r="G875" t="s">
        <v>88</v>
      </c>
      <c r="H875">
        <v>4</v>
      </c>
      <c r="I875" t="s">
        <v>70</v>
      </c>
      <c r="J875" t="s">
        <v>71</v>
      </c>
      <c r="K875" t="s">
        <v>87</v>
      </c>
      <c r="L875" t="s">
        <v>175</v>
      </c>
      <c r="M875" s="1">
        <v>43971</v>
      </c>
      <c r="N875">
        <v>21</v>
      </c>
    </row>
    <row r="876" spans="1:14" x14ac:dyDescent="0.35">
      <c r="A876" s="1">
        <v>43975</v>
      </c>
      <c r="B876">
        <v>2020</v>
      </c>
      <c r="C876">
        <v>5</v>
      </c>
      <c r="D876" t="s">
        <v>176</v>
      </c>
      <c r="E876" t="s">
        <v>177</v>
      </c>
      <c r="F876" t="s">
        <v>88</v>
      </c>
      <c r="G876" t="s">
        <v>88</v>
      </c>
      <c r="H876">
        <v>5</v>
      </c>
      <c r="I876" t="s">
        <v>72</v>
      </c>
      <c r="J876" t="s">
        <v>73</v>
      </c>
      <c r="K876" t="s">
        <v>87</v>
      </c>
      <c r="L876" t="s">
        <v>175</v>
      </c>
      <c r="M876" s="1">
        <v>43971</v>
      </c>
      <c r="N876">
        <v>21</v>
      </c>
    </row>
    <row r="877" spans="1:14" x14ac:dyDescent="0.35">
      <c r="A877" s="1">
        <v>43976</v>
      </c>
      <c r="B877">
        <v>2020</v>
      </c>
      <c r="C877">
        <v>5</v>
      </c>
      <c r="D877" t="s">
        <v>176</v>
      </c>
      <c r="E877" t="s">
        <v>177</v>
      </c>
      <c r="F877" t="s">
        <v>88</v>
      </c>
      <c r="G877" t="s">
        <v>88</v>
      </c>
      <c r="H877">
        <v>6</v>
      </c>
      <c r="I877" t="s">
        <v>59</v>
      </c>
      <c r="J877" t="s">
        <v>60</v>
      </c>
      <c r="K877" t="s">
        <v>87</v>
      </c>
      <c r="L877" t="s">
        <v>175</v>
      </c>
      <c r="M877" s="1">
        <v>43971</v>
      </c>
      <c r="N877">
        <v>21</v>
      </c>
    </row>
    <row r="878" spans="1:14" x14ac:dyDescent="0.35">
      <c r="A878" s="1">
        <v>43977</v>
      </c>
      <c r="B878">
        <v>2020</v>
      </c>
      <c r="C878">
        <v>5</v>
      </c>
      <c r="D878" t="s">
        <v>176</v>
      </c>
      <c r="E878" t="s">
        <v>177</v>
      </c>
      <c r="F878" t="s">
        <v>88</v>
      </c>
      <c r="G878" t="s">
        <v>88</v>
      </c>
      <c r="H878">
        <v>7</v>
      </c>
      <c r="I878" t="s">
        <v>62</v>
      </c>
      <c r="J878" t="s">
        <v>63</v>
      </c>
      <c r="K878" t="s">
        <v>87</v>
      </c>
      <c r="L878" t="s">
        <v>175</v>
      </c>
      <c r="M878" s="1">
        <v>43971</v>
      </c>
      <c r="N878">
        <v>21</v>
      </c>
    </row>
    <row r="879" spans="1:14" x14ac:dyDescent="0.35">
      <c r="A879" s="1">
        <v>43978</v>
      </c>
      <c r="B879">
        <v>2020</v>
      </c>
      <c r="C879">
        <v>5</v>
      </c>
      <c r="D879" t="s">
        <v>176</v>
      </c>
      <c r="E879" t="s">
        <v>177</v>
      </c>
      <c r="F879" t="s">
        <v>88</v>
      </c>
      <c r="G879" t="s">
        <v>88</v>
      </c>
      <c r="H879">
        <v>1</v>
      </c>
      <c r="I879" t="s">
        <v>64</v>
      </c>
      <c r="J879" t="s">
        <v>65</v>
      </c>
      <c r="K879" t="s">
        <v>87</v>
      </c>
      <c r="L879" t="s">
        <v>175</v>
      </c>
      <c r="M879" s="1">
        <v>43978</v>
      </c>
      <c r="N879">
        <v>22</v>
      </c>
    </row>
    <row r="880" spans="1:14" x14ac:dyDescent="0.35">
      <c r="A880" s="1">
        <v>43979</v>
      </c>
      <c r="B880">
        <v>2020</v>
      </c>
      <c r="C880">
        <v>5</v>
      </c>
      <c r="D880" t="s">
        <v>176</v>
      </c>
      <c r="E880" t="s">
        <v>177</v>
      </c>
      <c r="F880" t="s">
        <v>88</v>
      </c>
      <c r="G880" t="s">
        <v>88</v>
      </c>
      <c r="H880">
        <v>2</v>
      </c>
      <c r="I880" t="s">
        <v>66</v>
      </c>
      <c r="J880" t="s">
        <v>67</v>
      </c>
      <c r="K880" t="s">
        <v>87</v>
      </c>
      <c r="L880" t="s">
        <v>175</v>
      </c>
      <c r="M880" s="1">
        <v>43978</v>
      </c>
      <c r="N880">
        <v>22</v>
      </c>
    </row>
    <row r="881" spans="1:14" x14ac:dyDescent="0.35">
      <c r="A881" s="1">
        <v>43980</v>
      </c>
      <c r="B881">
        <v>2020</v>
      </c>
      <c r="C881">
        <v>5</v>
      </c>
      <c r="D881" t="s">
        <v>176</v>
      </c>
      <c r="E881" t="s">
        <v>177</v>
      </c>
      <c r="F881" t="s">
        <v>88</v>
      </c>
      <c r="G881" t="s">
        <v>88</v>
      </c>
      <c r="H881">
        <v>3</v>
      </c>
      <c r="I881" t="s">
        <v>68</v>
      </c>
      <c r="J881" t="s">
        <v>69</v>
      </c>
      <c r="K881" t="s">
        <v>87</v>
      </c>
      <c r="L881" t="s">
        <v>175</v>
      </c>
      <c r="M881" s="1">
        <v>43978</v>
      </c>
      <c r="N881">
        <v>22</v>
      </c>
    </row>
    <row r="882" spans="1:14" x14ac:dyDescent="0.35">
      <c r="A882" s="1">
        <v>43981</v>
      </c>
      <c r="B882">
        <v>2020</v>
      </c>
      <c r="C882">
        <v>5</v>
      </c>
      <c r="D882" t="s">
        <v>176</v>
      </c>
      <c r="E882" t="s">
        <v>177</v>
      </c>
      <c r="F882" t="s">
        <v>88</v>
      </c>
      <c r="G882" t="s">
        <v>88</v>
      </c>
      <c r="H882">
        <v>4</v>
      </c>
      <c r="I882" t="s">
        <v>70</v>
      </c>
      <c r="J882" t="s">
        <v>71</v>
      </c>
      <c r="K882" t="s">
        <v>87</v>
      </c>
      <c r="L882" t="s">
        <v>175</v>
      </c>
      <c r="M882" s="1">
        <v>43978</v>
      </c>
      <c r="N882">
        <v>22</v>
      </c>
    </row>
    <row r="883" spans="1:14" x14ac:dyDescent="0.35">
      <c r="A883" s="1">
        <v>43982</v>
      </c>
      <c r="B883">
        <v>2020</v>
      </c>
      <c r="C883">
        <v>5</v>
      </c>
      <c r="D883" t="s">
        <v>176</v>
      </c>
      <c r="E883" t="s">
        <v>177</v>
      </c>
      <c r="F883" t="s">
        <v>88</v>
      </c>
      <c r="G883" t="s">
        <v>88</v>
      </c>
      <c r="H883">
        <v>5</v>
      </c>
      <c r="I883" t="s">
        <v>72</v>
      </c>
      <c r="J883" t="s">
        <v>73</v>
      </c>
      <c r="K883" t="s">
        <v>87</v>
      </c>
      <c r="L883" t="s">
        <v>175</v>
      </c>
      <c r="M883" s="1">
        <v>43978</v>
      </c>
      <c r="N883">
        <v>22</v>
      </c>
    </row>
    <row r="884" spans="1:14" x14ac:dyDescent="0.35">
      <c r="A884" s="1">
        <v>43983</v>
      </c>
      <c r="B884">
        <v>2020</v>
      </c>
      <c r="C884">
        <v>6</v>
      </c>
      <c r="D884" t="s">
        <v>178</v>
      </c>
      <c r="E884" t="s">
        <v>179</v>
      </c>
      <c r="F884" t="s">
        <v>89</v>
      </c>
      <c r="G884" t="s">
        <v>90</v>
      </c>
      <c r="H884">
        <v>6</v>
      </c>
      <c r="I884" t="s">
        <v>59</v>
      </c>
      <c r="J884" t="s">
        <v>60</v>
      </c>
      <c r="K884" t="s">
        <v>87</v>
      </c>
      <c r="L884" t="s">
        <v>175</v>
      </c>
      <c r="M884" s="1">
        <v>43978</v>
      </c>
      <c r="N884">
        <v>22</v>
      </c>
    </row>
    <row r="885" spans="1:14" x14ac:dyDescent="0.35">
      <c r="A885" s="1">
        <v>43984</v>
      </c>
      <c r="B885">
        <v>2020</v>
      </c>
      <c r="C885">
        <v>6</v>
      </c>
      <c r="D885" t="s">
        <v>178</v>
      </c>
      <c r="E885" t="s">
        <v>179</v>
      </c>
      <c r="F885" t="s">
        <v>89</v>
      </c>
      <c r="G885" t="s">
        <v>90</v>
      </c>
      <c r="H885">
        <v>7</v>
      </c>
      <c r="I885" t="s">
        <v>62</v>
      </c>
      <c r="J885" t="s">
        <v>63</v>
      </c>
      <c r="K885" t="s">
        <v>87</v>
      </c>
      <c r="L885" t="s">
        <v>175</v>
      </c>
      <c r="M885" s="1">
        <v>43978</v>
      </c>
      <c r="N885">
        <v>22</v>
      </c>
    </row>
    <row r="886" spans="1:14" x14ac:dyDescent="0.35">
      <c r="A886" s="1">
        <v>43985</v>
      </c>
      <c r="B886">
        <v>2020</v>
      </c>
      <c r="C886">
        <v>6</v>
      </c>
      <c r="D886" t="s">
        <v>178</v>
      </c>
      <c r="E886" t="s">
        <v>179</v>
      </c>
      <c r="F886" t="s">
        <v>89</v>
      </c>
      <c r="G886" t="s">
        <v>90</v>
      </c>
      <c r="H886">
        <v>1</v>
      </c>
      <c r="I886" t="s">
        <v>64</v>
      </c>
      <c r="J886" t="s">
        <v>65</v>
      </c>
      <c r="K886" t="s">
        <v>87</v>
      </c>
      <c r="L886" t="s">
        <v>175</v>
      </c>
      <c r="M886" s="1">
        <v>43985</v>
      </c>
      <c r="N886">
        <v>23</v>
      </c>
    </row>
    <row r="887" spans="1:14" x14ac:dyDescent="0.35">
      <c r="A887" s="1">
        <v>43986</v>
      </c>
      <c r="B887">
        <v>2020</v>
      </c>
      <c r="C887">
        <v>6</v>
      </c>
      <c r="D887" t="s">
        <v>178</v>
      </c>
      <c r="E887" t="s">
        <v>179</v>
      </c>
      <c r="F887" t="s">
        <v>89</v>
      </c>
      <c r="G887" t="s">
        <v>90</v>
      </c>
      <c r="H887">
        <v>2</v>
      </c>
      <c r="I887" t="s">
        <v>66</v>
      </c>
      <c r="J887" t="s">
        <v>67</v>
      </c>
      <c r="K887" t="s">
        <v>87</v>
      </c>
      <c r="L887" t="s">
        <v>175</v>
      </c>
      <c r="M887" s="1">
        <v>43985</v>
      </c>
      <c r="N887">
        <v>23</v>
      </c>
    </row>
    <row r="888" spans="1:14" x14ac:dyDescent="0.35">
      <c r="A888" s="1">
        <v>43987</v>
      </c>
      <c r="B888">
        <v>2020</v>
      </c>
      <c r="C888">
        <v>6</v>
      </c>
      <c r="D888" t="s">
        <v>178</v>
      </c>
      <c r="E888" t="s">
        <v>179</v>
      </c>
      <c r="F888" t="s">
        <v>89</v>
      </c>
      <c r="G888" t="s">
        <v>90</v>
      </c>
      <c r="H888">
        <v>3</v>
      </c>
      <c r="I888" t="s">
        <v>68</v>
      </c>
      <c r="J888" t="s">
        <v>69</v>
      </c>
      <c r="K888" t="s">
        <v>87</v>
      </c>
      <c r="L888" t="s">
        <v>175</v>
      </c>
      <c r="M888" s="1">
        <v>43985</v>
      </c>
      <c r="N888">
        <v>23</v>
      </c>
    </row>
    <row r="889" spans="1:14" x14ac:dyDescent="0.35">
      <c r="A889" s="1">
        <v>43988</v>
      </c>
      <c r="B889">
        <v>2020</v>
      </c>
      <c r="C889">
        <v>6</v>
      </c>
      <c r="D889" t="s">
        <v>178</v>
      </c>
      <c r="E889" t="s">
        <v>179</v>
      </c>
      <c r="F889" t="s">
        <v>89</v>
      </c>
      <c r="G889" t="s">
        <v>90</v>
      </c>
      <c r="H889">
        <v>4</v>
      </c>
      <c r="I889" t="s">
        <v>70</v>
      </c>
      <c r="J889" t="s">
        <v>71</v>
      </c>
      <c r="K889" t="s">
        <v>87</v>
      </c>
      <c r="L889" t="s">
        <v>175</v>
      </c>
      <c r="M889" s="1">
        <v>43985</v>
      </c>
      <c r="N889">
        <v>23</v>
      </c>
    </row>
    <row r="890" spans="1:14" x14ac:dyDescent="0.35">
      <c r="A890" s="1">
        <v>43989</v>
      </c>
      <c r="B890">
        <v>2020</v>
      </c>
      <c r="C890">
        <v>6</v>
      </c>
      <c r="D890" t="s">
        <v>178</v>
      </c>
      <c r="E890" t="s">
        <v>179</v>
      </c>
      <c r="F890" t="s">
        <v>89</v>
      </c>
      <c r="G890" t="s">
        <v>90</v>
      </c>
      <c r="H890">
        <v>5</v>
      </c>
      <c r="I890" t="s">
        <v>72</v>
      </c>
      <c r="J890" t="s">
        <v>73</v>
      </c>
      <c r="K890" t="s">
        <v>87</v>
      </c>
      <c r="L890" t="s">
        <v>175</v>
      </c>
      <c r="M890" s="1">
        <v>43985</v>
      </c>
      <c r="N890">
        <v>23</v>
      </c>
    </row>
    <row r="891" spans="1:14" x14ac:dyDescent="0.35">
      <c r="A891" s="1">
        <v>43990</v>
      </c>
      <c r="B891">
        <v>2020</v>
      </c>
      <c r="C891">
        <v>6</v>
      </c>
      <c r="D891" t="s">
        <v>178</v>
      </c>
      <c r="E891" t="s">
        <v>179</v>
      </c>
      <c r="F891" t="s">
        <v>89</v>
      </c>
      <c r="G891" t="s">
        <v>90</v>
      </c>
      <c r="H891">
        <v>6</v>
      </c>
      <c r="I891" t="s">
        <v>59</v>
      </c>
      <c r="J891" t="s">
        <v>60</v>
      </c>
      <c r="K891" t="s">
        <v>87</v>
      </c>
      <c r="L891" t="s">
        <v>175</v>
      </c>
      <c r="M891" s="1">
        <v>43985</v>
      </c>
      <c r="N891">
        <v>23</v>
      </c>
    </row>
    <row r="892" spans="1:14" x14ac:dyDescent="0.35">
      <c r="A892" s="1">
        <v>43991</v>
      </c>
      <c r="B892">
        <v>2020</v>
      </c>
      <c r="C892">
        <v>6</v>
      </c>
      <c r="D892" t="s">
        <v>178</v>
      </c>
      <c r="E892" t="s">
        <v>179</v>
      </c>
      <c r="F892" t="s">
        <v>89</v>
      </c>
      <c r="G892" t="s">
        <v>90</v>
      </c>
      <c r="H892">
        <v>7</v>
      </c>
      <c r="I892" t="s">
        <v>62</v>
      </c>
      <c r="J892" t="s">
        <v>63</v>
      </c>
      <c r="K892" t="s">
        <v>87</v>
      </c>
      <c r="L892" t="s">
        <v>175</v>
      </c>
      <c r="M892" s="1">
        <v>43985</v>
      </c>
      <c r="N892">
        <v>23</v>
      </c>
    </row>
    <row r="893" spans="1:14" x14ac:dyDescent="0.35">
      <c r="A893" s="1">
        <v>43992</v>
      </c>
      <c r="B893">
        <v>2020</v>
      </c>
      <c r="C893">
        <v>6</v>
      </c>
      <c r="D893" t="s">
        <v>178</v>
      </c>
      <c r="E893" t="s">
        <v>179</v>
      </c>
      <c r="F893" t="s">
        <v>89</v>
      </c>
      <c r="G893" t="s">
        <v>90</v>
      </c>
      <c r="H893">
        <v>1</v>
      </c>
      <c r="I893" t="s">
        <v>64</v>
      </c>
      <c r="J893" t="s">
        <v>65</v>
      </c>
      <c r="K893" t="s">
        <v>87</v>
      </c>
      <c r="L893" t="s">
        <v>175</v>
      </c>
      <c r="M893" s="1">
        <v>43992</v>
      </c>
      <c r="N893">
        <v>24</v>
      </c>
    </row>
    <row r="894" spans="1:14" x14ac:dyDescent="0.35">
      <c r="A894" s="1">
        <v>43993</v>
      </c>
      <c r="B894">
        <v>2020</v>
      </c>
      <c r="C894">
        <v>6</v>
      </c>
      <c r="D894" t="s">
        <v>178</v>
      </c>
      <c r="E894" t="s">
        <v>179</v>
      </c>
      <c r="F894" t="s">
        <v>89</v>
      </c>
      <c r="G894" t="s">
        <v>90</v>
      </c>
      <c r="H894">
        <v>2</v>
      </c>
      <c r="I894" t="s">
        <v>66</v>
      </c>
      <c r="J894" t="s">
        <v>67</v>
      </c>
      <c r="K894" t="s">
        <v>87</v>
      </c>
      <c r="L894" t="s">
        <v>175</v>
      </c>
      <c r="M894" s="1">
        <v>43992</v>
      </c>
      <c r="N894">
        <v>24</v>
      </c>
    </row>
    <row r="895" spans="1:14" x14ac:dyDescent="0.35">
      <c r="A895" s="1">
        <v>43994</v>
      </c>
      <c r="B895">
        <v>2020</v>
      </c>
      <c r="C895">
        <v>6</v>
      </c>
      <c r="D895" t="s">
        <v>178</v>
      </c>
      <c r="E895" t="s">
        <v>179</v>
      </c>
      <c r="F895" t="s">
        <v>89</v>
      </c>
      <c r="G895" t="s">
        <v>90</v>
      </c>
      <c r="H895">
        <v>3</v>
      </c>
      <c r="I895" t="s">
        <v>68</v>
      </c>
      <c r="J895" t="s">
        <v>69</v>
      </c>
      <c r="K895" t="s">
        <v>87</v>
      </c>
      <c r="L895" t="s">
        <v>175</v>
      </c>
      <c r="M895" s="1">
        <v>43992</v>
      </c>
      <c r="N895">
        <v>24</v>
      </c>
    </row>
    <row r="896" spans="1:14" x14ac:dyDescent="0.35">
      <c r="A896" s="1">
        <v>43995</v>
      </c>
      <c r="B896">
        <v>2020</v>
      </c>
      <c r="C896">
        <v>6</v>
      </c>
      <c r="D896" t="s">
        <v>178</v>
      </c>
      <c r="E896" t="s">
        <v>179</v>
      </c>
      <c r="F896" t="s">
        <v>89</v>
      </c>
      <c r="G896" t="s">
        <v>90</v>
      </c>
      <c r="H896">
        <v>4</v>
      </c>
      <c r="I896" t="s">
        <v>70</v>
      </c>
      <c r="J896" t="s">
        <v>71</v>
      </c>
      <c r="K896" t="s">
        <v>87</v>
      </c>
      <c r="L896" t="s">
        <v>175</v>
      </c>
      <c r="M896" s="1">
        <v>43992</v>
      </c>
      <c r="N896">
        <v>24</v>
      </c>
    </row>
    <row r="897" spans="1:14" x14ac:dyDescent="0.35">
      <c r="A897" s="1">
        <v>43996</v>
      </c>
      <c r="B897">
        <v>2020</v>
      </c>
      <c r="C897">
        <v>6</v>
      </c>
      <c r="D897" t="s">
        <v>178</v>
      </c>
      <c r="E897" t="s">
        <v>179</v>
      </c>
      <c r="F897" t="s">
        <v>89</v>
      </c>
      <c r="G897" t="s">
        <v>90</v>
      </c>
      <c r="H897">
        <v>5</v>
      </c>
      <c r="I897" t="s">
        <v>72</v>
      </c>
      <c r="J897" t="s">
        <v>73</v>
      </c>
      <c r="K897" t="s">
        <v>87</v>
      </c>
      <c r="L897" t="s">
        <v>175</v>
      </c>
      <c r="M897" s="1">
        <v>43992</v>
      </c>
      <c r="N897">
        <v>24</v>
      </c>
    </row>
    <row r="898" spans="1:14" x14ac:dyDescent="0.35">
      <c r="A898" s="1">
        <v>43997</v>
      </c>
      <c r="B898">
        <v>2020</v>
      </c>
      <c r="C898">
        <v>6</v>
      </c>
      <c r="D898" t="s">
        <v>178</v>
      </c>
      <c r="E898" t="s">
        <v>179</v>
      </c>
      <c r="F898" t="s">
        <v>89</v>
      </c>
      <c r="G898" t="s">
        <v>90</v>
      </c>
      <c r="H898">
        <v>6</v>
      </c>
      <c r="I898" t="s">
        <v>59</v>
      </c>
      <c r="J898" t="s">
        <v>60</v>
      </c>
      <c r="K898" t="s">
        <v>87</v>
      </c>
      <c r="L898" t="s">
        <v>175</v>
      </c>
      <c r="M898" s="1">
        <v>43992</v>
      </c>
      <c r="N898">
        <v>24</v>
      </c>
    </row>
    <row r="899" spans="1:14" x14ac:dyDescent="0.35">
      <c r="A899" s="1">
        <v>43998</v>
      </c>
      <c r="B899">
        <v>2020</v>
      </c>
      <c r="C899">
        <v>6</v>
      </c>
      <c r="D899" t="s">
        <v>178</v>
      </c>
      <c r="E899" t="s">
        <v>179</v>
      </c>
      <c r="F899" t="s">
        <v>89</v>
      </c>
      <c r="G899" t="s">
        <v>90</v>
      </c>
      <c r="H899">
        <v>7</v>
      </c>
      <c r="I899" t="s">
        <v>62</v>
      </c>
      <c r="J899" t="s">
        <v>63</v>
      </c>
      <c r="K899" t="s">
        <v>87</v>
      </c>
      <c r="L899" t="s">
        <v>175</v>
      </c>
      <c r="M899" s="1">
        <v>43992</v>
      </c>
      <c r="N899">
        <v>24</v>
      </c>
    </row>
    <row r="900" spans="1:14" x14ac:dyDescent="0.35">
      <c r="A900" s="1">
        <v>43999</v>
      </c>
      <c r="B900">
        <v>2020</v>
      </c>
      <c r="C900">
        <v>6</v>
      </c>
      <c r="D900" t="s">
        <v>178</v>
      </c>
      <c r="E900" t="s">
        <v>179</v>
      </c>
      <c r="F900" t="s">
        <v>89</v>
      </c>
      <c r="G900" t="s">
        <v>90</v>
      </c>
      <c r="H900">
        <v>1</v>
      </c>
      <c r="I900" t="s">
        <v>64</v>
      </c>
      <c r="J900" t="s">
        <v>65</v>
      </c>
      <c r="K900" t="s">
        <v>87</v>
      </c>
      <c r="L900" t="s">
        <v>175</v>
      </c>
      <c r="M900" s="1">
        <v>43999</v>
      </c>
      <c r="N900">
        <v>25</v>
      </c>
    </row>
    <row r="901" spans="1:14" x14ac:dyDescent="0.35">
      <c r="A901" s="1">
        <v>44000</v>
      </c>
      <c r="B901">
        <v>2020</v>
      </c>
      <c r="C901">
        <v>6</v>
      </c>
      <c r="D901" t="s">
        <v>178</v>
      </c>
      <c r="E901" t="s">
        <v>179</v>
      </c>
      <c r="F901" t="s">
        <v>89</v>
      </c>
      <c r="G901" t="s">
        <v>90</v>
      </c>
      <c r="H901">
        <v>2</v>
      </c>
      <c r="I901" t="s">
        <v>66</v>
      </c>
      <c r="J901" t="s">
        <v>67</v>
      </c>
      <c r="K901" t="s">
        <v>87</v>
      </c>
      <c r="L901" t="s">
        <v>175</v>
      </c>
      <c r="M901" s="1">
        <v>43999</v>
      </c>
      <c r="N901">
        <v>25</v>
      </c>
    </row>
    <row r="902" spans="1:14" x14ac:dyDescent="0.35">
      <c r="A902" s="1">
        <v>44001</v>
      </c>
      <c r="B902">
        <v>2020</v>
      </c>
      <c r="C902">
        <v>6</v>
      </c>
      <c r="D902" t="s">
        <v>178</v>
      </c>
      <c r="E902" t="s">
        <v>179</v>
      </c>
      <c r="F902" t="s">
        <v>89</v>
      </c>
      <c r="G902" t="s">
        <v>90</v>
      </c>
      <c r="H902">
        <v>3</v>
      </c>
      <c r="I902" t="s">
        <v>68</v>
      </c>
      <c r="J902" t="s">
        <v>69</v>
      </c>
      <c r="K902" t="s">
        <v>87</v>
      </c>
      <c r="L902" t="s">
        <v>175</v>
      </c>
      <c r="M902" s="1">
        <v>43999</v>
      </c>
      <c r="N902">
        <v>25</v>
      </c>
    </row>
    <row r="903" spans="1:14" x14ac:dyDescent="0.35">
      <c r="A903" s="1">
        <v>44002</v>
      </c>
      <c r="B903">
        <v>2020</v>
      </c>
      <c r="C903">
        <v>6</v>
      </c>
      <c r="D903" t="s">
        <v>178</v>
      </c>
      <c r="E903" t="s">
        <v>179</v>
      </c>
      <c r="F903" t="s">
        <v>89</v>
      </c>
      <c r="G903" t="s">
        <v>90</v>
      </c>
      <c r="H903">
        <v>4</v>
      </c>
      <c r="I903" t="s">
        <v>70</v>
      </c>
      <c r="J903" t="s">
        <v>71</v>
      </c>
      <c r="K903" t="s">
        <v>87</v>
      </c>
      <c r="L903" t="s">
        <v>175</v>
      </c>
      <c r="M903" s="1">
        <v>43999</v>
      </c>
      <c r="N903">
        <v>25</v>
      </c>
    </row>
    <row r="904" spans="1:14" x14ac:dyDescent="0.35">
      <c r="A904" s="1">
        <v>44003</v>
      </c>
      <c r="B904">
        <v>2020</v>
      </c>
      <c r="C904">
        <v>6</v>
      </c>
      <c r="D904" t="s">
        <v>178</v>
      </c>
      <c r="E904" t="s">
        <v>179</v>
      </c>
      <c r="F904" t="s">
        <v>89</v>
      </c>
      <c r="G904" t="s">
        <v>90</v>
      </c>
      <c r="H904">
        <v>5</v>
      </c>
      <c r="I904" t="s">
        <v>72</v>
      </c>
      <c r="J904" t="s">
        <v>73</v>
      </c>
      <c r="K904" t="s">
        <v>87</v>
      </c>
      <c r="L904" t="s">
        <v>175</v>
      </c>
      <c r="M904" s="1">
        <v>43999</v>
      </c>
      <c r="N904">
        <v>25</v>
      </c>
    </row>
    <row r="905" spans="1:14" x14ac:dyDescent="0.35">
      <c r="A905" s="1">
        <v>44004</v>
      </c>
      <c r="B905">
        <v>2020</v>
      </c>
      <c r="C905">
        <v>6</v>
      </c>
      <c r="D905" t="s">
        <v>178</v>
      </c>
      <c r="E905" t="s">
        <v>179</v>
      </c>
      <c r="F905" t="s">
        <v>89</v>
      </c>
      <c r="G905" t="s">
        <v>90</v>
      </c>
      <c r="H905">
        <v>6</v>
      </c>
      <c r="I905" t="s">
        <v>59</v>
      </c>
      <c r="J905" t="s">
        <v>60</v>
      </c>
      <c r="K905" t="s">
        <v>87</v>
      </c>
      <c r="L905" t="s">
        <v>175</v>
      </c>
      <c r="M905" s="1">
        <v>43999</v>
      </c>
      <c r="N905">
        <v>25</v>
      </c>
    </row>
    <row r="906" spans="1:14" x14ac:dyDescent="0.35">
      <c r="A906" s="1">
        <v>44005</v>
      </c>
      <c r="B906">
        <v>2020</v>
      </c>
      <c r="C906">
        <v>6</v>
      </c>
      <c r="D906" t="s">
        <v>178</v>
      </c>
      <c r="E906" t="s">
        <v>179</v>
      </c>
      <c r="F906" t="s">
        <v>89</v>
      </c>
      <c r="G906" t="s">
        <v>90</v>
      </c>
      <c r="H906">
        <v>7</v>
      </c>
      <c r="I906" t="s">
        <v>62</v>
      </c>
      <c r="J906" t="s">
        <v>63</v>
      </c>
      <c r="K906" t="s">
        <v>87</v>
      </c>
      <c r="L906" t="s">
        <v>175</v>
      </c>
      <c r="M906" s="1">
        <v>43999</v>
      </c>
      <c r="N906">
        <v>25</v>
      </c>
    </row>
    <row r="907" spans="1:14" x14ac:dyDescent="0.35">
      <c r="A907" s="1">
        <v>44006</v>
      </c>
      <c r="B907">
        <v>2020</v>
      </c>
      <c r="C907">
        <v>6</v>
      </c>
      <c r="D907" t="s">
        <v>178</v>
      </c>
      <c r="E907" t="s">
        <v>179</v>
      </c>
      <c r="F907" t="s">
        <v>89</v>
      </c>
      <c r="G907" t="s">
        <v>90</v>
      </c>
      <c r="H907">
        <v>1</v>
      </c>
      <c r="I907" t="s">
        <v>64</v>
      </c>
      <c r="J907" t="s">
        <v>65</v>
      </c>
      <c r="K907" t="s">
        <v>87</v>
      </c>
      <c r="L907" t="s">
        <v>175</v>
      </c>
      <c r="M907" s="1">
        <v>44006</v>
      </c>
      <c r="N907">
        <v>26</v>
      </c>
    </row>
    <row r="908" spans="1:14" x14ac:dyDescent="0.35">
      <c r="A908" s="1">
        <v>44007</v>
      </c>
      <c r="B908">
        <v>2020</v>
      </c>
      <c r="C908">
        <v>6</v>
      </c>
      <c r="D908" t="s">
        <v>178</v>
      </c>
      <c r="E908" t="s">
        <v>179</v>
      </c>
      <c r="F908" t="s">
        <v>89</v>
      </c>
      <c r="G908" t="s">
        <v>90</v>
      </c>
      <c r="H908">
        <v>2</v>
      </c>
      <c r="I908" t="s">
        <v>66</v>
      </c>
      <c r="J908" t="s">
        <v>67</v>
      </c>
      <c r="K908" t="s">
        <v>87</v>
      </c>
      <c r="L908" t="s">
        <v>175</v>
      </c>
      <c r="M908" s="1">
        <v>44006</v>
      </c>
      <c r="N908">
        <v>26</v>
      </c>
    </row>
    <row r="909" spans="1:14" x14ac:dyDescent="0.35">
      <c r="A909" s="1">
        <v>44008</v>
      </c>
      <c r="B909">
        <v>2020</v>
      </c>
      <c r="C909">
        <v>6</v>
      </c>
      <c r="D909" t="s">
        <v>178</v>
      </c>
      <c r="E909" t="s">
        <v>179</v>
      </c>
      <c r="F909" t="s">
        <v>89</v>
      </c>
      <c r="G909" t="s">
        <v>90</v>
      </c>
      <c r="H909">
        <v>3</v>
      </c>
      <c r="I909" t="s">
        <v>68</v>
      </c>
      <c r="J909" t="s">
        <v>69</v>
      </c>
      <c r="K909" t="s">
        <v>87</v>
      </c>
      <c r="L909" t="s">
        <v>175</v>
      </c>
      <c r="M909" s="1">
        <v>44006</v>
      </c>
      <c r="N909">
        <v>26</v>
      </c>
    </row>
    <row r="910" spans="1:14" x14ac:dyDescent="0.35">
      <c r="A910" s="1">
        <v>44009</v>
      </c>
      <c r="B910">
        <v>2020</v>
      </c>
      <c r="C910">
        <v>6</v>
      </c>
      <c r="D910" t="s">
        <v>178</v>
      </c>
      <c r="E910" t="s">
        <v>179</v>
      </c>
      <c r="F910" t="s">
        <v>89</v>
      </c>
      <c r="G910" t="s">
        <v>90</v>
      </c>
      <c r="H910">
        <v>4</v>
      </c>
      <c r="I910" t="s">
        <v>70</v>
      </c>
      <c r="J910" t="s">
        <v>71</v>
      </c>
      <c r="K910" t="s">
        <v>87</v>
      </c>
      <c r="L910" t="s">
        <v>175</v>
      </c>
      <c r="M910" s="1">
        <v>44006</v>
      </c>
      <c r="N910">
        <v>26</v>
      </c>
    </row>
    <row r="911" spans="1:14" x14ac:dyDescent="0.35">
      <c r="A911" s="1">
        <v>44010</v>
      </c>
      <c r="B911">
        <v>2020</v>
      </c>
      <c r="C911">
        <v>6</v>
      </c>
      <c r="D911" t="s">
        <v>178</v>
      </c>
      <c r="E911" t="s">
        <v>179</v>
      </c>
      <c r="F911" t="s">
        <v>89</v>
      </c>
      <c r="G911" t="s">
        <v>90</v>
      </c>
      <c r="H911">
        <v>5</v>
      </c>
      <c r="I911" t="s">
        <v>72</v>
      </c>
      <c r="J911" t="s">
        <v>73</v>
      </c>
      <c r="K911" t="s">
        <v>87</v>
      </c>
      <c r="L911" t="s">
        <v>175</v>
      </c>
      <c r="M911" s="1">
        <v>44006</v>
      </c>
      <c r="N911">
        <v>26</v>
      </c>
    </row>
    <row r="912" spans="1:14" x14ac:dyDescent="0.35">
      <c r="A912" s="1">
        <v>44011</v>
      </c>
      <c r="B912">
        <v>2020</v>
      </c>
      <c r="C912">
        <v>6</v>
      </c>
      <c r="D912" t="s">
        <v>178</v>
      </c>
      <c r="E912" t="s">
        <v>179</v>
      </c>
      <c r="F912" t="s">
        <v>89</v>
      </c>
      <c r="G912" t="s">
        <v>90</v>
      </c>
      <c r="H912">
        <v>6</v>
      </c>
      <c r="I912" t="s">
        <v>59</v>
      </c>
      <c r="J912" t="s">
        <v>60</v>
      </c>
      <c r="K912" t="s">
        <v>87</v>
      </c>
      <c r="L912" t="s">
        <v>175</v>
      </c>
      <c r="M912" s="1">
        <v>44006</v>
      </c>
      <c r="N912">
        <v>26</v>
      </c>
    </row>
    <row r="913" spans="1:14" x14ac:dyDescent="0.35">
      <c r="A913" s="1">
        <v>44012</v>
      </c>
      <c r="B913">
        <v>2020</v>
      </c>
      <c r="C913">
        <v>6</v>
      </c>
      <c r="D913" t="s">
        <v>178</v>
      </c>
      <c r="E913" t="s">
        <v>179</v>
      </c>
      <c r="F913" t="s">
        <v>89</v>
      </c>
      <c r="G913" t="s">
        <v>90</v>
      </c>
      <c r="H913">
        <v>7</v>
      </c>
      <c r="I913" t="s">
        <v>62</v>
      </c>
      <c r="J913" t="s">
        <v>63</v>
      </c>
      <c r="K913" t="s">
        <v>87</v>
      </c>
      <c r="L913" t="s">
        <v>175</v>
      </c>
      <c r="M913" s="1">
        <v>44006</v>
      </c>
      <c r="N913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94612-BF48-466F-B446-AA62334CA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INVENTORY</vt:lpstr>
      <vt:lpstr>CUSTOMERS</vt:lpstr>
      <vt:lpstr>EMPLOYEES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Purvis</dc:creator>
  <cp:lastModifiedBy>Michael Botelho</cp:lastModifiedBy>
  <dcterms:created xsi:type="dcterms:W3CDTF">2019-08-04T19:12:33Z</dcterms:created>
  <dcterms:modified xsi:type="dcterms:W3CDTF">2021-02-19T02:43:29Z</dcterms:modified>
</cp:coreProperties>
</file>