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2BA2F786-3C2D-3541-B3ED-C8DFFD62F28D}" xr6:coauthVersionLast="47" xr6:coauthVersionMax="47" xr10:uidLastSave="{00000000-0000-0000-0000-000000000000}"/>
  <bookViews>
    <workbookView xWindow="0" yWindow="0" windowWidth="28800" windowHeight="18000" activeTab="2" xr2:uid="{490754A7-E054-EF47-883C-C68C37A7F559}"/>
  </bookViews>
  <sheets>
    <sheet name="صفحه اصلی" sheetId="2" r:id="rId1"/>
    <sheet name="مشخصات فردی" sheetId="1" r:id="rId2"/>
    <sheet name="شاخص‌های عمومی" sheetId="7" r:id="rId3"/>
    <sheet name="دیتا عمومی" sheetId="11" state="hidden" r:id="rId4"/>
    <sheet name="شاخص‌های مدیریتی و فرماندهی" sheetId="14" r:id="rId5"/>
    <sheet name="دیتا مدیریتی و فرماندهی" sheetId="15" state="hidden" r:id="rId6"/>
    <sheet name="نمودارها" sheetId="8" state="hidden" r:id="rId7"/>
    <sheet name="میانگین وزنی" sheetId="17" state="hidden" r:id="rId8"/>
    <sheet name="متفرقات" sheetId="10" state="hidden" r:id="rId9"/>
  </sheets>
  <definedNames>
    <definedName name="_xlnm.Print_Area" localSheetId="0">'صفحه اصلی'!$A$1:$I$67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M3" i="7" l="1"/>
  <c r="BZ3" i="7" s="1"/>
  <c r="CM3" i="7" s="1"/>
  <c r="CZ3" i="7" s="1"/>
  <c r="DM3" i="7" s="1"/>
  <c r="DZ3" i="7" s="1"/>
  <c r="EM3" i="7" s="1"/>
  <c r="EZ3" i="7" s="1"/>
  <c r="FM3" i="7" s="1"/>
  <c r="BN3" i="7"/>
  <c r="CA3" i="7" s="1"/>
  <c r="CN3" i="7" s="1"/>
  <c r="DA3" i="7" s="1"/>
  <c r="DN3" i="7" s="1"/>
  <c r="EA3" i="7" s="1"/>
  <c r="EN3" i="7" s="1"/>
  <c r="FA3" i="7" s="1"/>
  <c r="FN3" i="7" s="1"/>
  <c r="BO3" i="7"/>
  <c r="CB3" i="7" s="1"/>
  <c r="CO3" i="7" s="1"/>
  <c r="DB3" i="7" s="1"/>
  <c r="DO3" i="7" s="1"/>
  <c r="EB3" i="7" s="1"/>
  <c r="EO3" i="7" s="1"/>
  <c r="FB3" i="7" s="1"/>
  <c r="FO3" i="7" s="1"/>
  <c r="BL3" i="7"/>
  <c r="BY3" i="7" s="1"/>
  <c r="CL3" i="7" s="1"/>
  <c r="CY3" i="7" s="1"/>
  <c r="DL3" i="7" s="1"/>
  <c r="DY3" i="7" s="1"/>
  <c r="EL3" i="7" s="1"/>
  <c r="EY3" i="7" s="1"/>
  <c r="FL3" i="7" s="1"/>
  <c r="AZ3" i="7"/>
  <c r="BA3" i="7"/>
  <c r="BB3" i="7"/>
  <c r="AY3" i="7"/>
  <c r="AM3" i="7"/>
  <c r="AN3" i="7"/>
  <c r="AO3" i="7"/>
  <c r="AL3" i="7"/>
  <c r="Z3" i="7"/>
  <c r="AA3" i="7"/>
  <c r="AB3" i="7"/>
  <c r="Y3" i="7"/>
  <c r="DP3" i="15"/>
  <c r="DF3" i="15"/>
  <c r="CV3" i="15"/>
  <c r="CL3" i="15"/>
  <c r="CB3" i="15"/>
  <c r="BR3" i="15"/>
  <c r="BH3" i="15"/>
  <c r="AX3" i="15"/>
  <c r="AN3" i="15"/>
  <c r="AD3" i="15"/>
  <c r="T3" i="15"/>
  <c r="J3" i="15"/>
  <c r="DP3" i="11"/>
  <c r="DF3" i="11"/>
  <c r="CV3" i="11"/>
  <c r="CL3" i="11"/>
  <c r="CB3" i="11"/>
  <c r="BR3" i="11"/>
  <c r="BH3" i="11"/>
  <c r="AX3" i="11"/>
  <c r="AN3" i="11"/>
  <c r="AD3" i="11"/>
  <c r="T3" i="11"/>
  <c r="J3" i="11"/>
  <c r="E9" i="17"/>
  <c r="C9" i="17"/>
  <c r="A9" i="17"/>
  <c r="A5" i="17"/>
  <c r="E5" i="17"/>
  <c r="C5" i="17"/>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BI2" i="15" s="1" a="1"/>
  <c r="BI2" i="15" s="1"/>
  <c r="A5" i="14"/>
  <c r="A4" i="14"/>
  <c r="DN2" i="15" s="1" a="1"/>
  <c r="DN2" i="15" s="1"/>
  <c r="T3" i="14"/>
  <c r="AC3" i="14" s="1"/>
  <c r="AL3" i="14" s="1"/>
  <c r="AU3" i="14" s="1"/>
  <c r="BD3" i="14" s="1"/>
  <c r="BM3" i="14" s="1"/>
  <c r="BV3" i="14" s="1"/>
  <c r="CE3" i="14" s="1"/>
  <c r="CN3" i="14" s="1"/>
  <c r="CW3" i="14" s="1"/>
  <c r="DF3" i="14" s="1"/>
  <c r="DO3" i="14" s="1"/>
  <c r="S3" i="14"/>
  <c r="AB3" i="14" s="1"/>
  <c r="AK3" i="14" s="1"/>
  <c r="AT3" i="14" s="1"/>
  <c r="BC3" i="14" s="1"/>
  <c r="BL3" i="14" s="1"/>
  <c r="BU3" i="14" s="1"/>
  <c r="CD3" i="14" s="1"/>
  <c r="CM3" i="14" s="1"/>
  <c r="CV3" i="14" s="1"/>
  <c r="DE3" i="14" s="1"/>
  <c r="DN3" i="14" s="1"/>
  <c r="R3" i="14"/>
  <c r="AA3" i="14" s="1"/>
  <c r="AJ3" i="14" s="1"/>
  <c r="AS3" i="14" s="1"/>
  <c r="BB3" i="14" s="1"/>
  <c r="BK3" i="14" s="1"/>
  <c r="BT3" i="14" s="1"/>
  <c r="CC3" i="14" s="1"/>
  <c r="CL3" i="14" s="1"/>
  <c r="CU3" i="14" s="1"/>
  <c r="DD3" i="14" s="1"/>
  <c r="DM3" i="14" s="1"/>
  <c r="Q3" i="14"/>
  <c r="Z3" i="14" s="1"/>
  <c r="AI3" i="14" s="1"/>
  <c r="AR3" i="14" s="1"/>
  <c r="BA3" i="14" s="1"/>
  <c r="BJ3" i="14" s="1"/>
  <c r="BS3" i="14" s="1"/>
  <c r="CB3" i="14" s="1"/>
  <c r="CK3" i="14" s="1"/>
  <c r="CT3" i="14" s="1"/>
  <c r="DC3" i="14" s="1"/>
  <c r="DL3" i="14" s="1"/>
  <c r="P3" i="14"/>
  <c r="Y3" i="14" s="1"/>
  <c r="AH3" i="14" s="1"/>
  <c r="AQ3" i="14" s="1"/>
  <c r="AZ3" i="14" s="1"/>
  <c r="BI3" i="14" s="1"/>
  <c r="BR3" i="14" s="1"/>
  <c r="CA3" i="14" s="1"/>
  <c r="CJ3" i="14" s="1"/>
  <c r="CS3" i="14" s="1"/>
  <c r="DB3" i="14" s="1"/>
  <c r="DK3" i="14" s="1"/>
  <c r="O3" i="14"/>
  <c r="X3" i="14" s="1"/>
  <c r="AG3" i="14" s="1"/>
  <c r="AP3" i="14" s="1"/>
  <c r="AY3" i="14" s="1"/>
  <c r="BH3" i="14" s="1"/>
  <c r="BQ3" i="14" s="1"/>
  <c r="BZ3" i="14" s="1"/>
  <c r="CI3" i="14" s="1"/>
  <c r="CR3" i="14" s="1"/>
  <c r="DA3" i="14" s="1"/>
  <c r="DJ3" i="14" s="1"/>
  <c r="N3" i="14"/>
  <c r="W3" i="14" s="1"/>
  <c r="AF3" i="14" s="1"/>
  <c r="AO3" i="14" s="1"/>
  <c r="AX3" i="14" s="1"/>
  <c r="BG3" i="14" s="1"/>
  <c r="BP3" i="14" s="1"/>
  <c r="BY3" i="14" s="1"/>
  <c r="CH3" i="14" s="1"/>
  <c r="CQ3" i="14" s="1"/>
  <c r="CZ3" i="14" s="1"/>
  <c r="DI3" i="14" s="1"/>
  <c r="M3" i="14"/>
  <c r="V3" i="14" s="1"/>
  <c r="AE3" i="14" s="1"/>
  <c r="AN3" i="14" s="1"/>
  <c r="AW3" i="14" s="1"/>
  <c r="BF3" i="14" s="1"/>
  <c r="BO3" i="14" s="1"/>
  <c r="BX3" i="14" s="1"/>
  <c r="CG3" i="14" s="1"/>
  <c r="CP3" i="14" s="1"/>
  <c r="CY3" i="14" s="1"/>
  <c r="DH3" i="14" s="1"/>
  <c r="L3" i="14"/>
  <c r="U3" i="14" s="1"/>
  <c r="AD3" i="14" s="1"/>
  <c r="AM3" i="14" s="1"/>
  <c r="AV3" i="14" s="1"/>
  <c r="BE3" i="14" s="1"/>
  <c r="BN3" i="14" s="1"/>
  <c r="BW3" i="14" s="1"/>
  <c r="CF3" i="14" s="1"/>
  <c r="CO3" i="14" s="1"/>
  <c r="CX3" i="14" s="1"/>
  <c r="DG3" i="14" s="1"/>
  <c r="Q3" i="7"/>
  <c r="AD3" i="7" s="1"/>
  <c r="AQ3" i="7" s="1"/>
  <c r="BD3" i="7" s="1"/>
  <c r="BQ3" i="7" s="1"/>
  <c r="CD3" i="7" s="1"/>
  <c r="CQ3" i="7" s="1"/>
  <c r="DD3" i="7" s="1"/>
  <c r="DQ3" i="7" s="1"/>
  <c r="ED3" i="7" s="1"/>
  <c r="EQ3" i="7" s="1"/>
  <c r="FD3" i="7" s="1"/>
  <c r="R3" i="7"/>
  <c r="AE3" i="7" s="1"/>
  <c r="AR3" i="7" s="1"/>
  <c r="BE3" i="7" s="1"/>
  <c r="BR3" i="7" s="1"/>
  <c r="CE3" i="7" s="1"/>
  <c r="CR3" i="7" s="1"/>
  <c r="DE3" i="7" s="1"/>
  <c r="DR3" i="7" s="1"/>
  <c r="EE3" i="7" s="1"/>
  <c r="ER3" i="7" s="1"/>
  <c r="FE3" i="7" s="1"/>
  <c r="S3" i="7"/>
  <c r="AF3" i="7" s="1"/>
  <c r="AS3" i="7" s="1"/>
  <c r="BF3" i="7" s="1"/>
  <c r="BS3" i="7" s="1"/>
  <c r="CF3" i="7" s="1"/>
  <c r="CS3" i="7" s="1"/>
  <c r="DF3" i="7" s="1"/>
  <c r="DS3" i="7" s="1"/>
  <c r="EF3" i="7" s="1"/>
  <c r="ES3" i="7" s="1"/>
  <c r="FF3" i="7" s="1"/>
  <c r="T3" i="7"/>
  <c r="AG3" i="7" s="1"/>
  <c r="AT3" i="7" s="1"/>
  <c r="BG3" i="7" s="1"/>
  <c r="BT3" i="7" s="1"/>
  <c r="CG3" i="7" s="1"/>
  <c r="CT3" i="7" s="1"/>
  <c r="DG3" i="7" s="1"/>
  <c r="DT3" i="7" s="1"/>
  <c r="EG3" i="7" s="1"/>
  <c r="ET3" i="7" s="1"/>
  <c r="FG3" i="7" s="1"/>
  <c r="U3" i="7"/>
  <c r="AH3" i="7" s="1"/>
  <c r="AU3" i="7" s="1"/>
  <c r="BH3" i="7" s="1"/>
  <c r="BU3" i="7" s="1"/>
  <c r="CH3" i="7" s="1"/>
  <c r="CU3" i="7" s="1"/>
  <c r="DH3" i="7" s="1"/>
  <c r="DU3" i="7" s="1"/>
  <c r="EH3" i="7" s="1"/>
  <c r="EU3" i="7" s="1"/>
  <c r="FH3" i="7" s="1"/>
  <c r="V3" i="7"/>
  <c r="AI3" i="7" s="1"/>
  <c r="AV3" i="7" s="1"/>
  <c r="BI3" i="7" s="1"/>
  <c r="BV3" i="7" s="1"/>
  <c r="CI3" i="7" s="1"/>
  <c r="CV3" i="7" s="1"/>
  <c r="DI3" i="7" s="1"/>
  <c r="DV3" i="7" s="1"/>
  <c r="EI3" i="7" s="1"/>
  <c r="EV3" i="7" s="1"/>
  <c r="FI3" i="7" s="1"/>
  <c r="W3" i="7"/>
  <c r="AJ3" i="7" s="1"/>
  <c r="AW3" i="7" s="1"/>
  <c r="BJ3" i="7" s="1"/>
  <c r="BW3" i="7" s="1"/>
  <c r="CJ3" i="7" s="1"/>
  <c r="CW3" i="7" s="1"/>
  <c r="DJ3" i="7" s="1"/>
  <c r="DW3" i="7" s="1"/>
  <c r="EJ3" i="7" s="1"/>
  <c r="EW3" i="7" s="1"/>
  <c r="FJ3" i="7" s="1"/>
  <c r="X3" i="7"/>
  <c r="AK3" i="7" s="1"/>
  <c r="AX3" i="7" s="1"/>
  <c r="BK3" i="7" s="1"/>
  <c r="BX3" i="7" s="1"/>
  <c r="CK3" i="7" s="1"/>
  <c r="CX3" i="7" s="1"/>
  <c r="DK3" i="7" s="1"/>
  <c r="DX3" i="7" s="1"/>
  <c r="EK3" i="7" s="1"/>
  <c r="EX3" i="7" s="1"/>
  <c r="FK3" i="7" s="1"/>
  <c r="P3" i="7"/>
  <c r="AC3" i="7" s="1"/>
  <c r="AP3" i="7" s="1"/>
  <c r="BC3" i="7" s="1"/>
  <c r="BP3" i="7" s="1"/>
  <c r="CC3" i="7" s="1"/>
  <c r="CP3" i="7" s="1"/>
  <c r="DC3" i="7" s="1"/>
  <c r="DP3" i="7" s="1"/>
  <c r="EC3" i="7" s="1"/>
  <c r="EP3" i="7" s="1"/>
  <c r="FC3" i="7" s="1"/>
  <c r="A12" i="10"/>
  <c r="A11" i="10"/>
  <c r="A10" i="10"/>
  <c r="A9" i="10"/>
  <c r="A8" i="10"/>
  <c r="A7" i="10"/>
  <c r="A6" i="10"/>
  <c r="A5" i="10"/>
  <c r="A4" i="10"/>
  <c r="A3" i="10"/>
  <c r="E3" i="17" s="1" a="1"/>
  <c r="E3" i="17" s="1"/>
  <c r="A2" i="10"/>
  <c r="C3" i="17" s="1" a="1"/>
  <c r="C3" i="17" s="1"/>
  <c r="A1" i="10"/>
  <c r="A3" i="17" s="1" a="1"/>
  <c r="A3" i="17" s="1"/>
  <c r="A34" i="7"/>
  <c r="A35"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4" i="7"/>
  <c r="B8" i="2" a="1"/>
  <c r="B8" i="2" s="1"/>
  <c r="B6" i="2" a="1"/>
  <c r="B6" i="2" s="1"/>
  <c r="B7" i="2" a="1"/>
  <c r="B7" i="2" s="1"/>
  <c r="B5" i="2" a="1"/>
  <c r="B5" i="2" s="1"/>
  <c r="DN2" i="11" l="1" a="1"/>
  <c r="DN2" i="11" s="1"/>
  <c r="V2" i="11" a="1"/>
  <c r="V2" i="11" s="1"/>
  <c r="AW2" i="15" a="1"/>
  <c r="AW2" i="15" s="1"/>
  <c r="B2" i="15" a="1"/>
  <c r="B2" i="15" s="1"/>
  <c r="K2" i="15" a="1"/>
  <c r="K2" i="15" s="1"/>
  <c r="S2" i="15" a="1"/>
  <c r="S2" i="15" s="1"/>
  <c r="AC2" i="15" a="1"/>
  <c r="AC2" i="15" s="1"/>
  <c r="AL2" i="15" a="1"/>
  <c r="AL2" i="15" s="1"/>
  <c r="AU2" i="15" a="1"/>
  <c r="AU2" i="15" s="1"/>
  <c r="BE2" i="15" a="1"/>
  <c r="BE2" i="15" s="1"/>
  <c r="BN2" i="15" a="1"/>
  <c r="BN2" i="15" s="1"/>
  <c r="BW2" i="15" a="1"/>
  <c r="BW2" i="15" s="1"/>
  <c r="CF2" i="15" a="1"/>
  <c r="CF2" i="15" s="1"/>
  <c r="CO2" i="15" a="1"/>
  <c r="CO2" i="15" s="1"/>
  <c r="CX2" i="15" a="1"/>
  <c r="CX2" i="15" s="1"/>
  <c r="DG2" i="15" a="1"/>
  <c r="DG2" i="15" s="1"/>
  <c r="DO2" i="15" a="1"/>
  <c r="DO2" i="15" s="1"/>
  <c r="C2" i="15" a="1"/>
  <c r="C2" i="15" s="1"/>
  <c r="L2" i="15" a="1"/>
  <c r="L2" i="15" s="1"/>
  <c r="U2" i="15" a="1"/>
  <c r="U2" i="15" s="1"/>
  <c r="AE2" i="15" a="1"/>
  <c r="AE2" i="15" s="1"/>
  <c r="AM2" i="15" a="1"/>
  <c r="AM2" i="15" s="1"/>
  <c r="AV2" i="15" a="1"/>
  <c r="AV2" i="15" s="1"/>
  <c r="BF2" i="15" a="1"/>
  <c r="BF2" i="15" s="1"/>
  <c r="BO2" i="15" a="1"/>
  <c r="BO2" i="15" s="1"/>
  <c r="BX2" i="15" a="1"/>
  <c r="BX2" i="15" s="1"/>
  <c r="CG2" i="15" a="1"/>
  <c r="CG2" i="15" s="1"/>
  <c r="CP2" i="15" a="1"/>
  <c r="CP2" i="15" s="1"/>
  <c r="CY2" i="15" a="1"/>
  <c r="CY2" i="15" s="1"/>
  <c r="DH2" i="15" a="1"/>
  <c r="DH2" i="15" s="1"/>
  <c r="V2" i="15" a="1"/>
  <c r="V2" i="15" s="1"/>
  <c r="AF2" i="15" a="1"/>
  <c r="AF2" i="15" s="1"/>
  <c r="AO2" i="15" a="1"/>
  <c r="AO2" i="15" s="1"/>
  <c r="AY2" i="15" a="1"/>
  <c r="AY2" i="15" s="1"/>
  <c r="BG2" i="15" a="1"/>
  <c r="BG2" i="15" s="1"/>
  <c r="BP2" i="15" a="1"/>
  <c r="BP2" i="15" s="1"/>
  <c r="BY2" i="15" a="1"/>
  <c r="BY2" i="15" s="1"/>
  <c r="CH2" i="15" a="1"/>
  <c r="CH2" i="15" s="1"/>
  <c r="CQ2" i="15" a="1"/>
  <c r="CQ2" i="15" s="1"/>
  <c r="CZ2" i="15" a="1"/>
  <c r="CZ2" i="15" s="1"/>
  <c r="DI2" i="15" a="1"/>
  <c r="DI2" i="15" s="1"/>
  <c r="N2" i="15" a="1"/>
  <c r="N2" i="15" s="1"/>
  <c r="W2" i="15" a="1"/>
  <c r="W2" i="15" s="1"/>
  <c r="AP2" i="15" a="1"/>
  <c r="AP2" i="15" s="1"/>
  <c r="AZ2" i="15" a="1"/>
  <c r="AZ2" i="15" s="1"/>
  <c r="BQ2" i="15" a="1"/>
  <c r="BQ2" i="15" s="1"/>
  <c r="BZ2" i="15" a="1"/>
  <c r="BZ2" i="15" s="1"/>
  <c r="CI2" i="15" a="1"/>
  <c r="CI2" i="15" s="1"/>
  <c r="CR2" i="15" a="1"/>
  <c r="CR2" i="15" s="1"/>
  <c r="DA2" i="15" a="1"/>
  <c r="DA2" i="15" s="1"/>
  <c r="DJ2" i="15" a="1"/>
  <c r="DJ2" i="15" s="1"/>
  <c r="D2" i="15" a="1"/>
  <c r="D2" i="15" s="1"/>
  <c r="F2" i="15" a="1"/>
  <c r="F2" i="15" s="1"/>
  <c r="O2" i="15" a="1"/>
  <c r="O2" i="15" s="1"/>
  <c r="X2" i="15" a="1"/>
  <c r="X2" i="15" s="1"/>
  <c r="AH2" i="15" a="1"/>
  <c r="AH2" i="15" s="1"/>
  <c r="AQ2" i="15" a="1"/>
  <c r="AQ2" i="15" s="1"/>
  <c r="BA2" i="15" a="1"/>
  <c r="BA2" i="15" s="1"/>
  <c r="BJ2" i="15" a="1"/>
  <c r="BJ2" i="15" s="1"/>
  <c r="BS2" i="15" a="1"/>
  <c r="BS2" i="15" s="1"/>
  <c r="CA2" i="15" a="1"/>
  <c r="CA2" i="15" s="1"/>
  <c r="CJ2" i="15" a="1"/>
  <c r="CJ2" i="15" s="1"/>
  <c r="CS2" i="15" a="1"/>
  <c r="CS2" i="15" s="1"/>
  <c r="DB2" i="15" a="1"/>
  <c r="DB2" i="15" s="1"/>
  <c r="DK2" i="15" a="1"/>
  <c r="DK2" i="15" s="1"/>
  <c r="M2" i="15" a="1"/>
  <c r="M2" i="15" s="1"/>
  <c r="G2" i="15" a="1"/>
  <c r="G2" i="15" s="1"/>
  <c r="P2" i="15" a="1"/>
  <c r="P2" i="15" s="1"/>
  <c r="Y2" i="15" a="1"/>
  <c r="Y2" i="15" s="1"/>
  <c r="AI2" i="15" a="1"/>
  <c r="AI2" i="15" s="1"/>
  <c r="AR2" i="15" a="1"/>
  <c r="AR2" i="15" s="1"/>
  <c r="BB2" i="15" a="1"/>
  <c r="BB2" i="15" s="1"/>
  <c r="BK2" i="15" a="1"/>
  <c r="BK2" i="15" s="1"/>
  <c r="BT2" i="15" a="1"/>
  <c r="BT2" i="15" s="1"/>
  <c r="CC2" i="15" a="1"/>
  <c r="CC2" i="15" s="1"/>
  <c r="CK2" i="15" a="1"/>
  <c r="CK2" i="15" s="1"/>
  <c r="CT2" i="15" a="1"/>
  <c r="CT2" i="15" s="1"/>
  <c r="DC2" i="15" a="1"/>
  <c r="DC2" i="15" s="1"/>
  <c r="DL2" i="15" a="1"/>
  <c r="DL2" i="15" s="1"/>
  <c r="H2" i="15" a="1"/>
  <c r="H2" i="15" s="1"/>
  <c r="Q2" i="15" a="1"/>
  <c r="Q2" i="15" s="1"/>
  <c r="Z2" i="15" a="1"/>
  <c r="Z2" i="15" s="1"/>
  <c r="AJ2" i="15" a="1"/>
  <c r="AJ2" i="15" s="1"/>
  <c r="AS2" i="15" a="1"/>
  <c r="AS2" i="15" s="1"/>
  <c r="BC2" i="15" a="1"/>
  <c r="BC2" i="15" s="1"/>
  <c r="BL2" i="15" a="1"/>
  <c r="BL2" i="15" s="1"/>
  <c r="BU2" i="15" a="1"/>
  <c r="BU2" i="15" s="1"/>
  <c r="CD2" i="15" a="1"/>
  <c r="CD2" i="15" s="1"/>
  <c r="CM2" i="15" a="1"/>
  <c r="CM2" i="15" s="1"/>
  <c r="CU2" i="15" a="1"/>
  <c r="CU2" i="15" s="1"/>
  <c r="DD2" i="15" a="1"/>
  <c r="DD2" i="15" s="1"/>
  <c r="DM2" i="15" a="1"/>
  <c r="DM2" i="15" s="1"/>
  <c r="E2" i="15" a="1"/>
  <c r="E2" i="15" s="1"/>
  <c r="AG2" i="15" a="1"/>
  <c r="AG2" i="15" s="1"/>
  <c r="A2" i="15" a="1"/>
  <c r="A2" i="15" s="1"/>
  <c r="I2" i="15" a="1"/>
  <c r="I2" i="15" s="1"/>
  <c r="R2" i="15" a="1"/>
  <c r="R2" i="15" s="1"/>
  <c r="AB2" i="15" a="1"/>
  <c r="AB2" i="15" s="1"/>
  <c r="AK2" i="15" a="1"/>
  <c r="AK2" i="15" s="1"/>
  <c r="AT2" i="15" a="1"/>
  <c r="AT2" i="15" s="1"/>
  <c r="BD2" i="15" a="1"/>
  <c r="BD2" i="15" s="1"/>
  <c r="BM2" i="15" a="1"/>
  <c r="BM2" i="15" s="1"/>
  <c r="BV2" i="15" a="1"/>
  <c r="BV2" i="15" s="1"/>
  <c r="CE2" i="15" a="1"/>
  <c r="CE2" i="15" s="1"/>
  <c r="CN2" i="15" a="1"/>
  <c r="CN2" i="15" s="1"/>
  <c r="CW2" i="15" a="1"/>
  <c r="CW2" i="15" s="1"/>
  <c r="DE2" i="15" a="1"/>
  <c r="DE2" i="15" s="1"/>
  <c r="AE2" i="11" a="1"/>
  <c r="AE2" i="11" s="1"/>
  <c r="AV2" i="11" a="1"/>
  <c r="AV2" i="11" s="1"/>
  <c r="CO2" i="11" a="1"/>
  <c r="CO2" i="11" s="1"/>
  <c r="F2" i="11" a="1"/>
  <c r="F2" i="11" s="1"/>
  <c r="O2" i="11" a="1"/>
  <c r="O2" i="11" s="1"/>
  <c r="AY2" i="11" a="1"/>
  <c r="AY2" i="11" s="1"/>
  <c r="BY2" i="11" a="1"/>
  <c r="BY2" i="11" s="1"/>
  <c r="CZ2" i="11" a="1"/>
  <c r="CZ2" i="11" s="1"/>
  <c r="P2" i="11" a="1"/>
  <c r="P2" i="11" s="1"/>
  <c r="AH2" i="11" a="1"/>
  <c r="AH2" i="11" s="1"/>
  <c r="AZ2" i="11" a="1"/>
  <c r="AZ2" i="11" s="1"/>
  <c r="BQ2" i="11" a="1"/>
  <c r="BQ2" i="11" s="1"/>
  <c r="BZ2" i="11" a="1"/>
  <c r="BZ2" i="11" s="1"/>
  <c r="CI2" i="11" a="1"/>
  <c r="CI2" i="11" s="1"/>
  <c r="DA2" i="11" a="1"/>
  <c r="DA2" i="11" s="1"/>
  <c r="DJ2" i="11" a="1"/>
  <c r="DJ2" i="11" s="1"/>
  <c r="M2" i="11" a="1"/>
  <c r="M2" i="11" s="1"/>
  <c r="BW2" i="11" a="1"/>
  <c r="BW2" i="11" s="1"/>
  <c r="DG2" i="11" a="1"/>
  <c r="DG2" i="11" s="1"/>
  <c r="N2" i="11" a="1"/>
  <c r="N2" i="11" s="1"/>
  <c r="AW2" i="11" a="1"/>
  <c r="AW2" i="11" s="1"/>
  <c r="BO2" i="11" a="1"/>
  <c r="BO2" i="11" s="1"/>
  <c r="CY2" i="11" a="1"/>
  <c r="CY2" i="11" s="1"/>
  <c r="AG2" i="11" a="1"/>
  <c r="AG2" i="11" s="1"/>
  <c r="CH2" i="11" a="1"/>
  <c r="CH2" i="11" s="1"/>
  <c r="Y2" i="11" a="1"/>
  <c r="Y2" i="11" s="1"/>
  <c r="AQ2" i="11" a="1"/>
  <c r="AQ2" i="11" s="1"/>
  <c r="BI2" i="11" a="1"/>
  <c r="BI2" i="11" s="1"/>
  <c r="CR2" i="11" a="1"/>
  <c r="CR2" i="11" s="1"/>
  <c r="H2" i="11" a="1"/>
  <c r="H2" i="11" s="1"/>
  <c r="Q2" i="11" a="1"/>
  <c r="Q2" i="11" s="1"/>
  <c r="Z2" i="11" a="1"/>
  <c r="Z2" i="11" s="1"/>
  <c r="AI2" i="11" a="1"/>
  <c r="AI2" i="11" s="1"/>
  <c r="AR2" i="11" a="1"/>
  <c r="AR2" i="11" s="1"/>
  <c r="BA2" i="11" a="1"/>
  <c r="BA2" i="11" s="1"/>
  <c r="BJ2" i="11" a="1"/>
  <c r="BJ2" i="11" s="1"/>
  <c r="BS2" i="11" a="1"/>
  <c r="BS2" i="11" s="1"/>
  <c r="CA2" i="11" a="1"/>
  <c r="CA2" i="11" s="1"/>
  <c r="CJ2" i="11" a="1"/>
  <c r="CJ2" i="11" s="1"/>
  <c r="CS2" i="11" a="1"/>
  <c r="CS2" i="11" s="1"/>
  <c r="DB2" i="11" a="1"/>
  <c r="DB2" i="11" s="1"/>
  <c r="DK2" i="11" a="1"/>
  <c r="DK2" i="11" s="1"/>
  <c r="AA2" i="15" a="1"/>
  <c r="AA2" i="15" s="1"/>
  <c r="BE2" i="11" a="1"/>
  <c r="BE2" i="11" s="1"/>
  <c r="CX2" i="11" a="1"/>
  <c r="CX2" i="11" s="1"/>
  <c r="AF2" i="11" a="1"/>
  <c r="AF2" i="11" s="1"/>
  <c r="CG2" i="11" a="1"/>
  <c r="CG2" i="11" s="1"/>
  <c r="BG2" i="11" a="1"/>
  <c r="BG2" i="11" s="1"/>
  <c r="A2" i="11" a="1"/>
  <c r="A2" i="11" s="1"/>
  <c r="I2" i="11" a="1"/>
  <c r="I2" i="11" s="1"/>
  <c r="R2" i="11" a="1"/>
  <c r="R2" i="11" s="1"/>
  <c r="AA2" i="11" a="1"/>
  <c r="AA2" i="11" s="1"/>
  <c r="AJ2" i="11" a="1"/>
  <c r="AJ2" i="11" s="1"/>
  <c r="AS2" i="11" a="1"/>
  <c r="AS2" i="11" s="1"/>
  <c r="BB2" i="11" a="1"/>
  <c r="BB2" i="11" s="1"/>
  <c r="BK2" i="11" a="1"/>
  <c r="BK2" i="11" s="1"/>
  <c r="BT2" i="11" a="1"/>
  <c r="BT2" i="11" s="1"/>
  <c r="CC2" i="11" a="1"/>
  <c r="CC2" i="11" s="1"/>
  <c r="CK2" i="11" a="1"/>
  <c r="CK2" i="11" s="1"/>
  <c r="CT2" i="11" a="1"/>
  <c r="CT2" i="11" s="1"/>
  <c r="DC2" i="11" a="1"/>
  <c r="DC2" i="11" s="1"/>
  <c r="DL2" i="11" a="1"/>
  <c r="DL2" i="11" s="1"/>
  <c r="D2" i="11" a="1"/>
  <c r="D2" i="11" s="1"/>
  <c r="BN2" i="11" a="1"/>
  <c r="BN2" i="11" s="1"/>
  <c r="DO2" i="11" a="1"/>
  <c r="DO2" i="11" s="1"/>
  <c r="W2" i="11" a="1"/>
  <c r="W2" i="11" s="1"/>
  <c r="BF2" i="11" a="1"/>
  <c r="BF2" i="11" s="1"/>
  <c r="CP2" i="11" a="1"/>
  <c r="CP2" i="11" s="1"/>
  <c r="AP2" i="11" a="1"/>
  <c r="AP2" i="11" s="1"/>
  <c r="CQ2" i="11" a="1"/>
  <c r="CQ2" i="11" s="1"/>
  <c r="B2" i="11" a="1"/>
  <c r="B2" i="11" s="1"/>
  <c r="K2" i="11" a="1"/>
  <c r="K2" i="11" s="1"/>
  <c r="S2" i="11" a="1"/>
  <c r="S2" i="11" s="1"/>
  <c r="AB2" i="11" a="1"/>
  <c r="AB2" i="11" s="1"/>
  <c r="AK2" i="11" a="1"/>
  <c r="AK2" i="11" s="1"/>
  <c r="AT2" i="11" a="1"/>
  <c r="AT2" i="11" s="1"/>
  <c r="BC2" i="11" a="1"/>
  <c r="BC2" i="11" s="1"/>
  <c r="BL2" i="11" a="1"/>
  <c r="BL2" i="11" s="1"/>
  <c r="BU2" i="11" a="1"/>
  <c r="BU2" i="11" s="1"/>
  <c r="CD2" i="11" a="1"/>
  <c r="CD2" i="11" s="1"/>
  <c r="CM2" i="11" a="1"/>
  <c r="CM2" i="11" s="1"/>
  <c r="CU2" i="11" a="1"/>
  <c r="CU2" i="11" s="1"/>
  <c r="DD2" i="11" a="1"/>
  <c r="DD2" i="11" s="1"/>
  <c r="DM2" i="11" a="1"/>
  <c r="DM2" i="11" s="1"/>
  <c r="AM2" i="11" a="1"/>
  <c r="AM2" i="11" s="1"/>
  <c r="CF2" i="11" a="1"/>
  <c r="CF2" i="11" s="1"/>
  <c r="E2" i="11" a="1"/>
  <c r="E2" i="11" s="1"/>
  <c r="AO2" i="11" a="1"/>
  <c r="AO2" i="11" s="1"/>
  <c r="BX2" i="11" a="1"/>
  <c r="BX2" i="11" s="1"/>
  <c r="DH2" i="11" a="1"/>
  <c r="DH2" i="11" s="1"/>
  <c r="X2" i="11" a="1"/>
  <c r="X2" i="11" s="1"/>
  <c r="BP2" i="11" a="1"/>
  <c r="BP2" i="11" s="1"/>
  <c r="DI2" i="11" a="1"/>
  <c r="DI2" i="11" s="1"/>
  <c r="G2" i="11" a="1"/>
  <c r="G2" i="11" s="1"/>
  <c r="C2" i="11" a="1"/>
  <c r="C2" i="11" s="1"/>
  <c r="L2" i="11" a="1"/>
  <c r="L2" i="11" s="1"/>
  <c r="U2" i="11" a="1"/>
  <c r="U2" i="11" s="1"/>
  <c r="AC2" i="11" a="1"/>
  <c r="AC2" i="11" s="1"/>
  <c r="AL2" i="11" a="1"/>
  <c r="AL2" i="11" s="1"/>
  <c r="AU2" i="11" a="1"/>
  <c r="AU2" i="11" s="1"/>
  <c r="BD2" i="11" a="1"/>
  <c r="BD2" i="11" s="1"/>
  <c r="BM2" i="11" a="1"/>
  <c r="BM2" i="11" s="1"/>
  <c r="BV2" i="11" a="1"/>
  <c r="BV2" i="11" s="1"/>
  <c r="CE2" i="11" a="1"/>
  <c r="CE2" i="11" s="1"/>
  <c r="CN2" i="11" a="1"/>
  <c r="CN2" i="11" s="1"/>
  <c r="CW2" i="11" a="1"/>
  <c r="CW2" i="11" s="1"/>
  <c r="DE2" i="11" a="1"/>
  <c r="DE2" i="11" s="1"/>
  <c r="DF2" i="15" l="1"/>
  <c r="DF4" i="15" s="1"/>
  <c r="DP2" i="15"/>
  <c r="DP4" i="15" s="1"/>
  <c r="DP2" i="11"/>
  <c r="DP4" i="11" s="1"/>
  <c r="DF2" i="11"/>
  <c r="DF4" i="11" s="1"/>
  <c r="CL2" i="15"/>
  <c r="CL4" i="15" s="1"/>
  <c r="BR2" i="15"/>
  <c r="BR4" i="15" s="1"/>
  <c r="M9" i="17" s="1"/>
  <c r="M10" i="17" s="1"/>
  <c r="C15" i="8" s="1"/>
  <c r="CV2" i="15"/>
  <c r="CV4" i="15" s="1"/>
  <c r="O9" i="17" s="1"/>
  <c r="O10" i="17" s="1"/>
  <c r="D15" i="8" s="1"/>
  <c r="CB2" i="15"/>
  <c r="CB4" i="15" s="1"/>
  <c r="BH2" i="15"/>
  <c r="BH4" i="15" s="1"/>
  <c r="AX2" i="15"/>
  <c r="AX4" i="15" s="1"/>
  <c r="AN2" i="15"/>
  <c r="AN4" i="15" s="1"/>
  <c r="AD2" i="15"/>
  <c r="AD4" i="15" s="1"/>
  <c r="T2" i="15"/>
  <c r="T4" i="15" s="1"/>
  <c r="J2" i="15"/>
  <c r="J4" i="15" s="1"/>
  <c r="E8" i="17" a="1"/>
  <c r="E8" i="17" s="1"/>
  <c r="E10" i="17" s="1"/>
  <c r="C10" i="8" s="1"/>
  <c r="A8" i="17" a="1"/>
  <c r="A8" i="17" s="1"/>
  <c r="A10" i="17" s="1"/>
  <c r="A10" i="8" s="1"/>
  <c r="CV2" i="11"/>
  <c r="CV4" i="11" s="1"/>
  <c r="CL2" i="11"/>
  <c r="CL4" i="11" s="1"/>
  <c r="CB2" i="11"/>
  <c r="CB4" i="11" s="1"/>
  <c r="BR2" i="11"/>
  <c r="BR4" i="11" s="1"/>
  <c r="BH2" i="11"/>
  <c r="BH4" i="11" s="1"/>
  <c r="AX2" i="11"/>
  <c r="AX4" i="11" s="1"/>
  <c r="AN2" i="11"/>
  <c r="AN4" i="11" s="1"/>
  <c r="AD2" i="11"/>
  <c r="AD4" i="11" s="1"/>
  <c r="T2" i="11"/>
  <c r="T4" i="11" s="1"/>
  <c r="J2" i="11"/>
  <c r="J4" i="11" s="1"/>
  <c r="E4" i="17" a="1"/>
  <c r="E4" i="17" s="1"/>
  <c r="E6" i="17" s="1"/>
  <c r="C8" i="8" s="1"/>
  <c r="C4" i="17" a="1"/>
  <c r="C4" i="17" s="1"/>
  <c r="C6" i="17" s="1"/>
  <c r="B8" i="8" s="1"/>
  <c r="C8" i="17" a="1"/>
  <c r="C8" i="17" s="1"/>
  <c r="C10" i="17" s="1"/>
  <c r="B10" i="8" s="1"/>
  <c r="I5" i="8" a="1"/>
  <c r="I5" i="8" s="1"/>
  <c r="G3" i="8" a="1"/>
  <c r="G3" i="8" s="1"/>
  <c r="A4" i="17" a="1"/>
  <c r="A4" i="17" s="1"/>
  <c r="A6" i="17" s="1"/>
  <c r="A8" i="8" s="1"/>
  <c r="C5" i="8" a="1"/>
  <c r="C5" i="8" s="1"/>
  <c r="G5" i="8" a="1"/>
  <c r="G5" i="8" s="1"/>
  <c r="H5" i="8" a="1"/>
  <c r="H5" i="8" s="1"/>
  <c r="A5" i="8" a="1"/>
  <c r="A5" i="8" s="1"/>
  <c r="E5" i="8" a="1"/>
  <c r="E5" i="8" s="1"/>
  <c r="F5" i="8" a="1"/>
  <c r="F5" i="8" s="1"/>
  <c r="D5" i="8" a="1"/>
  <c r="D5" i="8" s="1"/>
  <c r="B5" i="8" a="1"/>
  <c r="B5" i="8" s="1"/>
  <c r="H3" i="8" a="1"/>
  <c r="H3" i="8" s="1"/>
  <c r="I3" i="8" a="1"/>
  <c r="I3" i="8" s="1"/>
  <c r="F3" i="8" a="1"/>
  <c r="F3" i="8" s="1"/>
  <c r="A3" i="8" a="1"/>
  <c r="A3" i="8" s="1"/>
  <c r="C3" i="8" a="1"/>
  <c r="C3" i="8" s="1"/>
  <c r="E3" i="8" a="1"/>
  <c r="E3" i="8" s="1"/>
  <c r="B3" i="8" a="1"/>
  <c r="B3" i="8" s="1"/>
  <c r="D3" i="8" a="1"/>
  <c r="D3" i="8" s="1"/>
  <c r="M5" i="17" l="1"/>
  <c r="M6" i="17" s="1"/>
  <c r="C13" i="8" s="1"/>
  <c r="K5" i="17"/>
  <c r="K6" i="17" s="1"/>
  <c r="B13" i="8" s="1"/>
  <c r="I9" i="17"/>
  <c r="I10" i="17" s="1"/>
  <c r="A15" i="8" s="1"/>
  <c r="O5" i="17"/>
  <c r="O6" i="17" s="1"/>
  <c r="D13" i="8" s="1"/>
  <c r="K9" i="17"/>
  <c r="K10" i="17" s="1"/>
  <c r="B15" i="8" s="1"/>
  <c r="I5" i="17"/>
  <c r="I6" i="17" s="1"/>
  <c r="A1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<sst xmlns="http://schemas.openxmlformats.org/spreadsheetml/2006/main" count="466" uniqueCount="266">
  <si>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</si>
  <si>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</si>
  <si>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</si>
  <si>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</si>
  <si>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</si>
  <si>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</si>
  <si>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</si>
  <si>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</si>
  <si>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</si>
  <si>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</si>
  <si>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</si>
  <si>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</si>
  <si>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</si>
  <si>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</si>
  <si>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</si>
  <si>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</si>
  <si>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</si>
  <si>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</si>
  <si>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</si>
  <si>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</si>
  <si>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</si>
  <si>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</si>
  <si>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</si>
  <si>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</si>
  <si>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</si>
  <si>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</si>
  <si>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</si>
  <si>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</si>
  <si>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</si>
  <si>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</si>
  <si>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</si>
  <si>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</si>
  <si>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</si>
  <si>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</si>
  <si>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</si>
  <si>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</si>
  <si>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</si>
  <si>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</si>
  <si>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</si>
  <si>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</si>
  <si>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</si>
  <si>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</si>
  <si>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</si>
  <si>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</si>
  <si>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</si>
  <si>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</si>
  <si>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</si>
  <si>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</si>
  <si>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</si>
  <si>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</si>
  <si>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</si>
  <si>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</si>
  <si>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</si>
  <si>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</si>
  <si>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</si>
  <si>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</si>
  <si>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</si>
  <si>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</si>
  <si>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</si>
  <si>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</si>
  <si>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</si>
  <si>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</si>
  <si>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</si>
  <si>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</si>
  <si>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</si>
  <si>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</si>
  <si>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</si>
  <si>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</si>
  <si>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</si>
  <si>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</si>
  <si>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</si>
  <si>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</si>
  <si>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</si>
  <si>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</si>
  <si>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</si>
  <si>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</si>
  <si>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</si>
  <si>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</si>
  <si>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</si>
  <si>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</si>
  <si>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</si>
  <si>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</si>
  <si>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</si>
  <si>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</si>
  <si>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</si>
  <si>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</si>
  <si>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</si>
  <si>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</si>
  <si>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</si>
  <si>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</si>
  <si>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</si>
  <si>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</si>
  <si>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</si>
  <si>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</si>
  <si>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</si>
  <si>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</si>
  <si>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</si>
  <si>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</si>
  <si>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</si>
  <si>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</si>
  <si>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</si>
  <si>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</si>
  <si>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</si>
  <si>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</si>
  <si>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</si>
  <si>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</si>
  <si>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</si>
  <si>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</si>
  <si>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</si>
  <si>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</si>
  <si>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</si>
  <si>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</si>
  <si>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</si>
  <si>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</si>
  <si>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</si>
  <si>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</si>
  <si>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</si>
  <si>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</si>
  <si>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</si>
  <si>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</si>
  <si>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</si>
  <si>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</si>
  <si>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</si>
  <si>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</si>
  <si>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</si>
  <si>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</si>
  <si>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</si>
  <si>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</si>
  <si>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</si>
  <si>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</si>
  <si>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</si>
  <si>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</si>
  <si>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</si>
  <si>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</si>
  <si>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</si>
  <si>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</si>
  <si>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</si>
  <si>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</si>
  <si>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</si>
  <si>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</si>
  <si>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</si>
  <si>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</si>
  <si>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</si>
  <si>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</si>
  <si>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</si>
  <si>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</si>
  <si>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</si>
  <si>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</si>
  <si>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</si>
  <si>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</si>
  <si>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</si>
  <si>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</si>
  <si>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</si>
  <si>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</si>
  <si>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</si>
  <si>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</si>
  <si>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</si>
  <si>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</si>
  <si>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</si>
  <si>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</si>
  <si>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</si>
  <si>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</si>
  <si>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</si>
  <si>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</si>
  <si>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</si>
  <si>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</si>
  <si>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</si>
  <si>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</si>
  <si>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</si>
  <si>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</si>
  <si>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</si>
  <si>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</si>
  <si>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</si>
  <si>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</si>
  <si>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</si>
  <si>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</si>
  <si>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</si>
  <si>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</si>
  <si>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</si>
  <si>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</si>
  <si>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</si>
  <si>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</si>
  <si>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</si>
  <si>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</si>
  <si>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</si>
  <si>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</si>
  <si>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</si>
  <si>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</si>
  <si>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</si>
  <si>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</si>
  <si>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</si>
  <si>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</si>
  <si>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</si>
  <si>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</si>
  <si>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</si>
  <si>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</si>
  <si>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</si>
  <si>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</si>
  <si>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</si>
  <si>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</si>
  <si>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</si>
  <si>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</si>
  <si>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</si>
  <si>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</si>
  <si>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</si>
  <si>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</si>
  <si>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</si>
  <si>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</si>
  <si>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</si>
  <si>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</si>
  <si>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</si>
  <si>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</si>
  <si>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</si>
  <si>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</si>
  <si>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</si>
  <si>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</si>
  <si>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</si>
  <si>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</si>
  <si>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</si>
  <si>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</si>
  <si>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</si>
  <si>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</si>
  <si>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</si>
  <si>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</si>
  <si>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</si>
  <si>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</si>
  <si>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ضرایب</t>
  </si>
  <si>
    <t>صفحه اصلی</t>
  </si>
  <si>
    <t>نمودار ماهانه</t>
  </si>
  <si>
    <t>مدیریتی ۱</t>
  </si>
  <si>
    <t>مدیریتی ۲</t>
  </si>
  <si>
    <t>مدیریتی ۳</t>
  </si>
  <si>
    <t>مدیریتی ۴</t>
  </si>
  <si>
    <t>مدیریتی ۵</t>
  </si>
  <si>
    <t>مدیریتی ۹</t>
  </si>
  <si>
    <t>مدیریتی ۶</t>
  </si>
  <si>
    <t>مدیریتی ۷</t>
  </si>
  <si>
    <t>مدیریتی ۸</t>
  </si>
  <si>
    <t>عمومی</t>
  </si>
  <si>
    <t>مدیریتی و فرماندهی</t>
  </si>
  <si>
    <t>نمودار دوره‌ای</t>
  </si>
  <si>
    <t>بهار</t>
  </si>
  <si>
    <t>تابستان</t>
  </si>
  <si>
    <t>پاییز</t>
  </si>
  <si>
    <t>زمستان</t>
  </si>
  <si>
    <t>نمودار فصلی</t>
  </si>
  <si>
    <t>sumP</t>
  </si>
  <si>
    <t>sum</t>
  </si>
  <si>
    <t>Av</t>
  </si>
  <si>
    <t>نمودار سالانه</t>
  </si>
  <si>
    <t>فصلی</t>
  </si>
  <si>
    <t>سالانه</t>
  </si>
  <si>
    <t xml:space="preserve"> نمودار سالانه</t>
  </si>
  <si>
    <t>اجتناب از غیبت</t>
  </si>
  <si>
    <t>از خود گذشتگی</t>
  </si>
  <si>
    <t>امر به معروف و نهی از منکر</t>
  </si>
  <si>
    <t>حسن رفتار</t>
  </si>
  <si>
    <t>خستگی ناپذیری(استقامت)</t>
  </si>
  <si>
    <t>دقت در به کارگیری و حفظ بیت المال</t>
  </si>
  <si>
    <t>ساده زیستی و پرهیز از اشرافی‌گری</t>
  </si>
  <si>
    <t>صداقت در گفتار و کردار</t>
  </si>
  <si>
    <t>عمل به تکلیف بدون ملاحظه کاری و نتیجه گرایی مطلق</t>
  </si>
  <si>
    <t>نشاط و امید و مثبت نگری واقع بینانه</t>
  </si>
  <si>
    <t>نظم و انظباط</t>
  </si>
  <si>
    <t>عمومی ۱۲</t>
  </si>
  <si>
    <t>عمومی ۱۳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</si>
</sst>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2" x14ac:knownFonts="1">
    <font>
      <sz val="12"/>
      <color theme="1"/>
      <name val="Calibri"/>
      <family val="2"/>
      <scheme val="minor"/>
    </font>
    <font>
      <sz val="18"/>
      <color theme="1"/>
      <name val="B Nazanin"/>
    </font>
    <font>
      <sz val="20"/>
      <color theme="1"/>
      <name val="B Nazanin"/>
    </font>
    <font>
      <sz val="8"/>
      <name val="Calibri"/>
      <family val="2"/>
      <scheme val="minor"/>
    </font>
    <font>
      <sz val="12"/>
      <color theme="1"/>
      <name val="Sahel"/>
    </font>
    <font>
      <sz val="11"/>
      <color theme="1"/>
      <name val="Arial"/>
      <family val="2"/>
    </font>
    <font>
      <b/>
      <sz val="24"/>
      <color theme="0"/>
      <name val="B Nazanin"/>
    </font>
    <font>
      <b/>
      <sz val="18"/>
      <color theme="0"/>
      <name val="B Nazanin"/>
    </font>
    <font>
      <sz val="18"/>
      <color theme="0"/>
      <name val="B Nazanin"/>
    </font>
    <font>
      <b/>
      <sz val="20"/>
      <color theme="1"/>
      <name val="B Nazanin"/>
    </font>
    <font>
      <sz val="22"/>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ck">
        <color indexed="64"/>
      </left>
      <right/>
      <top/>
      <bottom style="thick">
        <color indexed="64"/>
      </bottom>
      <diagonal/>
    </border>
    <border>
      <left/>
      <right style="thick">
        <color indexed="64"/>
      </right>
      <top/>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right/>
      <top/>
      <bottom style="thin">
        <color indexed="64"/>
      </bottom>
      <diagonal/>
    </border>
    <border>
      <left/>
      <right style="thick">
        <color rgb="FF00B050"/>
      </right>
      <top/>
      <bottom/>
      <diagonal/>
    </border>
    <border>
      <left/>
      <right style="thick">
        <color rgb="FF00B050"/>
      </right>
      <top/>
      <bottom style="thick">
        <color rgb="FF00B050"/>
      </bottom>
      <diagonal/>
    </border>
    <border>
      <left/>
      <right/>
      <top/>
      <bottom style="thick">
        <color rgb="FF00B050"/>
      </bottom>
      <diagonal/>
    </border>
    <border>
      <left style="thin">
        <color theme="1"/>
      </left>
      <right style="thin">
        <color theme="1"/>
      </right>
      <top style="thin">
        <color theme="1"/>
      </top>
      <bottom style="thin">
        <color theme="1"/>
      </bottom>
      <diagonal/>
    </border>
    <border>
      <left style="thin">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n">
        <color theme="1"/>
      </top>
      <bottom style="thick">
        <color theme="1"/>
      </bottom>
      <diagonal/>
    </border>
    <border>
      <left/>
      <right/>
      <top style="thick">
        <color indexed="64"/>
      </top>
      <bottom/>
      <diagonal/>
    </border>
    <border>
      <left style="thin">
        <color indexed="64"/>
      </left>
      <right style="thin">
        <color indexed="64"/>
      </right>
      <top style="thick">
        <color theme="1"/>
      </top>
      <bottom style="thin">
        <color indexed="64"/>
      </bottom>
      <diagonal/>
    </border>
    <border>
      <left style="thin">
        <color indexed="64"/>
      </left>
      <right style="thin">
        <color theme="1"/>
      </right>
      <top style="thick">
        <color theme="1"/>
      </top>
      <bottom style="thin">
        <color indexed="64"/>
      </bottom>
      <diagonal/>
    </border>
    <border>
      <left style="thick">
        <color theme="1"/>
      </left>
      <right style="thin">
        <color indexed="64"/>
      </right>
      <top style="thick">
        <color theme="1"/>
      </top>
      <bottom style="thin">
        <color indexed="64"/>
      </bottom>
      <diagonal/>
    </border>
    <border>
      <left/>
      <right/>
      <top style="thick">
        <color indexed="64"/>
      </top>
      <bottom style="thick">
        <color theme="1"/>
      </bottom>
      <diagonal/>
    </border>
    <border>
      <left/>
      <right style="thick">
        <color theme="1"/>
      </right>
      <top style="thick">
        <color indexed="64"/>
      </top>
      <bottom style="thick">
        <color theme="1"/>
      </bottom>
      <diagonal/>
    </border>
    <border>
      <left/>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ck">
        <color theme="1"/>
      </top>
      <bottom style="thin">
        <color indexed="64"/>
      </bottom>
      <diagonal/>
    </border>
    <border>
      <left/>
      <right/>
      <top style="thick">
        <color theme="1"/>
      </top>
      <bottom style="thin">
        <color indexed="64"/>
      </bottom>
      <diagonal/>
    </border>
    <border>
      <left/>
      <right style="thin">
        <color theme="1"/>
      </right>
      <top style="thick">
        <color theme="1"/>
      </top>
      <bottom style="thin">
        <color indexed="64"/>
      </bottom>
      <diagonal/>
    </border>
    <border>
      <left style="thin">
        <color indexed="64"/>
      </left>
      <right/>
      <top style="thick">
        <color theme="1"/>
      </top>
      <bottom style="thin">
        <color indexed="64"/>
      </bottom>
      <diagonal/>
    </border>
    <border>
      <left/>
      <right style="thick">
        <color theme="1"/>
      </right>
      <top/>
      <bottom/>
      <diagonal/>
    </border>
    <border>
      <left style="thin">
        <color indexed="64"/>
      </left>
      <right/>
      <top style="thin">
        <color indexed="64"/>
      </top>
      <bottom style="thick">
        <color theme="1"/>
      </bottom>
      <diagonal/>
    </border>
    <border>
      <left style="thin">
        <color indexed="64"/>
      </left>
      <right style="thin">
        <color indexed="64"/>
      </right>
      <top style="thin">
        <color indexed="64"/>
      </top>
      <bottom style="thick">
        <color theme="1"/>
      </bottom>
      <diagonal/>
    </border>
    <border>
      <left/>
      <right style="thin">
        <color indexed="64"/>
      </right>
      <top style="thin">
        <color indexed="64"/>
      </top>
      <bottom style="thick">
        <color theme="1"/>
      </bottom>
      <diagonal/>
    </border>
    <border>
      <left/>
      <right style="thick">
        <color theme="1"/>
      </right>
      <top style="thick">
        <color indexed="64"/>
      </top>
      <bottom/>
      <diagonal/>
    </border>
    <border>
      <left/>
      <right style="thick">
        <color theme="1"/>
      </right>
      <top/>
      <bottom style="thick">
        <color theme="1"/>
      </bottom>
      <diagonal/>
    </border>
    <border>
      <left/>
      <right style="thick">
        <color theme="1"/>
      </right>
      <top/>
      <bottom style="thick">
        <color indexed="64"/>
      </bottom>
      <diagonal/>
    </border>
    <border>
      <left/>
      <right/>
      <top/>
      <bottom style="thick">
        <color theme="1"/>
      </bottom>
      <diagonal/>
    </border>
  </borders>
  <cellStyleXfs count="1">
    <xf numFmtId="0" fontId="0" fillId="0" borderId="0"/>
  </cellStyleXfs>
  <cellXfs count="102">
    <xf numFmtId="0" fontId="0" fillId="0" borderId="0" xfId="0"/>
    <xf numFmtId="0" fontId="1" fillId="0" borderId="0" xfId="0" applyFont="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right" vertical="center"/>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14" xfId="0" applyFont="1" applyBorder="1" applyAlignment="1">
      <alignment horizontal="center"/>
    </xf>
    <xf numFmtId="0" fontId="2" fillId="0" borderId="8" xfId="0" applyFont="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64" fontId="2" fillId="0" borderId="19" xfId="0" applyNumberFormat="1" applyFont="1" applyBorder="1" applyAlignment="1">
      <alignment horizontal="center"/>
    </xf>
    <xf numFmtId="164" fontId="2" fillId="0" borderId="20" xfId="0" applyNumberFormat="1" applyFont="1" applyBorder="1" applyAlignment="1">
      <alignment horizontal="center"/>
    </xf>
    <xf numFmtId="0" fontId="2" fillId="0" borderId="20" xfId="0" applyFont="1" applyBorder="1" applyAlignment="1">
      <alignment horizontal="center"/>
    </xf>
    <xf numFmtId="0" fontId="2" fillId="0" borderId="16" xfId="0" applyFont="1" applyBorder="1" applyAlignment="1">
      <alignment horizontal="center"/>
    </xf>
    <xf numFmtId="164" fontId="2" fillId="0" borderId="21" xfId="0" applyNumberFormat="1" applyFont="1" applyBorder="1" applyAlignment="1">
      <alignment horizontal="center"/>
    </xf>
    <xf numFmtId="0" fontId="2" fillId="0" borderId="13" xfId="0" applyFont="1" applyBorder="1" applyAlignment="1">
      <alignment horizontal="center"/>
    </xf>
    <xf numFmtId="0" fontId="1" fillId="3" borderId="0" xfId="0" applyFont="1" applyFill="1"/>
    <xf numFmtId="0" fontId="7" fillId="3" borderId="0" xfId="0" applyFont="1" applyFill="1" applyAlignment="1">
      <alignment horizontal="center" vertical="center"/>
    </xf>
    <xf numFmtId="0" fontId="2" fillId="0" borderId="22" xfId="0" applyFont="1" applyBorder="1" applyAlignment="1">
      <alignment horizontal="center"/>
    </xf>
    <xf numFmtId="0" fontId="8" fillId="3" borderId="0" xfId="0" applyFont="1" applyFill="1" applyAlignment="1">
      <alignment horizontal="center" vertical="center"/>
    </xf>
    <xf numFmtId="0" fontId="9" fillId="0" borderId="7" xfId="0" applyFont="1" applyBorder="1" applyAlignment="1">
      <alignment vertical="center"/>
    </xf>
    <xf numFmtId="0" fontId="9" fillId="0" borderId="7"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center" vertical="center"/>
    </xf>
    <xf numFmtId="0" fontId="9" fillId="0" borderId="0" xfId="0" applyFont="1" applyAlignment="1">
      <alignment horizontal="center" vertical="center"/>
    </xf>
    <xf numFmtId="0" fontId="9" fillId="0" borderId="11" xfId="0" applyFont="1" applyBorder="1" applyAlignment="1">
      <alignment vertical="center"/>
    </xf>
    <xf numFmtId="0" fontId="9" fillId="0" borderId="11" xfId="0" applyFont="1" applyBorder="1" applyAlignment="1">
      <alignment horizontal="center" vertical="center"/>
    </xf>
    <xf numFmtId="0" fontId="10" fillId="0" borderId="0" xfId="0" applyFont="1" applyAlignment="1">
      <alignment horizontal="center" vertical="center"/>
    </xf>
    <xf numFmtId="2" fontId="10" fillId="0" borderId="0" xfId="0" applyNumberFormat="1" applyFont="1" applyAlignment="1">
      <alignment horizontal="center" vertical="center"/>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10" fillId="0" borderId="0" xfId="0" applyFont="1" applyAlignment="1">
      <alignment vertical="center"/>
    </xf>
    <xf numFmtId="0" fontId="1" fillId="0" borderId="23" xfId="0" applyFont="1" applyBorder="1"/>
    <xf numFmtId="0" fontId="1" fillId="0" borderId="23" xfId="0" applyFont="1" applyFill="1" applyBorder="1"/>
    <xf numFmtId="0" fontId="1" fillId="0" borderId="25" xfId="0" applyFont="1" applyBorder="1"/>
    <xf numFmtId="0" fontId="1" fillId="0" borderId="24" xfId="0" applyFont="1" applyBorder="1"/>
    <xf numFmtId="0" fontId="10" fillId="0" borderId="26" xfId="0" applyFont="1" applyBorder="1" applyAlignment="1">
      <alignment vertical="center"/>
    </xf>
    <xf numFmtId="0" fontId="10" fillId="0" borderId="26" xfId="0" applyFont="1" applyBorder="1" applyAlignment="1">
      <alignment horizontal="center" vertical="center"/>
    </xf>
    <xf numFmtId="2" fontId="10" fillId="0" borderId="26" xfId="0" applyNumberFormat="1" applyFont="1" applyBorder="1" applyAlignment="1">
      <alignment horizontal="center" vertical="center"/>
    </xf>
    <xf numFmtId="0" fontId="4" fillId="0" borderId="26" xfId="0" applyFont="1" applyBorder="1" applyAlignment="1">
      <alignment horizontal="right" vertical="center"/>
    </xf>
    <xf numFmtId="0" fontId="0" fillId="0" borderId="26" xfId="0" applyBorder="1" applyAlignment="1">
      <alignment horizontal="center"/>
    </xf>
    <xf numFmtId="0" fontId="0" fillId="0" borderId="26" xfId="0" applyBorder="1"/>
    <xf numFmtId="2" fontId="0" fillId="0" borderId="26" xfId="0" applyNumberFormat="1" applyBorder="1"/>
    <xf numFmtId="0" fontId="7" fillId="2" borderId="0" xfId="0" applyFont="1" applyFill="1" applyBorder="1" applyAlignment="1">
      <alignment horizontal="center" vertical="center"/>
    </xf>
    <xf numFmtId="0" fontId="7" fillId="2" borderId="23" xfId="0" applyFont="1" applyFill="1" applyBorder="1" applyAlignment="1">
      <alignment horizontal="center" vertical="center"/>
    </xf>
    <xf numFmtId="0" fontId="6" fillId="2" borderId="0" xfId="0" applyFont="1" applyFill="1" applyAlignment="1">
      <alignment horizontal="center" vertical="center"/>
    </xf>
    <xf numFmtId="0" fontId="6" fillId="2" borderId="23" xfId="0" applyFont="1" applyFill="1" applyBorder="1" applyAlignment="1">
      <alignment horizontal="center" vertical="center"/>
    </xf>
    <xf numFmtId="0" fontId="0" fillId="0" borderId="26" xfId="0" applyBorder="1" applyAlignment="1">
      <alignment horizontal="center"/>
    </xf>
    <xf numFmtId="0" fontId="10" fillId="0" borderId="26" xfId="0" applyFont="1" applyBorder="1" applyAlignment="1">
      <alignment horizontal="center" vertical="center"/>
    </xf>
    <xf numFmtId="0" fontId="11" fillId="0" borderId="26" xfId="0" applyFont="1" applyBorder="1" applyAlignment="1">
      <alignment horizontal="center" vertical="center"/>
    </xf>
    <xf numFmtId="164" fontId="2" fillId="0" borderId="2" xfId="0" applyNumberFormat="1" applyFont="1" applyBorder="1" applyAlignment="1">
      <alignment horizontal="center"/>
    </xf>
    <xf numFmtId="0" fontId="2" fillId="0" borderId="26" xfId="0" applyFont="1" applyBorder="1" applyAlignment="1">
      <alignment horizontal="center"/>
    </xf>
    <xf numFmtId="164" fontId="2" fillId="0" borderId="26" xfId="0" applyNumberFormat="1"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164" fontId="2" fillId="0" borderId="29" xfId="0" applyNumberFormat="1" applyFont="1" applyBorder="1" applyAlignment="1">
      <alignment horizontal="center"/>
    </xf>
    <xf numFmtId="0" fontId="2" fillId="0" borderId="29" xfId="0" applyFont="1" applyBorder="1" applyAlignment="1">
      <alignment horizontal="center"/>
    </xf>
    <xf numFmtId="0" fontId="2" fillId="0" borderId="31" xfId="0" applyFont="1" applyBorder="1" applyAlignment="1">
      <alignment horizontal="center"/>
    </xf>
    <xf numFmtId="0" fontId="2" fillId="0" borderId="30"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2" fillId="0" borderId="39" xfId="0" applyFont="1" applyBorder="1" applyAlignment="1">
      <alignment horizontal="center"/>
    </xf>
    <xf numFmtId="0" fontId="2" fillId="0" borderId="40" xfId="0" applyFont="1" applyBorder="1" applyAlignment="1">
      <alignment horizontal="center"/>
    </xf>
    <xf numFmtId="0" fontId="2" fillId="0" borderId="41" xfId="0" applyFont="1" applyBorder="1" applyAlignment="1">
      <alignment horizontal="center"/>
    </xf>
    <xf numFmtId="0" fontId="2" fillId="0" borderId="42" xfId="0" applyFont="1" applyBorder="1" applyAlignment="1">
      <alignment horizontal="center"/>
    </xf>
    <xf numFmtId="0" fontId="2" fillId="0" borderId="43"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164" fontId="2" fillId="0" borderId="47" xfId="0" applyNumberFormat="1" applyFont="1" applyBorder="1" applyAlignment="1">
      <alignment horizontal="center"/>
    </xf>
    <xf numFmtId="164" fontId="2" fillId="0" borderId="46" xfId="0" applyNumberFormat="1" applyFont="1" applyBorder="1" applyAlignment="1">
      <alignment horizontal="center"/>
    </xf>
    <xf numFmtId="0" fontId="9" fillId="0" borderId="50" xfId="0" applyFont="1" applyBorder="1" applyAlignment="1">
      <alignment vertical="center"/>
    </xf>
    <xf numFmtId="0" fontId="9" fillId="0" borderId="51" xfId="0" applyFont="1" applyBorder="1" applyAlignment="1">
      <alignment horizontal="center" vertical="center"/>
    </xf>
    <xf numFmtId="0" fontId="9" fillId="0" borderId="49" xfId="0" applyFont="1" applyBorder="1" applyAlignment="1">
      <alignment horizontal="center" vertical="center"/>
    </xf>
    <xf numFmtId="0" fontId="2" fillId="0" borderId="7" xfId="0" applyFont="1" applyBorder="1" applyAlignment="1">
      <alignment horizontal="center"/>
    </xf>
    <xf numFmtId="0" fontId="2" fillId="0" borderId="9" xfId="0" applyFont="1" applyBorder="1" applyAlignment="1">
      <alignment horizontal="center"/>
    </xf>
    <xf numFmtId="0" fontId="2" fillId="0" borderId="36" xfId="0" applyFont="1" applyBorder="1" applyAlignment="1">
      <alignment horizontal="center"/>
    </xf>
    <xf numFmtId="0" fontId="2" fillId="0" borderId="37" xfId="0" applyFont="1" applyBorder="1" applyAlignment="1">
      <alignment horizontal="center"/>
    </xf>
    <xf numFmtId="0" fontId="2" fillId="0" borderId="32" xfId="0" applyFont="1" applyBorder="1" applyAlignment="1">
      <alignment horizontal="center"/>
    </xf>
    <xf numFmtId="0" fontId="2" fillId="0" borderId="48" xfId="0" applyFont="1" applyBorder="1" applyAlignment="1">
      <alignment horizontal="center"/>
    </xf>
    <xf numFmtId="0" fontId="2" fillId="0" borderId="38" xfId="0" applyFont="1" applyBorder="1" applyAlignment="1">
      <alignment horizontal="center"/>
    </xf>
    <xf numFmtId="0" fontId="2" fillId="0" borderId="0" xfId="0" applyFont="1" applyBorder="1" applyAlignment="1">
      <alignment horizontal="center"/>
    </xf>
    <xf numFmtId="0" fontId="2" fillId="0" borderId="4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نمودارها!$A$3:$I$3</c:f>
              <c:numCache>
                <c:formatCode>General</c:formatCode>
                <c:ptCount val="9"/>
                <c:pt idx="0">
                  <c:v>2</c:v>
                </c:pt>
                <c:pt idx="1">
                  <c:v>4</c:v>
                </c:pt>
                <c:pt idx="2">
                  <c:v>6</c:v>
                </c:pt>
                <c:pt idx="3">
                  <c:v>8</c:v>
                </c:pt>
                <c:pt idx="4">
                  <c:v>8</c:v>
                </c:pt>
                <c:pt idx="5">
                  <c:v>6</c:v>
                </c:pt>
                <c:pt idx="6">
                  <c:v>0</c:v>
                </c:pt>
                <c:pt idx="7">
                  <c:v>0</c:v>
                </c:pt>
                <c:pt idx="8">
                  <c:v>0</c:v>
                </c:pt>
              </c:numCache>
            </c:numRef>
          </c:val>
          <c:extLst>
            <c:ext xmlns:c16="http://schemas.microsoft.com/office/drawing/2014/chart" uri="{C3380CC4-5D6E-409C-BE32-E72D297353CC}">
              <c16:uniqueId val="{0000000B-662A-7345-AB6B-F3AB88FF71C9}"/>
            </c:ext>
          </c:extLst>
        </c:ser>
        <c:ser>
          <c:idx val="1"/>
          <c:order val="1"/>
          <c:tx>
            <c:v>مدیریتی</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نمودارها!$A$5:$I$5</c:f>
              <c:numCache>
                <c:formatCode>General</c:formatCode>
                <c:ptCount val="9"/>
                <c:pt idx="0">
                  <c:v>2</c:v>
                </c:pt>
                <c:pt idx="1">
                  <c:v>4</c:v>
                </c:pt>
                <c:pt idx="2">
                  <c:v>6</c:v>
                </c:pt>
                <c:pt idx="3">
                  <c:v>8</c:v>
                </c:pt>
                <c:pt idx="4">
                  <c:v>8</c:v>
                </c:pt>
                <c:pt idx="5">
                  <c:v>6</c:v>
                </c:pt>
                <c:pt idx="6">
                  <c:v>0</c:v>
                </c:pt>
                <c:pt idx="7">
                  <c:v>0</c:v>
                </c:pt>
                <c:pt idx="8">
                  <c:v>0</c:v>
                </c:pt>
              </c:numCache>
            </c:numRef>
          </c:val>
          <c:extLst>
            <c:ext xmlns:c16="http://schemas.microsoft.com/office/drawing/2014/chart" uri="{C3380CC4-5D6E-409C-BE32-E72D297353CC}">
              <c16:uniqueId val="{0000000D-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نمودارها!$A$8:$C$8</c:f>
              <c:numCache>
                <c:formatCode>0.00</c:formatCode>
                <c:ptCount val="3"/>
                <c:pt idx="0">
                  <c:v>1.6190476190476191</c:v>
                </c:pt>
                <c:pt idx="1">
                  <c:v>1.6190476190476191</c:v>
                </c:pt>
                <c:pt idx="2">
                  <c:v>1.6190476190476191</c:v>
                </c:pt>
              </c:numCache>
            </c:numRef>
          </c:val>
          <c:smooth val="0"/>
          <c:extLst>
            <c:ext xmlns:c16="http://schemas.microsoft.com/office/drawing/2014/chart" uri="{C3380CC4-5D6E-409C-BE32-E72D297353CC}">
              <c16:uniqueId val="{00000000-966E-6143-B19C-BD96498D698A}"/>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نمودارها!$A$10:$C$10</c:f>
              <c:numCache>
                <c:formatCode>0.00</c:formatCode>
                <c:ptCount val="3"/>
                <c:pt idx="0">
                  <c:v>1.6190476190476191</c:v>
                </c:pt>
                <c:pt idx="1">
                  <c:v>1.6190476190476191</c:v>
                </c:pt>
                <c:pt idx="2">
                  <c:v>1.6190476190476191</c:v>
                </c:pt>
              </c:numCache>
            </c:numRef>
          </c:val>
          <c:smooth val="0"/>
          <c:extLst>
            <c:ext xmlns:c16="http://schemas.microsoft.com/office/drawing/2014/chart" uri="{C3380CC4-5D6E-409C-BE32-E72D297353CC}">
              <c16:uniqueId val="{00000001-966E-6143-B19C-BD96498D698A}"/>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نمودارها!$A$13:$D$13</c:f>
              <c:numCache>
                <c:formatCode>0.00</c:formatCode>
                <c:ptCount val="4"/>
                <c:pt idx="0">
                  <c:v>1.6190476190476193</c:v>
                </c:pt>
                <c:pt idx="1">
                  <c:v>1.6190476190476193</c:v>
                </c:pt>
                <c:pt idx="2">
                  <c:v>1.6190476190476193</c:v>
                </c:pt>
                <c:pt idx="3">
                  <c:v>1.6190476190476193</c:v>
                </c:pt>
              </c:numCache>
            </c:numRef>
          </c:val>
          <c:smooth val="0"/>
          <c:extLst>
            <c:ext xmlns:c16="http://schemas.microsoft.com/office/drawing/2014/chart" uri="{C3380CC4-5D6E-409C-BE32-E72D297353CC}">
              <c16:uniqueId val="{00000000-04D1-604E-8ACA-94AD7DFADA65}"/>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نمودارها!$A$15:$D$15</c:f>
              <c:numCache>
                <c:formatCode>0.00</c:formatCode>
                <c:ptCount val="4"/>
                <c:pt idx="0">
                  <c:v>1.6190476190476193</c:v>
                </c:pt>
                <c:pt idx="1">
                  <c:v>1.6190476190476193</c:v>
                </c:pt>
                <c:pt idx="2">
                  <c:v>1.6190476190476193</c:v>
                </c:pt>
                <c:pt idx="3">
                  <c:v>1.6190476190476193</c:v>
                </c:pt>
              </c:numCache>
            </c:numRef>
          </c:val>
          <c:smooth val="0"/>
          <c:extLst>
            <c:ext xmlns:c16="http://schemas.microsoft.com/office/drawing/2014/chart" uri="{C3380CC4-5D6E-409C-BE32-E72D297353CC}">
              <c16:uniqueId val="{00000001-04D1-604E-8ACA-94AD7DFADA65}"/>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1117162</xdr:colOff>
      <xdr:row>13</xdr:row>
      <xdr:rowOff>104008</xdr:rowOff>
    </xdr:from>
    <xdr:to>
      <xdr:col>8</xdr:col>
      <xdr:colOff>278524</xdr:colOff>
      <xdr:row>26</xdr:row>
      <xdr:rowOff>309617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1159202</xdr:colOff>
      <xdr:row>34</xdr:row>
      <xdr:rowOff>35909</xdr:rowOff>
    </xdr:from>
    <xdr:to>
      <xdr:col>8</xdr:col>
      <xdr:colOff>320564</xdr:colOff>
      <xdr:row>47</xdr:row>
      <xdr:rowOff>241518</xdr:rowOff>
    </xdr:to>
    <xdr:graphicFrame macro="">
      <xdr:nvGraphicFramePr>
        <xdr:cNvPr id="4" name="Chart 3">
          <a:extLst>
            <a:ext uri="{FF2B5EF4-FFF2-40B4-BE49-F238E27FC236}">
              <a16:creationId xmlns:a16="http://schemas.microsoft.com/office/drawing/2014/main" id="{88A4BE2B-99EA-D743-BEDA-5DFB30653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1124607</xdr:colOff>
      <xdr:row>53</xdr:row>
      <xdr:rowOff>155465</xdr:rowOff>
    </xdr:from>
    <xdr:to>
      <xdr:col>8</xdr:col>
      <xdr:colOff>285969</xdr:colOff>
      <xdr:row>67</xdr:row>
      <xdr:rowOff>43574</xdr:rowOff>
    </xdr:to>
    <xdr:graphicFrame macro="">
      <xdr:nvGraphicFramePr>
        <xdr:cNvPr id="5" name="Chart 4">
          <a:extLst>
            <a:ext uri="{FF2B5EF4-FFF2-40B4-BE49-F238E27FC236}">
              <a16:creationId xmlns:a16="http://schemas.microsoft.com/office/drawing/2014/main" id="{F80C6A6E-9456-D146-B8BB-7216DB189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70"/>
  <sheetViews>
    <sheetView showGridLines="0" rightToLeft="1" zoomScaleNormal="100" zoomScaleSheetLayoutView="116" workbookViewId="0">
      <selection activeCell="A32" sqref="A32"/>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64" t="s">
        <v>227</v>
      </c>
      <c r="B1" s="64"/>
      <c r="C1" s="64"/>
      <c r="D1" s="64"/>
      <c r="E1" s="64"/>
      <c r="F1" s="64"/>
      <c r="G1" s="64"/>
      <c r="H1" s="64"/>
      <c r="I1" s="64"/>
      <c r="J1" s="65"/>
      <c r="K1" s="3"/>
      <c r="L1" s="3"/>
      <c r="M1" s="3"/>
      <c r="N1" s="3"/>
    </row>
    <row r="2" spans="1:14" ht="25" customHeight="1" x14ac:dyDescent="0.35">
      <c r="A2" s="64"/>
      <c r="B2" s="64"/>
      <c r="C2" s="64"/>
      <c r="D2" s="64"/>
      <c r="E2" s="64"/>
      <c r="F2" s="64"/>
      <c r="G2" s="64"/>
      <c r="H2" s="64"/>
      <c r="I2" s="64"/>
      <c r="J2" s="65"/>
      <c r="K2" s="3"/>
      <c r="L2" s="3"/>
      <c r="M2" s="3"/>
      <c r="N2" s="3"/>
    </row>
    <row r="3" spans="1:14" x14ac:dyDescent="0.35">
      <c r="A3" s="3"/>
      <c r="B3" s="3"/>
      <c r="C3" s="3"/>
      <c r="D3" s="3"/>
      <c r="E3" s="3"/>
      <c r="F3" s="3"/>
      <c r="G3" s="3"/>
      <c r="H3" s="3"/>
      <c r="I3" s="3"/>
      <c r="J3" s="52"/>
      <c r="K3" s="3"/>
      <c r="L3" s="3"/>
      <c r="M3" s="3"/>
      <c r="N3" s="3"/>
    </row>
    <row r="4" spans="1:14" ht="28" x14ac:dyDescent="0.4">
      <c r="A4" s="4" t="s">
        <v>5</v>
      </c>
      <c r="B4" s="5" t="s">
        <v>27</v>
      </c>
      <c r="J4" s="52"/>
      <c r="K4" s="3"/>
      <c r="L4" s="3"/>
      <c r="M4" s="3"/>
      <c r="N4" s="3"/>
    </row>
    <row r="5" spans="1:14" ht="28" x14ac:dyDescent="0.4">
      <c r="A5" s="4" t="s">
        <v>6</v>
      </c>
      <c r="B5" s="5"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77777</v>
      </c>
      <c r="J5" s="52"/>
      <c r="K5" s="3"/>
      <c r="L5" s="3"/>
      <c r="M5" s="3"/>
      <c r="N5" s="3"/>
    </row>
    <row r="6" spans="1:14" ht="28" x14ac:dyDescent="0.4">
      <c r="A6" s="4" t="s">
        <v>7</v>
      </c>
      <c r="B6" s="2"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۷</v>
      </c>
      <c r="J6" s="52"/>
      <c r="K6" s="3"/>
      <c r="L6" s="3"/>
      <c r="M6" s="3"/>
      <c r="N6" s="3"/>
    </row>
    <row r="7" spans="1:14" ht="28" x14ac:dyDescent="0.4">
      <c r="A7" s="4" t="s">
        <v>8</v>
      </c>
      <c r="B7" s="2"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۷</v>
      </c>
      <c r="J7" s="52"/>
      <c r="K7" s="3"/>
      <c r="L7" s="3"/>
      <c r="M7" s="3"/>
      <c r="N7" s="3"/>
    </row>
    <row r="8" spans="1:14" ht="28" x14ac:dyDescent="0.4">
      <c r="A8" s="4" t="s">
        <v>9</v>
      </c>
      <c r="B8" s="2"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7</v>
      </c>
      <c r="J8" s="52"/>
      <c r="K8" s="3"/>
      <c r="L8" s="3"/>
      <c r="M8" s="3"/>
      <c r="N8" s="3"/>
    </row>
    <row r="9" spans="1:14" x14ac:dyDescent="0.35">
      <c r="J9" s="51"/>
    </row>
    <row r="10" spans="1:14" ht="31" customHeight="1" x14ac:dyDescent="0.35">
      <c r="A10" s="62" t="s">
        <v>228</v>
      </c>
      <c r="B10" s="62"/>
      <c r="C10" s="62"/>
      <c r="D10" s="62"/>
      <c r="E10" s="62"/>
      <c r="F10" s="62"/>
      <c r="G10" s="62"/>
      <c r="H10" s="62"/>
      <c r="I10" s="62"/>
      <c r="J10" s="63"/>
    </row>
    <row r="11" spans="1:14" x14ac:dyDescent="0.35">
      <c r="J11" s="51"/>
    </row>
    <row r="12" spans="1:14" x14ac:dyDescent="0.35">
      <c r="A12" s="35" t="s">
        <v>16</v>
      </c>
      <c r="B12" s="37"/>
      <c r="J12" s="51"/>
    </row>
    <row r="13" spans="1:14" x14ac:dyDescent="0.35">
      <c r="J13" s="51"/>
    </row>
    <row r="14" spans="1:14" x14ac:dyDescent="0.35">
      <c r="J14" s="51"/>
    </row>
    <row r="15" spans="1:14" x14ac:dyDescent="0.35">
      <c r="J15" s="51"/>
    </row>
    <row r="16" spans="1:14" x14ac:dyDescent="0.35">
      <c r="J16" s="51"/>
    </row>
    <row r="17" spans="1:10" x14ac:dyDescent="0.35">
      <c r="J17" s="51"/>
    </row>
    <row r="18" spans="1:10" x14ac:dyDescent="0.35">
      <c r="J18" s="51"/>
    </row>
    <row r="19" spans="1:10" x14ac:dyDescent="0.35">
      <c r="J19" s="51"/>
    </row>
    <row r="20" spans="1:10" x14ac:dyDescent="0.35">
      <c r="J20" s="51"/>
    </row>
    <row r="21" spans="1:10" x14ac:dyDescent="0.35">
      <c r="J21" s="51"/>
    </row>
    <row r="22" spans="1:10" x14ac:dyDescent="0.35">
      <c r="J22" s="51"/>
    </row>
    <row r="23" spans="1:10" x14ac:dyDescent="0.35">
      <c r="J23" s="51"/>
    </row>
    <row r="24" spans="1:10" x14ac:dyDescent="0.35">
      <c r="J24" s="51"/>
    </row>
    <row r="25" spans="1:10" x14ac:dyDescent="0.35">
      <c r="J25" s="51"/>
    </row>
    <row r="26" spans="1:10" x14ac:dyDescent="0.35">
      <c r="J26" s="51"/>
    </row>
    <row r="27" spans="1:10" x14ac:dyDescent="0.35">
      <c r="J27" s="51"/>
    </row>
    <row r="28" spans="1:10" x14ac:dyDescent="0.35">
      <c r="J28" s="51"/>
    </row>
    <row r="29" spans="1:10" x14ac:dyDescent="0.35">
      <c r="J29" s="51"/>
    </row>
    <row r="30" spans="1:10" x14ac:dyDescent="0.35">
      <c r="A30" s="62" t="s">
        <v>240</v>
      </c>
      <c r="B30" s="62"/>
      <c r="C30" s="62"/>
      <c r="D30" s="62"/>
      <c r="E30" s="62"/>
      <c r="F30" s="62"/>
      <c r="G30" s="62"/>
      <c r="H30" s="62"/>
      <c r="I30" s="62"/>
      <c r="J30" s="63"/>
    </row>
    <row r="31" spans="1:10" x14ac:dyDescent="0.35">
      <c r="J31" s="51"/>
    </row>
    <row r="32" spans="1:10" x14ac:dyDescent="0.35">
      <c r="A32" s="37" t="s">
        <v>241</v>
      </c>
      <c r="B32" s="34"/>
      <c r="J32" s="51"/>
    </row>
    <row r="33" spans="10:10" x14ac:dyDescent="0.35">
      <c r="J33" s="51"/>
    </row>
    <row r="34" spans="10:10" x14ac:dyDescent="0.35">
      <c r="J34" s="51"/>
    </row>
    <row r="35" spans="10:10" x14ac:dyDescent="0.35">
      <c r="J35" s="51"/>
    </row>
    <row r="36" spans="10:10" x14ac:dyDescent="0.35">
      <c r="J36" s="51"/>
    </row>
    <row r="37" spans="10:10" x14ac:dyDescent="0.35">
      <c r="J37" s="51"/>
    </row>
    <row r="38" spans="10:10" x14ac:dyDescent="0.35">
      <c r="J38" s="51"/>
    </row>
    <row r="39" spans="10:10" x14ac:dyDescent="0.35">
      <c r="J39" s="51"/>
    </row>
    <row r="40" spans="10:10" x14ac:dyDescent="0.35">
      <c r="J40" s="51"/>
    </row>
    <row r="41" spans="10:10" x14ac:dyDescent="0.35">
      <c r="J41" s="51"/>
    </row>
    <row r="42" spans="10:10" x14ac:dyDescent="0.35">
      <c r="J42" s="51"/>
    </row>
    <row r="43" spans="10:10" x14ac:dyDescent="0.35">
      <c r="J43" s="51"/>
    </row>
    <row r="44" spans="10:10" x14ac:dyDescent="0.35">
      <c r="J44" s="51"/>
    </row>
    <row r="45" spans="10:10" x14ac:dyDescent="0.35">
      <c r="J45" s="51"/>
    </row>
    <row r="46" spans="10:10" x14ac:dyDescent="0.35">
      <c r="J46" s="51"/>
    </row>
    <row r="47" spans="10:10" x14ac:dyDescent="0.35">
      <c r="J47" s="51"/>
    </row>
    <row r="48" spans="10:10" x14ac:dyDescent="0.35">
      <c r="J48" s="51"/>
    </row>
    <row r="49" spans="1:10" x14ac:dyDescent="0.35">
      <c r="J49" s="51"/>
    </row>
    <row r="50" spans="1:10" x14ac:dyDescent="0.35">
      <c r="J50" s="51"/>
    </row>
    <row r="51" spans="1:10" x14ac:dyDescent="0.35">
      <c r="A51" s="62" t="s">
        <v>249</v>
      </c>
      <c r="B51" s="62"/>
      <c r="C51" s="62"/>
      <c r="D51" s="62"/>
      <c r="E51" s="62"/>
      <c r="F51" s="62"/>
      <c r="G51" s="62"/>
      <c r="H51" s="62"/>
      <c r="I51" s="62"/>
      <c r="J51" s="63"/>
    </row>
    <row r="52" spans="1:10" x14ac:dyDescent="0.35">
      <c r="J52" s="51"/>
    </row>
    <row r="53" spans="1:10" x14ac:dyDescent="0.35">
      <c r="J53" s="51"/>
    </row>
    <row r="54" spans="1:10" x14ac:dyDescent="0.35">
      <c r="J54" s="51"/>
    </row>
    <row r="55" spans="1:10" x14ac:dyDescent="0.35">
      <c r="J55" s="51"/>
    </row>
    <row r="56" spans="1:10" x14ac:dyDescent="0.35">
      <c r="J56" s="51"/>
    </row>
    <row r="57" spans="1:10" x14ac:dyDescent="0.35">
      <c r="J57" s="51"/>
    </row>
    <row r="58" spans="1:10" x14ac:dyDescent="0.35">
      <c r="J58" s="51"/>
    </row>
    <row r="59" spans="1:10" x14ac:dyDescent="0.35">
      <c r="J59" s="51"/>
    </row>
    <row r="60" spans="1:10" x14ac:dyDescent="0.35">
      <c r="J60" s="51"/>
    </row>
    <row r="61" spans="1:10" x14ac:dyDescent="0.35">
      <c r="J61" s="51"/>
    </row>
    <row r="62" spans="1:10" x14ac:dyDescent="0.35">
      <c r="J62" s="51"/>
    </row>
    <row r="63" spans="1:10" x14ac:dyDescent="0.35">
      <c r="J63" s="51"/>
    </row>
    <row r="64" spans="1:10" x14ac:dyDescent="0.35">
      <c r="J64" s="51"/>
    </row>
    <row r="65" spans="1:10" x14ac:dyDescent="0.35">
      <c r="J65" s="51"/>
    </row>
    <row r="66" spans="1:10" x14ac:dyDescent="0.35">
      <c r="J66" s="51"/>
    </row>
    <row r="67" spans="1:10" x14ac:dyDescent="0.35">
      <c r="J67" s="51"/>
    </row>
    <row r="68" spans="1:10" x14ac:dyDescent="0.35">
      <c r="J68" s="51"/>
    </row>
    <row r="69" spans="1:10" ht="26" thickBot="1" x14ac:dyDescent="0.4">
      <c r="A69" s="53"/>
      <c r="B69" s="53"/>
      <c r="C69" s="53"/>
      <c r="D69" s="53"/>
      <c r="E69" s="53"/>
      <c r="F69" s="53"/>
      <c r="G69" s="53"/>
      <c r="H69" s="53"/>
      <c r="I69" s="53"/>
      <c r="J69" s="54"/>
    </row>
    <row r="70" spans="1:10" ht="26" thickTop="1" x14ac:dyDescent="0.35"/>
  </sheetData>
  <mergeCells count="4">
    <mergeCell ref="A30:J30"/>
    <mergeCell ref="A10:J10"/>
    <mergeCell ref="A51:J51"/>
    <mergeCell ref="A1:J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متفرقات!$A$1:$A$12</xm:f>
          </x14:formula1>
          <xm:sqref>A12</xm:sqref>
        </x14:dataValidation>
        <x14:dataValidation type="list" allowBlank="1" showInputMessage="1" showErrorMessage="1" xr:uid="{24485921-5D66-3A43-8E6F-F672624F367B}">
          <x14:formula1>
            <xm:f>متفرقات!$B$1:$B$4</xm:f>
          </x14:formula1>
          <xm:sqref>A32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9" bestFit="1" customWidth="1"/>
    <col min="2" max="2" width="14" style="9" bestFit="1" customWidth="1"/>
    <col min="3" max="3" width="12.1640625" style="9" bestFit="1" customWidth="1"/>
    <col min="4" max="4" width="15.5" style="9" bestFit="1" customWidth="1"/>
    <col min="5" max="5" width="7.1640625" style="9" bestFit="1" customWidth="1"/>
    <col min="6" max="16384" width="10.83203125" style="9"/>
  </cols>
  <sheetData>
    <row r="1" spans="1:5" x14ac:dyDescent="0.2">
      <c r="A1" s="7" t="s">
        <v>0</v>
      </c>
      <c r="B1" s="7" t="s">
        <v>1</v>
      </c>
      <c r="C1" s="7" t="s">
        <v>4</v>
      </c>
      <c r="D1" s="7" t="s">
        <v>2</v>
      </c>
      <c r="E1" s="7" t="s">
        <v>3</v>
      </c>
    </row>
    <row r="2" spans="1:5" x14ac:dyDescent="0.2">
      <c r="A2" s="7" t="s">
        <v>21</v>
      </c>
      <c r="B2" s="8">
        <v>11111</v>
      </c>
      <c r="C2" s="7" t="s">
        <v>53</v>
      </c>
      <c r="D2" s="7" t="s">
        <v>85</v>
      </c>
      <c r="E2" s="8">
        <v>1</v>
      </c>
    </row>
    <row r="3" spans="1:5" x14ac:dyDescent="0.2">
      <c r="A3" s="7" t="s">
        <v>22</v>
      </c>
      <c r="B3" s="8">
        <v>22222</v>
      </c>
      <c r="C3" s="7" t="s">
        <v>54</v>
      </c>
      <c r="D3" s="7" t="s">
        <v>86</v>
      </c>
      <c r="E3" s="8">
        <v>2</v>
      </c>
    </row>
    <row r="4" spans="1:5" x14ac:dyDescent="0.2">
      <c r="A4" s="7" t="s">
        <v>23</v>
      </c>
      <c r="B4" s="8">
        <v>33333</v>
      </c>
      <c r="C4" s="7" t="s">
        <v>55</v>
      </c>
      <c r="D4" s="7" t="s">
        <v>87</v>
      </c>
      <c r="E4" s="8">
        <v>3</v>
      </c>
    </row>
    <row r="5" spans="1:5" x14ac:dyDescent="0.2">
      <c r="A5" s="7" t="s">
        <v>24</v>
      </c>
      <c r="B5" s="8">
        <v>44444</v>
      </c>
      <c r="C5" s="7" t="s">
        <v>56</v>
      </c>
      <c r="D5" s="7" t="s">
        <v>88</v>
      </c>
      <c r="E5" s="8">
        <v>4</v>
      </c>
    </row>
    <row r="6" spans="1:5" x14ac:dyDescent="0.2">
      <c r="A6" s="7" t="s">
        <v>25</v>
      </c>
      <c r="B6" s="8">
        <v>55555</v>
      </c>
      <c r="C6" s="7" t="s">
        <v>57</v>
      </c>
      <c r="D6" s="7" t="s">
        <v>89</v>
      </c>
      <c r="E6" s="8">
        <v>5</v>
      </c>
    </row>
    <row r="7" spans="1:5" x14ac:dyDescent="0.2">
      <c r="A7" s="7" t="s">
        <v>26</v>
      </c>
      <c r="B7" s="8">
        <v>66666</v>
      </c>
      <c r="C7" s="7" t="s">
        <v>58</v>
      </c>
      <c r="D7" s="7" t="s">
        <v>90</v>
      </c>
      <c r="E7" s="8">
        <v>6</v>
      </c>
    </row>
    <row r="8" spans="1:5" x14ac:dyDescent="0.2">
      <c r="A8" s="7" t="s">
        <v>27</v>
      </c>
      <c r="B8" s="8">
        <v>77777</v>
      </c>
      <c r="C8" s="7" t="s">
        <v>59</v>
      </c>
      <c r="D8" s="7" t="s">
        <v>91</v>
      </c>
      <c r="E8" s="8">
        <v>7</v>
      </c>
    </row>
    <row r="9" spans="1:5" x14ac:dyDescent="0.2">
      <c r="A9" s="7" t="s">
        <v>28</v>
      </c>
      <c r="B9" s="8">
        <v>88888</v>
      </c>
      <c r="C9" s="7" t="s">
        <v>60</v>
      </c>
      <c r="D9" s="7" t="s">
        <v>92</v>
      </c>
      <c r="E9" s="8">
        <v>8</v>
      </c>
    </row>
    <row r="10" spans="1:5" x14ac:dyDescent="0.2">
      <c r="A10" s="7" t="s">
        <v>29</v>
      </c>
      <c r="B10" s="8">
        <v>99999</v>
      </c>
      <c r="C10" s="7" t="s">
        <v>61</v>
      </c>
      <c r="D10" s="7" t="s">
        <v>93</v>
      </c>
      <c r="E10" s="8">
        <v>9</v>
      </c>
    </row>
    <row r="11" spans="1:5" x14ac:dyDescent="0.2">
      <c r="A11" s="7" t="s">
        <v>30</v>
      </c>
      <c r="B11" s="8">
        <v>111110</v>
      </c>
      <c r="C11" s="7" t="s">
        <v>62</v>
      </c>
      <c r="D11" s="7" t="s">
        <v>94</v>
      </c>
      <c r="E11" s="8">
        <v>10</v>
      </c>
    </row>
    <row r="12" spans="1:5" x14ac:dyDescent="0.2">
      <c r="A12" s="7" t="s">
        <v>31</v>
      </c>
      <c r="B12" s="8">
        <v>122221</v>
      </c>
      <c r="C12" s="7" t="s">
        <v>63</v>
      </c>
      <c r="D12" s="7" t="s">
        <v>95</v>
      </c>
      <c r="E12" s="8">
        <v>11</v>
      </c>
    </row>
    <row r="13" spans="1:5" x14ac:dyDescent="0.2">
      <c r="A13" s="7" t="s">
        <v>32</v>
      </c>
      <c r="B13" s="8">
        <v>133332</v>
      </c>
      <c r="C13" s="7" t="s">
        <v>64</v>
      </c>
      <c r="D13" s="7" t="s">
        <v>96</v>
      </c>
      <c r="E13" s="8">
        <v>12</v>
      </c>
    </row>
    <row r="14" spans="1:5" x14ac:dyDescent="0.2">
      <c r="A14" s="7" t="s">
        <v>33</v>
      </c>
      <c r="B14" s="8">
        <v>144443</v>
      </c>
      <c r="C14" s="7" t="s">
        <v>65</v>
      </c>
      <c r="D14" s="7" t="s">
        <v>97</v>
      </c>
      <c r="E14" s="8">
        <v>13</v>
      </c>
    </row>
    <row r="15" spans="1:5" x14ac:dyDescent="0.2">
      <c r="A15" s="7" t="s">
        <v>34</v>
      </c>
      <c r="B15" s="8">
        <v>155554</v>
      </c>
      <c r="C15" s="7" t="s">
        <v>66</v>
      </c>
      <c r="D15" s="7" t="s">
        <v>98</v>
      </c>
      <c r="E15" s="8">
        <v>14</v>
      </c>
    </row>
    <row r="16" spans="1:5" x14ac:dyDescent="0.2">
      <c r="A16" s="7" t="s">
        <v>35</v>
      </c>
      <c r="B16" s="8">
        <v>166665</v>
      </c>
      <c r="C16" s="7" t="s">
        <v>67</v>
      </c>
      <c r="D16" s="7" t="s">
        <v>99</v>
      </c>
      <c r="E16" s="8">
        <v>15</v>
      </c>
    </row>
    <row r="17" spans="1:5" x14ac:dyDescent="0.2">
      <c r="A17" s="7" t="s">
        <v>36</v>
      </c>
      <c r="B17" s="8">
        <v>177776</v>
      </c>
      <c r="C17" s="7" t="s">
        <v>68</v>
      </c>
      <c r="D17" s="7" t="s">
        <v>100</v>
      </c>
      <c r="E17" s="8">
        <v>16</v>
      </c>
    </row>
    <row r="18" spans="1:5" x14ac:dyDescent="0.2">
      <c r="A18" s="7" t="s">
        <v>37</v>
      </c>
      <c r="B18" s="8">
        <v>188887</v>
      </c>
      <c r="C18" s="7" t="s">
        <v>69</v>
      </c>
      <c r="D18" s="7" t="s">
        <v>101</v>
      </c>
      <c r="E18" s="8">
        <v>17</v>
      </c>
    </row>
    <row r="19" spans="1:5" x14ac:dyDescent="0.2">
      <c r="A19" s="7" t="s">
        <v>38</v>
      </c>
      <c r="B19" s="8">
        <v>199998</v>
      </c>
      <c r="C19" s="7" t="s">
        <v>70</v>
      </c>
      <c r="D19" s="7" t="s">
        <v>102</v>
      </c>
      <c r="E19" s="8">
        <v>18</v>
      </c>
    </row>
    <row r="20" spans="1:5" x14ac:dyDescent="0.2">
      <c r="A20" s="7" t="s">
        <v>39</v>
      </c>
      <c r="B20" s="8">
        <v>211109</v>
      </c>
      <c r="C20" s="7" t="s">
        <v>71</v>
      </c>
      <c r="D20" s="7" t="s">
        <v>103</v>
      </c>
      <c r="E20" s="8">
        <v>19</v>
      </c>
    </row>
    <row r="21" spans="1:5" x14ac:dyDescent="0.2">
      <c r="A21" s="7" t="s">
        <v>40</v>
      </c>
      <c r="B21" s="8">
        <v>222220</v>
      </c>
      <c r="C21" s="7" t="s">
        <v>72</v>
      </c>
      <c r="D21" s="7" t="s">
        <v>104</v>
      </c>
      <c r="E21" s="8">
        <v>20</v>
      </c>
    </row>
    <row r="22" spans="1:5" x14ac:dyDescent="0.2">
      <c r="A22" s="7" t="s">
        <v>41</v>
      </c>
      <c r="B22" s="8">
        <v>233331</v>
      </c>
      <c r="C22" s="7" t="s">
        <v>73</v>
      </c>
      <c r="D22" s="7" t="s">
        <v>105</v>
      </c>
      <c r="E22" s="8">
        <v>21</v>
      </c>
    </row>
    <row r="23" spans="1:5" x14ac:dyDescent="0.2">
      <c r="A23" s="7" t="s">
        <v>42</v>
      </c>
      <c r="B23" s="8">
        <v>244442</v>
      </c>
      <c r="C23" s="7" t="s">
        <v>74</v>
      </c>
      <c r="D23" s="7" t="s">
        <v>106</v>
      </c>
      <c r="E23" s="8">
        <v>22</v>
      </c>
    </row>
    <row r="24" spans="1:5" x14ac:dyDescent="0.2">
      <c r="A24" s="7" t="s">
        <v>43</v>
      </c>
      <c r="B24" s="8">
        <v>255553</v>
      </c>
      <c r="C24" s="7" t="s">
        <v>75</v>
      </c>
      <c r="D24" s="7" t="s">
        <v>107</v>
      </c>
      <c r="E24" s="8">
        <v>23</v>
      </c>
    </row>
    <row r="25" spans="1:5" x14ac:dyDescent="0.2">
      <c r="A25" s="7" t="s">
        <v>44</v>
      </c>
      <c r="B25" s="8">
        <v>266664</v>
      </c>
      <c r="C25" s="7" t="s">
        <v>76</v>
      </c>
      <c r="D25" s="7" t="s">
        <v>108</v>
      </c>
      <c r="E25" s="8">
        <v>24</v>
      </c>
    </row>
    <row r="26" spans="1:5" x14ac:dyDescent="0.2">
      <c r="A26" s="7" t="s">
        <v>45</v>
      </c>
      <c r="B26" s="8">
        <v>277775</v>
      </c>
      <c r="C26" s="7" t="s">
        <v>77</v>
      </c>
      <c r="D26" s="7" t="s">
        <v>109</v>
      </c>
      <c r="E26" s="8">
        <v>25</v>
      </c>
    </row>
    <row r="27" spans="1:5" x14ac:dyDescent="0.2">
      <c r="A27" s="7" t="s">
        <v>46</v>
      </c>
      <c r="B27" s="8">
        <v>288886</v>
      </c>
      <c r="C27" s="7" t="s">
        <v>78</v>
      </c>
      <c r="D27" s="7" t="s">
        <v>110</v>
      </c>
      <c r="E27" s="8">
        <v>26</v>
      </c>
    </row>
    <row r="28" spans="1:5" x14ac:dyDescent="0.2">
      <c r="A28" s="7" t="s">
        <v>47</v>
      </c>
      <c r="B28" s="8">
        <v>299997</v>
      </c>
      <c r="C28" s="7" t="s">
        <v>79</v>
      </c>
      <c r="D28" s="7" t="s">
        <v>111</v>
      </c>
      <c r="E28" s="8">
        <v>27</v>
      </c>
    </row>
    <row r="29" spans="1:5" x14ac:dyDescent="0.2">
      <c r="A29" s="7" t="s">
        <v>48</v>
      </c>
      <c r="B29" s="8">
        <v>311108</v>
      </c>
      <c r="C29" s="7" t="s">
        <v>80</v>
      </c>
      <c r="D29" s="7" t="s">
        <v>112</v>
      </c>
      <c r="E29" s="8">
        <v>28</v>
      </c>
    </row>
    <row r="30" spans="1:5" x14ac:dyDescent="0.2">
      <c r="A30" s="7" t="s">
        <v>49</v>
      </c>
      <c r="B30" s="8">
        <v>322219</v>
      </c>
      <c r="C30" s="7" t="s">
        <v>81</v>
      </c>
      <c r="D30" s="7" t="s">
        <v>113</v>
      </c>
      <c r="E30" s="8">
        <v>29</v>
      </c>
    </row>
    <row r="31" spans="1:5" x14ac:dyDescent="0.2">
      <c r="A31" s="7" t="s">
        <v>50</v>
      </c>
      <c r="B31" s="8">
        <v>333330</v>
      </c>
      <c r="C31" s="7" t="s">
        <v>82</v>
      </c>
      <c r="D31" s="7" t="s">
        <v>114</v>
      </c>
      <c r="E31" s="8">
        <v>30</v>
      </c>
    </row>
    <row r="32" spans="1:5" x14ac:dyDescent="0.2">
      <c r="A32" s="7" t="s">
        <v>51</v>
      </c>
      <c r="B32" s="8">
        <v>344441</v>
      </c>
      <c r="C32" s="7" t="s">
        <v>83</v>
      </c>
      <c r="D32" s="7" t="s">
        <v>115</v>
      </c>
      <c r="E32" s="8">
        <v>31</v>
      </c>
    </row>
    <row r="33" spans="1:5" x14ac:dyDescent="0.2">
      <c r="A33" s="7" t="s">
        <v>52</v>
      </c>
      <c r="B33" s="8">
        <v>355552</v>
      </c>
      <c r="C33" s="7" t="s">
        <v>84</v>
      </c>
      <c r="D33" s="7" t="s">
        <v>116</v>
      </c>
      <c r="E33" s="8">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FO36"/>
  <sheetViews>
    <sheetView showGridLines="0" rightToLeft="1" tabSelected="1" workbookViewId="0">
      <selection activeCell="N11" sqref="N11"/>
    </sheetView>
  </sheetViews>
  <sheetFormatPr baseColWidth="10" defaultColWidth="10.83203125" defaultRowHeight="28" x14ac:dyDescent="0.4"/>
  <cols>
    <col min="1" max="2" width="10.83203125" style="6"/>
    <col min="3" max="3" width="17.83203125" style="6" bestFit="1" customWidth="1"/>
    <col min="4" max="15" width="10.83203125" style="6"/>
    <col min="16" max="16" width="12.1640625" style="6" bestFit="1" customWidth="1"/>
    <col min="17" max="170" width="10.83203125" style="6"/>
    <col min="171" max="171" width="12.33203125" style="6" bestFit="1" customWidth="1"/>
    <col min="172" max="16384" width="10.83203125" style="6"/>
  </cols>
  <sheetData>
    <row r="1" spans="1:171" s="43" customFormat="1" ht="29" thickBot="1" x14ac:dyDescent="0.25">
      <c r="C1" s="44"/>
      <c r="D1" s="38"/>
      <c r="E1" s="38"/>
      <c r="F1" s="38"/>
      <c r="G1" s="38"/>
      <c r="H1" s="38"/>
      <c r="I1" s="38"/>
      <c r="J1" s="38"/>
      <c r="K1" s="38"/>
      <c r="L1" s="38"/>
      <c r="M1" s="38"/>
      <c r="N1" s="38"/>
      <c r="O1" s="38"/>
      <c r="P1" s="38"/>
      <c r="Q1" s="38"/>
      <c r="R1" s="38"/>
      <c r="S1" s="38"/>
      <c r="T1" s="39" t="s">
        <v>241</v>
      </c>
      <c r="U1" s="38"/>
      <c r="V1" s="38"/>
      <c r="W1" s="38"/>
      <c r="X1" s="38"/>
      <c r="Y1" s="38"/>
      <c r="Z1" s="38"/>
      <c r="AA1" s="38"/>
      <c r="AB1" s="38"/>
      <c r="AC1" s="38"/>
      <c r="AD1" s="38"/>
      <c r="AE1" s="38"/>
      <c r="AF1" s="38"/>
      <c r="AG1" s="38"/>
      <c r="AH1" s="38"/>
      <c r="AI1" s="38"/>
      <c r="AJ1" s="38"/>
      <c r="AK1" s="38"/>
      <c r="AL1" s="38"/>
      <c r="AM1" s="38"/>
      <c r="AN1" s="38"/>
      <c r="AO1" s="90"/>
      <c r="AP1" s="39"/>
      <c r="AQ1" s="39"/>
      <c r="AR1" s="39"/>
      <c r="AS1" s="39"/>
      <c r="AT1" s="39"/>
      <c r="AU1" s="39"/>
      <c r="AV1" s="39"/>
      <c r="AW1" s="39"/>
      <c r="AX1" s="39"/>
      <c r="AY1" s="39"/>
      <c r="AZ1" s="39"/>
      <c r="BA1" s="39"/>
      <c r="BB1" s="39"/>
      <c r="BC1" s="39"/>
      <c r="BD1" s="39"/>
      <c r="BE1" s="39"/>
      <c r="BF1" s="39"/>
      <c r="BG1" s="39" t="s">
        <v>242</v>
      </c>
      <c r="BH1" s="39"/>
      <c r="BI1" s="39"/>
      <c r="BJ1" s="39"/>
      <c r="BK1" s="39"/>
      <c r="BL1" s="39"/>
      <c r="BM1" s="39"/>
      <c r="BN1" s="39"/>
      <c r="BO1" s="39"/>
      <c r="BP1" s="39"/>
      <c r="BQ1" s="39"/>
      <c r="BR1" s="39"/>
      <c r="BS1" s="39"/>
      <c r="BT1" s="39"/>
      <c r="BU1" s="39"/>
      <c r="BV1" s="39"/>
      <c r="BW1" s="39"/>
      <c r="BX1" s="39"/>
      <c r="BY1" s="39"/>
      <c r="BZ1" s="39"/>
      <c r="CA1" s="39"/>
      <c r="CB1" s="39"/>
      <c r="CC1" s="45"/>
      <c r="CD1" s="39"/>
      <c r="CE1" s="39"/>
      <c r="CF1" s="39"/>
      <c r="CG1" s="39"/>
      <c r="CH1" s="39"/>
      <c r="CI1" s="39"/>
      <c r="CJ1" s="39"/>
      <c r="CK1" s="39"/>
      <c r="CL1" s="39"/>
      <c r="CM1" s="39"/>
      <c r="CN1" s="39"/>
      <c r="CO1" s="39"/>
      <c r="CP1" s="39"/>
      <c r="CQ1" s="39"/>
      <c r="CR1" s="39"/>
      <c r="CS1" s="39"/>
      <c r="CT1" s="39" t="s">
        <v>243</v>
      </c>
      <c r="CU1" s="39"/>
      <c r="CV1" s="39"/>
      <c r="CW1" s="39"/>
      <c r="CX1" s="39"/>
      <c r="CY1" s="39"/>
      <c r="CZ1" s="39"/>
      <c r="DA1" s="39"/>
      <c r="DB1" s="39"/>
      <c r="DC1" s="39"/>
      <c r="DD1" s="39"/>
      <c r="DE1" s="39"/>
      <c r="DF1" s="39"/>
      <c r="DG1" s="39"/>
      <c r="DH1" s="39"/>
      <c r="DI1" s="39"/>
      <c r="DJ1" s="39"/>
      <c r="DK1" s="39"/>
      <c r="DL1" s="39"/>
      <c r="DM1" s="39"/>
      <c r="DN1" s="39"/>
      <c r="DO1" s="39"/>
      <c r="DP1" s="45"/>
      <c r="DQ1" s="39"/>
      <c r="DR1" s="39"/>
      <c r="DS1" s="39"/>
      <c r="DT1" s="39"/>
      <c r="DU1" s="39"/>
      <c r="DV1" s="39"/>
      <c r="DW1" s="39"/>
      <c r="DX1" s="39"/>
      <c r="DY1" s="39"/>
      <c r="DZ1" s="39"/>
      <c r="EA1" s="39"/>
      <c r="EB1" s="39"/>
      <c r="EC1" s="39"/>
      <c r="ED1" s="39"/>
      <c r="EE1" s="39"/>
      <c r="EF1" s="39"/>
      <c r="EG1" s="39" t="s">
        <v>244</v>
      </c>
      <c r="EH1" s="39"/>
      <c r="EI1" s="39"/>
      <c r="EJ1" s="39"/>
      <c r="EK1" s="39"/>
      <c r="EL1" s="39"/>
      <c r="EM1" s="39"/>
      <c r="EN1" s="39"/>
      <c r="EO1" s="39"/>
      <c r="EP1" s="39"/>
      <c r="EQ1" s="39"/>
      <c r="ER1" s="39"/>
      <c r="ES1" s="39"/>
      <c r="ET1" s="39"/>
      <c r="EU1" s="39"/>
      <c r="EV1" s="39"/>
      <c r="EW1" s="39"/>
      <c r="EX1" s="39"/>
      <c r="EY1" s="39"/>
      <c r="EZ1" s="39"/>
      <c r="FA1" s="39"/>
      <c r="FB1" s="39"/>
      <c r="FC1" s="45"/>
      <c r="FD1" s="39"/>
      <c r="FE1" s="39"/>
      <c r="FF1" s="39"/>
      <c r="FG1" s="39"/>
      <c r="FH1" s="39"/>
      <c r="FI1" s="39"/>
      <c r="FJ1" s="39"/>
      <c r="FK1" s="91"/>
      <c r="FL1" s="91"/>
      <c r="FM1" s="91"/>
      <c r="FN1" s="91"/>
      <c r="FO1" s="92"/>
    </row>
    <row r="2" spans="1:171" ht="30" thickTop="1" thickBot="1" x14ac:dyDescent="0.45">
      <c r="A2" s="93"/>
      <c r="B2" s="94"/>
      <c r="D2" s="95"/>
      <c r="E2" s="95"/>
      <c r="F2" s="95"/>
      <c r="G2" s="95"/>
      <c r="H2" s="95"/>
      <c r="I2" s="95" t="s">
        <v>117</v>
      </c>
      <c r="J2" s="95"/>
      <c r="K2" s="95"/>
      <c r="L2" s="95"/>
      <c r="M2" s="95"/>
      <c r="N2" s="95"/>
      <c r="O2" s="96"/>
      <c r="Q2" s="97"/>
      <c r="R2" s="97"/>
      <c r="S2" s="97"/>
      <c r="T2" s="97"/>
      <c r="U2" s="95"/>
      <c r="V2" s="97" t="s">
        <v>10</v>
      </c>
      <c r="W2" s="97"/>
      <c r="X2" s="97"/>
      <c r="Y2" s="97"/>
      <c r="Z2" s="97"/>
      <c r="AA2" s="97"/>
      <c r="AB2" s="98"/>
      <c r="AD2" s="97"/>
      <c r="AE2" s="99"/>
      <c r="AF2" s="99"/>
      <c r="AG2" s="99"/>
      <c r="AH2" s="99"/>
      <c r="AI2" s="95" t="s">
        <v>11</v>
      </c>
      <c r="AJ2" s="99"/>
      <c r="AK2" s="97"/>
      <c r="AL2" s="97"/>
      <c r="AM2" s="97"/>
      <c r="AN2" s="97"/>
      <c r="AO2" s="98"/>
      <c r="AQ2" s="97"/>
      <c r="AR2" s="97"/>
      <c r="AS2" s="97"/>
      <c r="AT2" s="97"/>
      <c r="AU2" s="97"/>
      <c r="AV2" s="97" t="s">
        <v>12</v>
      </c>
      <c r="AW2" s="97"/>
      <c r="AX2" s="97"/>
      <c r="AY2" s="97"/>
      <c r="AZ2" s="97"/>
      <c r="BA2" s="97"/>
      <c r="BB2" s="98"/>
      <c r="BD2" s="97"/>
      <c r="BE2" s="97"/>
      <c r="BF2" s="97"/>
      <c r="BG2" s="97"/>
      <c r="BH2" s="97"/>
      <c r="BI2" s="97" t="s">
        <v>13</v>
      </c>
      <c r="BJ2" s="97"/>
      <c r="BK2" s="97"/>
      <c r="BL2" s="97"/>
      <c r="BM2" s="97"/>
      <c r="BN2" s="97"/>
      <c r="BO2" s="98"/>
      <c r="BQ2" s="97"/>
      <c r="BR2" s="97"/>
      <c r="BS2" s="97"/>
      <c r="BT2" s="97"/>
      <c r="BU2" s="97"/>
      <c r="BV2" s="97" t="s">
        <v>14</v>
      </c>
      <c r="BW2" s="97"/>
      <c r="BX2" s="97"/>
      <c r="BY2" s="97"/>
      <c r="BZ2" s="97"/>
      <c r="CA2" s="97"/>
      <c r="CB2" s="98"/>
      <c r="CD2" s="97"/>
      <c r="CE2" s="97"/>
      <c r="CF2" s="97"/>
      <c r="CG2" s="97"/>
      <c r="CH2" s="97"/>
      <c r="CI2" s="97" t="s">
        <v>15</v>
      </c>
      <c r="CJ2" s="97"/>
      <c r="CK2" s="97"/>
      <c r="CL2" s="97"/>
      <c r="CM2" s="97"/>
      <c r="CN2" s="97"/>
      <c r="CO2" s="98"/>
      <c r="CQ2" s="97"/>
      <c r="CR2" s="97"/>
      <c r="CS2" s="97"/>
      <c r="CT2" s="97"/>
      <c r="CU2" s="97"/>
      <c r="CV2" s="97" t="s">
        <v>16</v>
      </c>
      <c r="CW2" s="97"/>
      <c r="CX2" s="97"/>
      <c r="CY2" s="97"/>
      <c r="CZ2" s="97"/>
      <c r="DA2" s="97"/>
      <c r="DB2" s="98"/>
      <c r="DD2" s="97"/>
      <c r="DE2" s="97"/>
      <c r="DF2" s="97"/>
      <c r="DG2" s="97"/>
      <c r="DH2" s="97"/>
      <c r="DI2" s="97" t="s">
        <v>17</v>
      </c>
      <c r="DJ2" s="97"/>
      <c r="DK2" s="97"/>
      <c r="DL2" s="97"/>
      <c r="DM2" s="97"/>
      <c r="DN2" s="97"/>
      <c r="DO2" s="98"/>
      <c r="DQ2" s="97"/>
      <c r="DR2" s="97"/>
      <c r="DS2" s="97"/>
      <c r="DT2" s="97"/>
      <c r="DU2" s="97"/>
      <c r="DV2" s="97" t="s">
        <v>18</v>
      </c>
      <c r="DW2" s="97"/>
      <c r="DX2" s="97"/>
      <c r="DY2" s="97"/>
      <c r="DZ2" s="97"/>
      <c r="EA2" s="97"/>
      <c r="EB2" s="98"/>
      <c r="ED2" s="97"/>
      <c r="EE2" s="97"/>
      <c r="EF2" s="97"/>
      <c r="EG2" s="97"/>
      <c r="EH2" s="97"/>
      <c r="EI2" s="97" t="s">
        <v>19</v>
      </c>
      <c r="EJ2" s="97"/>
      <c r="EK2" s="97"/>
      <c r="EL2" s="97"/>
      <c r="EM2" s="97"/>
      <c r="EN2" s="97"/>
      <c r="EO2" s="98"/>
      <c r="EQ2" s="95"/>
      <c r="ER2" s="95"/>
      <c r="ES2" s="95"/>
      <c r="ET2" s="95"/>
      <c r="EU2" s="95"/>
      <c r="EV2" s="95" t="s">
        <v>20</v>
      </c>
      <c r="EW2" s="95"/>
      <c r="EX2" s="95"/>
      <c r="EY2" s="95"/>
      <c r="EZ2" s="95"/>
      <c r="FA2" s="95"/>
      <c r="FB2" s="96"/>
      <c r="FD2" s="100"/>
      <c r="FE2" s="100"/>
      <c r="FF2" s="100"/>
      <c r="FG2" s="100"/>
      <c r="FH2" s="100"/>
      <c r="FI2" s="100" t="s">
        <v>226</v>
      </c>
      <c r="FJ2" s="100"/>
      <c r="FK2" s="100"/>
      <c r="FL2" s="100"/>
      <c r="FM2" s="100"/>
      <c r="FN2" s="100"/>
      <c r="FO2" s="101"/>
    </row>
    <row r="3" spans="1:171" ht="29" thickTop="1" x14ac:dyDescent="0.4">
      <c r="A3" s="23"/>
      <c r="B3" s="36"/>
      <c r="C3" s="80" t="s">
        <v>253</v>
      </c>
      <c r="D3" s="78" t="s">
        <v>254</v>
      </c>
      <c r="E3" s="78" t="s">
        <v>255</v>
      </c>
      <c r="F3" s="78" t="s">
        <v>256</v>
      </c>
      <c r="G3" s="78" t="s">
        <v>257</v>
      </c>
      <c r="H3" s="78" t="s">
        <v>258</v>
      </c>
      <c r="I3" s="78" t="s">
        <v>259</v>
      </c>
      <c r="J3" s="78" t="s">
        <v>260</v>
      </c>
      <c r="K3" s="79" t="s">
        <v>261</v>
      </c>
      <c r="L3" s="72" t="s">
        <v>262</v>
      </c>
      <c r="M3" s="72" t="s">
        <v>263</v>
      </c>
      <c r="N3" s="72" t="s">
        <v>264</v>
      </c>
      <c r="O3" s="73" t="s">
        <v>265</v>
      </c>
      <c r="P3" s="80" t="str">
        <f>C3</f>
        <v>اجتناب از غیبت</v>
      </c>
      <c r="Q3" s="82" t="str">
        <f>D3</f>
        <v>از خود گذشتگی</v>
      </c>
      <c r="R3" s="82" t="str">
        <f>E3</f>
        <v>امر به معروف و نهی از منکر</v>
      </c>
      <c r="S3" s="82" t="str">
        <f>F3</f>
        <v>حسن رفتار</v>
      </c>
      <c r="T3" s="82" t="str">
        <f>G3</f>
        <v>خستگی ناپذیری(استقامت)</v>
      </c>
      <c r="U3" s="82" t="str">
        <f>H3</f>
        <v>دقت در به کارگیری و حفظ بیت المال</v>
      </c>
      <c r="V3" s="82" t="str">
        <f>I3</f>
        <v>ساده زیستی و پرهیز از اشرافی‌گری</v>
      </c>
      <c r="W3" s="83" t="str">
        <f>J3</f>
        <v>صداقت در گفتار و کردار</v>
      </c>
      <c r="X3" s="72" t="str">
        <f>K3</f>
        <v>عمل به تکلیف بدون ملاحظه کاری و نتیجه گرایی مطلق</v>
      </c>
      <c r="Y3" s="72" t="str">
        <f>L3</f>
        <v>نشاط و امید و مثبت نگری واقع بینانه</v>
      </c>
      <c r="Z3" s="72" t="str">
        <f t="shared" ref="Z3:AB3" si="0">M3</f>
        <v>نظم و انظباط</v>
      </c>
      <c r="AA3" s="72" t="str">
        <f t="shared" si="0"/>
        <v>عمومی ۱۲</v>
      </c>
      <c r="AB3" s="73" t="str">
        <f t="shared" si="0"/>
        <v>عمومی ۱۳</v>
      </c>
      <c r="AC3" s="82" t="str">
        <f>P3</f>
        <v>اجتناب از غیبت</v>
      </c>
      <c r="AD3" s="82" t="str">
        <f t="shared" ref="AD3" si="1">Q3</f>
        <v>از خود گذشتگی</v>
      </c>
      <c r="AE3" s="20" t="str">
        <f t="shared" ref="AE3" si="2">R3</f>
        <v>امر به معروف و نهی از منکر</v>
      </c>
      <c r="AF3" s="20" t="str">
        <f t="shared" ref="AF3" si="3">S3</f>
        <v>حسن رفتار</v>
      </c>
      <c r="AG3" s="20" t="str">
        <f t="shared" ref="AG3" si="4">T3</f>
        <v>خستگی ناپذیری(استقامت)</v>
      </c>
      <c r="AH3" s="20" t="str">
        <f t="shared" ref="AH3" si="5">U3</f>
        <v>دقت در به کارگیری و حفظ بیت المال</v>
      </c>
      <c r="AI3" s="20" t="str">
        <f t="shared" ref="AI3" si="6">V3</f>
        <v>ساده زیستی و پرهیز از اشرافی‌گری</v>
      </c>
      <c r="AJ3" s="36" t="str">
        <f t="shared" ref="AJ3" si="7">W3</f>
        <v>صداقت در گفتار و کردار</v>
      </c>
      <c r="AK3" s="72" t="str">
        <f t="shared" ref="AK3" si="8">X3</f>
        <v>عمل به تکلیف بدون ملاحظه کاری و نتیجه گرایی مطلق</v>
      </c>
      <c r="AL3" s="72" t="str">
        <f>L3</f>
        <v>نشاط و امید و مثبت نگری واقع بینانه</v>
      </c>
      <c r="AM3" s="72" t="str">
        <f t="shared" ref="AM3:AO3" si="9">M3</f>
        <v>نظم و انظباط</v>
      </c>
      <c r="AN3" s="72" t="str">
        <f t="shared" si="9"/>
        <v>عمومی ۱۲</v>
      </c>
      <c r="AO3" s="73" t="str">
        <f t="shared" si="9"/>
        <v>عمومی ۱۳</v>
      </c>
      <c r="AP3" s="82" t="str">
        <f>AC3</f>
        <v>اجتناب از غیبت</v>
      </c>
      <c r="AQ3" s="82" t="str">
        <f t="shared" ref="AQ3" si="10">AD3</f>
        <v>از خود گذشتگی</v>
      </c>
      <c r="AR3" s="82" t="str">
        <f t="shared" ref="AR3" si="11">AE3</f>
        <v>امر به معروف و نهی از منکر</v>
      </c>
      <c r="AS3" s="82" t="str">
        <f t="shared" ref="AS3" si="12">AF3</f>
        <v>حسن رفتار</v>
      </c>
      <c r="AT3" s="82" t="str">
        <f t="shared" ref="AT3" si="13">AG3</f>
        <v>خستگی ناپذیری(استقامت)</v>
      </c>
      <c r="AU3" s="82" t="str">
        <f t="shared" ref="AU3" si="14">AH3</f>
        <v>دقت در به کارگیری و حفظ بیت المال</v>
      </c>
      <c r="AV3" s="82" t="str">
        <f t="shared" ref="AV3" si="15">AI3</f>
        <v>ساده زیستی و پرهیز از اشرافی‌گری</v>
      </c>
      <c r="AW3" s="82" t="str">
        <f t="shared" ref="AW3" si="16">AJ3</f>
        <v>صداقت در گفتار و کردار</v>
      </c>
      <c r="AX3" s="83" t="str">
        <f t="shared" ref="AX3" si="17">AK3</f>
        <v>عمل به تکلیف بدون ملاحظه کاری و نتیجه گرایی مطلق</v>
      </c>
      <c r="AY3" s="72" t="str">
        <f>L3</f>
        <v>نشاط و امید و مثبت نگری واقع بینانه</v>
      </c>
      <c r="AZ3" s="72" t="str">
        <f t="shared" ref="AZ3:BB3" si="18">M3</f>
        <v>نظم و انظباط</v>
      </c>
      <c r="BA3" s="72" t="str">
        <f t="shared" si="18"/>
        <v>عمومی ۱۲</v>
      </c>
      <c r="BB3" s="73" t="str">
        <f t="shared" si="18"/>
        <v>عمومی ۱۳</v>
      </c>
      <c r="BC3" s="81" t="str">
        <f>AP3</f>
        <v>اجتناب از غیبت</v>
      </c>
      <c r="BD3" s="78" t="str">
        <f t="shared" ref="BD3" si="19">AQ3</f>
        <v>از خود گذشتگی</v>
      </c>
      <c r="BE3" s="82" t="str">
        <f t="shared" ref="BE3" si="20">AR3</f>
        <v>امر به معروف و نهی از منکر</v>
      </c>
      <c r="BF3" s="82" t="str">
        <f t="shared" ref="BF3" si="21">AS3</f>
        <v>حسن رفتار</v>
      </c>
      <c r="BG3" s="82" t="str">
        <f t="shared" ref="BG3" si="22">AT3</f>
        <v>خستگی ناپذیری(استقامت)</v>
      </c>
      <c r="BH3" s="82" t="str">
        <f t="shared" ref="BH3" si="23">AU3</f>
        <v>دقت در به کارگیری و حفظ بیت المال</v>
      </c>
      <c r="BI3" s="82" t="str">
        <f t="shared" ref="BI3" si="24">AV3</f>
        <v>ساده زیستی و پرهیز از اشرافی‌گری</v>
      </c>
      <c r="BJ3" s="82" t="str">
        <f t="shared" ref="BJ3" si="25">AW3</f>
        <v>صداقت در گفتار و کردار</v>
      </c>
      <c r="BK3" s="83" t="str">
        <f t="shared" ref="BK3" si="26">AX3</f>
        <v>عمل به تکلیف بدون ملاحظه کاری و نتیجه گرایی مطلق</v>
      </c>
      <c r="BL3" s="72" t="str">
        <f>L3</f>
        <v>نشاط و امید و مثبت نگری واقع بینانه</v>
      </c>
      <c r="BM3" s="72" t="str">
        <f t="shared" ref="BM3:BO3" si="27">M3</f>
        <v>نظم و انظباط</v>
      </c>
      <c r="BN3" s="72" t="str">
        <f t="shared" si="27"/>
        <v>عمومی ۱۲</v>
      </c>
      <c r="BO3" s="73" t="str">
        <f t="shared" si="27"/>
        <v>عمومی ۱۳</v>
      </c>
      <c r="BP3" s="82" t="str">
        <f>BC3</f>
        <v>اجتناب از غیبت</v>
      </c>
      <c r="BQ3" s="82" t="str">
        <f t="shared" ref="BQ3" si="28">BD3</f>
        <v>از خود گذشتگی</v>
      </c>
      <c r="BR3" s="82" t="str">
        <f t="shared" ref="BR3" si="29">BE3</f>
        <v>امر به معروف و نهی از منکر</v>
      </c>
      <c r="BS3" s="82" t="str">
        <f t="shared" ref="BS3" si="30">BF3</f>
        <v>حسن رفتار</v>
      </c>
      <c r="BT3" s="82" t="str">
        <f t="shared" ref="BT3" si="31">BG3</f>
        <v>خستگی ناپذیری(استقامت)</v>
      </c>
      <c r="BU3" s="82" t="str">
        <f t="shared" ref="BU3" si="32">BH3</f>
        <v>دقت در به کارگیری و حفظ بیت المال</v>
      </c>
      <c r="BV3" s="82" t="str">
        <f t="shared" ref="BV3" si="33">BI3</f>
        <v>ساده زیستی و پرهیز از اشرافی‌گری</v>
      </c>
      <c r="BW3" s="82" t="str">
        <f t="shared" ref="BW3" si="34">BJ3</f>
        <v>صداقت در گفتار و کردار</v>
      </c>
      <c r="BX3" s="83" t="str">
        <f t="shared" ref="BX3" si="35">BK3</f>
        <v>عمل به تکلیف بدون ملاحظه کاری و نتیجه گرایی مطلق</v>
      </c>
      <c r="BY3" s="72" t="str">
        <f>BL3</f>
        <v>نشاط و امید و مثبت نگری واقع بینانه</v>
      </c>
      <c r="BZ3" s="72" t="str">
        <f t="shared" ref="BZ3:CB3" si="36">BM3</f>
        <v>نظم و انظباط</v>
      </c>
      <c r="CA3" s="72" t="str">
        <f t="shared" si="36"/>
        <v>عمومی ۱۲</v>
      </c>
      <c r="CB3" s="73" t="str">
        <f t="shared" si="36"/>
        <v>عمومی ۱۳</v>
      </c>
      <c r="CC3" s="82" t="str">
        <f>BP3</f>
        <v>اجتناب از غیبت</v>
      </c>
      <c r="CD3" s="82" t="str">
        <f t="shared" ref="CD3" si="37">BQ3</f>
        <v>از خود گذشتگی</v>
      </c>
      <c r="CE3" s="82" t="str">
        <f t="shared" ref="CE3" si="38">BR3</f>
        <v>امر به معروف و نهی از منکر</v>
      </c>
      <c r="CF3" s="82" t="str">
        <f t="shared" ref="CF3" si="39">BS3</f>
        <v>حسن رفتار</v>
      </c>
      <c r="CG3" s="78" t="str">
        <f t="shared" ref="CG3" si="40">BT3</f>
        <v>خستگی ناپذیری(استقامت)</v>
      </c>
      <c r="CH3" s="82" t="str">
        <f t="shared" ref="CH3" si="41">BU3</f>
        <v>دقت در به کارگیری و حفظ بیت المال</v>
      </c>
      <c r="CI3" s="82" t="str">
        <f t="shared" ref="CI3" si="42">BV3</f>
        <v>ساده زیستی و پرهیز از اشرافی‌گری</v>
      </c>
      <c r="CJ3" s="82" t="str">
        <f t="shared" ref="CJ3" si="43">BW3</f>
        <v>صداقت در گفتار و کردار</v>
      </c>
      <c r="CK3" s="83" t="str">
        <f t="shared" ref="CK3" si="44">BX3</f>
        <v>عمل به تکلیف بدون ملاحظه کاری و نتیجه گرایی مطلق</v>
      </c>
      <c r="CL3" s="72" t="str">
        <f>BY3</f>
        <v>نشاط و امید و مثبت نگری واقع بینانه</v>
      </c>
      <c r="CM3" s="72" t="str">
        <f t="shared" ref="CM3:CO3" si="45">BZ3</f>
        <v>نظم و انظباط</v>
      </c>
      <c r="CN3" s="72" t="str">
        <f t="shared" si="45"/>
        <v>عمومی ۱۲</v>
      </c>
      <c r="CO3" s="73" t="str">
        <f t="shared" si="45"/>
        <v>عمومی ۱۳</v>
      </c>
      <c r="CP3" s="82" t="str">
        <f>CC3</f>
        <v>اجتناب از غیبت</v>
      </c>
      <c r="CQ3" s="82" t="str">
        <f t="shared" ref="CQ3" si="46">CD3</f>
        <v>از خود گذشتگی</v>
      </c>
      <c r="CR3" s="82" t="str">
        <f t="shared" ref="CR3" si="47">CE3</f>
        <v>امر به معروف و نهی از منکر</v>
      </c>
      <c r="CS3" s="78" t="str">
        <f t="shared" ref="CS3" si="48">CF3</f>
        <v>حسن رفتار</v>
      </c>
      <c r="CT3" s="82" t="str">
        <f t="shared" ref="CT3" si="49">CG3</f>
        <v>خستگی ناپذیری(استقامت)</v>
      </c>
      <c r="CU3" s="82" t="str">
        <f t="shared" ref="CU3" si="50">CH3</f>
        <v>دقت در به کارگیری و حفظ بیت المال</v>
      </c>
      <c r="CV3" s="82" t="str">
        <f t="shared" ref="CV3" si="51">CI3</f>
        <v>ساده زیستی و پرهیز از اشرافی‌گری</v>
      </c>
      <c r="CW3" s="82" t="str">
        <f t="shared" ref="CW3" si="52">CJ3</f>
        <v>صداقت در گفتار و کردار</v>
      </c>
      <c r="CX3" s="83" t="str">
        <f t="shared" ref="CX3" si="53">CK3</f>
        <v>عمل به تکلیف بدون ملاحظه کاری و نتیجه گرایی مطلق</v>
      </c>
      <c r="CY3" s="72" t="str">
        <f>CL3</f>
        <v>نشاط و امید و مثبت نگری واقع بینانه</v>
      </c>
      <c r="CZ3" s="72" t="str">
        <f t="shared" ref="CZ3:DB3" si="54">CM3</f>
        <v>نظم و انظباط</v>
      </c>
      <c r="DA3" s="72" t="str">
        <f t="shared" si="54"/>
        <v>عمومی ۱۲</v>
      </c>
      <c r="DB3" s="73" t="str">
        <f t="shared" si="54"/>
        <v>عمومی ۱۳</v>
      </c>
      <c r="DC3" s="82" t="str">
        <f>CP3</f>
        <v>اجتناب از غیبت</v>
      </c>
      <c r="DD3" s="82" t="str">
        <f t="shared" ref="DD3" si="55">CQ3</f>
        <v>از خود گذشتگی</v>
      </c>
      <c r="DE3" s="82" t="str">
        <f t="shared" ref="DE3" si="56">CR3</f>
        <v>امر به معروف و نهی از منکر</v>
      </c>
      <c r="DF3" s="82" t="str">
        <f t="shared" ref="DF3" si="57">CS3</f>
        <v>حسن رفتار</v>
      </c>
      <c r="DG3" s="82" t="str">
        <f t="shared" ref="DG3" si="58">CT3</f>
        <v>خستگی ناپذیری(استقامت)</v>
      </c>
      <c r="DH3" s="82" t="str">
        <f t="shared" ref="DH3" si="59">CU3</f>
        <v>دقت در به کارگیری و حفظ بیت المال</v>
      </c>
      <c r="DI3" s="82" t="str">
        <f t="shared" ref="DI3" si="60">CV3</f>
        <v>ساده زیستی و پرهیز از اشرافی‌گری</v>
      </c>
      <c r="DJ3" s="78" t="str">
        <f t="shared" ref="DJ3" si="61">CW3</f>
        <v>صداقت در گفتار و کردار</v>
      </c>
      <c r="DK3" s="84" t="str">
        <f t="shared" ref="DK3" si="62">CX3</f>
        <v>عمل به تکلیف بدون ملاحظه کاری و نتیجه گرایی مطلق</v>
      </c>
      <c r="DL3" s="72" t="str">
        <f>CY3</f>
        <v>نشاط و امید و مثبت نگری واقع بینانه</v>
      </c>
      <c r="DM3" s="72" t="str">
        <f t="shared" ref="DM3:DO3" si="63">CZ3</f>
        <v>نظم و انظباط</v>
      </c>
      <c r="DN3" s="72" t="str">
        <f t="shared" si="63"/>
        <v>عمومی ۱۲</v>
      </c>
      <c r="DO3" s="73" t="str">
        <f t="shared" si="63"/>
        <v>عمومی ۱۳</v>
      </c>
      <c r="DP3" s="82" t="str">
        <f>DC3</f>
        <v>اجتناب از غیبت</v>
      </c>
      <c r="DQ3" s="82" t="str">
        <f t="shared" ref="DQ3" si="64">DD3</f>
        <v>از خود گذشتگی</v>
      </c>
      <c r="DR3" s="82" t="str">
        <f t="shared" ref="DR3" si="65">DE3</f>
        <v>امر به معروف و نهی از منکر</v>
      </c>
      <c r="DS3" s="82" t="str">
        <f t="shared" ref="DS3" si="66">DF3</f>
        <v>حسن رفتار</v>
      </c>
      <c r="DT3" s="82" t="str">
        <f t="shared" ref="DT3" si="67">DG3</f>
        <v>خستگی ناپذیری(استقامت)</v>
      </c>
      <c r="DU3" s="82" t="str">
        <f t="shared" ref="DU3" si="68">DH3</f>
        <v>دقت در به کارگیری و حفظ بیت المال</v>
      </c>
      <c r="DV3" s="82" t="str">
        <f t="shared" ref="DV3" si="69">DI3</f>
        <v>ساده زیستی و پرهیز از اشرافی‌گری</v>
      </c>
      <c r="DW3" s="82" t="str">
        <f t="shared" ref="DW3" si="70">DJ3</f>
        <v>صداقت در گفتار و کردار</v>
      </c>
      <c r="DX3" s="85" t="str">
        <f t="shared" ref="DX3" si="71">DK3</f>
        <v>عمل به تکلیف بدون ملاحظه کاری و نتیجه گرایی مطلق</v>
      </c>
      <c r="DY3" s="72" t="str">
        <f>DL3</f>
        <v>نشاط و امید و مثبت نگری واقع بینانه</v>
      </c>
      <c r="DZ3" s="72" t="str">
        <f t="shared" ref="DZ3:EB3" si="72">DM3</f>
        <v>نظم و انظباط</v>
      </c>
      <c r="EA3" s="72" t="str">
        <f t="shared" si="72"/>
        <v>عمومی ۱۲</v>
      </c>
      <c r="EB3" s="73" t="str">
        <f t="shared" si="72"/>
        <v>عمومی ۱۳</v>
      </c>
      <c r="EC3" s="82" t="str">
        <f>DP3</f>
        <v>اجتناب از غیبت</v>
      </c>
      <c r="ED3" s="82" t="str">
        <f t="shared" ref="ED3" si="73">DQ3</f>
        <v>از خود گذشتگی</v>
      </c>
      <c r="EE3" s="82" t="str">
        <f t="shared" ref="EE3" si="74">DR3</f>
        <v>امر به معروف و نهی از منکر</v>
      </c>
      <c r="EF3" s="78" t="str">
        <f t="shared" ref="EF3" si="75">DS3</f>
        <v>حسن رفتار</v>
      </c>
      <c r="EG3" s="82" t="str">
        <f t="shared" ref="EG3" si="76">DT3</f>
        <v>خستگی ناپذیری(استقامت)</v>
      </c>
      <c r="EH3" s="82" t="str">
        <f t="shared" ref="EH3" si="77">DU3</f>
        <v>دقت در به کارگیری و حفظ بیت المال</v>
      </c>
      <c r="EI3" s="82" t="str">
        <f t="shared" ref="EI3" si="78">DV3</f>
        <v>ساده زیستی و پرهیز از اشرافی‌گری</v>
      </c>
      <c r="EJ3" s="82" t="str">
        <f t="shared" ref="EJ3" si="79">DW3</f>
        <v>صداقت در گفتار و کردار</v>
      </c>
      <c r="EK3" s="83" t="str">
        <f t="shared" ref="EK3" si="80">DX3</f>
        <v>عمل به تکلیف بدون ملاحظه کاری و نتیجه گرایی مطلق</v>
      </c>
      <c r="EL3" s="72" t="str">
        <f>DY3</f>
        <v>نشاط و امید و مثبت نگری واقع بینانه</v>
      </c>
      <c r="EM3" s="72" t="str">
        <f t="shared" ref="EM3:EO3" si="81">DZ3</f>
        <v>نظم و انظباط</v>
      </c>
      <c r="EN3" s="72" t="str">
        <f t="shared" si="81"/>
        <v>عمومی ۱۲</v>
      </c>
      <c r="EO3" s="73" t="str">
        <f t="shared" si="81"/>
        <v>عمومی ۱۳</v>
      </c>
      <c r="EP3" s="82" t="str">
        <f>EC3</f>
        <v>اجتناب از غیبت</v>
      </c>
      <c r="EQ3" s="82" t="str">
        <f t="shared" ref="EQ3" si="82">ED3</f>
        <v>از خود گذشتگی</v>
      </c>
      <c r="ER3" s="82" t="str">
        <f t="shared" ref="ER3" si="83">EE3</f>
        <v>امر به معروف و نهی از منکر</v>
      </c>
      <c r="ES3" s="82" t="str">
        <f t="shared" ref="ES3" si="84">EF3</f>
        <v>حسن رفتار</v>
      </c>
      <c r="ET3" s="82" t="str">
        <f t="shared" ref="ET3" si="85">EG3</f>
        <v>خستگی ناپذیری(استقامت)</v>
      </c>
      <c r="EU3" s="82" t="str">
        <f t="shared" ref="EU3" si="86">EH3</f>
        <v>دقت در به کارگیری و حفظ بیت المال</v>
      </c>
      <c r="EV3" s="82" t="str">
        <f t="shared" ref="EV3" si="87">EI3</f>
        <v>ساده زیستی و پرهیز از اشرافی‌گری</v>
      </c>
      <c r="EW3" s="82" t="str">
        <f t="shared" ref="EW3" si="88">EJ3</f>
        <v>صداقت در گفتار و کردار</v>
      </c>
      <c r="EX3" s="83" t="str">
        <f t="shared" ref="EX3" si="89">EK3</f>
        <v>عمل به تکلیف بدون ملاحظه کاری و نتیجه گرایی مطلق</v>
      </c>
      <c r="EY3" s="72" t="str">
        <f>EL3</f>
        <v>نشاط و امید و مثبت نگری واقع بینانه</v>
      </c>
      <c r="EZ3" s="72" t="str">
        <f t="shared" ref="EZ3:FB3" si="90">EM3</f>
        <v>نظم و انظباط</v>
      </c>
      <c r="FA3" s="72" t="str">
        <f t="shared" si="90"/>
        <v>عمومی ۱۲</v>
      </c>
      <c r="FB3" s="73" t="str">
        <f t="shared" si="90"/>
        <v>عمومی ۱۳</v>
      </c>
      <c r="FC3" s="82" t="str">
        <f>EP3</f>
        <v>اجتناب از غیبت</v>
      </c>
      <c r="FD3" s="82" t="str">
        <f t="shared" ref="FD3" si="91">EQ3</f>
        <v>از خود گذشتگی</v>
      </c>
      <c r="FE3" s="82" t="str">
        <f t="shared" ref="FE3" si="92">ER3</f>
        <v>امر به معروف و نهی از منکر</v>
      </c>
      <c r="FF3" s="82" t="str">
        <f t="shared" ref="FF3" si="93">ES3</f>
        <v>حسن رفتار</v>
      </c>
      <c r="FG3" s="82" t="str">
        <f t="shared" ref="FG3" si="94">ET3</f>
        <v>خستگی ناپذیری(استقامت)</v>
      </c>
      <c r="FH3" s="82" t="str">
        <f t="shared" ref="FH3" si="95">EU3</f>
        <v>دقت در به کارگیری و حفظ بیت المال</v>
      </c>
      <c r="FI3" s="82" t="str">
        <f t="shared" ref="FI3" si="96">EV3</f>
        <v>ساده زیستی و پرهیز از اشرافی‌گری</v>
      </c>
      <c r="FJ3" s="83" t="str">
        <f t="shared" ref="FJ3" si="97">EW3</f>
        <v>صداقت در گفتار و کردار</v>
      </c>
      <c r="FK3" s="72" t="str">
        <f t="shared" ref="FK3" si="98">EX3</f>
        <v>عمل به تکلیف بدون ملاحظه کاری و نتیجه گرایی مطلق</v>
      </c>
      <c r="FL3" s="72" t="str">
        <f>EY3</f>
        <v>نشاط و امید و مثبت نگری واقع بینانه</v>
      </c>
      <c r="FM3" s="72" t="str">
        <f t="shared" ref="FM3:FN3" si="99">EZ3</f>
        <v>نظم و انظباط</v>
      </c>
      <c r="FN3" s="72" t="str">
        <f t="shared" si="99"/>
        <v>عمومی ۱۲</v>
      </c>
      <c r="FO3" s="73" t="str">
        <f>FB3</f>
        <v>عمومی ۱۳</v>
      </c>
    </row>
    <row r="4" spans="1:171" x14ac:dyDescent="0.4">
      <c r="A4" s="16" t="str">
        <f>'مشخصات فردی'!A2</f>
        <v>نفر ۱</v>
      </c>
      <c r="B4" s="25"/>
      <c r="C4" s="17">
        <v>1</v>
      </c>
      <c r="D4" s="15">
        <v>1</v>
      </c>
      <c r="E4" s="15">
        <v>1</v>
      </c>
      <c r="F4" s="15">
        <v>1</v>
      </c>
      <c r="G4" s="15">
        <v>1</v>
      </c>
      <c r="H4" s="15">
        <v>1</v>
      </c>
      <c r="I4" s="15">
        <v>5</v>
      </c>
      <c r="J4" s="15">
        <v>4</v>
      </c>
      <c r="K4" s="69">
        <v>3</v>
      </c>
      <c r="L4" s="71"/>
      <c r="M4" s="71"/>
      <c r="N4" s="71"/>
      <c r="O4" s="74"/>
      <c r="P4" s="17">
        <v>1</v>
      </c>
      <c r="Q4" s="15">
        <v>1</v>
      </c>
      <c r="R4" s="15">
        <v>1</v>
      </c>
      <c r="S4" s="15">
        <v>1</v>
      </c>
      <c r="T4" s="15">
        <v>1</v>
      </c>
      <c r="U4" s="15">
        <v>1</v>
      </c>
      <c r="V4" s="14"/>
      <c r="W4" s="16"/>
      <c r="X4" s="70"/>
      <c r="Y4" s="70"/>
      <c r="Z4" s="70"/>
      <c r="AA4" s="70"/>
      <c r="AB4" s="75"/>
      <c r="AC4" s="17">
        <v>1</v>
      </c>
      <c r="AD4" s="15">
        <v>1</v>
      </c>
      <c r="AE4" s="15">
        <v>1</v>
      </c>
      <c r="AF4" s="15">
        <v>1</v>
      </c>
      <c r="AG4" s="15">
        <v>1</v>
      </c>
      <c r="AH4" s="15">
        <v>1</v>
      </c>
      <c r="AI4" s="14"/>
      <c r="AJ4" s="16"/>
      <c r="AK4" s="70"/>
      <c r="AL4" s="70"/>
      <c r="AM4" s="70"/>
      <c r="AN4" s="70"/>
      <c r="AO4" s="75"/>
      <c r="AP4" s="17">
        <v>1</v>
      </c>
      <c r="AQ4" s="15">
        <v>1</v>
      </c>
      <c r="AR4" s="15">
        <v>1</v>
      </c>
      <c r="AS4" s="15">
        <v>1</v>
      </c>
      <c r="AT4" s="15">
        <v>1</v>
      </c>
      <c r="AU4" s="15">
        <v>1</v>
      </c>
      <c r="AV4" s="15">
        <v>2</v>
      </c>
      <c r="AW4" s="15">
        <v>1</v>
      </c>
      <c r="AX4" s="69">
        <v>4</v>
      </c>
      <c r="AY4" s="71"/>
      <c r="AZ4" s="71"/>
      <c r="BA4" s="71"/>
      <c r="BB4" s="74"/>
      <c r="BC4" s="17">
        <v>1</v>
      </c>
      <c r="BD4" s="15">
        <v>1</v>
      </c>
      <c r="BE4" s="15">
        <v>1</v>
      </c>
      <c r="BF4" s="15">
        <v>1</v>
      </c>
      <c r="BG4" s="15">
        <v>1</v>
      </c>
      <c r="BH4" s="15">
        <v>1</v>
      </c>
      <c r="BI4" s="14"/>
      <c r="BJ4" s="14"/>
      <c r="BK4" s="16"/>
      <c r="BL4" s="70"/>
      <c r="BM4" s="70"/>
      <c r="BN4" s="70"/>
      <c r="BO4" s="75"/>
      <c r="BP4" s="17">
        <v>1</v>
      </c>
      <c r="BQ4" s="15">
        <v>1</v>
      </c>
      <c r="BR4" s="15">
        <v>1</v>
      </c>
      <c r="BS4" s="15">
        <v>1</v>
      </c>
      <c r="BT4" s="15">
        <v>1</v>
      </c>
      <c r="BU4" s="15">
        <v>1</v>
      </c>
      <c r="BV4" s="14"/>
      <c r="BW4" s="14"/>
      <c r="BX4" s="16"/>
      <c r="BY4" s="70"/>
      <c r="BZ4" s="70"/>
      <c r="CA4" s="70"/>
      <c r="CB4" s="75"/>
      <c r="CC4" s="17">
        <v>1</v>
      </c>
      <c r="CD4" s="15">
        <v>1</v>
      </c>
      <c r="CE4" s="15">
        <v>1</v>
      </c>
      <c r="CF4" s="15">
        <v>1</v>
      </c>
      <c r="CG4" s="15">
        <v>1</v>
      </c>
      <c r="CH4" s="15">
        <v>1</v>
      </c>
      <c r="CI4" s="15">
        <v>3</v>
      </c>
      <c r="CJ4" s="15">
        <v>5</v>
      </c>
      <c r="CK4" s="69">
        <v>2</v>
      </c>
      <c r="CL4" s="71"/>
      <c r="CM4" s="71"/>
      <c r="CN4" s="71"/>
      <c r="CO4" s="74"/>
      <c r="CP4" s="17">
        <v>1</v>
      </c>
      <c r="CQ4" s="15">
        <v>1</v>
      </c>
      <c r="CR4" s="15">
        <v>1</v>
      </c>
      <c r="CS4" s="15">
        <v>1</v>
      </c>
      <c r="CT4" s="15">
        <v>1</v>
      </c>
      <c r="CU4" s="15">
        <v>1</v>
      </c>
      <c r="CV4" s="14"/>
      <c r="CW4" s="14"/>
      <c r="CX4" s="16"/>
      <c r="CY4" s="70"/>
      <c r="CZ4" s="70"/>
      <c r="DA4" s="70"/>
      <c r="DB4" s="75"/>
      <c r="DC4" s="17">
        <v>1</v>
      </c>
      <c r="DD4" s="15">
        <v>1</v>
      </c>
      <c r="DE4" s="15">
        <v>1</v>
      </c>
      <c r="DF4" s="15">
        <v>1</v>
      </c>
      <c r="DG4" s="15">
        <v>1</v>
      </c>
      <c r="DH4" s="15">
        <v>1</v>
      </c>
      <c r="DI4" s="14"/>
      <c r="DJ4" s="14"/>
      <c r="DK4" s="16"/>
      <c r="DL4" s="70"/>
      <c r="DM4" s="70"/>
      <c r="DN4" s="70"/>
      <c r="DO4" s="75"/>
      <c r="DP4" s="17">
        <v>1</v>
      </c>
      <c r="DQ4" s="15">
        <v>1</v>
      </c>
      <c r="DR4" s="15">
        <v>1</v>
      </c>
      <c r="DS4" s="15">
        <v>1</v>
      </c>
      <c r="DT4" s="15">
        <v>1</v>
      </c>
      <c r="DU4" s="15">
        <v>1</v>
      </c>
      <c r="DV4" s="15">
        <v>4</v>
      </c>
      <c r="DW4" s="15">
        <v>2</v>
      </c>
      <c r="DX4" s="69">
        <v>5</v>
      </c>
      <c r="DY4" s="71"/>
      <c r="DZ4" s="71"/>
      <c r="EA4" s="71"/>
      <c r="EB4" s="74"/>
      <c r="EC4" s="17">
        <v>1</v>
      </c>
      <c r="ED4" s="15">
        <v>1</v>
      </c>
      <c r="EE4" s="15">
        <v>1</v>
      </c>
      <c r="EF4" s="15">
        <v>1</v>
      </c>
      <c r="EG4" s="15">
        <v>1</v>
      </c>
      <c r="EH4" s="15">
        <v>1</v>
      </c>
      <c r="EI4" s="14"/>
      <c r="EJ4" s="14"/>
      <c r="EK4" s="16"/>
      <c r="EL4" s="70"/>
      <c r="EM4" s="70"/>
      <c r="EN4" s="70"/>
      <c r="EO4" s="75"/>
      <c r="EP4" s="17">
        <v>1</v>
      </c>
      <c r="EQ4" s="15">
        <v>1</v>
      </c>
      <c r="ER4" s="15">
        <v>1</v>
      </c>
      <c r="ES4" s="15">
        <v>1</v>
      </c>
      <c r="ET4" s="15">
        <v>1</v>
      </c>
      <c r="EU4" s="15">
        <v>1</v>
      </c>
      <c r="EV4" s="14"/>
      <c r="EW4" s="14"/>
      <c r="EX4" s="16"/>
      <c r="EY4" s="70"/>
      <c r="EZ4" s="70"/>
      <c r="FA4" s="70"/>
      <c r="FB4" s="75"/>
      <c r="FC4" s="17">
        <v>1</v>
      </c>
      <c r="FD4" s="15">
        <v>2</v>
      </c>
      <c r="FE4" s="15">
        <v>3</v>
      </c>
      <c r="FF4" s="15">
        <v>4</v>
      </c>
      <c r="FG4" s="15">
        <v>4</v>
      </c>
      <c r="FH4" s="15">
        <v>3</v>
      </c>
      <c r="FI4" s="15">
        <v>2</v>
      </c>
      <c r="FJ4" s="69">
        <v>1</v>
      </c>
      <c r="FK4" s="71">
        <v>1</v>
      </c>
      <c r="FL4" s="70"/>
      <c r="FM4" s="70"/>
      <c r="FN4" s="70"/>
      <c r="FO4" s="75"/>
    </row>
    <row r="5" spans="1:171" x14ac:dyDescent="0.4">
      <c r="A5" s="16" t="str">
        <f>'مشخصات فردی'!A3</f>
        <v>نفر ۲</v>
      </c>
      <c r="B5" s="25"/>
      <c r="C5" s="17">
        <v>2</v>
      </c>
      <c r="D5" s="15">
        <v>2</v>
      </c>
      <c r="E5" s="15">
        <v>2</v>
      </c>
      <c r="F5" s="15">
        <v>2</v>
      </c>
      <c r="G5" s="15">
        <v>2</v>
      </c>
      <c r="H5" s="15">
        <v>2</v>
      </c>
      <c r="I5" s="14"/>
      <c r="J5" s="14"/>
      <c r="K5" s="16"/>
      <c r="L5" s="70"/>
      <c r="M5" s="70"/>
      <c r="N5" s="70"/>
      <c r="O5" s="75"/>
      <c r="P5" s="17">
        <v>2</v>
      </c>
      <c r="Q5" s="15">
        <v>2</v>
      </c>
      <c r="R5" s="15">
        <v>2</v>
      </c>
      <c r="S5" s="15">
        <v>2</v>
      </c>
      <c r="T5" s="15">
        <v>2</v>
      </c>
      <c r="U5" s="15">
        <v>2</v>
      </c>
      <c r="V5" s="14"/>
      <c r="W5" s="16"/>
      <c r="X5" s="70"/>
      <c r="Y5" s="70"/>
      <c r="Z5" s="70"/>
      <c r="AA5" s="70"/>
      <c r="AB5" s="75"/>
      <c r="AC5" s="17">
        <v>2</v>
      </c>
      <c r="AD5" s="15">
        <v>2</v>
      </c>
      <c r="AE5" s="15">
        <v>2</v>
      </c>
      <c r="AF5" s="15">
        <v>2</v>
      </c>
      <c r="AG5" s="15">
        <v>2</v>
      </c>
      <c r="AH5" s="15">
        <v>2</v>
      </c>
      <c r="AI5" s="14"/>
      <c r="AJ5" s="16"/>
      <c r="AK5" s="70"/>
      <c r="AL5" s="70"/>
      <c r="AM5" s="70"/>
      <c r="AN5" s="70"/>
      <c r="AO5" s="75"/>
      <c r="AP5" s="17">
        <v>2</v>
      </c>
      <c r="AQ5" s="15">
        <v>2</v>
      </c>
      <c r="AR5" s="15">
        <v>2</v>
      </c>
      <c r="AS5" s="15">
        <v>2</v>
      </c>
      <c r="AT5" s="15">
        <v>2</v>
      </c>
      <c r="AU5" s="15">
        <v>2</v>
      </c>
      <c r="AV5" s="14"/>
      <c r="AW5" s="14"/>
      <c r="AX5" s="16"/>
      <c r="AY5" s="70"/>
      <c r="AZ5" s="70"/>
      <c r="BA5" s="70"/>
      <c r="BB5" s="75"/>
      <c r="BC5" s="17">
        <v>2</v>
      </c>
      <c r="BD5" s="15">
        <v>2</v>
      </c>
      <c r="BE5" s="15">
        <v>2</v>
      </c>
      <c r="BF5" s="15">
        <v>2</v>
      </c>
      <c r="BG5" s="15">
        <v>2</v>
      </c>
      <c r="BH5" s="15">
        <v>2</v>
      </c>
      <c r="BI5" s="14"/>
      <c r="BJ5" s="14"/>
      <c r="BK5" s="16"/>
      <c r="BL5" s="70"/>
      <c r="BM5" s="70"/>
      <c r="BN5" s="70"/>
      <c r="BO5" s="75"/>
      <c r="BP5" s="17">
        <v>2</v>
      </c>
      <c r="BQ5" s="15">
        <v>2</v>
      </c>
      <c r="BR5" s="15">
        <v>2</v>
      </c>
      <c r="BS5" s="15">
        <v>2</v>
      </c>
      <c r="BT5" s="15">
        <v>2</v>
      </c>
      <c r="BU5" s="15">
        <v>2</v>
      </c>
      <c r="BV5" s="14"/>
      <c r="BW5" s="14"/>
      <c r="BX5" s="16"/>
      <c r="BY5" s="70"/>
      <c r="BZ5" s="70"/>
      <c r="CA5" s="70"/>
      <c r="CB5" s="75"/>
      <c r="CC5" s="17">
        <v>2</v>
      </c>
      <c r="CD5" s="15">
        <v>2</v>
      </c>
      <c r="CE5" s="15">
        <v>2</v>
      </c>
      <c r="CF5" s="15">
        <v>2</v>
      </c>
      <c r="CG5" s="15">
        <v>2</v>
      </c>
      <c r="CH5" s="15">
        <v>2</v>
      </c>
      <c r="CI5" s="14"/>
      <c r="CJ5" s="14"/>
      <c r="CK5" s="16"/>
      <c r="CL5" s="70"/>
      <c r="CM5" s="70"/>
      <c r="CN5" s="70"/>
      <c r="CO5" s="75"/>
      <c r="CP5" s="17">
        <v>2</v>
      </c>
      <c r="CQ5" s="15">
        <v>2</v>
      </c>
      <c r="CR5" s="15">
        <v>2</v>
      </c>
      <c r="CS5" s="15">
        <v>2</v>
      </c>
      <c r="CT5" s="15">
        <v>2</v>
      </c>
      <c r="CU5" s="15">
        <v>2</v>
      </c>
      <c r="CV5" s="14"/>
      <c r="CW5" s="14"/>
      <c r="CX5" s="16"/>
      <c r="CY5" s="70"/>
      <c r="CZ5" s="70"/>
      <c r="DA5" s="70"/>
      <c r="DB5" s="75"/>
      <c r="DC5" s="17">
        <v>2</v>
      </c>
      <c r="DD5" s="15">
        <v>2</v>
      </c>
      <c r="DE5" s="15">
        <v>2</v>
      </c>
      <c r="DF5" s="15">
        <v>2</v>
      </c>
      <c r="DG5" s="15">
        <v>2</v>
      </c>
      <c r="DH5" s="15">
        <v>2</v>
      </c>
      <c r="DI5" s="14"/>
      <c r="DJ5" s="14"/>
      <c r="DK5" s="16"/>
      <c r="DL5" s="70"/>
      <c r="DM5" s="70"/>
      <c r="DN5" s="70"/>
      <c r="DO5" s="75"/>
      <c r="DP5" s="17">
        <v>2</v>
      </c>
      <c r="DQ5" s="15">
        <v>2</v>
      </c>
      <c r="DR5" s="15">
        <v>2</v>
      </c>
      <c r="DS5" s="15">
        <v>2</v>
      </c>
      <c r="DT5" s="15">
        <v>2</v>
      </c>
      <c r="DU5" s="15">
        <v>2</v>
      </c>
      <c r="DV5" s="14"/>
      <c r="DW5" s="14"/>
      <c r="DX5" s="16"/>
      <c r="DY5" s="70"/>
      <c r="DZ5" s="70"/>
      <c r="EA5" s="70"/>
      <c r="EB5" s="75"/>
      <c r="EC5" s="17">
        <v>2</v>
      </c>
      <c r="ED5" s="15">
        <v>2</v>
      </c>
      <c r="EE5" s="15">
        <v>2</v>
      </c>
      <c r="EF5" s="15">
        <v>2</v>
      </c>
      <c r="EG5" s="15">
        <v>2</v>
      </c>
      <c r="EH5" s="15">
        <v>2</v>
      </c>
      <c r="EI5" s="14"/>
      <c r="EJ5" s="14"/>
      <c r="EK5" s="16"/>
      <c r="EL5" s="70"/>
      <c r="EM5" s="70"/>
      <c r="EN5" s="70"/>
      <c r="EO5" s="75"/>
      <c r="EP5" s="17">
        <v>2</v>
      </c>
      <c r="EQ5" s="15">
        <v>2</v>
      </c>
      <c r="ER5" s="15">
        <v>2</v>
      </c>
      <c r="ES5" s="15">
        <v>2</v>
      </c>
      <c r="ET5" s="15">
        <v>2</v>
      </c>
      <c r="EU5" s="15">
        <v>2</v>
      </c>
      <c r="EV5" s="14"/>
      <c r="EW5" s="14"/>
      <c r="EX5" s="16"/>
      <c r="EY5" s="70"/>
      <c r="EZ5" s="70"/>
      <c r="FA5" s="70"/>
      <c r="FB5" s="75"/>
      <c r="FC5" s="17"/>
      <c r="FD5" s="14"/>
      <c r="FE5" s="14"/>
      <c r="FF5" s="14"/>
      <c r="FG5" s="14"/>
      <c r="FH5" s="14"/>
      <c r="FI5" s="14"/>
      <c r="FJ5" s="16"/>
      <c r="FK5" s="70"/>
      <c r="FL5" s="70"/>
      <c r="FM5" s="70"/>
      <c r="FN5" s="70"/>
      <c r="FO5" s="75"/>
    </row>
    <row r="6" spans="1:171" x14ac:dyDescent="0.4">
      <c r="A6" s="16" t="str">
        <f>'مشخصات فردی'!A4</f>
        <v>نفر ۳</v>
      </c>
      <c r="B6" s="25"/>
      <c r="C6" s="17">
        <v>3</v>
      </c>
      <c r="D6" s="15">
        <v>3</v>
      </c>
      <c r="E6" s="15">
        <v>3</v>
      </c>
      <c r="F6" s="15">
        <v>3</v>
      </c>
      <c r="G6" s="15">
        <v>3</v>
      </c>
      <c r="H6" s="15">
        <v>3</v>
      </c>
      <c r="I6" s="14"/>
      <c r="J6" s="14"/>
      <c r="K6" s="16"/>
      <c r="L6" s="70"/>
      <c r="M6" s="70"/>
      <c r="N6" s="70"/>
      <c r="O6" s="75"/>
      <c r="P6" s="17">
        <v>3</v>
      </c>
      <c r="Q6" s="15">
        <v>3</v>
      </c>
      <c r="R6" s="15">
        <v>3</v>
      </c>
      <c r="S6" s="15">
        <v>3</v>
      </c>
      <c r="T6" s="15">
        <v>3</v>
      </c>
      <c r="U6" s="15">
        <v>3</v>
      </c>
      <c r="V6" s="14"/>
      <c r="W6" s="16"/>
      <c r="X6" s="70"/>
      <c r="Y6" s="70"/>
      <c r="Z6" s="70"/>
      <c r="AA6" s="70"/>
      <c r="AB6" s="75"/>
      <c r="AC6" s="17">
        <v>3</v>
      </c>
      <c r="AD6" s="15">
        <v>3</v>
      </c>
      <c r="AE6" s="15">
        <v>3</v>
      </c>
      <c r="AF6" s="15">
        <v>3</v>
      </c>
      <c r="AG6" s="15">
        <v>3</v>
      </c>
      <c r="AH6" s="15">
        <v>3</v>
      </c>
      <c r="AI6" s="14"/>
      <c r="AJ6" s="16"/>
      <c r="AK6" s="70"/>
      <c r="AL6" s="70"/>
      <c r="AM6" s="70"/>
      <c r="AN6" s="70"/>
      <c r="AO6" s="75"/>
      <c r="AP6" s="17">
        <v>3</v>
      </c>
      <c r="AQ6" s="15">
        <v>3</v>
      </c>
      <c r="AR6" s="15">
        <v>3</v>
      </c>
      <c r="AS6" s="15">
        <v>3</v>
      </c>
      <c r="AT6" s="15">
        <v>3</v>
      </c>
      <c r="AU6" s="15">
        <v>3</v>
      </c>
      <c r="AV6" s="14"/>
      <c r="AW6" s="14"/>
      <c r="AX6" s="16"/>
      <c r="AY6" s="70"/>
      <c r="AZ6" s="70"/>
      <c r="BA6" s="70"/>
      <c r="BB6" s="75"/>
      <c r="BC6" s="17">
        <v>3</v>
      </c>
      <c r="BD6" s="15">
        <v>3</v>
      </c>
      <c r="BE6" s="15">
        <v>3</v>
      </c>
      <c r="BF6" s="15">
        <v>3</v>
      </c>
      <c r="BG6" s="15">
        <v>3</v>
      </c>
      <c r="BH6" s="15">
        <v>3</v>
      </c>
      <c r="BI6" s="14"/>
      <c r="BJ6" s="14"/>
      <c r="BK6" s="16"/>
      <c r="BL6" s="70"/>
      <c r="BM6" s="70"/>
      <c r="BN6" s="70"/>
      <c r="BO6" s="75"/>
      <c r="BP6" s="17">
        <v>3</v>
      </c>
      <c r="BQ6" s="15">
        <v>3</v>
      </c>
      <c r="BR6" s="15">
        <v>3</v>
      </c>
      <c r="BS6" s="15">
        <v>3</v>
      </c>
      <c r="BT6" s="15">
        <v>3</v>
      </c>
      <c r="BU6" s="15">
        <v>3</v>
      </c>
      <c r="BV6" s="14"/>
      <c r="BW6" s="14"/>
      <c r="BX6" s="16"/>
      <c r="BY6" s="70"/>
      <c r="BZ6" s="70"/>
      <c r="CA6" s="70"/>
      <c r="CB6" s="75"/>
      <c r="CC6" s="17">
        <v>3</v>
      </c>
      <c r="CD6" s="15">
        <v>3</v>
      </c>
      <c r="CE6" s="15">
        <v>3</v>
      </c>
      <c r="CF6" s="15">
        <v>3</v>
      </c>
      <c r="CG6" s="15">
        <v>3</v>
      </c>
      <c r="CH6" s="15">
        <v>3</v>
      </c>
      <c r="CI6" s="14"/>
      <c r="CJ6" s="14"/>
      <c r="CK6" s="16"/>
      <c r="CL6" s="70"/>
      <c r="CM6" s="70"/>
      <c r="CN6" s="70"/>
      <c r="CO6" s="75"/>
      <c r="CP6" s="17">
        <v>3</v>
      </c>
      <c r="CQ6" s="15">
        <v>3</v>
      </c>
      <c r="CR6" s="15">
        <v>3</v>
      </c>
      <c r="CS6" s="15">
        <v>3</v>
      </c>
      <c r="CT6" s="15">
        <v>3</v>
      </c>
      <c r="CU6" s="15">
        <v>3</v>
      </c>
      <c r="CV6" s="14"/>
      <c r="CW6" s="14"/>
      <c r="CX6" s="16"/>
      <c r="CY6" s="70"/>
      <c r="CZ6" s="70"/>
      <c r="DA6" s="70"/>
      <c r="DB6" s="75"/>
      <c r="DC6" s="17">
        <v>3</v>
      </c>
      <c r="DD6" s="15">
        <v>3</v>
      </c>
      <c r="DE6" s="15">
        <v>3</v>
      </c>
      <c r="DF6" s="15">
        <v>3</v>
      </c>
      <c r="DG6" s="15">
        <v>3</v>
      </c>
      <c r="DH6" s="15">
        <v>3</v>
      </c>
      <c r="DI6" s="14"/>
      <c r="DJ6" s="14"/>
      <c r="DK6" s="16"/>
      <c r="DL6" s="70"/>
      <c r="DM6" s="70"/>
      <c r="DN6" s="70"/>
      <c r="DO6" s="75"/>
      <c r="DP6" s="17">
        <v>3</v>
      </c>
      <c r="DQ6" s="15">
        <v>3</v>
      </c>
      <c r="DR6" s="15">
        <v>3</v>
      </c>
      <c r="DS6" s="15">
        <v>3</v>
      </c>
      <c r="DT6" s="15">
        <v>3</v>
      </c>
      <c r="DU6" s="15">
        <v>3</v>
      </c>
      <c r="DV6" s="14"/>
      <c r="DW6" s="14"/>
      <c r="DX6" s="16"/>
      <c r="DY6" s="70"/>
      <c r="DZ6" s="70"/>
      <c r="EA6" s="70"/>
      <c r="EB6" s="75"/>
      <c r="EC6" s="17">
        <v>3</v>
      </c>
      <c r="ED6" s="15">
        <v>3</v>
      </c>
      <c r="EE6" s="15">
        <v>3</v>
      </c>
      <c r="EF6" s="15">
        <v>3</v>
      </c>
      <c r="EG6" s="15">
        <v>3</v>
      </c>
      <c r="EH6" s="15">
        <v>3</v>
      </c>
      <c r="EI6" s="14"/>
      <c r="EJ6" s="14"/>
      <c r="EK6" s="16"/>
      <c r="EL6" s="70"/>
      <c r="EM6" s="70"/>
      <c r="EN6" s="70"/>
      <c r="EO6" s="75"/>
      <c r="EP6" s="17">
        <v>3</v>
      </c>
      <c r="EQ6" s="15">
        <v>3</v>
      </c>
      <c r="ER6" s="15">
        <v>3</v>
      </c>
      <c r="ES6" s="15">
        <v>3</v>
      </c>
      <c r="ET6" s="15">
        <v>3</v>
      </c>
      <c r="EU6" s="15">
        <v>3</v>
      </c>
      <c r="EV6" s="14"/>
      <c r="EW6" s="14"/>
      <c r="EX6" s="16"/>
      <c r="EY6" s="70"/>
      <c r="EZ6" s="70"/>
      <c r="FA6" s="70"/>
      <c r="FB6" s="75"/>
      <c r="FC6" s="17"/>
      <c r="FD6" s="14"/>
      <c r="FE6" s="14"/>
      <c r="FF6" s="14"/>
      <c r="FG6" s="14"/>
      <c r="FH6" s="14"/>
      <c r="FI6" s="14"/>
      <c r="FJ6" s="16"/>
      <c r="FK6" s="70"/>
      <c r="FL6" s="70"/>
      <c r="FM6" s="70"/>
      <c r="FN6" s="70"/>
      <c r="FO6" s="75"/>
    </row>
    <row r="7" spans="1:171" x14ac:dyDescent="0.4">
      <c r="A7" s="16" t="str">
        <f>'مشخصات فردی'!A5</f>
        <v>نفر ۴</v>
      </c>
      <c r="B7" s="25"/>
      <c r="C7" s="17">
        <v>4</v>
      </c>
      <c r="D7" s="15">
        <v>4</v>
      </c>
      <c r="E7" s="15">
        <v>4</v>
      </c>
      <c r="F7" s="15">
        <v>4</v>
      </c>
      <c r="G7" s="15">
        <v>4</v>
      </c>
      <c r="H7" s="15">
        <v>4</v>
      </c>
      <c r="I7" s="14"/>
      <c r="J7" s="14"/>
      <c r="K7" s="16"/>
      <c r="L7" s="70"/>
      <c r="M7" s="70"/>
      <c r="N7" s="70"/>
      <c r="O7" s="75"/>
      <c r="P7" s="17">
        <v>4</v>
      </c>
      <c r="Q7" s="15">
        <v>4</v>
      </c>
      <c r="R7" s="15">
        <v>4</v>
      </c>
      <c r="S7" s="15">
        <v>4</v>
      </c>
      <c r="T7" s="15">
        <v>4</v>
      </c>
      <c r="U7" s="15">
        <v>4</v>
      </c>
      <c r="V7" s="14"/>
      <c r="W7" s="16"/>
      <c r="X7" s="70"/>
      <c r="Y7" s="70"/>
      <c r="Z7" s="70"/>
      <c r="AA7" s="70"/>
      <c r="AB7" s="75"/>
      <c r="AC7" s="17">
        <v>4</v>
      </c>
      <c r="AD7" s="15">
        <v>4</v>
      </c>
      <c r="AE7" s="15">
        <v>4</v>
      </c>
      <c r="AF7" s="15">
        <v>4</v>
      </c>
      <c r="AG7" s="15">
        <v>4</v>
      </c>
      <c r="AH7" s="15">
        <v>4</v>
      </c>
      <c r="AI7" s="14"/>
      <c r="AJ7" s="16"/>
      <c r="AK7" s="70"/>
      <c r="AL7" s="70"/>
      <c r="AM7" s="70"/>
      <c r="AN7" s="70"/>
      <c r="AO7" s="75"/>
      <c r="AP7" s="17">
        <v>4</v>
      </c>
      <c r="AQ7" s="15">
        <v>4</v>
      </c>
      <c r="AR7" s="15">
        <v>4</v>
      </c>
      <c r="AS7" s="15">
        <v>4</v>
      </c>
      <c r="AT7" s="15">
        <v>4</v>
      </c>
      <c r="AU7" s="15">
        <v>4</v>
      </c>
      <c r="AV7" s="14"/>
      <c r="AW7" s="14"/>
      <c r="AX7" s="16"/>
      <c r="AY7" s="70"/>
      <c r="AZ7" s="70"/>
      <c r="BA7" s="70"/>
      <c r="BB7" s="75"/>
      <c r="BC7" s="17">
        <v>4</v>
      </c>
      <c r="BD7" s="15">
        <v>4</v>
      </c>
      <c r="BE7" s="15">
        <v>4</v>
      </c>
      <c r="BF7" s="15">
        <v>4</v>
      </c>
      <c r="BG7" s="15">
        <v>4</v>
      </c>
      <c r="BH7" s="15">
        <v>4</v>
      </c>
      <c r="BI7" s="14"/>
      <c r="BJ7" s="14"/>
      <c r="BK7" s="16"/>
      <c r="BL7" s="70"/>
      <c r="BM7" s="70"/>
      <c r="BN7" s="70"/>
      <c r="BO7" s="75"/>
      <c r="BP7" s="17">
        <v>4</v>
      </c>
      <c r="BQ7" s="15">
        <v>4</v>
      </c>
      <c r="BR7" s="15">
        <v>4</v>
      </c>
      <c r="BS7" s="15">
        <v>4</v>
      </c>
      <c r="BT7" s="15">
        <v>4</v>
      </c>
      <c r="BU7" s="15">
        <v>4</v>
      </c>
      <c r="BV7" s="14"/>
      <c r="BW7" s="14"/>
      <c r="BX7" s="16"/>
      <c r="BY7" s="70"/>
      <c r="BZ7" s="70"/>
      <c r="CA7" s="70"/>
      <c r="CB7" s="75"/>
      <c r="CC7" s="17">
        <v>4</v>
      </c>
      <c r="CD7" s="15">
        <v>4</v>
      </c>
      <c r="CE7" s="15">
        <v>4</v>
      </c>
      <c r="CF7" s="15">
        <v>4</v>
      </c>
      <c r="CG7" s="15">
        <v>4</v>
      </c>
      <c r="CH7" s="15">
        <v>4</v>
      </c>
      <c r="CI7" s="14"/>
      <c r="CJ7" s="14"/>
      <c r="CK7" s="16"/>
      <c r="CL7" s="70"/>
      <c r="CM7" s="70"/>
      <c r="CN7" s="70"/>
      <c r="CO7" s="75"/>
      <c r="CP7" s="17">
        <v>4</v>
      </c>
      <c r="CQ7" s="15">
        <v>4</v>
      </c>
      <c r="CR7" s="15">
        <v>4</v>
      </c>
      <c r="CS7" s="15">
        <v>4</v>
      </c>
      <c r="CT7" s="15">
        <v>4</v>
      </c>
      <c r="CU7" s="15">
        <v>4</v>
      </c>
      <c r="CV7" s="14"/>
      <c r="CW7" s="14"/>
      <c r="CX7" s="16"/>
      <c r="CY7" s="70"/>
      <c r="CZ7" s="70"/>
      <c r="DA7" s="70"/>
      <c r="DB7" s="75"/>
      <c r="DC7" s="17">
        <v>4</v>
      </c>
      <c r="DD7" s="15">
        <v>4</v>
      </c>
      <c r="DE7" s="15">
        <v>4</v>
      </c>
      <c r="DF7" s="15">
        <v>4</v>
      </c>
      <c r="DG7" s="15">
        <v>4</v>
      </c>
      <c r="DH7" s="15">
        <v>4</v>
      </c>
      <c r="DI7" s="14"/>
      <c r="DJ7" s="14"/>
      <c r="DK7" s="16"/>
      <c r="DL7" s="70"/>
      <c r="DM7" s="70"/>
      <c r="DN7" s="70"/>
      <c r="DO7" s="75"/>
      <c r="DP7" s="17">
        <v>4</v>
      </c>
      <c r="DQ7" s="15">
        <v>4</v>
      </c>
      <c r="DR7" s="15">
        <v>4</v>
      </c>
      <c r="DS7" s="15">
        <v>4</v>
      </c>
      <c r="DT7" s="15">
        <v>4</v>
      </c>
      <c r="DU7" s="15">
        <v>4</v>
      </c>
      <c r="DV7" s="14"/>
      <c r="DW7" s="14"/>
      <c r="DX7" s="16"/>
      <c r="DY7" s="70"/>
      <c r="DZ7" s="70"/>
      <c r="EA7" s="70"/>
      <c r="EB7" s="75"/>
      <c r="EC7" s="17">
        <v>4</v>
      </c>
      <c r="ED7" s="15">
        <v>4</v>
      </c>
      <c r="EE7" s="15">
        <v>4</v>
      </c>
      <c r="EF7" s="15">
        <v>4</v>
      </c>
      <c r="EG7" s="15">
        <v>4</v>
      </c>
      <c r="EH7" s="15">
        <v>4</v>
      </c>
      <c r="EI7" s="14"/>
      <c r="EJ7" s="14"/>
      <c r="EK7" s="16"/>
      <c r="EL7" s="70"/>
      <c r="EM7" s="70"/>
      <c r="EN7" s="70"/>
      <c r="EO7" s="75"/>
      <c r="EP7" s="17">
        <v>4</v>
      </c>
      <c r="EQ7" s="15">
        <v>4</v>
      </c>
      <c r="ER7" s="15">
        <v>4</v>
      </c>
      <c r="ES7" s="15">
        <v>4</v>
      </c>
      <c r="ET7" s="15">
        <v>4</v>
      </c>
      <c r="EU7" s="15">
        <v>4</v>
      </c>
      <c r="EV7" s="14"/>
      <c r="EW7" s="14"/>
      <c r="EX7" s="16"/>
      <c r="EY7" s="70"/>
      <c r="EZ7" s="70"/>
      <c r="FA7" s="70"/>
      <c r="FB7" s="75"/>
      <c r="FC7" s="17"/>
      <c r="FD7" s="14"/>
      <c r="FE7" s="14"/>
      <c r="FF7" s="14"/>
      <c r="FG7" s="14"/>
      <c r="FH7" s="14"/>
      <c r="FI7" s="14"/>
      <c r="FJ7" s="16"/>
      <c r="FK7" s="70"/>
      <c r="FL7" s="70"/>
      <c r="FM7" s="70"/>
      <c r="FN7" s="70"/>
      <c r="FO7" s="75"/>
    </row>
    <row r="8" spans="1:171" x14ac:dyDescent="0.4">
      <c r="A8" s="16" t="str">
        <f>'مشخصات فردی'!A6</f>
        <v>نفر ۵</v>
      </c>
      <c r="B8" s="25"/>
      <c r="C8" s="17">
        <v>5</v>
      </c>
      <c r="D8" s="15">
        <v>5</v>
      </c>
      <c r="E8" s="15">
        <v>5</v>
      </c>
      <c r="F8" s="15">
        <v>5</v>
      </c>
      <c r="G8" s="15">
        <v>5</v>
      </c>
      <c r="H8" s="15">
        <v>5</v>
      </c>
      <c r="I8" s="14"/>
      <c r="J8" s="14"/>
      <c r="K8" s="16"/>
      <c r="L8" s="70"/>
      <c r="M8" s="70"/>
      <c r="N8" s="70"/>
      <c r="O8" s="75"/>
      <c r="P8" s="17">
        <v>5</v>
      </c>
      <c r="Q8" s="15">
        <v>5</v>
      </c>
      <c r="R8" s="15">
        <v>5</v>
      </c>
      <c r="S8" s="15">
        <v>5</v>
      </c>
      <c r="T8" s="15">
        <v>5</v>
      </c>
      <c r="U8" s="15">
        <v>5</v>
      </c>
      <c r="V8" s="14"/>
      <c r="W8" s="16"/>
      <c r="X8" s="70"/>
      <c r="Y8" s="70"/>
      <c r="Z8" s="70"/>
      <c r="AA8" s="70"/>
      <c r="AB8" s="75"/>
      <c r="AC8" s="17">
        <v>5</v>
      </c>
      <c r="AD8" s="15">
        <v>5</v>
      </c>
      <c r="AE8" s="15">
        <v>5</v>
      </c>
      <c r="AF8" s="15">
        <v>5</v>
      </c>
      <c r="AG8" s="15">
        <v>5</v>
      </c>
      <c r="AH8" s="15">
        <v>5</v>
      </c>
      <c r="AI8" s="14"/>
      <c r="AJ8" s="16"/>
      <c r="AK8" s="70"/>
      <c r="AL8" s="70"/>
      <c r="AM8" s="70"/>
      <c r="AN8" s="70"/>
      <c r="AO8" s="75"/>
      <c r="AP8" s="17">
        <v>5</v>
      </c>
      <c r="AQ8" s="15">
        <v>5</v>
      </c>
      <c r="AR8" s="15">
        <v>5</v>
      </c>
      <c r="AS8" s="15">
        <v>5</v>
      </c>
      <c r="AT8" s="15">
        <v>5</v>
      </c>
      <c r="AU8" s="15">
        <v>5</v>
      </c>
      <c r="AV8" s="14"/>
      <c r="AW8" s="14"/>
      <c r="AX8" s="16"/>
      <c r="AY8" s="70"/>
      <c r="AZ8" s="70"/>
      <c r="BA8" s="70"/>
      <c r="BB8" s="75"/>
      <c r="BC8" s="17">
        <v>5</v>
      </c>
      <c r="BD8" s="15">
        <v>5</v>
      </c>
      <c r="BE8" s="15">
        <v>5</v>
      </c>
      <c r="BF8" s="15">
        <v>5</v>
      </c>
      <c r="BG8" s="15">
        <v>5</v>
      </c>
      <c r="BH8" s="15">
        <v>5</v>
      </c>
      <c r="BI8" s="14"/>
      <c r="BJ8" s="14"/>
      <c r="BK8" s="16"/>
      <c r="BL8" s="70"/>
      <c r="BM8" s="70"/>
      <c r="BN8" s="70"/>
      <c r="BO8" s="75"/>
      <c r="BP8" s="17">
        <v>5</v>
      </c>
      <c r="BQ8" s="15">
        <v>5</v>
      </c>
      <c r="BR8" s="15">
        <v>5</v>
      </c>
      <c r="BS8" s="15">
        <v>5</v>
      </c>
      <c r="BT8" s="15">
        <v>5</v>
      </c>
      <c r="BU8" s="15">
        <v>5</v>
      </c>
      <c r="BV8" s="14"/>
      <c r="BW8" s="14"/>
      <c r="BX8" s="16"/>
      <c r="BY8" s="70"/>
      <c r="BZ8" s="70"/>
      <c r="CA8" s="70"/>
      <c r="CB8" s="75"/>
      <c r="CC8" s="17">
        <v>5</v>
      </c>
      <c r="CD8" s="15">
        <v>5</v>
      </c>
      <c r="CE8" s="15">
        <v>5</v>
      </c>
      <c r="CF8" s="15">
        <v>5</v>
      </c>
      <c r="CG8" s="15">
        <v>5</v>
      </c>
      <c r="CH8" s="15">
        <v>5</v>
      </c>
      <c r="CI8" s="14"/>
      <c r="CJ8" s="14"/>
      <c r="CK8" s="16"/>
      <c r="CL8" s="70"/>
      <c r="CM8" s="70"/>
      <c r="CN8" s="70"/>
      <c r="CO8" s="75"/>
      <c r="CP8" s="17">
        <v>5</v>
      </c>
      <c r="CQ8" s="15">
        <v>5</v>
      </c>
      <c r="CR8" s="15">
        <v>5</v>
      </c>
      <c r="CS8" s="15">
        <v>5</v>
      </c>
      <c r="CT8" s="15">
        <v>5</v>
      </c>
      <c r="CU8" s="15">
        <v>5</v>
      </c>
      <c r="CV8" s="14"/>
      <c r="CW8" s="14"/>
      <c r="CX8" s="16"/>
      <c r="CY8" s="70"/>
      <c r="CZ8" s="70"/>
      <c r="DA8" s="70"/>
      <c r="DB8" s="75"/>
      <c r="DC8" s="17">
        <v>5</v>
      </c>
      <c r="DD8" s="15">
        <v>5</v>
      </c>
      <c r="DE8" s="15">
        <v>5</v>
      </c>
      <c r="DF8" s="15">
        <v>5</v>
      </c>
      <c r="DG8" s="15">
        <v>5</v>
      </c>
      <c r="DH8" s="15">
        <v>5</v>
      </c>
      <c r="DI8" s="14"/>
      <c r="DJ8" s="14"/>
      <c r="DK8" s="16"/>
      <c r="DL8" s="70"/>
      <c r="DM8" s="70"/>
      <c r="DN8" s="70"/>
      <c r="DO8" s="75"/>
      <c r="DP8" s="17">
        <v>5</v>
      </c>
      <c r="DQ8" s="15">
        <v>5</v>
      </c>
      <c r="DR8" s="15">
        <v>5</v>
      </c>
      <c r="DS8" s="15">
        <v>5</v>
      </c>
      <c r="DT8" s="15">
        <v>5</v>
      </c>
      <c r="DU8" s="15">
        <v>5</v>
      </c>
      <c r="DV8" s="14"/>
      <c r="DW8" s="14"/>
      <c r="DX8" s="16"/>
      <c r="DY8" s="70"/>
      <c r="DZ8" s="70"/>
      <c r="EA8" s="70"/>
      <c r="EB8" s="75"/>
      <c r="EC8" s="17">
        <v>5</v>
      </c>
      <c r="ED8" s="15">
        <v>5</v>
      </c>
      <c r="EE8" s="15">
        <v>5</v>
      </c>
      <c r="EF8" s="15">
        <v>5</v>
      </c>
      <c r="EG8" s="15">
        <v>5</v>
      </c>
      <c r="EH8" s="15">
        <v>5</v>
      </c>
      <c r="EI8" s="14"/>
      <c r="EJ8" s="14"/>
      <c r="EK8" s="16"/>
      <c r="EL8" s="70"/>
      <c r="EM8" s="70"/>
      <c r="EN8" s="70"/>
      <c r="EO8" s="75"/>
      <c r="EP8" s="17">
        <v>5</v>
      </c>
      <c r="EQ8" s="15">
        <v>5</v>
      </c>
      <c r="ER8" s="15">
        <v>5</v>
      </c>
      <c r="ES8" s="15">
        <v>5</v>
      </c>
      <c r="ET8" s="15">
        <v>5</v>
      </c>
      <c r="EU8" s="15">
        <v>5</v>
      </c>
      <c r="EV8" s="14"/>
      <c r="EW8" s="14"/>
      <c r="EX8" s="16"/>
      <c r="EY8" s="70"/>
      <c r="EZ8" s="70"/>
      <c r="FA8" s="70"/>
      <c r="FB8" s="75"/>
      <c r="FC8" s="17"/>
      <c r="FD8" s="14"/>
      <c r="FE8" s="14"/>
      <c r="FF8" s="14"/>
      <c r="FG8" s="14"/>
      <c r="FH8" s="14"/>
      <c r="FI8" s="14"/>
      <c r="FJ8" s="16"/>
      <c r="FK8" s="70"/>
      <c r="FL8" s="70"/>
      <c r="FM8" s="70"/>
      <c r="FN8" s="70"/>
      <c r="FO8" s="75"/>
    </row>
    <row r="9" spans="1:171" x14ac:dyDescent="0.4">
      <c r="A9" s="16" t="str">
        <f>'مشخصات فردی'!A7</f>
        <v>نفر ۶</v>
      </c>
      <c r="B9" s="25"/>
      <c r="C9" s="17">
        <v>1</v>
      </c>
      <c r="D9" s="15">
        <v>1</v>
      </c>
      <c r="E9" s="15">
        <v>1</v>
      </c>
      <c r="F9" s="15">
        <v>1</v>
      </c>
      <c r="G9" s="15">
        <v>1</v>
      </c>
      <c r="H9" s="15">
        <v>1</v>
      </c>
      <c r="I9" s="14"/>
      <c r="J9" s="14"/>
      <c r="K9" s="16"/>
      <c r="L9" s="70"/>
      <c r="M9" s="70"/>
      <c r="N9" s="70"/>
      <c r="O9" s="75"/>
      <c r="P9" s="17">
        <v>1</v>
      </c>
      <c r="Q9" s="15">
        <v>1</v>
      </c>
      <c r="R9" s="15">
        <v>1</v>
      </c>
      <c r="S9" s="15">
        <v>1</v>
      </c>
      <c r="T9" s="15">
        <v>1</v>
      </c>
      <c r="U9" s="15">
        <v>1</v>
      </c>
      <c r="V9" s="14"/>
      <c r="W9" s="16"/>
      <c r="X9" s="70"/>
      <c r="Y9" s="70"/>
      <c r="Z9" s="70"/>
      <c r="AA9" s="70"/>
      <c r="AB9" s="75"/>
      <c r="AC9" s="17">
        <v>1</v>
      </c>
      <c r="AD9" s="15">
        <v>1</v>
      </c>
      <c r="AE9" s="15">
        <v>1</v>
      </c>
      <c r="AF9" s="15">
        <v>1</v>
      </c>
      <c r="AG9" s="15">
        <v>1</v>
      </c>
      <c r="AH9" s="15">
        <v>1</v>
      </c>
      <c r="AI9" s="14"/>
      <c r="AJ9" s="16"/>
      <c r="AK9" s="70"/>
      <c r="AL9" s="70"/>
      <c r="AM9" s="70"/>
      <c r="AN9" s="70"/>
      <c r="AO9" s="75"/>
      <c r="AP9" s="17">
        <v>1</v>
      </c>
      <c r="AQ9" s="15">
        <v>1</v>
      </c>
      <c r="AR9" s="15">
        <v>1</v>
      </c>
      <c r="AS9" s="15">
        <v>1</v>
      </c>
      <c r="AT9" s="15">
        <v>1</v>
      </c>
      <c r="AU9" s="15">
        <v>1</v>
      </c>
      <c r="AV9" s="14"/>
      <c r="AW9" s="14"/>
      <c r="AX9" s="16"/>
      <c r="AY9" s="70"/>
      <c r="AZ9" s="70"/>
      <c r="BA9" s="70"/>
      <c r="BB9" s="75"/>
      <c r="BC9" s="17">
        <v>1</v>
      </c>
      <c r="BD9" s="15">
        <v>1</v>
      </c>
      <c r="BE9" s="15">
        <v>1</v>
      </c>
      <c r="BF9" s="15">
        <v>1</v>
      </c>
      <c r="BG9" s="15">
        <v>1</v>
      </c>
      <c r="BH9" s="15">
        <v>1</v>
      </c>
      <c r="BI9" s="14"/>
      <c r="BJ9" s="14"/>
      <c r="BK9" s="16"/>
      <c r="BL9" s="70"/>
      <c r="BM9" s="70"/>
      <c r="BN9" s="70"/>
      <c r="BO9" s="75"/>
      <c r="BP9" s="17">
        <v>1</v>
      </c>
      <c r="BQ9" s="15">
        <v>1</v>
      </c>
      <c r="BR9" s="15">
        <v>1</v>
      </c>
      <c r="BS9" s="15">
        <v>1</v>
      </c>
      <c r="BT9" s="15">
        <v>1</v>
      </c>
      <c r="BU9" s="15">
        <v>1</v>
      </c>
      <c r="BV9" s="14"/>
      <c r="BW9" s="14"/>
      <c r="BX9" s="16"/>
      <c r="BY9" s="70"/>
      <c r="BZ9" s="70"/>
      <c r="CA9" s="70"/>
      <c r="CB9" s="75"/>
      <c r="CC9" s="17">
        <v>1</v>
      </c>
      <c r="CD9" s="15">
        <v>1</v>
      </c>
      <c r="CE9" s="15">
        <v>1</v>
      </c>
      <c r="CF9" s="15">
        <v>1</v>
      </c>
      <c r="CG9" s="15">
        <v>1</v>
      </c>
      <c r="CH9" s="15">
        <v>1</v>
      </c>
      <c r="CI9" s="14"/>
      <c r="CJ9" s="14"/>
      <c r="CK9" s="16"/>
      <c r="CL9" s="70"/>
      <c r="CM9" s="70"/>
      <c r="CN9" s="70"/>
      <c r="CO9" s="75"/>
      <c r="CP9" s="17">
        <v>1</v>
      </c>
      <c r="CQ9" s="15">
        <v>1</v>
      </c>
      <c r="CR9" s="15">
        <v>1</v>
      </c>
      <c r="CS9" s="15">
        <v>1</v>
      </c>
      <c r="CT9" s="15">
        <v>1</v>
      </c>
      <c r="CU9" s="15">
        <v>1</v>
      </c>
      <c r="CV9" s="14"/>
      <c r="CW9" s="14"/>
      <c r="CX9" s="16"/>
      <c r="CY9" s="70"/>
      <c r="CZ9" s="70"/>
      <c r="DA9" s="70"/>
      <c r="DB9" s="75"/>
      <c r="DC9" s="17">
        <v>1</v>
      </c>
      <c r="DD9" s="15">
        <v>1</v>
      </c>
      <c r="DE9" s="15">
        <v>1</v>
      </c>
      <c r="DF9" s="15">
        <v>1</v>
      </c>
      <c r="DG9" s="15">
        <v>1</v>
      </c>
      <c r="DH9" s="15">
        <v>1</v>
      </c>
      <c r="DI9" s="14"/>
      <c r="DJ9" s="14"/>
      <c r="DK9" s="16"/>
      <c r="DL9" s="70"/>
      <c r="DM9" s="70"/>
      <c r="DN9" s="70"/>
      <c r="DO9" s="75"/>
      <c r="DP9" s="17">
        <v>1</v>
      </c>
      <c r="DQ9" s="15">
        <v>1</v>
      </c>
      <c r="DR9" s="15">
        <v>1</v>
      </c>
      <c r="DS9" s="15">
        <v>1</v>
      </c>
      <c r="DT9" s="15">
        <v>1</v>
      </c>
      <c r="DU9" s="15">
        <v>1</v>
      </c>
      <c r="DV9" s="14"/>
      <c r="DW9" s="14"/>
      <c r="DX9" s="16"/>
      <c r="DY9" s="70"/>
      <c r="DZ9" s="70"/>
      <c r="EA9" s="70"/>
      <c r="EB9" s="75"/>
      <c r="EC9" s="17">
        <v>1</v>
      </c>
      <c r="ED9" s="15">
        <v>1</v>
      </c>
      <c r="EE9" s="15">
        <v>1</v>
      </c>
      <c r="EF9" s="15">
        <v>1</v>
      </c>
      <c r="EG9" s="15">
        <v>1</v>
      </c>
      <c r="EH9" s="15">
        <v>1</v>
      </c>
      <c r="EI9" s="14"/>
      <c r="EJ9" s="14"/>
      <c r="EK9" s="16"/>
      <c r="EL9" s="70"/>
      <c r="EM9" s="70"/>
      <c r="EN9" s="70"/>
      <c r="EO9" s="75"/>
      <c r="EP9" s="17">
        <v>1</v>
      </c>
      <c r="EQ9" s="15">
        <v>1</v>
      </c>
      <c r="ER9" s="15">
        <v>1</v>
      </c>
      <c r="ES9" s="15">
        <v>1</v>
      </c>
      <c r="ET9" s="15">
        <v>1</v>
      </c>
      <c r="EU9" s="15">
        <v>1</v>
      </c>
      <c r="EV9" s="14"/>
      <c r="EW9" s="14"/>
      <c r="EX9" s="16"/>
      <c r="EY9" s="70"/>
      <c r="EZ9" s="70"/>
      <c r="FA9" s="70"/>
      <c r="FB9" s="75"/>
      <c r="FC9" s="17"/>
      <c r="FD9" s="14"/>
      <c r="FE9" s="14"/>
      <c r="FF9" s="14"/>
      <c r="FG9" s="14"/>
      <c r="FH9" s="14"/>
      <c r="FI9" s="14"/>
      <c r="FJ9" s="16"/>
      <c r="FK9" s="70"/>
      <c r="FL9" s="70"/>
      <c r="FM9" s="70"/>
      <c r="FN9" s="70"/>
      <c r="FO9" s="75"/>
    </row>
    <row r="10" spans="1:171" x14ac:dyDescent="0.4">
      <c r="A10" s="16" t="str">
        <f>'مشخصات فردی'!A8</f>
        <v>نفر ۷</v>
      </c>
      <c r="B10" s="25"/>
      <c r="C10" s="17">
        <v>2</v>
      </c>
      <c r="D10" s="15">
        <v>2</v>
      </c>
      <c r="E10" s="15">
        <v>2</v>
      </c>
      <c r="F10" s="15">
        <v>2</v>
      </c>
      <c r="G10" s="15">
        <v>2</v>
      </c>
      <c r="H10" s="15">
        <v>2</v>
      </c>
      <c r="I10" s="14"/>
      <c r="J10" s="14"/>
      <c r="K10" s="16"/>
      <c r="L10" s="70"/>
      <c r="M10" s="70"/>
      <c r="N10" s="70"/>
      <c r="O10" s="75"/>
      <c r="P10" s="17">
        <v>2</v>
      </c>
      <c r="Q10" s="15">
        <v>2</v>
      </c>
      <c r="R10" s="15">
        <v>2</v>
      </c>
      <c r="S10" s="15">
        <v>2</v>
      </c>
      <c r="T10" s="15">
        <v>2</v>
      </c>
      <c r="U10" s="15">
        <v>2</v>
      </c>
      <c r="V10" s="14"/>
      <c r="W10" s="16"/>
      <c r="X10" s="70"/>
      <c r="Y10" s="70"/>
      <c r="Z10" s="70"/>
      <c r="AA10" s="70"/>
      <c r="AB10" s="75"/>
      <c r="AC10" s="17">
        <v>2</v>
      </c>
      <c r="AD10" s="15">
        <v>2</v>
      </c>
      <c r="AE10" s="15">
        <v>2</v>
      </c>
      <c r="AF10" s="15">
        <v>2</v>
      </c>
      <c r="AG10" s="15">
        <v>2</v>
      </c>
      <c r="AH10" s="15">
        <v>2</v>
      </c>
      <c r="AI10" s="14"/>
      <c r="AJ10" s="16"/>
      <c r="AK10" s="70"/>
      <c r="AL10" s="70"/>
      <c r="AM10" s="70"/>
      <c r="AN10" s="70"/>
      <c r="AO10" s="75"/>
      <c r="AP10" s="17">
        <v>2</v>
      </c>
      <c r="AQ10" s="15">
        <v>2</v>
      </c>
      <c r="AR10" s="15">
        <v>2</v>
      </c>
      <c r="AS10" s="15">
        <v>2</v>
      </c>
      <c r="AT10" s="15">
        <v>2</v>
      </c>
      <c r="AU10" s="15">
        <v>2</v>
      </c>
      <c r="AV10" s="14"/>
      <c r="AW10" s="14"/>
      <c r="AX10" s="16"/>
      <c r="AY10" s="70"/>
      <c r="AZ10" s="70"/>
      <c r="BA10" s="70"/>
      <c r="BB10" s="75"/>
      <c r="BC10" s="17">
        <v>2</v>
      </c>
      <c r="BD10" s="15">
        <v>2</v>
      </c>
      <c r="BE10" s="15">
        <v>2</v>
      </c>
      <c r="BF10" s="15">
        <v>2</v>
      </c>
      <c r="BG10" s="15">
        <v>2</v>
      </c>
      <c r="BH10" s="15">
        <v>2</v>
      </c>
      <c r="BI10" s="14"/>
      <c r="BJ10" s="14"/>
      <c r="BK10" s="16"/>
      <c r="BL10" s="70"/>
      <c r="BM10" s="70"/>
      <c r="BN10" s="70"/>
      <c r="BO10" s="75"/>
      <c r="BP10" s="17">
        <v>2</v>
      </c>
      <c r="BQ10" s="15">
        <v>2</v>
      </c>
      <c r="BR10" s="15">
        <v>2</v>
      </c>
      <c r="BS10" s="15">
        <v>2</v>
      </c>
      <c r="BT10" s="15">
        <v>2</v>
      </c>
      <c r="BU10" s="15">
        <v>2</v>
      </c>
      <c r="BV10" s="14"/>
      <c r="BW10" s="14"/>
      <c r="BX10" s="16"/>
      <c r="BY10" s="70"/>
      <c r="BZ10" s="70"/>
      <c r="CA10" s="70"/>
      <c r="CB10" s="75"/>
      <c r="CC10" s="17">
        <v>2</v>
      </c>
      <c r="CD10" s="15">
        <v>2</v>
      </c>
      <c r="CE10" s="15">
        <v>2</v>
      </c>
      <c r="CF10" s="15">
        <v>2</v>
      </c>
      <c r="CG10" s="15">
        <v>2</v>
      </c>
      <c r="CH10" s="15">
        <v>2</v>
      </c>
      <c r="CI10" s="14"/>
      <c r="CJ10" s="14"/>
      <c r="CK10" s="16"/>
      <c r="CL10" s="70"/>
      <c r="CM10" s="70"/>
      <c r="CN10" s="70"/>
      <c r="CO10" s="75"/>
      <c r="CP10" s="17">
        <v>2</v>
      </c>
      <c r="CQ10" s="15">
        <v>2</v>
      </c>
      <c r="CR10" s="15">
        <v>2</v>
      </c>
      <c r="CS10" s="15">
        <v>2</v>
      </c>
      <c r="CT10" s="15">
        <v>2</v>
      </c>
      <c r="CU10" s="15">
        <v>2</v>
      </c>
      <c r="CV10" s="14"/>
      <c r="CW10" s="14"/>
      <c r="CX10" s="16"/>
      <c r="CY10" s="70"/>
      <c r="CZ10" s="70"/>
      <c r="DA10" s="70"/>
      <c r="DB10" s="75"/>
      <c r="DC10" s="17">
        <v>2</v>
      </c>
      <c r="DD10" s="15">
        <v>2</v>
      </c>
      <c r="DE10" s="15">
        <v>2</v>
      </c>
      <c r="DF10" s="15">
        <v>2</v>
      </c>
      <c r="DG10" s="15">
        <v>2</v>
      </c>
      <c r="DH10" s="15">
        <v>2</v>
      </c>
      <c r="DI10" s="14"/>
      <c r="DJ10" s="14"/>
      <c r="DK10" s="16"/>
      <c r="DL10" s="70"/>
      <c r="DM10" s="70"/>
      <c r="DN10" s="70"/>
      <c r="DO10" s="75"/>
      <c r="DP10" s="17">
        <v>2</v>
      </c>
      <c r="DQ10" s="15">
        <v>2</v>
      </c>
      <c r="DR10" s="15">
        <v>2</v>
      </c>
      <c r="DS10" s="15">
        <v>2</v>
      </c>
      <c r="DT10" s="15">
        <v>2</v>
      </c>
      <c r="DU10" s="15">
        <v>2</v>
      </c>
      <c r="DV10" s="14"/>
      <c r="DW10" s="14"/>
      <c r="DX10" s="16"/>
      <c r="DY10" s="70"/>
      <c r="DZ10" s="70"/>
      <c r="EA10" s="70"/>
      <c r="EB10" s="75"/>
      <c r="EC10" s="17">
        <v>2</v>
      </c>
      <c r="ED10" s="15">
        <v>2</v>
      </c>
      <c r="EE10" s="15">
        <v>2</v>
      </c>
      <c r="EF10" s="15">
        <v>2</v>
      </c>
      <c r="EG10" s="15">
        <v>2</v>
      </c>
      <c r="EH10" s="15">
        <v>2</v>
      </c>
      <c r="EI10" s="14"/>
      <c r="EJ10" s="14"/>
      <c r="EK10" s="16"/>
      <c r="EL10" s="70"/>
      <c r="EM10" s="70"/>
      <c r="EN10" s="70"/>
      <c r="EO10" s="75"/>
      <c r="EP10" s="17">
        <v>2</v>
      </c>
      <c r="EQ10" s="15">
        <v>2</v>
      </c>
      <c r="ER10" s="15">
        <v>2</v>
      </c>
      <c r="ES10" s="15">
        <v>2</v>
      </c>
      <c r="ET10" s="15">
        <v>2</v>
      </c>
      <c r="EU10" s="15">
        <v>2</v>
      </c>
      <c r="EV10" s="14"/>
      <c r="EW10" s="14"/>
      <c r="EX10" s="16"/>
      <c r="EY10" s="70"/>
      <c r="EZ10" s="70"/>
      <c r="FA10" s="70"/>
      <c r="FB10" s="75"/>
      <c r="FC10" s="17"/>
      <c r="FD10" s="14"/>
      <c r="FE10" s="14"/>
      <c r="FF10" s="14"/>
      <c r="FG10" s="14"/>
      <c r="FH10" s="14"/>
      <c r="FI10" s="14"/>
      <c r="FJ10" s="16"/>
      <c r="FK10" s="70"/>
      <c r="FL10" s="70"/>
      <c r="FM10" s="70"/>
      <c r="FN10" s="70"/>
      <c r="FO10" s="75"/>
    </row>
    <row r="11" spans="1:171" x14ac:dyDescent="0.4">
      <c r="A11" s="16" t="str">
        <f>'مشخصات فردی'!A9</f>
        <v>نفر ۸</v>
      </c>
      <c r="B11" s="25"/>
      <c r="C11" s="17">
        <v>3</v>
      </c>
      <c r="D11" s="15">
        <v>3</v>
      </c>
      <c r="E11" s="15">
        <v>3</v>
      </c>
      <c r="F11" s="15">
        <v>3</v>
      </c>
      <c r="G11" s="15">
        <v>3</v>
      </c>
      <c r="H11" s="15">
        <v>3</v>
      </c>
      <c r="I11" s="14"/>
      <c r="J11" s="14"/>
      <c r="K11" s="16"/>
      <c r="L11" s="70"/>
      <c r="M11" s="70"/>
      <c r="N11" s="70"/>
      <c r="O11" s="75"/>
      <c r="P11" s="17">
        <v>3</v>
      </c>
      <c r="Q11" s="15">
        <v>3</v>
      </c>
      <c r="R11" s="15">
        <v>3</v>
      </c>
      <c r="S11" s="15">
        <v>3</v>
      </c>
      <c r="T11" s="15">
        <v>3</v>
      </c>
      <c r="U11" s="15">
        <v>3</v>
      </c>
      <c r="V11" s="14"/>
      <c r="W11" s="16"/>
      <c r="X11" s="70"/>
      <c r="Y11" s="70"/>
      <c r="Z11" s="70"/>
      <c r="AA11" s="70"/>
      <c r="AB11" s="75"/>
      <c r="AC11" s="17">
        <v>3</v>
      </c>
      <c r="AD11" s="15">
        <v>3</v>
      </c>
      <c r="AE11" s="15">
        <v>3</v>
      </c>
      <c r="AF11" s="15">
        <v>3</v>
      </c>
      <c r="AG11" s="15">
        <v>3</v>
      </c>
      <c r="AH11" s="15">
        <v>3</v>
      </c>
      <c r="AI11" s="14"/>
      <c r="AJ11" s="16"/>
      <c r="AK11" s="70"/>
      <c r="AL11" s="70"/>
      <c r="AM11" s="70"/>
      <c r="AN11" s="70"/>
      <c r="AO11" s="75"/>
      <c r="AP11" s="17">
        <v>3</v>
      </c>
      <c r="AQ11" s="15">
        <v>3</v>
      </c>
      <c r="AR11" s="15">
        <v>3</v>
      </c>
      <c r="AS11" s="15">
        <v>3</v>
      </c>
      <c r="AT11" s="15">
        <v>3</v>
      </c>
      <c r="AU11" s="15">
        <v>3</v>
      </c>
      <c r="AV11" s="14"/>
      <c r="AW11" s="14"/>
      <c r="AX11" s="16"/>
      <c r="AY11" s="70"/>
      <c r="AZ11" s="70"/>
      <c r="BA11" s="70"/>
      <c r="BB11" s="75"/>
      <c r="BC11" s="17">
        <v>3</v>
      </c>
      <c r="BD11" s="15">
        <v>3</v>
      </c>
      <c r="BE11" s="15">
        <v>3</v>
      </c>
      <c r="BF11" s="15">
        <v>3</v>
      </c>
      <c r="BG11" s="15">
        <v>3</v>
      </c>
      <c r="BH11" s="15">
        <v>3</v>
      </c>
      <c r="BI11" s="14"/>
      <c r="BJ11" s="14"/>
      <c r="BK11" s="16"/>
      <c r="BL11" s="70"/>
      <c r="BM11" s="70"/>
      <c r="BN11" s="70"/>
      <c r="BO11" s="75"/>
      <c r="BP11" s="17">
        <v>3</v>
      </c>
      <c r="BQ11" s="15">
        <v>3</v>
      </c>
      <c r="BR11" s="15">
        <v>3</v>
      </c>
      <c r="BS11" s="15">
        <v>3</v>
      </c>
      <c r="BT11" s="15">
        <v>3</v>
      </c>
      <c r="BU11" s="15">
        <v>3</v>
      </c>
      <c r="BV11" s="14"/>
      <c r="BW11" s="14"/>
      <c r="BX11" s="16"/>
      <c r="BY11" s="70"/>
      <c r="BZ11" s="70"/>
      <c r="CA11" s="70"/>
      <c r="CB11" s="75"/>
      <c r="CC11" s="17">
        <v>3</v>
      </c>
      <c r="CD11" s="15">
        <v>3</v>
      </c>
      <c r="CE11" s="15">
        <v>3</v>
      </c>
      <c r="CF11" s="15">
        <v>3</v>
      </c>
      <c r="CG11" s="15">
        <v>3</v>
      </c>
      <c r="CH11" s="15">
        <v>3</v>
      </c>
      <c r="CI11" s="14"/>
      <c r="CJ11" s="14"/>
      <c r="CK11" s="16"/>
      <c r="CL11" s="70"/>
      <c r="CM11" s="70"/>
      <c r="CN11" s="70"/>
      <c r="CO11" s="75"/>
      <c r="CP11" s="17">
        <v>3</v>
      </c>
      <c r="CQ11" s="15">
        <v>3</v>
      </c>
      <c r="CR11" s="15">
        <v>3</v>
      </c>
      <c r="CS11" s="15">
        <v>3</v>
      </c>
      <c r="CT11" s="15">
        <v>3</v>
      </c>
      <c r="CU11" s="15">
        <v>3</v>
      </c>
      <c r="CV11" s="14"/>
      <c r="CW11" s="14"/>
      <c r="CX11" s="16"/>
      <c r="CY11" s="70"/>
      <c r="CZ11" s="70"/>
      <c r="DA11" s="70"/>
      <c r="DB11" s="75"/>
      <c r="DC11" s="17">
        <v>3</v>
      </c>
      <c r="DD11" s="15">
        <v>3</v>
      </c>
      <c r="DE11" s="15">
        <v>3</v>
      </c>
      <c r="DF11" s="15">
        <v>3</v>
      </c>
      <c r="DG11" s="15">
        <v>3</v>
      </c>
      <c r="DH11" s="15">
        <v>3</v>
      </c>
      <c r="DI11" s="14"/>
      <c r="DJ11" s="14"/>
      <c r="DK11" s="16"/>
      <c r="DL11" s="70"/>
      <c r="DM11" s="70"/>
      <c r="DN11" s="70"/>
      <c r="DO11" s="75"/>
      <c r="DP11" s="17">
        <v>3</v>
      </c>
      <c r="DQ11" s="15">
        <v>3</v>
      </c>
      <c r="DR11" s="15">
        <v>3</v>
      </c>
      <c r="DS11" s="15">
        <v>3</v>
      </c>
      <c r="DT11" s="15">
        <v>3</v>
      </c>
      <c r="DU11" s="15">
        <v>3</v>
      </c>
      <c r="DV11" s="14"/>
      <c r="DW11" s="14"/>
      <c r="DX11" s="16"/>
      <c r="DY11" s="70"/>
      <c r="DZ11" s="70"/>
      <c r="EA11" s="70"/>
      <c r="EB11" s="75"/>
      <c r="EC11" s="17">
        <v>3</v>
      </c>
      <c r="ED11" s="15">
        <v>3</v>
      </c>
      <c r="EE11" s="15">
        <v>3</v>
      </c>
      <c r="EF11" s="15">
        <v>3</v>
      </c>
      <c r="EG11" s="15">
        <v>3</v>
      </c>
      <c r="EH11" s="15">
        <v>3</v>
      </c>
      <c r="EI11" s="14"/>
      <c r="EJ11" s="14"/>
      <c r="EK11" s="16"/>
      <c r="EL11" s="70"/>
      <c r="EM11" s="70"/>
      <c r="EN11" s="70"/>
      <c r="EO11" s="75"/>
      <c r="EP11" s="17">
        <v>3</v>
      </c>
      <c r="EQ11" s="15">
        <v>3</v>
      </c>
      <c r="ER11" s="15">
        <v>3</v>
      </c>
      <c r="ES11" s="15">
        <v>3</v>
      </c>
      <c r="ET11" s="15">
        <v>3</v>
      </c>
      <c r="EU11" s="15">
        <v>3</v>
      </c>
      <c r="EV11" s="14"/>
      <c r="EW11" s="14"/>
      <c r="EX11" s="16"/>
      <c r="EY11" s="70"/>
      <c r="EZ11" s="70"/>
      <c r="FA11" s="70"/>
      <c r="FB11" s="75"/>
      <c r="FC11" s="17"/>
      <c r="FD11" s="14"/>
      <c r="FE11" s="14"/>
      <c r="FF11" s="14"/>
      <c r="FG11" s="14"/>
      <c r="FH11" s="14"/>
      <c r="FI11" s="14"/>
      <c r="FJ11" s="16"/>
      <c r="FK11" s="70"/>
      <c r="FL11" s="70"/>
      <c r="FM11" s="70"/>
      <c r="FN11" s="70"/>
      <c r="FO11" s="75"/>
    </row>
    <row r="12" spans="1:171" x14ac:dyDescent="0.4">
      <c r="A12" s="16" t="str">
        <f>'مشخصات فردی'!A10</f>
        <v>نفر ۹</v>
      </c>
      <c r="B12" s="25"/>
      <c r="C12" s="17">
        <v>4</v>
      </c>
      <c r="D12" s="15">
        <v>4</v>
      </c>
      <c r="E12" s="15">
        <v>4</v>
      </c>
      <c r="F12" s="15">
        <v>4</v>
      </c>
      <c r="G12" s="15">
        <v>4</v>
      </c>
      <c r="H12" s="15">
        <v>4</v>
      </c>
      <c r="I12" s="14"/>
      <c r="J12" s="14"/>
      <c r="K12" s="16"/>
      <c r="L12" s="70"/>
      <c r="M12" s="70"/>
      <c r="N12" s="70"/>
      <c r="O12" s="75"/>
      <c r="P12" s="17">
        <v>4</v>
      </c>
      <c r="Q12" s="15">
        <v>4</v>
      </c>
      <c r="R12" s="15">
        <v>4</v>
      </c>
      <c r="S12" s="15">
        <v>4</v>
      </c>
      <c r="T12" s="15">
        <v>4</v>
      </c>
      <c r="U12" s="15">
        <v>4</v>
      </c>
      <c r="V12" s="14"/>
      <c r="W12" s="16"/>
      <c r="X12" s="70"/>
      <c r="Y12" s="70"/>
      <c r="Z12" s="70"/>
      <c r="AA12" s="70"/>
      <c r="AB12" s="75"/>
      <c r="AC12" s="17">
        <v>4</v>
      </c>
      <c r="AD12" s="15">
        <v>4</v>
      </c>
      <c r="AE12" s="15">
        <v>4</v>
      </c>
      <c r="AF12" s="15">
        <v>4</v>
      </c>
      <c r="AG12" s="15">
        <v>4</v>
      </c>
      <c r="AH12" s="15">
        <v>4</v>
      </c>
      <c r="AI12" s="14"/>
      <c r="AJ12" s="16"/>
      <c r="AK12" s="70"/>
      <c r="AL12" s="70"/>
      <c r="AM12" s="70"/>
      <c r="AN12" s="70"/>
      <c r="AO12" s="75"/>
      <c r="AP12" s="17">
        <v>4</v>
      </c>
      <c r="AQ12" s="15">
        <v>4</v>
      </c>
      <c r="AR12" s="15">
        <v>4</v>
      </c>
      <c r="AS12" s="15">
        <v>4</v>
      </c>
      <c r="AT12" s="15">
        <v>4</v>
      </c>
      <c r="AU12" s="15">
        <v>4</v>
      </c>
      <c r="AV12" s="14"/>
      <c r="AW12" s="14"/>
      <c r="AX12" s="16"/>
      <c r="AY12" s="70"/>
      <c r="AZ12" s="70"/>
      <c r="BA12" s="70"/>
      <c r="BB12" s="75"/>
      <c r="BC12" s="17">
        <v>4</v>
      </c>
      <c r="BD12" s="15">
        <v>4</v>
      </c>
      <c r="BE12" s="15">
        <v>4</v>
      </c>
      <c r="BF12" s="15">
        <v>4</v>
      </c>
      <c r="BG12" s="15">
        <v>4</v>
      </c>
      <c r="BH12" s="15">
        <v>4</v>
      </c>
      <c r="BI12" s="14"/>
      <c r="BJ12" s="14"/>
      <c r="BK12" s="16"/>
      <c r="BL12" s="70"/>
      <c r="BM12" s="70"/>
      <c r="BN12" s="70"/>
      <c r="BO12" s="75"/>
      <c r="BP12" s="17">
        <v>4</v>
      </c>
      <c r="BQ12" s="15">
        <v>4</v>
      </c>
      <c r="BR12" s="15">
        <v>4</v>
      </c>
      <c r="BS12" s="15">
        <v>4</v>
      </c>
      <c r="BT12" s="15">
        <v>4</v>
      </c>
      <c r="BU12" s="15">
        <v>4</v>
      </c>
      <c r="BV12" s="14"/>
      <c r="BW12" s="14"/>
      <c r="BX12" s="16"/>
      <c r="BY12" s="70"/>
      <c r="BZ12" s="70"/>
      <c r="CA12" s="70"/>
      <c r="CB12" s="75"/>
      <c r="CC12" s="17">
        <v>4</v>
      </c>
      <c r="CD12" s="15">
        <v>4</v>
      </c>
      <c r="CE12" s="15">
        <v>4</v>
      </c>
      <c r="CF12" s="15">
        <v>4</v>
      </c>
      <c r="CG12" s="15">
        <v>4</v>
      </c>
      <c r="CH12" s="15">
        <v>4</v>
      </c>
      <c r="CI12" s="14"/>
      <c r="CJ12" s="14"/>
      <c r="CK12" s="16"/>
      <c r="CL12" s="70"/>
      <c r="CM12" s="70"/>
      <c r="CN12" s="70"/>
      <c r="CO12" s="75"/>
      <c r="CP12" s="17">
        <v>4</v>
      </c>
      <c r="CQ12" s="15">
        <v>4</v>
      </c>
      <c r="CR12" s="15">
        <v>4</v>
      </c>
      <c r="CS12" s="15">
        <v>4</v>
      </c>
      <c r="CT12" s="15">
        <v>4</v>
      </c>
      <c r="CU12" s="15">
        <v>4</v>
      </c>
      <c r="CV12" s="14"/>
      <c r="CW12" s="14"/>
      <c r="CX12" s="16"/>
      <c r="CY12" s="70"/>
      <c r="CZ12" s="70"/>
      <c r="DA12" s="70"/>
      <c r="DB12" s="75"/>
      <c r="DC12" s="17">
        <v>4</v>
      </c>
      <c r="DD12" s="15">
        <v>4</v>
      </c>
      <c r="DE12" s="15">
        <v>4</v>
      </c>
      <c r="DF12" s="15">
        <v>4</v>
      </c>
      <c r="DG12" s="15">
        <v>4</v>
      </c>
      <c r="DH12" s="15">
        <v>4</v>
      </c>
      <c r="DI12" s="14"/>
      <c r="DJ12" s="14"/>
      <c r="DK12" s="16"/>
      <c r="DL12" s="70"/>
      <c r="DM12" s="70"/>
      <c r="DN12" s="70"/>
      <c r="DO12" s="75"/>
      <c r="DP12" s="17">
        <v>4</v>
      </c>
      <c r="DQ12" s="15">
        <v>4</v>
      </c>
      <c r="DR12" s="15">
        <v>4</v>
      </c>
      <c r="DS12" s="15">
        <v>4</v>
      </c>
      <c r="DT12" s="15">
        <v>4</v>
      </c>
      <c r="DU12" s="15">
        <v>4</v>
      </c>
      <c r="DV12" s="14"/>
      <c r="DW12" s="14"/>
      <c r="DX12" s="16"/>
      <c r="DY12" s="70"/>
      <c r="DZ12" s="70"/>
      <c r="EA12" s="70"/>
      <c r="EB12" s="75"/>
      <c r="EC12" s="17">
        <v>4</v>
      </c>
      <c r="ED12" s="15">
        <v>4</v>
      </c>
      <c r="EE12" s="15">
        <v>4</v>
      </c>
      <c r="EF12" s="15">
        <v>4</v>
      </c>
      <c r="EG12" s="15">
        <v>4</v>
      </c>
      <c r="EH12" s="15">
        <v>4</v>
      </c>
      <c r="EI12" s="14"/>
      <c r="EJ12" s="14"/>
      <c r="EK12" s="16"/>
      <c r="EL12" s="70"/>
      <c r="EM12" s="70"/>
      <c r="EN12" s="70"/>
      <c r="EO12" s="75"/>
      <c r="EP12" s="17">
        <v>4</v>
      </c>
      <c r="EQ12" s="15">
        <v>4</v>
      </c>
      <c r="ER12" s="15">
        <v>4</v>
      </c>
      <c r="ES12" s="15">
        <v>4</v>
      </c>
      <c r="ET12" s="15">
        <v>4</v>
      </c>
      <c r="EU12" s="15">
        <v>4</v>
      </c>
      <c r="EV12" s="14"/>
      <c r="EW12" s="14"/>
      <c r="EX12" s="16"/>
      <c r="EY12" s="70"/>
      <c r="EZ12" s="70"/>
      <c r="FA12" s="70"/>
      <c r="FB12" s="75"/>
      <c r="FC12" s="17"/>
      <c r="FD12" s="14"/>
      <c r="FE12" s="14"/>
      <c r="FF12" s="14"/>
      <c r="FG12" s="14"/>
      <c r="FH12" s="14"/>
      <c r="FI12" s="14"/>
      <c r="FJ12" s="16"/>
      <c r="FK12" s="70"/>
      <c r="FL12" s="70"/>
      <c r="FM12" s="70"/>
      <c r="FN12" s="70"/>
      <c r="FO12" s="75"/>
    </row>
    <row r="13" spans="1:171" x14ac:dyDescent="0.4">
      <c r="A13" s="16" t="str">
        <f>'مشخصات فردی'!A11</f>
        <v>نفر ۱۰</v>
      </c>
      <c r="B13" s="25"/>
      <c r="C13" s="17">
        <v>5</v>
      </c>
      <c r="D13" s="15">
        <v>5</v>
      </c>
      <c r="E13" s="15">
        <v>5</v>
      </c>
      <c r="F13" s="15">
        <v>5</v>
      </c>
      <c r="G13" s="15">
        <v>5</v>
      </c>
      <c r="H13" s="15">
        <v>5</v>
      </c>
      <c r="I13" s="14"/>
      <c r="J13" s="14"/>
      <c r="K13" s="16"/>
      <c r="L13" s="70"/>
      <c r="M13" s="70"/>
      <c r="N13" s="70"/>
      <c r="O13" s="75"/>
      <c r="P13" s="17">
        <v>5</v>
      </c>
      <c r="Q13" s="15">
        <v>5</v>
      </c>
      <c r="R13" s="15">
        <v>5</v>
      </c>
      <c r="S13" s="15">
        <v>5</v>
      </c>
      <c r="T13" s="15">
        <v>5</v>
      </c>
      <c r="U13" s="15">
        <v>5</v>
      </c>
      <c r="V13" s="14"/>
      <c r="W13" s="16"/>
      <c r="X13" s="70"/>
      <c r="Y13" s="70"/>
      <c r="Z13" s="70"/>
      <c r="AA13" s="70"/>
      <c r="AB13" s="75"/>
      <c r="AC13" s="17">
        <v>5</v>
      </c>
      <c r="AD13" s="15">
        <v>5</v>
      </c>
      <c r="AE13" s="15">
        <v>5</v>
      </c>
      <c r="AF13" s="15">
        <v>5</v>
      </c>
      <c r="AG13" s="15">
        <v>5</v>
      </c>
      <c r="AH13" s="15">
        <v>5</v>
      </c>
      <c r="AI13" s="14"/>
      <c r="AJ13" s="16"/>
      <c r="AK13" s="70"/>
      <c r="AL13" s="70"/>
      <c r="AM13" s="70"/>
      <c r="AN13" s="70"/>
      <c r="AO13" s="75"/>
      <c r="AP13" s="17">
        <v>5</v>
      </c>
      <c r="AQ13" s="15">
        <v>5</v>
      </c>
      <c r="AR13" s="15">
        <v>5</v>
      </c>
      <c r="AS13" s="15">
        <v>5</v>
      </c>
      <c r="AT13" s="15">
        <v>5</v>
      </c>
      <c r="AU13" s="15">
        <v>5</v>
      </c>
      <c r="AV13" s="14"/>
      <c r="AW13" s="14"/>
      <c r="AX13" s="16"/>
      <c r="AY13" s="70"/>
      <c r="AZ13" s="70"/>
      <c r="BA13" s="70"/>
      <c r="BB13" s="75"/>
      <c r="BC13" s="17">
        <v>5</v>
      </c>
      <c r="BD13" s="15">
        <v>5</v>
      </c>
      <c r="BE13" s="15">
        <v>5</v>
      </c>
      <c r="BF13" s="15">
        <v>5</v>
      </c>
      <c r="BG13" s="15">
        <v>5</v>
      </c>
      <c r="BH13" s="15">
        <v>5</v>
      </c>
      <c r="BI13" s="14"/>
      <c r="BJ13" s="14"/>
      <c r="BK13" s="16"/>
      <c r="BL13" s="70"/>
      <c r="BM13" s="70"/>
      <c r="BN13" s="70"/>
      <c r="BO13" s="75"/>
      <c r="BP13" s="17">
        <v>5</v>
      </c>
      <c r="BQ13" s="15">
        <v>5</v>
      </c>
      <c r="BR13" s="15">
        <v>5</v>
      </c>
      <c r="BS13" s="15">
        <v>5</v>
      </c>
      <c r="BT13" s="15">
        <v>5</v>
      </c>
      <c r="BU13" s="15">
        <v>5</v>
      </c>
      <c r="BV13" s="14"/>
      <c r="BW13" s="14"/>
      <c r="BX13" s="16"/>
      <c r="BY13" s="70"/>
      <c r="BZ13" s="70"/>
      <c r="CA13" s="70"/>
      <c r="CB13" s="75"/>
      <c r="CC13" s="17">
        <v>5</v>
      </c>
      <c r="CD13" s="15">
        <v>5</v>
      </c>
      <c r="CE13" s="15">
        <v>5</v>
      </c>
      <c r="CF13" s="15">
        <v>5</v>
      </c>
      <c r="CG13" s="15">
        <v>5</v>
      </c>
      <c r="CH13" s="15">
        <v>5</v>
      </c>
      <c r="CI13" s="14"/>
      <c r="CJ13" s="14"/>
      <c r="CK13" s="16"/>
      <c r="CL13" s="70"/>
      <c r="CM13" s="70"/>
      <c r="CN13" s="70"/>
      <c r="CO13" s="75"/>
      <c r="CP13" s="17">
        <v>5</v>
      </c>
      <c r="CQ13" s="15">
        <v>5</v>
      </c>
      <c r="CR13" s="15">
        <v>5</v>
      </c>
      <c r="CS13" s="15">
        <v>5</v>
      </c>
      <c r="CT13" s="15">
        <v>5</v>
      </c>
      <c r="CU13" s="15">
        <v>5</v>
      </c>
      <c r="CV13" s="14"/>
      <c r="CW13" s="14"/>
      <c r="CX13" s="16"/>
      <c r="CY13" s="70"/>
      <c r="CZ13" s="70"/>
      <c r="DA13" s="70"/>
      <c r="DB13" s="75"/>
      <c r="DC13" s="17">
        <v>5</v>
      </c>
      <c r="DD13" s="15">
        <v>5</v>
      </c>
      <c r="DE13" s="15">
        <v>5</v>
      </c>
      <c r="DF13" s="15">
        <v>5</v>
      </c>
      <c r="DG13" s="15">
        <v>5</v>
      </c>
      <c r="DH13" s="15">
        <v>5</v>
      </c>
      <c r="DI13" s="14"/>
      <c r="DJ13" s="14"/>
      <c r="DK13" s="16"/>
      <c r="DL13" s="70"/>
      <c r="DM13" s="70"/>
      <c r="DN13" s="70"/>
      <c r="DO13" s="75"/>
      <c r="DP13" s="17">
        <v>5</v>
      </c>
      <c r="DQ13" s="15">
        <v>5</v>
      </c>
      <c r="DR13" s="15">
        <v>5</v>
      </c>
      <c r="DS13" s="15">
        <v>5</v>
      </c>
      <c r="DT13" s="15">
        <v>5</v>
      </c>
      <c r="DU13" s="15">
        <v>5</v>
      </c>
      <c r="DV13" s="14"/>
      <c r="DW13" s="14"/>
      <c r="DX13" s="16"/>
      <c r="DY13" s="70"/>
      <c r="DZ13" s="70"/>
      <c r="EA13" s="70"/>
      <c r="EB13" s="75"/>
      <c r="EC13" s="17">
        <v>5</v>
      </c>
      <c r="ED13" s="15">
        <v>5</v>
      </c>
      <c r="EE13" s="15">
        <v>5</v>
      </c>
      <c r="EF13" s="15">
        <v>5</v>
      </c>
      <c r="EG13" s="15">
        <v>5</v>
      </c>
      <c r="EH13" s="15">
        <v>5</v>
      </c>
      <c r="EI13" s="14"/>
      <c r="EJ13" s="14"/>
      <c r="EK13" s="16"/>
      <c r="EL13" s="70"/>
      <c r="EM13" s="70"/>
      <c r="EN13" s="70"/>
      <c r="EO13" s="75"/>
      <c r="EP13" s="17">
        <v>5</v>
      </c>
      <c r="EQ13" s="15">
        <v>5</v>
      </c>
      <c r="ER13" s="15">
        <v>5</v>
      </c>
      <c r="ES13" s="15">
        <v>5</v>
      </c>
      <c r="ET13" s="15">
        <v>5</v>
      </c>
      <c r="EU13" s="15">
        <v>5</v>
      </c>
      <c r="EV13" s="14"/>
      <c r="EW13" s="14"/>
      <c r="EX13" s="16"/>
      <c r="EY13" s="70"/>
      <c r="EZ13" s="70"/>
      <c r="FA13" s="70"/>
      <c r="FB13" s="75"/>
      <c r="FC13" s="17"/>
      <c r="FD13" s="14"/>
      <c r="FE13" s="14"/>
      <c r="FF13" s="14"/>
      <c r="FG13" s="14"/>
      <c r="FH13" s="14"/>
      <c r="FI13" s="14"/>
      <c r="FJ13" s="16"/>
      <c r="FK13" s="70"/>
      <c r="FL13" s="70"/>
      <c r="FM13" s="70"/>
      <c r="FN13" s="70"/>
      <c r="FO13" s="75"/>
    </row>
    <row r="14" spans="1:171" x14ac:dyDescent="0.4">
      <c r="A14" s="16" t="str">
        <f>'مشخصات فردی'!A12</f>
        <v>نفر ۱۱</v>
      </c>
      <c r="B14" s="25"/>
      <c r="C14" s="17">
        <v>1</v>
      </c>
      <c r="D14" s="15">
        <v>1</v>
      </c>
      <c r="E14" s="15">
        <v>1</v>
      </c>
      <c r="F14" s="15">
        <v>1</v>
      </c>
      <c r="G14" s="15">
        <v>1</v>
      </c>
      <c r="H14" s="15">
        <v>1</v>
      </c>
      <c r="I14" s="14"/>
      <c r="J14" s="14"/>
      <c r="K14" s="16"/>
      <c r="L14" s="70"/>
      <c r="M14" s="70"/>
      <c r="N14" s="70"/>
      <c r="O14" s="75"/>
      <c r="P14" s="17">
        <v>1</v>
      </c>
      <c r="Q14" s="15">
        <v>1</v>
      </c>
      <c r="R14" s="15">
        <v>1</v>
      </c>
      <c r="S14" s="15">
        <v>1</v>
      </c>
      <c r="T14" s="15">
        <v>1</v>
      </c>
      <c r="U14" s="15">
        <v>1</v>
      </c>
      <c r="V14" s="14"/>
      <c r="W14" s="16"/>
      <c r="X14" s="70"/>
      <c r="Y14" s="70"/>
      <c r="Z14" s="70"/>
      <c r="AA14" s="70"/>
      <c r="AB14" s="75"/>
      <c r="AC14" s="17">
        <v>1</v>
      </c>
      <c r="AD14" s="15">
        <v>1</v>
      </c>
      <c r="AE14" s="15">
        <v>1</v>
      </c>
      <c r="AF14" s="15">
        <v>1</v>
      </c>
      <c r="AG14" s="15">
        <v>1</v>
      </c>
      <c r="AH14" s="15">
        <v>1</v>
      </c>
      <c r="AI14" s="14"/>
      <c r="AJ14" s="16"/>
      <c r="AK14" s="70"/>
      <c r="AL14" s="70"/>
      <c r="AM14" s="70"/>
      <c r="AN14" s="70"/>
      <c r="AO14" s="75"/>
      <c r="AP14" s="17">
        <v>1</v>
      </c>
      <c r="AQ14" s="15">
        <v>1</v>
      </c>
      <c r="AR14" s="15">
        <v>1</v>
      </c>
      <c r="AS14" s="15">
        <v>1</v>
      </c>
      <c r="AT14" s="15">
        <v>1</v>
      </c>
      <c r="AU14" s="15">
        <v>1</v>
      </c>
      <c r="AV14" s="14"/>
      <c r="AW14" s="14"/>
      <c r="AX14" s="16"/>
      <c r="AY14" s="70"/>
      <c r="AZ14" s="70"/>
      <c r="BA14" s="70"/>
      <c r="BB14" s="75"/>
      <c r="BC14" s="17">
        <v>1</v>
      </c>
      <c r="BD14" s="15">
        <v>1</v>
      </c>
      <c r="BE14" s="15">
        <v>1</v>
      </c>
      <c r="BF14" s="15">
        <v>1</v>
      </c>
      <c r="BG14" s="15">
        <v>1</v>
      </c>
      <c r="BH14" s="15">
        <v>1</v>
      </c>
      <c r="BI14" s="14"/>
      <c r="BJ14" s="14"/>
      <c r="BK14" s="16"/>
      <c r="BL14" s="70"/>
      <c r="BM14" s="70"/>
      <c r="BN14" s="70"/>
      <c r="BO14" s="75"/>
      <c r="BP14" s="17">
        <v>1</v>
      </c>
      <c r="BQ14" s="15">
        <v>1</v>
      </c>
      <c r="BR14" s="15">
        <v>1</v>
      </c>
      <c r="BS14" s="15">
        <v>1</v>
      </c>
      <c r="BT14" s="15">
        <v>1</v>
      </c>
      <c r="BU14" s="15">
        <v>1</v>
      </c>
      <c r="BV14" s="14"/>
      <c r="BW14" s="14"/>
      <c r="BX14" s="16"/>
      <c r="BY14" s="70"/>
      <c r="BZ14" s="70"/>
      <c r="CA14" s="70"/>
      <c r="CB14" s="75"/>
      <c r="CC14" s="17">
        <v>1</v>
      </c>
      <c r="CD14" s="15">
        <v>1</v>
      </c>
      <c r="CE14" s="15">
        <v>1</v>
      </c>
      <c r="CF14" s="15">
        <v>1</v>
      </c>
      <c r="CG14" s="15">
        <v>1</v>
      </c>
      <c r="CH14" s="15">
        <v>1</v>
      </c>
      <c r="CI14" s="14"/>
      <c r="CJ14" s="14"/>
      <c r="CK14" s="16"/>
      <c r="CL14" s="70"/>
      <c r="CM14" s="70"/>
      <c r="CN14" s="70"/>
      <c r="CO14" s="75"/>
      <c r="CP14" s="17">
        <v>1</v>
      </c>
      <c r="CQ14" s="15">
        <v>1</v>
      </c>
      <c r="CR14" s="15">
        <v>1</v>
      </c>
      <c r="CS14" s="15">
        <v>1</v>
      </c>
      <c r="CT14" s="15">
        <v>1</v>
      </c>
      <c r="CU14" s="15">
        <v>1</v>
      </c>
      <c r="CV14" s="14"/>
      <c r="CW14" s="14"/>
      <c r="CX14" s="16"/>
      <c r="CY14" s="70"/>
      <c r="CZ14" s="70"/>
      <c r="DA14" s="70"/>
      <c r="DB14" s="75"/>
      <c r="DC14" s="17">
        <v>1</v>
      </c>
      <c r="DD14" s="15">
        <v>1</v>
      </c>
      <c r="DE14" s="15">
        <v>1</v>
      </c>
      <c r="DF14" s="15">
        <v>1</v>
      </c>
      <c r="DG14" s="15">
        <v>1</v>
      </c>
      <c r="DH14" s="15">
        <v>1</v>
      </c>
      <c r="DI14" s="14"/>
      <c r="DJ14" s="14"/>
      <c r="DK14" s="16"/>
      <c r="DL14" s="70"/>
      <c r="DM14" s="70"/>
      <c r="DN14" s="70"/>
      <c r="DO14" s="75"/>
      <c r="DP14" s="17">
        <v>1</v>
      </c>
      <c r="DQ14" s="15">
        <v>1</v>
      </c>
      <c r="DR14" s="15">
        <v>1</v>
      </c>
      <c r="DS14" s="15">
        <v>1</v>
      </c>
      <c r="DT14" s="15">
        <v>1</v>
      </c>
      <c r="DU14" s="15">
        <v>1</v>
      </c>
      <c r="DV14" s="14"/>
      <c r="DW14" s="14"/>
      <c r="DX14" s="16"/>
      <c r="DY14" s="70"/>
      <c r="DZ14" s="70"/>
      <c r="EA14" s="70"/>
      <c r="EB14" s="75"/>
      <c r="EC14" s="17">
        <v>1</v>
      </c>
      <c r="ED14" s="15">
        <v>1</v>
      </c>
      <c r="EE14" s="15">
        <v>1</v>
      </c>
      <c r="EF14" s="15">
        <v>1</v>
      </c>
      <c r="EG14" s="15">
        <v>1</v>
      </c>
      <c r="EH14" s="15">
        <v>1</v>
      </c>
      <c r="EI14" s="14"/>
      <c r="EJ14" s="14"/>
      <c r="EK14" s="16"/>
      <c r="EL14" s="70"/>
      <c r="EM14" s="70"/>
      <c r="EN14" s="70"/>
      <c r="EO14" s="75"/>
      <c r="EP14" s="17">
        <v>1</v>
      </c>
      <c r="EQ14" s="15">
        <v>1</v>
      </c>
      <c r="ER14" s="15">
        <v>1</v>
      </c>
      <c r="ES14" s="15">
        <v>1</v>
      </c>
      <c r="ET14" s="15">
        <v>1</v>
      </c>
      <c r="EU14" s="15">
        <v>1</v>
      </c>
      <c r="EV14" s="14"/>
      <c r="EW14" s="14"/>
      <c r="EX14" s="16"/>
      <c r="EY14" s="70"/>
      <c r="EZ14" s="70"/>
      <c r="FA14" s="70"/>
      <c r="FB14" s="75"/>
      <c r="FC14" s="17"/>
      <c r="FD14" s="14"/>
      <c r="FE14" s="14"/>
      <c r="FF14" s="14"/>
      <c r="FG14" s="14"/>
      <c r="FH14" s="14"/>
      <c r="FI14" s="14"/>
      <c r="FJ14" s="16"/>
      <c r="FK14" s="70"/>
      <c r="FL14" s="70"/>
      <c r="FM14" s="70"/>
      <c r="FN14" s="70"/>
      <c r="FO14" s="75"/>
    </row>
    <row r="15" spans="1:171" x14ac:dyDescent="0.4">
      <c r="A15" s="16" t="str">
        <f>'مشخصات فردی'!A13</f>
        <v>نفر ۱۲</v>
      </c>
      <c r="B15" s="25"/>
      <c r="C15" s="17">
        <v>2</v>
      </c>
      <c r="D15" s="15">
        <v>2</v>
      </c>
      <c r="E15" s="15">
        <v>2</v>
      </c>
      <c r="F15" s="15">
        <v>2</v>
      </c>
      <c r="G15" s="15">
        <v>2</v>
      </c>
      <c r="H15" s="15">
        <v>2</v>
      </c>
      <c r="I15" s="14"/>
      <c r="J15" s="14"/>
      <c r="K15" s="16"/>
      <c r="L15" s="70"/>
      <c r="M15" s="70"/>
      <c r="N15" s="70"/>
      <c r="O15" s="75"/>
      <c r="P15" s="17">
        <v>2</v>
      </c>
      <c r="Q15" s="15">
        <v>2</v>
      </c>
      <c r="R15" s="15">
        <v>2</v>
      </c>
      <c r="S15" s="15">
        <v>2</v>
      </c>
      <c r="T15" s="15">
        <v>2</v>
      </c>
      <c r="U15" s="15">
        <v>2</v>
      </c>
      <c r="V15" s="14"/>
      <c r="W15" s="16"/>
      <c r="X15" s="70"/>
      <c r="Y15" s="70"/>
      <c r="Z15" s="70"/>
      <c r="AA15" s="70"/>
      <c r="AB15" s="75"/>
      <c r="AC15" s="17">
        <v>2</v>
      </c>
      <c r="AD15" s="15">
        <v>2</v>
      </c>
      <c r="AE15" s="15">
        <v>2</v>
      </c>
      <c r="AF15" s="15">
        <v>2</v>
      </c>
      <c r="AG15" s="15">
        <v>2</v>
      </c>
      <c r="AH15" s="15">
        <v>2</v>
      </c>
      <c r="AI15" s="14"/>
      <c r="AJ15" s="16"/>
      <c r="AK15" s="70"/>
      <c r="AL15" s="70"/>
      <c r="AM15" s="70"/>
      <c r="AN15" s="70"/>
      <c r="AO15" s="75"/>
      <c r="AP15" s="17">
        <v>2</v>
      </c>
      <c r="AQ15" s="15">
        <v>2</v>
      </c>
      <c r="AR15" s="15">
        <v>2</v>
      </c>
      <c r="AS15" s="15">
        <v>2</v>
      </c>
      <c r="AT15" s="15">
        <v>2</v>
      </c>
      <c r="AU15" s="15">
        <v>2</v>
      </c>
      <c r="AV15" s="14"/>
      <c r="AW15" s="14"/>
      <c r="AX15" s="16"/>
      <c r="AY15" s="70"/>
      <c r="AZ15" s="70"/>
      <c r="BA15" s="70"/>
      <c r="BB15" s="75"/>
      <c r="BC15" s="17">
        <v>2</v>
      </c>
      <c r="BD15" s="15">
        <v>2</v>
      </c>
      <c r="BE15" s="15">
        <v>2</v>
      </c>
      <c r="BF15" s="15">
        <v>2</v>
      </c>
      <c r="BG15" s="15">
        <v>2</v>
      </c>
      <c r="BH15" s="15">
        <v>2</v>
      </c>
      <c r="BI15" s="14"/>
      <c r="BJ15" s="14"/>
      <c r="BK15" s="16"/>
      <c r="BL15" s="70"/>
      <c r="BM15" s="70"/>
      <c r="BN15" s="70"/>
      <c r="BO15" s="75"/>
      <c r="BP15" s="17">
        <v>2</v>
      </c>
      <c r="BQ15" s="15">
        <v>2</v>
      </c>
      <c r="BR15" s="15">
        <v>2</v>
      </c>
      <c r="BS15" s="15">
        <v>2</v>
      </c>
      <c r="BT15" s="15">
        <v>2</v>
      </c>
      <c r="BU15" s="15">
        <v>2</v>
      </c>
      <c r="BV15" s="14"/>
      <c r="BW15" s="14"/>
      <c r="BX15" s="16"/>
      <c r="BY15" s="70"/>
      <c r="BZ15" s="70"/>
      <c r="CA15" s="70"/>
      <c r="CB15" s="75"/>
      <c r="CC15" s="17">
        <v>2</v>
      </c>
      <c r="CD15" s="15">
        <v>2</v>
      </c>
      <c r="CE15" s="15">
        <v>2</v>
      </c>
      <c r="CF15" s="15">
        <v>2</v>
      </c>
      <c r="CG15" s="15">
        <v>2</v>
      </c>
      <c r="CH15" s="15">
        <v>2</v>
      </c>
      <c r="CI15" s="14"/>
      <c r="CJ15" s="14"/>
      <c r="CK15" s="16"/>
      <c r="CL15" s="70"/>
      <c r="CM15" s="70"/>
      <c r="CN15" s="70"/>
      <c r="CO15" s="75"/>
      <c r="CP15" s="17">
        <v>2</v>
      </c>
      <c r="CQ15" s="15">
        <v>2</v>
      </c>
      <c r="CR15" s="15">
        <v>2</v>
      </c>
      <c r="CS15" s="15">
        <v>2</v>
      </c>
      <c r="CT15" s="15">
        <v>2</v>
      </c>
      <c r="CU15" s="15">
        <v>2</v>
      </c>
      <c r="CV15" s="14"/>
      <c r="CW15" s="14"/>
      <c r="CX15" s="16"/>
      <c r="CY15" s="70"/>
      <c r="CZ15" s="70"/>
      <c r="DA15" s="70"/>
      <c r="DB15" s="75"/>
      <c r="DC15" s="17">
        <v>2</v>
      </c>
      <c r="DD15" s="15">
        <v>2</v>
      </c>
      <c r="DE15" s="15">
        <v>2</v>
      </c>
      <c r="DF15" s="15">
        <v>2</v>
      </c>
      <c r="DG15" s="15">
        <v>2</v>
      </c>
      <c r="DH15" s="15">
        <v>2</v>
      </c>
      <c r="DI15" s="14"/>
      <c r="DJ15" s="14"/>
      <c r="DK15" s="16"/>
      <c r="DL15" s="70"/>
      <c r="DM15" s="70"/>
      <c r="DN15" s="70"/>
      <c r="DO15" s="75"/>
      <c r="DP15" s="17">
        <v>2</v>
      </c>
      <c r="DQ15" s="15">
        <v>2</v>
      </c>
      <c r="DR15" s="15">
        <v>2</v>
      </c>
      <c r="DS15" s="15">
        <v>2</v>
      </c>
      <c r="DT15" s="15">
        <v>2</v>
      </c>
      <c r="DU15" s="15">
        <v>2</v>
      </c>
      <c r="DV15" s="14"/>
      <c r="DW15" s="14"/>
      <c r="DX15" s="16"/>
      <c r="DY15" s="70"/>
      <c r="DZ15" s="70"/>
      <c r="EA15" s="70"/>
      <c r="EB15" s="75"/>
      <c r="EC15" s="17">
        <v>2</v>
      </c>
      <c r="ED15" s="15">
        <v>2</v>
      </c>
      <c r="EE15" s="15">
        <v>2</v>
      </c>
      <c r="EF15" s="15">
        <v>2</v>
      </c>
      <c r="EG15" s="15">
        <v>2</v>
      </c>
      <c r="EH15" s="15">
        <v>2</v>
      </c>
      <c r="EI15" s="14"/>
      <c r="EJ15" s="14"/>
      <c r="EK15" s="16"/>
      <c r="EL15" s="70"/>
      <c r="EM15" s="70"/>
      <c r="EN15" s="70"/>
      <c r="EO15" s="75"/>
      <c r="EP15" s="17">
        <v>2</v>
      </c>
      <c r="EQ15" s="15">
        <v>2</v>
      </c>
      <c r="ER15" s="15">
        <v>2</v>
      </c>
      <c r="ES15" s="15">
        <v>2</v>
      </c>
      <c r="ET15" s="15">
        <v>2</v>
      </c>
      <c r="EU15" s="15">
        <v>2</v>
      </c>
      <c r="EV15" s="14"/>
      <c r="EW15" s="14"/>
      <c r="EX15" s="16"/>
      <c r="EY15" s="70"/>
      <c r="EZ15" s="70"/>
      <c r="FA15" s="70"/>
      <c r="FB15" s="75"/>
      <c r="FC15" s="17"/>
      <c r="FD15" s="14"/>
      <c r="FE15" s="14"/>
      <c r="FF15" s="14"/>
      <c r="FG15" s="14"/>
      <c r="FH15" s="14"/>
      <c r="FI15" s="14"/>
      <c r="FJ15" s="16"/>
      <c r="FK15" s="70"/>
      <c r="FL15" s="70"/>
      <c r="FM15" s="70"/>
      <c r="FN15" s="70"/>
      <c r="FO15" s="75"/>
    </row>
    <row r="16" spans="1:171" x14ac:dyDescent="0.4">
      <c r="A16" s="16" t="str">
        <f>'مشخصات فردی'!A14</f>
        <v>نفر ۱۳</v>
      </c>
      <c r="B16" s="25"/>
      <c r="C16" s="17">
        <v>3</v>
      </c>
      <c r="D16" s="15">
        <v>3</v>
      </c>
      <c r="E16" s="15">
        <v>3</v>
      </c>
      <c r="F16" s="15">
        <v>3</v>
      </c>
      <c r="G16" s="15">
        <v>3</v>
      </c>
      <c r="H16" s="15">
        <v>3</v>
      </c>
      <c r="I16" s="14"/>
      <c r="J16" s="14"/>
      <c r="K16" s="16"/>
      <c r="L16" s="70"/>
      <c r="M16" s="70"/>
      <c r="N16" s="70"/>
      <c r="O16" s="75"/>
      <c r="P16" s="17">
        <v>3</v>
      </c>
      <c r="Q16" s="15">
        <v>3</v>
      </c>
      <c r="R16" s="15">
        <v>3</v>
      </c>
      <c r="S16" s="15">
        <v>3</v>
      </c>
      <c r="T16" s="15">
        <v>3</v>
      </c>
      <c r="U16" s="15">
        <v>3</v>
      </c>
      <c r="V16" s="14"/>
      <c r="W16" s="16"/>
      <c r="X16" s="70"/>
      <c r="Y16" s="70"/>
      <c r="Z16" s="70"/>
      <c r="AA16" s="70"/>
      <c r="AB16" s="75"/>
      <c r="AC16" s="17">
        <v>3</v>
      </c>
      <c r="AD16" s="15">
        <v>3</v>
      </c>
      <c r="AE16" s="15">
        <v>3</v>
      </c>
      <c r="AF16" s="15">
        <v>3</v>
      </c>
      <c r="AG16" s="15">
        <v>3</v>
      </c>
      <c r="AH16" s="15">
        <v>3</v>
      </c>
      <c r="AI16" s="14"/>
      <c r="AJ16" s="16"/>
      <c r="AK16" s="70"/>
      <c r="AL16" s="70"/>
      <c r="AM16" s="70"/>
      <c r="AN16" s="70"/>
      <c r="AO16" s="75"/>
      <c r="AP16" s="17">
        <v>3</v>
      </c>
      <c r="AQ16" s="15">
        <v>3</v>
      </c>
      <c r="AR16" s="15">
        <v>3</v>
      </c>
      <c r="AS16" s="15">
        <v>3</v>
      </c>
      <c r="AT16" s="15">
        <v>3</v>
      </c>
      <c r="AU16" s="15">
        <v>3</v>
      </c>
      <c r="AV16" s="14"/>
      <c r="AW16" s="14"/>
      <c r="AX16" s="16"/>
      <c r="AY16" s="70"/>
      <c r="AZ16" s="70"/>
      <c r="BA16" s="70"/>
      <c r="BB16" s="75"/>
      <c r="BC16" s="17">
        <v>3</v>
      </c>
      <c r="BD16" s="15">
        <v>3</v>
      </c>
      <c r="BE16" s="15">
        <v>3</v>
      </c>
      <c r="BF16" s="15">
        <v>3</v>
      </c>
      <c r="BG16" s="15">
        <v>3</v>
      </c>
      <c r="BH16" s="15">
        <v>3</v>
      </c>
      <c r="BI16" s="14"/>
      <c r="BJ16" s="14"/>
      <c r="BK16" s="16"/>
      <c r="BL16" s="70"/>
      <c r="BM16" s="70"/>
      <c r="BN16" s="70"/>
      <c r="BO16" s="75"/>
      <c r="BP16" s="17">
        <v>3</v>
      </c>
      <c r="BQ16" s="15">
        <v>3</v>
      </c>
      <c r="BR16" s="15">
        <v>3</v>
      </c>
      <c r="BS16" s="15">
        <v>3</v>
      </c>
      <c r="BT16" s="15">
        <v>3</v>
      </c>
      <c r="BU16" s="15">
        <v>3</v>
      </c>
      <c r="BV16" s="14"/>
      <c r="BW16" s="14"/>
      <c r="BX16" s="16"/>
      <c r="BY16" s="70"/>
      <c r="BZ16" s="70"/>
      <c r="CA16" s="70"/>
      <c r="CB16" s="75"/>
      <c r="CC16" s="17">
        <v>3</v>
      </c>
      <c r="CD16" s="15">
        <v>3</v>
      </c>
      <c r="CE16" s="15">
        <v>3</v>
      </c>
      <c r="CF16" s="15">
        <v>3</v>
      </c>
      <c r="CG16" s="15">
        <v>3</v>
      </c>
      <c r="CH16" s="15">
        <v>3</v>
      </c>
      <c r="CI16" s="14"/>
      <c r="CJ16" s="14"/>
      <c r="CK16" s="16"/>
      <c r="CL16" s="70"/>
      <c r="CM16" s="70"/>
      <c r="CN16" s="70"/>
      <c r="CO16" s="75"/>
      <c r="CP16" s="17">
        <v>3</v>
      </c>
      <c r="CQ16" s="15">
        <v>3</v>
      </c>
      <c r="CR16" s="15">
        <v>3</v>
      </c>
      <c r="CS16" s="15">
        <v>3</v>
      </c>
      <c r="CT16" s="15">
        <v>3</v>
      </c>
      <c r="CU16" s="15">
        <v>3</v>
      </c>
      <c r="CV16" s="14"/>
      <c r="CW16" s="14"/>
      <c r="CX16" s="16"/>
      <c r="CY16" s="70"/>
      <c r="CZ16" s="70"/>
      <c r="DA16" s="70"/>
      <c r="DB16" s="75"/>
      <c r="DC16" s="17">
        <v>3</v>
      </c>
      <c r="DD16" s="15">
        <v>3</v>
      </c>
      <c r="DE16" s="15">
        <v>3</v>
      </c>
      <c r="DF16" s="15">
        <v>3</v>
      </c>
      <c r="DG16" s="15">
        <v>3</v>
      </c>
      <c r="DH16" s="15">
        <v>3</v>
      </c>
      <c r="DI16" s="14"/>
      <c r="DJ16" s="14"/>
      <c r="DK16" s="16"/>
      <c r="DL16" s="70"/>
      <c r="DM16" s="70"/>
      <c r="DN16" s="70"/>
      <c r="DO16" s="75"/>
      <c r="DP16" s="17">
        <v>3</v>
      </c>
      <c r="DQ16" s="15">
        <v>3</v>
      </c>
      <c r="DR16" s="15">
        <v>3</v>
      </c>
      <c r="DS16" s="15">
        <v>3</v>
      </c>
      <c r="DT16" s="15">
        <v>3</v>
      </c>
      <c r="DU16" s="15">
        <v>3</v>
      </c>
      <c r="DV16" s="14"/>
      <c r="DW16" s="14"/>
      <c r="DX16" s="16"/>
      <c r="DY16" s="70"/>
      <c r="DZ16" s="70"/>
      <c r="EA16" s="70"/>
      <c r="EB16" s="75"/>
      <c r="EC16" s="17">
        <v>3</v>
      </c>
      <c r="ED16" s="15">
        <v>3</v>
      </c>
      <c r="EE16" s="15">
        <v>3</v>
      </c>
      <c r="EF16" s="15">
        <v>3</v>
      </c>
      <c r="EG16" s="15">
        <v>3</v>
      </c>
      <c r="EH16" s="15">
        <v>3</v>
      </c>
      <c r="EI16" s="14"/>
      <c r="EJ16" s="14"/>
      <c r="EK16" s="16"/>
      <c r="EL16" s="70"/>
      <c r="EM16" s="70"/>
      <c r="EN16" s="70"/>
      <c r="EO16" s="75"/>
      <c r="EP16" s="17">
        <v>3</v>
      </c>
      <c r="EQ16" s="15">
        <v>3</v>
      </c>
      <c r="ER16" s="15">
        <v>3</v>
      </c>
      <c r="ES16" s="15">
        <v>3</v>
      </c>
      <c r="ET16" s="15">
        <v>3</v>
      </c>
      <c r="EU16" s="15">
        <v>3</v>
      </c>
      <c r="EV16" s="14"/>
      <c r="EW16" s="14"/>
      <c r="EX16" s="16"/>
      <c r="EY16" s="70"/>
      <c r="EZ16" s="70"/>
      <c r="FA16" s="70"/>
      <c r="FB16" s="75"/>
      <c r="FC16" s="17"/>
      <c r="FD16" s="14"/>
      <c r="FE16" s="14"/>
      <c r="FF16" s="14"/>
      <c r="FG16" s="14"/>
      <c r="FH16" s="14"/>
      <c r="FI16" s="14"/>
      <c r="FJ16" s="16"/>
      <c r="FK16" s="70"/>
      <c r="FL16" s="70"/>
      <c r="FM16" s="70"/>
      <c r="FN16" s="70"/>
      <c r="FO16" s="75"/>
    </row>
    <row r="17" spans="1:171" x14ac:dyDescent="0.4">
      <c r="A17" s="16" t="str">
        <f>'مشخصات فردی'!A15</f>
        <v>نفر ۱۴</v>
      </c>
      <c r="B17" s="25"/>
      <c r="C17" s="17">
        <v>4</v>
      </c>
      <c r="D17" s="15">
        <v>4</v>
      </c>
      <c r="E17" s="15">
        <v>4</v>
      </c>
      <c r="F17" s="15">
        <v>4</v>
      </c>
      <c r="G17" s="15">
        <v>4</v>
      </c>
      <c r="H17" s="15">
        <v>4</v>
      </c>
      <c r="I17" s="14"/>
      <c r="J17" s="14"/>
      <c r="K17" s="16"/>
      <c r="L17" s="70"/>
      <c r="M17" s="70"/>
      <c r="N17" s="70"/>
      <c r="O17" s="75"/>
      <c r="P17" s="17">
        <v>4</v>
      </c>
      <c r="Q17" s="15">
        <v>4</v>
      </c>
      <c r="R17" s="15">
        <v>4</v>
      </c>
      <c r="S17" s="15">
        <v>4</v>
      </c>
      <c r="T17" s="15">
        <v>4</v>
      </c>
      <c r="U17" s="15">
        <v>4</v>
      </c>
      <c r="V17" s="14"/>
      <c r="W17" s="16"/>
      <c r="X17" s="70"/>
      <c r="Y17" s="70"/>
      <c r="Z17" s="70"/>
      <c r="AA17" s="70"/>
      <c r="AB17" s="75"/>
      <c r="AC17" s="17">
        <v>4</v>
      </c>
      <c r="AD17" s="15">
        <v>4</v>
      </c>
      <c r="AE17" s="15">
        <v>4</v>
      </c>
      <c r="AF17" s="15">
        <v>4</v>
      </c>
      <c r="AG17" s="15">
        <v>4</v>
      </c>
      <c r="AH17" s="15">
        <v>4</v>
      </c>
      <c r="AI17" s="14"/>
      <c r="AJ17" s="16"/>
      <c r="AK17" s="70"/>
      <c r="AL17" s="70"/>
      <c r="AM17" s="70"/>
      <c r="AN17" s="70"/>
      <c r="AO17" s="75"/>
      <c r="AP17" s="17">
        <v>4</v>
      </c>
      <c r="AQ17" s="15">
        <v>4</v>
      </c>
      <c r="AR17" s="15">
        <v>4</v>
      </c>
      <c r="AS17" s="15">
        <v>4</v>
      </c>
      <c r="AT17" s="15">
        <v>4</v>
      </c>
      <c r="AU17" s="15">
        <v>4</v>
      </c>
      <c r="AV17" s="14"/>
      <c r="AW17" s="14"/>
      <c r="AX17" s="16"/>
      <c r="AY17" s="70"/>
      <c r="AZ17" s="70"/>
      <c r="BA17" s="70"/>
      <c r="BB17" s="75"/>
      <c r="BC17" s="17">
        <v>4</v>
      </c>
      <c r="BD17" s="15">
        <v>4</v>
      </c>
      <c r="BE17" s="15">
        <v>4</v>
      </c>
      <c r="BF17" s="15">
        <v>4</v>
      </c>
      <c r="BG17" s="15">
        <v>4</v>
      </c>
      <c r="BH17" s="15">
        <v>4</v>
      </c>
      <c r="BI17" s="14"/>
      <c r="BJ17" s="14"/>
      <c r="BK17" s="16"/>
      <c r="BL17" s="70"/>
      <c r="BM17" s="70"/>
      <c r="BN17" s="70"/>
      <c r="BO17" s="75"/>
      <c r="BP17" s="17">
        <v>4</v>
      </c>
      <c r="BQ17" s="15">
        <v>4</v>
      </c>
      <c r="BR17" s="15">
        <v>4</v>
      </c>
      <c r="BS17" s="15">
        <v>4</v>
      </c>
      <c r="BT17" s="15">
        <v>4</v>
      </c>
      <c r="BU17" s="15">
        <v>4</v>
      </c>
      <c r="BV17" s="14"/>
      <c r="BW17" s="14"/>
      <c r="BX17" s="16"/>
      <c r="BY17" s="70"/>
      <c r="BZ17" s="70"/>
      <c r="CA17" s="70"/>
      <c r="CB17" s="75"/>
      <c r="CC17" s="17">
        <v>4</v>
      </c>
      <c r="CD17" s="15">
        <v>4</v>
      </c>
      <c r="CE17" s="15">
        <v>4</v>
      </c>
      <c r="CF17" s="15">
        <v>4</v>
      </c>
      <c r="CG17" s="15">
        <v>4</v>
      </c>
      <c r="CH17" s="15">
        <v>4</v>
      </c>
      <c r="CI17" s="14"/>
      <c r="CJ17" s="14"/>
      <c r="CK17" s="16"/>
      <c r="CL17" s="70"/>
      <c r="CM17" s="70"/>
      <c r="CN17" s="70"/>
      <c r="CO17" s="75"/>
      <c r="CP17" s="17">
        <v>4</v>
      </c>
      <c r="CQ17" s="15">
        <v>4</v>
      </c>
      <c r="CR17" s="15">
        <v>4</v>
      </c>
      <c r="CS17" s="15">
        <v>4</v>
      </c>
      <c r="CT17" s="15">
        <v>4</v>
      </c>
      <c r="CU17" s="15">
        <v>4</v>
      </c>
      <c r="CV17" s="14"/>
      <c r="CW17" s="14"/>
      <c r="CX17" s="16"/>
      <c r="CY17" s="70"/>
      <c r="CZ17" s="70"/>
      <c r="DA17" s="70"/>
      <c r="DB17" s="75"/>
      <c r="DC17" s="17">
        <v>4</v>
      </c>
      <c r="DD17" s="15">
        <v>4</v>
      </c>
      <c r="DE17" s="15">
        <v>4</v>
      </c>
      <c r="DF17" s="15">
        <v>4</v>
      </c>
      <c r="DG17" s="15">
        <v>4</v>
      </c>
      <c r="DH17" s="15">
        <v>4</v>
      </c>
      <c r="DI17" s="14"/>
      <c r="DJ17" s="14"/>
      <c r="DK17" s="16"/>
      <c r="DL17" s="70"/>
      <c r="DM17" s="70"/>
      <c r="DN17" s="70"/>
      <c r="DO17" s="75"/>
      <c r="DP17" s="17">
        <v>4</v>
      </c>
      <c r="DQ17" s="15">
        <v>4</v>
      </c>
      <c r="DR17" s="15">
        <v>4</v>
      </c>
      <c r="DS17" s="15">
        <v>4</v>
      </c>
      <c r="DT17" s="15">
        <v>4</v>
      </c>
      <c r="DU17" s="15">
        <v>4</v>
      </c>
      <c r="DV17" s="14"/>
      <c r="DW17" s="14"/>
      <c r="DX17" s="16"/>
      <c r="DY17" s="70"/>
      <c r="DZ17" s="70"/>
      <c r="EA17" s="70"/>
      <c r="EB17" s="75"/>
      <c r="EC17" s="17">
        <v>4</v>
      </c>
      <c r="ED17" s="15">
        <v>4</v>
      </c>
      <c r="EE17" s="15">
        <v>4</v>
      </c>
      <c r="EF17" s="15">
        <v>4</v>
      </c>
      <c r="EG17" s="15">
        <v>4</v>
      </c>
      <c r="EH17" s="15">
        <v>4</v>
      </c>
      <c r="EI17" s="14"/>
      <c r="EJ17" s="14"/>
      <c r="EK17" s="16"/>
      <c r="EL17" s="70"/>
      <c r="EM17" s="70"/>
      <c r="EN17" s="70"/>
      <c r="EO17" s="75"/>
      <c r="EP17" s="17">
        <v>4</v>
      </c>
      <c r="EQ17" s="15">
        <v>4</v>
      </c>
      <c r="ER17" s="15">
        <v>4</v>
      </c>
      <c r="ES17" s="15">
        <v>4</v>
      </c>
      <c r="ET17" s="15">
        <v>4</v>
      </c>
      <c r="EU17" s="15">
        <v>4</v>
      </c>
      <c r="EV17" s="14"/>
      <c r="EW17" s="14"/>
      <c r="EX17" s="16"/>
      <c r="EY17" s="70"/>
      <c r="EZ17" s="70"/>
      <c r="FA17" s="70"/>
      <c r="FB17" s="75"/>
      <c r="FC17" s="17"/>
      <c r="FD17" s="14"/>
      <c r="FE17" s="14"/>
      <c r="FF17" s="14"/>
      <c r="FG17" s="14"/>
      <c r="FH17" s="14"/>
      <c r="FI17" s="14"/>
      <c r="FJ17" s="16"/>
      <c r="FK17" s="70"/>
      <c r="FL17" s="70"/>
      <c r="FM17" s="70"/>
      <c r="FN17" s="70"/>
      <c r="FO17" s="75"/>
    </row>
    <row r="18" spans="1:171" x14ac:dyDescent="0.4">
      <c r="A18" s="16" t="str">
        <f>'مشخصات فردی'!A16</f>
        <v>نفر ۱۵</v>
      </c>
      <c r="B18" s="25"/>
      <c r="C18" s="17">
        <v>5</v>
      </c>
      <c r="D18" s="15">
        <v>5</v>
      </c>
      <c r="E18" s="15">
        <v>5</v>
      </c>
      <c r="F18" s="15">
        <v>5</v>
      </c>
      <c r="G18" s="15">
        <v>5</v>
      </c>
      <c r="H18" s="15">
        <v>5</v>
      </c>
      <c r="I18" s="14"/>
      <c r="J18" s="14"/>
      <c r="K18" s="16"/>
      <c r="L18" s="70"/>
      <c r="M18" s="70"/>
      <c r="N18" s="70"/>
      <c r="O18" s="75"/>
      <c r="P18" s="17">
        <v>5</v>
      </c>
      <c r="Q18" s="15">
        <v>5</v>
      </c>
      <c r="R18" s="15">
        <v>5</v>
      </c>
      <c r="S18" s="15">
        <v>5</v>
      </c>
      <c r="T18" s="15">
        <v>5</v>
      </c>
      <c r="U18" s="15">
        <v>5</v>
      </c>
      <c r="V18" s="14"/>
      <c r="W18" s="16"/>
      <c r="X18" s="70"/>
      <c r="Y18" s="70"/>
      <c r="Z18" s="70"/>
      <c r="AA18" s="70"/>
      <c r="AB18" s="75"/>
      <c r="AC18" s="17">
        <v>5</v>
      </c>
      <c r="AD18" s="15">
        <v>5</v>
      </c>
      <c r="AE18" s="15">
        <v>5</v>
      </c>
      <c r="AF18" s="15">
        <v>5</v>
      </c>
      <c r="AG18" s="15">
        <v>5</v>
      </c>
      <c r="AH18" s="15">
        <v>5</v>
      </c>
      <c r="AI18" s="14"/>
      <c r="AJ18" s="16"/>
      <c r="AK18" s="70"/>
      <c r="AL18" s="70"/>
      <c r="AM18" s="70"/>
      <c r="AN18" s="70"/>
      <c r="AO18" s="75"/>
      <c r="AP18" s="17">
        <v>5</v>
      </c>
      <c r="AQ18" s="15">
        <v>5</v>
      </c>
      <c r="AR18" s="15">
        <v>5</v>
      </c>
      <c r="AS18" s="15">
        <v>5</v>
      </c>
      <c r="AT18" s="15">
        <v>5</v>
      </c>
      <c r="AU18" s="15">
        <v>5</v>
      </c>
      <c r="AV18" s="14"/>
      <c r="AW18" s="14"/>
      <c r="AX18" s="16"/>
      <c r="AY18" s="70"/>
      <c r="AZ18" s="70"/>
      <c r="BA18" s="70"/>
      <c r="BB18" s="75"/>
      <c r="BC18" s="17">
        <v>5</v>
      </c>
      <c r="BD18" s="15">
        <v>5</v>
      </c>
      <c r="BE18" s="15">
        <v>5</v>
      </c>
      <c r="BF18" s="15">
        <v>5</v>
      </c>
      <c r="BG18" s="15">
        <v>5</v>
      </c>
      <c r="BH18" s="15">
        <v>5</v>
      </c>
      <c r="BI18" s="14"/>
      <c r="BJ18" s="14"/>
      <c r="BK18" s="16"/>
      <c r="BL18" s="70"/>
      <c r="BM18" s="70"/>
      <c r="BN18" s="70"/>
      <c r="BO18" s="75"/>
      <c r="BP18" s="17">
        <v>5</v>
      </c>
      <c r="BQ18" s="15">
        <v>5</v>
      </c>
      <c r="BR18" s="15">
        <v>5</v>
      </c>
      <c r="BS18" s="15">
        <v>5</v>
      </c>
      <c r="BT18" s="15">
        <v>5</v>
      </c>
      <c r="BU18" s="15">
        <v>5</v>
      </c>
      <c r="BV18" s="14"/>
      <c r="BW18" s="14"/>
      <c r="BX18" s="16"/>
      <c r="BY18" s="70"/>
      <c r="BZ18" s="70"/>
      <c r="CA18" s="70"/>
      <c r="CB18" s="75"/>
      <c r="CC18" s="17">
        <v>5</v>
      </c>
      <c r="CD18" s="15">
        <v>5</v>
      </c>
      <c r="CE18" s="15">
        <v>5</v>
      </c>
      <c r="CF18" s="15">
        <v>5</v>
      </c>
      <c r="CG18" s="15">
        <v>5</v>
      </c>
      <c r="CH18" s="15">
        <v>5</v>
      </c>
      <c r="CI18" s="14"/>
      <c r="CJ18" s="14"/>
      <c r="CK18" s="16"/>
      <c r="CL18" s="70"/>
      <c r="CM18" s="70"/>
      <c r="CN18" s="70"/>
      <c r="CO18" s="75"/>
      <c r="CP18" s="17">
        <v>5</v>
      </c>
      <c r="CQ18" s="15">
        <v>5</v>
      </c>
      <c r="CR18" s="15">
        <v>5</v>
      </c>
      <c r="CS18" s="15">
        <v>5</v>
      </c>
      <c r="CT18" s="15">
        <v>5</v>
      </c>
      <c r="CU18" s="15">
        <v>5</v>
      </c>
      <c r="CV18" s="14"/>
      <c r="CW18" s="14"/>
      <c r="CX18" s="16"/>
      <c r="CY18" s="70"/>
      <c r="CZ18" s="70"/>
      <c r="DA18" s="70"/>
      <c r="DB18" s="75"/>
      <c r="DC18" s="17">
        <v>5</v>
      </c>
      <c r="DD18" s="15">
        <v>5</v>
      </c>
      <c r="DE18" s="15">
        <v>5</v>
      </c>
      <c r="DF18" s="15">
        <v>5</v>
      </c>
      <c r="DG18" s="15">
        <v>5</v>
      </c>
      <c r="DH18" s="15">
        <v>5</v>
      </c>
      <c r="DI18" s="14"/>
      <c r="DJ18" s="14"/>
      <c r="DK18" s="16"/>
      <c r="DL18" s="70"/>
      <c r="DM18" s="70"/>
      <c r="DN18" s="70"/>
      <c r="DO18" s="75"/>
      <c r="DP18" s="17">
        <v>5</v>
      </c>
      <c r="DQ18" s="15">
        <v>5</v>
      </c>
      <c r="DR18" s="15">
        <v>5</v>
      </c>
      <c r="DS18" s="15">
        <v>5</v>
      </c>
      <c r="DT18" s="15">
        <v>5</v>
      </c>
      <c r="DU18" s="15">
        <v>5</v>
      </c>
      <c r="DV18" s="14"/>
      <c r="DW18" s="14"/>
      <c r="DX18" s="16"/>
      <c r="DY18" s="70"/>
      <c r="DZ18" s="70"/>
      <c r="EA18" s="70"/>
      <c r="EB18" s="75"/>
      <c r="EC18" s="17">
        <v>5</v>
      </c>
      <c r="ED18" s="15">
        <v>5</v>
      </c>
      <c r="EE18" s="15">
        <v>5</v>
      </c>
      <c r="EF18" s="15">
        <v>5</v>
      </c>
      <c r="EG18" s="15">
        <v>5</v>
      </c>
      <c r="EH18" s="15">
        <v>5</v>
      </c>
      <c r="EI18" s="14"/>
      <c r="EJ18" s="14"/>
      <c r="EK18" s="16"/>
      <c r="EL18" s="70"/>
      <c r="EM18" s="70"/>
      <c r="EN18" s="70"/>
      <c r="EO18" s="75"/>
      <c r="EP18" s="17">
        <v>5</v>
      </c>
      <c r="EQ18" s="15">
        <v>5</v>
      </c>
      <c r="ER18" s="15">
        <v>5</v>
      </c>
      <c r="ES18" s="15">
        <v>5</v>
      </c>
      <c r="ET18" s="15">
        <v>5</v>
      </c>
      <c r="EU18" s="15">
        <v>5</v>
      </c>
      <c r="EV18" s="14"/>
      <c r="EW18" s="14"/>
      <c r="EX18" s="16"/>
      <c r="EY18" s="70"/>
      <c r="EZ18" s="70"/>
      <c r="FA18" s="70"/>
      <c r="FB18" s="75"/>
      <c r="FC18" s="17"/>
      <c r="FD18" s="14"/>
      <c r="FE18" s="14"/>
      <c r="FF18" s="14"/>
      <c r="FG18" s="14"/>
      <c r="FH18" s="14"/>
      <c r="FI18" s="14"/>
      <c r="FJ18" s="16"/>
      <c r="FK18" s="70"/>
      <c r="FL18" s="70"/>
      <c r="FM18" s="70"/>
      <c r="FN18" s="70"/>
      <c r="FO18" s="75"/>
    </row>
    <row r="19" spans="1:171" x14ac:dyDescent="0.4">
      <c r="A19" s="16" t="str">
        <f>'مشخصات فردی'!A17</f>
        <v>نفر ۱۶</v>
      </c>
      <c r="B19" s="25"/>
      <c r="C19" s="17">
        <v>1</v>
      </c>
      <c r="D19" s="15">
        <v>1</v>
      </c>
      <c r="E19" s="15">
        <v>1</v>
      </c>
      <c r="F19" s="15">
        <v>1</v>
      </c>
      <c r="G19" s="15">
        <v>1</v>
      </c>
      <c r="H19" s="15">
        <v>1</v>
      </c>
      <c r="I19" s="14"/>
      <c r="J19" s="14"/>
      <c r="K19" s="16"/>
      <c r="L19" s="70"/>
      <c r="M19" s="70"/>
      <c r="N19" s="70"/>
      <c r="O19" s="75"/>
      <c r="P19" s="17">
        <v>1</v>
      </c>
      <c r="Q19" s="15">
        <v>1</v>
      </c>
      <c r="R19" s="15">
        <v>1</v>
      </c>
      <c r="S19" s="15">
        <v>1</v>
      </c>
      <c r="T19" s="15">
        <v>1</v>
      </c>
      <c r="U19" s="15">
        <v>1</v>
      </c>
      <c r="V19" s="14"/>
      <c r="W19" s="16"/>
      <c r="X19" s="70"/>
      <c r="Y19" s="70"/>
      <c r="Z19" s="70"/>
      <c r="AA19" s="70"/>
      <c r="AB19" s="75"/>
      <c r="AC19" s="17">
        <v>1</v>
      </c>
      <c r="AD19" s="15">
        <v>1</v>
      </c>
      <c r="AE19" s="15">
        <v>1</v>
      </c>
      <c r="AF19" s="15">
        <v>1</v>
      </c>
      <c r="AG19" s="15">
        <v>1</v>
      </c>
      <c r="AH19" s="15">
        <v>1</v>
      </c>
      <c r="AI19" s="14"/>
      <c r="AJ19" s="16"/>
      <c r="AK19" s="70"/>
      <c r="AL19" s="70"/>
      <c r="AM19" s="70"/>
      <c r="AN19" s="70"/>
      <c r="AO19" s="75"/>
      <c r="AP19" s="17">
        <v>1</v>
      </c>
      <c r="AQ19" s="15">
        <v>1</v>
      </c>
      <c r="AR19" s="15">
        <v>1</v>
      </c>
      <c r="AS19" s="15">
        <v>1</v>
      </c>
      <c r="AT19" s="15">
        <v>1</v>
      </c>
      <c r="AU19" s="15">
        <v>1</v>
      </c>
      <c r="AV19" s="14"/>
      <c r="AW19" s="14"/>
      <c r="AX19" s="16"/>
      <c r="AY19" s="70"/>
      <c r="AZ19" s="70"/>
      <c r="BA19" s="70"/>
      <c r="BB19" s="75"/>
      <c r="BC19" s="17">
        <v>1</v>
      </c>
      <c r="BD19" s="15">
        <v>1</v>
      </c>
      <c r="BE19" s="15">
        <v>1</v>
      </c>
      <c r="BF19" s="15">
        <v>1</v>
      </c>
      <c r="BG19" s="15">
        <v>1</v>
      </c>
      <c r="BH19" s="15">
        <v>1</v>
      </c>
      <c r="BI19" s="14"/>
      <c r="BJ19" s="14"/>
      <c r="BK19" s="16"/>
      <c r="BL19" s="70"/>
      <c r="BM19" s="70"/>
      <c r="BN19" s="70"/>
      <c r="BO19" s="75"/>
      <c r="BP19" s="17">
        <v>1</v>
      </c>
      <c r="BQ19" s="15">
        <v>1</v>
      </c>
      <c r="BR19" s="15">
        <v>1</v>
      </c>
      <c r="BS19" s="15">
        <v>1</v>
      </c>
      <c r="BT19" s="15">
        <v>1</v>
      </c>
      <c r="BU19" s="15">
        <v>1</v>
      </c>
      <c r="BV19" s="14"/>
      <c r="BW19" s="14"/>
      <c r="BX19" s="16"/>
      <c r="BY19" s="70"/>
      <c r="BZ19" s="70"/>
      <c r="CA19" s="70"/>
      <c r="CB19" s="75"/>
      <c r="CC19" s="17">
        <v>1</v>
      </c>
      <c r="CD19" s="15">
        <v>1</v>
      </c>
      <c r="CE19" s="15">
        <v>1</v>
      </c>
      <c r="CF19" s="15">
        <v>1</v>
      </c>
      <c r="CG19" s="15">
        <v>1</v>
      </c>
      <c r="CH19" s="15">
        <v>1</v>
      </c>
      <c r="CI19" s="14"/>
      <c r="CJ19" s="14"/>
      <c r="CK19" s="16"/>
      <c r="CL19" s="70"/>
      <c r="CM19" s="70"/>
      <c r="CN19" s="70"/>
      <c r="CO19" s="75"/>
      <c r="CP19" s="17">
        <v>1</v>
      </c>
      <c r="CQ19" s="15">
        <v>1</v>
      </c>
      <c r="CR19" s="15">
        <v>1</v>
      </c>
      <c r="CS19" s="15">
        <v>1</v>
      </c>
      <c r="CT19" s="15">
        <v>1</v>
      </c>
      <c r="CU19" s="15">
        <v>1</v>
      </c>
      <c r="CV19" s="14"/>
      <c r="CW19" s="14"/>
      <c r="CX19" s="16"/>
      <c r="CY19" s="70"/>
      <c r="CZ19" s="70"/>
      <c r="DA19" s="70"/>
      <c r="DB19" s="75"/>
      <c r="DC19" s="17">
        <v>1</v>
      </c>
      <c r="DD19" s="15">
        <v>1</v>
      </c>
      <c r="DE19" s="15">
        <v>1</v>
      </c>
      <c r="DF19" s="15">
        <v>1</v>
      </c>
      <c r="DG19" s="15">
        <v>1</v>
      </c>
      <c r="DH19" s="15">
        <v>1</v>
      </c>
      <c r="DI19" s="14"/>
      <c r="DJ19" s="14"/>
      <c r="DK19" s="16"/>
      <c r="DL19" s="70"/>
      <c r="DM19" s="70"/>
      <c r="DN19" s="70"/>
      <c r="DO19" s="75"/>
      <c r="DP19" s="17">
        <v>1</v>
      </c>
      <c r="DQ19" s="15">
        <v>1</v>
      </c>
      <c r="DR19" s="15">
        <v>1</v>
      </c>
      <c r="DS19" s="15">
        <v>1</v>
      </c>
      <c r="DT19" s="15">
        <v>1</v>
      </c>
      <c r="DU19" s="15">
        <v>1</v>
      </c>
      <c r="DV19" s="14"/>
      <c r="DW19" s="14"/>
      <c r="DX19" s="16"/>
      <c r="DY19" s="70"/>
      <c r="DZ19" s="70"/>
      <c r="EA19" s="70"/>
      <c r="EB19" s="75"/>
      <c r="EC19" s="17">
        <v>1</v>
      </c>
      <c r="ED19" s="15">
        <v>1</v>
      </c>
      <c r="EE19" s="15">
        <v>1</v>
      </c>
      <c r="EF19" s="15">
        <v>1</v>
      </c>
      <c r="EG19" s="15">
        <v>1</v>
      </c>
      <c r="EH19" s="15">
        <v>1</v>
      </c>
      <c r="EI19" s="14"/>
      <c r="EJ19" s="14"/>
      <c r="EK19" s="16"/>
      <c r="EL19" s="70"/>
      <c r="EM19" s="70"/>
      <c r="EN19" s="70"/>
      <c r="EO19" s="75"/>
      <c r="EP19" s="17">
        <v>1</v>
      </c>
      <c r="EQ19" s="15">
        <v>1</v>
      </c>
      <c r="ER19" s="15">
        <v>1</v>
      </c>
      <c r="ES19" s="15">
        <v>1</v>
      </c>
      <c r="ET19" s="15">
        <v>1</v>
      </c>
      <c r="EU19" s="15">
        <v>1</v>
      </c>
      <c r="EV19" s="14"/>
      <c r="EW19" s="14"/>
      <c r="EX19" s="16"/>
      <c r="EY19" s="70"/>
      <c r="EZ19" s="70"/>
      <c r="FA19" s="70"/>
      <c r="FB19" s="75"/>
      <c r="FC19" s="17"/>
      <c r="FD19" s="14"/>
      <c r="FE19" s="14"/>
      <c r="FF19" s="14"/>
      <c r="FG19" s="14"/>
      <c r="FH19" s="14"/>
      <c r="FI19" s="14"/>
      <c r="FJ19" s="16"/>
      <c r="FK19" s="70"/>
      <c r="FL19" s="70"/>
      <c r="FM19" s="70"/>
      <c r="FN19" s="70"/>
      <c r="FO19" s="75"/>
    </row>
    <row r="20" spans="1:171" x14ac:dyDescent="0.4">
      <c r="A20" s="16" t="str">
        <f>'مشخصات فردی'!A18</f>
        <v>نفر ۱۷</v>
      </c>
      <c r="B20" s="25"/>
      <c r="C20" s="17">
        <v>2</v>
      </c>
      <c r="D20" s="15">
        <v>2</v>
      </c>
      <c r="E20" s="15">
        <v>2</v>
      </c>
      <c r="F20" s="15">
        <v>2</v>
      </c>
      <c r="G20" s="15">
        <v>2</v>
      </c>
      <c r="H20" s="15">
        <v>2</v>
      </c>
      <c r="I20" s="14"/>
      <c r="J20" s="14"/>
      <c r="K20" s="16"/>
      <c r="L20" s="70"/>
      <c r="M20" s="70"/>
      <c r="N20" s="70"/>
      <c r="O20" s="75"/>
      <c r="P20" s="17">
        <v>2</v>
      </c>
      <c r="Q20" s="15">
        <v>2</v>
      </c>
      <c r="R20" s="15">
        <v>2</v>
      </c>
      <c r="S20" s="15">
        <v>2</v>
      </c>
      <c r="T20" s="15">
        <v>2</v>
      </c>
      <c r="U20" s="15">
        <v>2</v>
      </c>
      <c r="V20" s="14"/>
      <c r="W20" s="16"/>
      <c r="X20" s="70"/>
      <c r="Y20" s="70"/>
      <c r="Z20" s="70"/>
      <c r="AA20" s="70"/>
      <c r="AB20" s="75"/>
      <c r="AC20" s="17">
        <v>2</v>
      </c>
      <c r="AD20" s="15">
        <v>2</v>
      </c>
      <c r="AE20" s="15">
        <v>2</v>
      </c>
      <c r="AF20" s="15">
        <v>2</v>
      </c>
      <c r="AG20" s="15">
        <v>2</v>
      </c>
      <c r="AH20" s="15">
        <v>2</v>
      </c>
      <c r="AI20" s="14"/>
      <c r="AJ20" s="16"/>
      <c r="AK20" s="70"/>
      <c r="AL20" s="70"/>
      <c r="AM20" s="70"/>
      <c r="AN20" s="70"/>
      <c r="AO20" s="75"/>
      <c r="AP20" s="17">
        <v>2</v>
      </c>
      <c r="AQ20" s="15">
        <v>2</v>
      </c>
      <c r="AR20" s="15">
        <v>2</v>
      </c>
      <c r="AS20" s="15">
        <v>2</v>
      </c>
      <c r="AT20" s="15">
        <v>2</v>
      </c>
      <c r="AU20" s="15">
        <v>2</v>
      </c>
      <c r="AV20" s="14"/>
      <c r="AW20" s="14"/>
      <c r="AX20" s="16"/>
      <c r="AY20" s="70"/>
      <c r="AZ20" s="70"/>
      <c r="BA20" s="70"/>
      <c r="BB20" s="75"/>
      <c r="BC20" s="17">
        <v>2</v>
      </c>
      <c r="BD20" s="15">
        <v>2</v>
      </c>
      <c r="BE20" s="15">
        <v>2</v>
      </c>
      <c r="BF20" s="15">
        <v>2</v>
      </c>
      <c r="BG20" s="15">
        <v>2</v>
      </c>
      <c r="BH20" s="15">
        <v>2</v>
      </c>
      <c r="BI20" s="14"/>
      <c r="BJ20" s="14"/>
      <c r="BK20" s="16"/>
      <c r="BL20" s="70"/>
      <c r="BM20" s="70"/>
      <c r="BN20" s="70"/>
      <c r="BO20" s="75"/>
      <c r="BP20" s="17">
        <v>2</v>
      </c>
      <c r="BQ20" s="15">
        <v>2</v>
      </c>
      <c r="BR20" s="15">
        <v>2</v>
      </c>
      <c r="BS20" s="15">
        <v>2</v>
      </c>
      <c r="BT20" s="15">
        <v>2</v>
      </c>
      <c r="BU20" s="15">
        <v>2</v>
      </c>
      <c r="BV20" s="14"/>
      <c r="BW20" s="14"/>
      <c r="BX20" s="16"/>
      <c r="BY20" s="70"/>
      <c r="BZ20" s="70"/>
      <c r="CA20" s="70"/>
      <c r="CB20" s="75"/>
      <c r="CC20" s="17">
        <v>2</v>
      </c>
      <c r="CD20" s="15">
        <v>2</v>
      </c>
      <c r="CE20" s="15">
        <v>2</v>
      </c>
      <c r="CF20" s="15">
        <v>2</v>
      </c>
      <c r="CG20" s="15">
        <v>2</v>
      </c>
      <c r="CH20" s="15">
        <v>2</v>
      </c>
      <c r="CI20" s="14"/>
      <c r="CJ20" s="14"/>
      <c r="CK20" s="16"/>
      <c r="CL20" s="70"/>
      <c r="CM20" s="70"/>
      <c r="CN20" s="70"/>
      <c r="CO20" s="75"/>
      <c r="CP20" s="17">
        <v>2</v>
      </c>
      <c r="CQ20" s="15">
        <v>2</v>
      </c>
      <c r="CR20" s="15">
        <v>2</v>
      </c>
      <c r="CS20" s="15">
        <v>2</v>
      </c>
      <c r="CT20" s="15">
        <v>2</v>
      </c>
      <c r="CU20" s="15">
        <v>2</v>
      </c>
      <c r="CV20" s="14"/>
      <c r="CW20" s="14"/>
      <c r="CX20" s="16"/>
      <c r="CY20" s="70"/>
      <c r="CZ20" s="70"/>
      <c r="DA20" s="70"/>
      <c r="DB20" s="75"/>
      <c r="DC20" s="17">
        <v>2</v>
      </c>
      <c r="DD20" s="15">
        <v>2</v>
      </c>
      <c r="DE20" s="15">
        <v>2</v>
      </c>
      <c r="DF20" s="15">
        <v>2</v>
      </c>
      <c r="DG20" s="15">
        <v>2</v>
      </c>
      <c r="DH20" s="15">
        <v>2</v>
      </c>
      <c r="DI20" s="14"/>
      <c r="DJ20" s="14"/>
      <c r="DK20" s="16"/>
      <c r="DL20" s="70"/>
      <c r="DM20" s="70"/>
      <c r="DN20" s="70"/>
      <c r="DO20" s="75"/>
      <c r="DP20" s="17">
        <v>2</v>
      </c>
      <c r="DQ20" s="15">
        <v>2</v>
      </c>
      <c r="DR20" s="15">
        <v>2</v>
      </c>
      <c r="DS20" s="15">
        <v>2</v>
      </c>
      <c r="DT20" s="15">
        <v>2</v>
      </c>
      <c r="DU20" s="15">
        <v>2</v>
      </c>
      <c r="DV20" s="14"/>
      <c r="DW20" s="14"/>
      <c r="DX20" s="16"/>
      <c r="DY20" s="70"/>
      <c r="DZ20" s="70"/>
      <c r="EA20" s="70"/>
      <c r="EB20" s="75"/>
      <c r="EC20" s="17">
        <v>2</v>
      </c>
      <c r="ED20" s="15">
        <v>2</v>
      </c>
      <c r="EE20" s="15">
        <v>2</v>
      </c>
      <c r="EF20" s="15">
        <v>2</v>
      </c>
      <c r="EG20" s="15">
        <v>2</v>
      </c>
      <c r="EH20" s="15">
        <v>2</v>
      </c>
      <c r="EI20" s="14"/>
      <c r="EJ20" s="14"/>
      <c r="EK20" s="16"/>
      <c r="EL20" s="70"/>
      <c r="EM20" s="70"/>
      <c r="EN20" s="70"/>
      <c r="EO20" s="75"/>
      <c r="EP20" s="17">
        <v>2</v>
      </c>
      <c r="EQ20" s="15">
        <v>2</v>
      </c>
      <c r="ER20" s="15">
        <v>2</v>
      </c>
      <c r="ES20" s="15">
        <v>2</v>
      </c>
      <c r="ET20" s="15">
        <v>2</v>
      </c>
      <c r="EU20" s="15">
        <v>2</v>
      </c>
      <c r="EV20" s="14"/>
      <c r="EW20" s="14"/>
      <c r="EX20" s="16"/>
      <c r="EY20" s="70"/>
      <c r="EZ20" s="70"/>
      <c r="FA20" s="70"/>
      <c r="FB20" s="75"/>
      <c r="FC20" s="17"/>
      <c r="FD20" s="14"/>
      <c r="FE20" s="14"/>
      <c r="FF20" s="14"/>
      <c r="FG20" s="14"/>
      <c r="FH20" s="14"/>
      <c r="FI20" s="14"/>
      <c r="FJ20" s="16"/>
      <c r="FK20" s="70"/>
      <c r="FL20" s="70"/>
      <c r="FM20" s="70"/>
      <c r="FN20" s="70"/>
      <c r="FO20" s="75"/>
    </row>
    <row r="21" spans="1:171" x14ac:dyDescent="0.4">
      <c r="A21" s="16" t="str">
        <f>'مشخصات فردی'!A19</f>
        <v>نفر ۱۸</v>
      </c>
      <c r="B21" s="25"/>
      <c r="C21" s="17">
        <v>3</v>
      </c>
      <c r="D21" s="15">
        <v>3</v>
      </c>
      <c r="E21" s="15">
        <v>3</v>
      </c>
      <c r="F21" s="15">
        <v>3</v>
      </c>
      <c r="G21" s="15">
        <v>3</v>
      </c>
      <c r="H21" s="15">
        <v>3</v>
      </c>
      <c r="I21" s="14"/>
      <c r="J21" s="14"/>
      <c r="K21" s="16"/>
      <c r="L21" s="70"/>
      <c r="M21" s="70"/>
      <c r="N21" s="70"/>
      <c r="O21" s="75"/>
      <c r="P21" s="17">
        <v>3</v>
      </c>
      <c r="Q21" s="15">
        <v>3</v>
      </c>
      <c r="R21" s="15">
        <v>3</v>
      </c>
      <c r="S21" s="15">
        <v>3</v>
      </c>
      <c r="T21" s="15">
        <v>3</v>
      </c>
      <c r="U21" s="15">
        <v>3</v>
      </c>
      <c r="V21" s="14"/>
      <c r="W21" s="16"/>
      <c r="X21" s="70"/>
      <c r="Y21" s="70"/>
      <c r="Z21" s="70"/>
      <c r="AA21" s="70"/>
      <c r="AB21" s="75"/>
      <c r="AC21" s="17">
        <v>3</v>
      </c>
      <c r="AD21" s="15">
        <v>3</v>
      </c>
      <c r="AE21" s="15">
        <v>3</v>
      </c>
      <c r="AF21" s="15">
        <v>3</v>
      </c>
      <c r="AG21" s="15">
        <v>3</v>
      </c>
      <c r="AH21" s="15">
        <v>3</v>
      </c>
      <c r="AI21" s="14"/>
      <c r="AJ21" s="16"/>
      <c r="AK21" s="70"/>
      <c r="AL21" s="70"/>
      <c r="AM21" s="70"/>
      <c r="AN21" s="70"/>
      <c r="AO21" s="75"/>
      <c r="AP21" s="17">
        <v>3</v>
      </c>
      <c r="AQ21" s="15">
        <v>3</v>
      </c>
      <c r="AR21" s="15">
        <v>3</v>
      </c>
      <c r="AS21" s="15">
        <v>3</v>
      </c>
      <c r="AT21" s="15">
        <v>3</v>
      </c>
      <c r="AU21" s="15">
        <v>3</v>
      </c>
      <c r="AV21" s="14"/>
      <c r="AW21" s="14"/>
      <c r="AX21" s="16"/>
      <c r="AY21" s="70"/>
      <c r="AZ21" s="70"/>
      <c r="BA21" s="70"/>
      <c r="BB21" s="75"/>
      <c r="BC21" s="17">
        <v>3</v>
      </c>
      <c r="BD21" s="15">
        <v>3</v>
      </c>
      <c r="BE21" s="15">
        <v>3</v>
      </c>
      <c r="BF21" s="15">
        <v>3</v>
      </c>
      <c r="BG21" s="15">
        <v>3</v>
      </c>
      <c r="BH21" s="15">
        <v>3</v>
      </c>
      <c r="BI21" s="14"/>
      <c r="BJ21" s="14"/>
      <c r="BK21" s="16"/>
      <c r="BL21" s="70"/>
      <c r="BM21" s="70"/>
      <c r="BN21" s="70"/>
      <c r="BO21" s="75"/>
      <c r="BP21" s="17">
        <v>3</v>
      </c>
      <c r="BQ21" s="15">
        <v>3</v>
      </c>
      <c r="BR21" s="15">
        <v>3</v>
      </c>
      <c r="BS21" s="15">
        <v>3</v>
      </c>
      <c r="BT21" s="15">
        <v>3</v>
      </c>
      <c r="BU21" s="15">
        <v>3</v>
      </c>
      <c r="BV21" s="14"/>
      <c r="BW21" s="14"/>
      <c r="BX21" s="16"/>
      <c r="BY21" s="70"/>
      <c r="BZ21" s="70"/>
      <c r="CA21" s="70"/>
      <c r="CB21" s="75"/>
      <c r="CC21" s="17">
        <v>3</v>
      </c>
      <c r="CD21" s="15">
        <v>3</v>
      </c>
      <c r="CE21" s="15">
        <v>3</v>
      </c>
      <c r="CF21" s="15">
        <v>3</v>
      </c>
      <c r="CG21" s="15">
        <v>3</v>
      </c>
      <c r="CH21" s="15">
        <v>3</v>
      </c>
      <c r="CI21" s="14"/>
      <c r="CJ21" s="14"/>
      <c r="CK21" s="16"/>
      <c r="CL21" s="70"/>
      <c r="CM21" s="70"/>
      <c r="CN21" s="70"/>
      <c r="CO21" s="75"/>
      <c r="CP21" s="17">
        <v>3</v>
      </c>
      <c r="CQ21" s="15">
        <v>3</v>
      </c>
      <c r="CR21" s="15">
        <v>3</v>
      </c>
      <c r="CS21" s="15">
        <v>3</v>
      </c>
      <c r="CT21" s="15">
        <v>3</v>
      </c>
      <c r="CU21" s="15">
        <v>3</v>
      </c>
      <c r="CV21" s="14"/>
      <c r="CW21" s="14"/>
      <c r="CX21" s="16"/>
      <c r="CY21" s="70"/>
      <c r="CZ21" s="70"/>
      <c r="DA21" s="70"/>
      <c r="DB21" s="75"/>
      <c r="DC21" s="17">
        <v>3</v>
      </c>
      <c r="DD21" s="15">
        <v>3</v>
      </c>
      <c r="DE21" s="15">
        <v>3</v>
      </c>
      <c r="DF21" s="15">
        <v>3</v>
      </c>
      <c r="DG21" s="15">
        <v>3</v>
      </c>
      <c r="DH21" s="15">
        <v>3</v>
      </c>
      <c r="DI21" s="14"/>
      <c r="DJ21" s="14"/>
      <c r="DK21" s="16"/>
      <c r="DL21" s="70"/>
      <c r="DM21" s="70"/>
      <c r="DN21" s="70"/>
      <c r="DO21" s="75"/>
      <c r="DP21" s="17">
        <v>3</v>
      </c>
      <c r="DQ21" s="15">
        <v>3</v>
      </c>
      <c r="DR21" s="15">
        <v>3</v>
      </c>
      <c r="DS21" s="15">
        <v>3</v>
      </c>
      <c r="DT21" s="15">
        <v>3</v>
      </c>
      <c r="DU21" s="15">
        <v>3</v>
      </c>
      <c r="DV21" s="14"/>
      <c r="DW21" s="14"/>
      <c r="DX21" s="16"/>
      <c r="DY21" s="70"/>
      <c r="DZ21" s="70"/>
      <c r="EA21" s="70"/>
      <c r="EB21" s="75"/>
      <c r="EC21" s="17">
        <v>3</v>
      </c>
      <c r="ED21" s="15">
        <v>3</v>
      </c>
      <c r="EE21" s="15">
        <v>3</v>
      </c>
      <c r="EF21" s="15">
        <v>3</v>
      </c>
      <c r="EG21" s="15">
        <v>3</v>
      </c>
      <c r="EH21" s="15">
        <v>3</v>
      </c>
      <c r="EI21" s="14"/>
      <c r="EJ21" s="14"/>
      <c r="EK21" s="16"/>
      <c r="EL21" s="70"/>
      <c r="EM21" s="70"/>
      <c r="EN21" s="70"/>
      <c r="EO21" s="75"/>
      <c r="EP21" s="17">
        <v>3</v>
      </c>
      <c r="EQ21" s="15">
        <v>3</v>
      </c>
      <c r="ER21" s="15">
        <v>3</v>
      </c>
      <c r="ES21" s="15">
        <v>3</v>
      </c>
      <c r="ET21" s="15">
        <v>3</v>
      </c>
      <c r="EU21" s="15">
        <v>3</v>
      </c>
      <c r="EV21" s="14"/>
      <c r="EW21" s="14"/>
      <c r="EX21" s="16"/>
      <c r="EY21" s="70"/>
      <c r="EZ21" s="70"/>
      <c r="FA21" s="70"/>
      <c r="FB21" s="75"/>
      <c r="FC21" s="17"/>
      <c r="FD21" s="14"/>
      <c r="FE21" s="14"/>
      <c r="FF21" s="14"/>
      <c r="FG21" s="14"/>
      <c r="FH21" s="14"/>
      <c r="FI21" s="14"/>
      <c r="FJ21" s="16"/>
      <c r="FK21" s="70"/>
      <c r="FL21" s="70"/>
      <c r="FM21" s="70"/>
      <c r="FN21" s="70"/>
      <c r="FO21" s="75"/>
    </row>
    <row r="22" spans="1:171" x14ac:dyDescent="0.4">
      <c r="A22" s="16" t="str">
        <f>'مشخصات فردی'!A20</f>
        <v>نفر ۱۹</v>
      </c>
      <c r="B22" s="25"/>
      <c r="C22" s="17">
        <v>4</v>
      </c>
      <c r="D22" s="15">
        <v>4</v>
      </c>
      <c r="E22" s="15">
        <v>4</v>
      </c>
      <c r="F22" s="15">
        <v>4</v>
      </c>
      <c r="G22" s="15">
        <v>4</v>
      </c>
      <c r="H22" s="15">
        <v>4</v>
      </c>
      <c r="I22" s="14"/>
      <c r="J22" s="14"/>
      <c r="K22" s="16"/>
      <c r="L22" s="70"/>
      <c r="M22" s="70"/>
      <c r="N22" s="70"/>
      <c r="O22" s="75"/>
      <c r="P22" s="17">
        <v>4</v>
      </c>
      <c r="Q22" s="15">
        <v>4</v>
      </c>
      <c r="R22" s="15">
        <v>4</v>
      </c>
      <c r="S22" s="15">
        <v>4</v>
      </c>
      <c r="T22" s="15">
        <v>4</v>
      </c>
      <c r="U22" s="15">
        <v>4</v>
      </c>
      <c r="V22" s="14"/>
      <c r="W22" s="16"/>
      <c r="X22" s="70"/>
      <c r="Y22" s="70"/>
      <c r="Z22" s="70"/>
      <c r="AA22" s="70"/>
      <c r="AB22" s="75"/>
      <c r="AC22" s="17">
        <v>4</v>
      </c>
      <c r="AD22" s="15">
        <v>4</v>
      </c>
      <c r="AE22" s="15">
        <v>4</v>
      </c>
      <c r="AF22" s="15">
        <v>4</v>
      </c>
      <c r="AG22" s="15">
        <v>4</v>
      </c>
      <c r="AH22" s="15">
        <v>4</v>
      </c>
      <c r="AI22" s="14"/>
      <c r="AJ22" s="16"/>
      <c r="AK22" s="70"/>
      <c r="AL22" s="70"/>
      <c r="AM22" s="70"/>
      <c r="AN22" s="70"/>
      <c r="AO22" s="75"/>
      <c r="AP22" s="17">
        <v>4</v>
      </c>
      <c r="AQ22" s="15">
        <v>4</v>
      </c>
      <c r="AR22" s="15">
        <v>4</v>
      </c>
      <c r="AS22" s="15">
        <v>4</v>
      </c>
      <c r="AT22" s="15">
        <v>4</v>
      </c>
      <c r="AU22" s="15">
        <v>4</v>
      </c>
      <c r="AV22" s="14"/>
      <c r="AW22" s="14"/>
      <c r="AX22" s="16"/>
      <c r="AY22" s="70"/>
      <c r="AZ22" s="70"/>
      <c r="BA22" s="70"/>
      <c r="BB22" s="75"/>
      <c r="BC22" s="17">
        <v>4</v>
      </c>
      <c r="BD22" s="15">
        <v>4</v>
      </c>
      <c r="BE22" s="15">
        <v>4</v>
      </c>
      <c r="BF22" s="15">
        <v>4</v>
      </c>
      <c r="BG22" s="15">
        <v>4</v>
      </c>
      <c r="BH22" s="15">
        <v>4</v>
      </c>
      <c r="BI22" s="14"/>
      <c r="BJ22" s="14"/>
      <c r="BK22" s="16"/>
      <c r="BL22" s="70"/>
      <c r="BM22" s="70"/>
      <c r="BN22" s="70"/>
      <c r="BO22" s="75"/>
      <c r="BP22" s="17">
        <v>4</v>
      </c>
      <c r="BQ22" s="15">
        <v>4</v>
      </c>
      <c r="BR22" s="15">
        <v>4</v>
      </c>
      <c r="BS22" s="15">
        <v>4</v>
      </c>
      <c r="BT22" s="15">
        <v>4</v>
      </c>
      <c r="BU22" s="15">
        <v>4</v>
      </c>
      <c r="BV22" s="14"/>
      <c r="BW22" s="14"/>
      <c r="BX22" s="16"/>
      <c r="BY22" s="70"/>
      <c r="BZ22" s="70"/>
      <c r="CA22" s="70"/>
      <c r="CB22" s="75"/>
      <c r="CC22" s="17">
        <v>4</v>
      </c>
      <c r="CD22" s="15">
        <v>4</v>
      </c>
      <c r="CE22" s="15">
        <v>4</v>
      </c>
      <c r="CF22" s="15">
        <v>4</v>
      </c>
      <c r="CG22" s="15">
        <v>4</v>
      </c>
      <c r="CH22" s="15">
        <v>4</v>
      </c>
      <c r="CI22" s="14"/>
      <c r="CJ22" s="14"/>
      <c r="CK22" s="16"/>
      <c r="CL22" s="70"/>
      <c r="CM22" s="70"/>
      <c r="CN22" s="70"/>
      <c r="CO22" s="75"/>
      <c r="CP22" s="17">
        <v>4</v>
      </c>
      <c r="CQ22" s="15">
        <v>4</v>
      </c>
      <c r="CR22" s="15">
        <v>4</v>
      </c>
      <c r="CS22" s="15">
        <v>4</v>
      </c>
      <c r="CT22" s="15">
        <v>4</v>
      </c>
      <c r="CU22" s="15">
        <v>4</v>
      </c>
      <c r="CV22" s="14"/>
      <c r="CW22" s="14"/>
      <c r="CX22" s="16"/>
      <c r="CY22" s="70"/>
      <c r="CZ22" s="70"/>
      <c r="DA22" s="70"/>
      <c r="DB22" s="75"/>
      <c r="DC22" s="17">
        <v>4</v>
      </c>
      <c r="DD22" s="15">
        <v>4</v>
      </c>
      <c r="DE22" s="15">
        <v>4</v>
      </c>
      <c r="DF22" s="15">
        <v>4</v>
      </c>
      <c r="DG22" s="15">
        <v>4</v>
      </c>
      <c r="DH22" s="15">
        <v>4</v>
      </c>
      <c r="DI22" s="14"/>
      <c r="DJ22" s="14"/>
      <c r="DK22" s="16"/>
      <c r="DL22" s="70"/>
      <c r="DM22" s="70"/>
      <c r="DN22" s="70"/>
      <c r="DO22" s="75"/>
      <c r="DP22" s="17">
        <v>4</v>
      </c>
      <c r="DQ22" s="15">
        <v>4</v>
      </c>
      <c r="DR22" s="15">
        <v>4</v>
      </c>
      <c r="DS22" s="15">
        <v>4</v>
      </c>
      <c r="DT22" s="15">
        <v>4</v>
      </c>
      <c r="DU22" s="15">
        <v>4</v>
      </c>
      <c r="DV22" s="14"/>
      <c r="DW22" s="14"/>
      <c r="DX22" s="16"/>
      <c r="DY22" s="70"/>
      <c r="DZ22" s="70"/>
      <c r="EA22" s="70"/>
      <c r="EB22" s="75"/>
      <c r="EC22" s="17">
        <v>4</v>
      </c>
      <c r="ED22" s="15">
        <v>4</v>
      </c>
      <c r="EE22" s="15">
        <v>4</v>
      </c>
      <c r="EF22" s="15">
        <v>4</v>
      </c>
      <c r="EG22" s="15">
        <v>4</v>
      </c>
      <c r="EH22" s="15">
        <v>4</v>
      </c>
      <c r="EI22" s="14"/>
      <c r="EJ22" s="14"/>
      <c r="EK22" s="16"/>
      <c r="EL22" s="70"/>
      <c r="EM22" s="70"/>
      <c r="EN22" s="70"/>
      <c r="EO22" s="75"/>
      <c r="EP22" s="17">
        <v>4</v>
      </c>
      <c r="EQ22" s="15">
        <v>4</v>
      </c>
      <c r="ER22" s="15">
        <v>4</v>
      </c>
      <c r="ES22" s="15">
        <v>4</v>
      </c>
      <c r="ET22" s="15">
        <v>4</v>
      </c>
      <c r="EU22" s="15">
        <v>4</v>
      </c>
      <c r="EV22" s="14"/>
      <c r="EW22" s="14"/>
      <c r="EX22" s="16"/>
      <c r="EY22" s="70"/>
      <c r="EZ22" s="70"/>
      <c r="FA22" s="70"/>
      <c r="FB22" s="75"/>
      <c r="FC22" s="17"/>
      <c r="FD22" s="14"/>
      <c r="FE22" s="14"/>
      <c r="FF22" s="14"/>
      <c r="FG22" s="14"/>
      <c r="FH22" s="14"/>
      <c r="FI22" s="14"/>
      <c r="FJ22" s="16"/>
      <c r="FK22" s="70"/>
      <c r="FL22" s="70"/>
      <c r="FM22" s="70"/>
      <c r="FN22" s="70"/>
      <c r="FO22" s="75"/>
    </row>
    <row r="23" spans="1:171" x14ac:dyDescent="0.4">
      <c r="A23" s="16" t="str">
        <f>'مشخصات فردی'!A21</f>
        <v>نفر ۲۰</v>
      </c>
      <c r="B23" s="25"/>
      <c r="C23" s="17">
        <v>5</v>
      </c>
      <c r="D23" s="15">
        <v>5</v>
      </c>
      <c r="E23" s="15">
        <v>5</v>
      </c>
      <c r="F23" s="15">
        <v>5</v>
      </c>
      <c r="G23" s="15">
        <v>5</v>
      </c>
      <c r="H23" s="15">
        <v>5</v>
      </c>
      <c r="I23" s="14"/>
      <c r="J23" s="14"/>
      <c r="K23" s="16"/>
      <c r="L23" s="70"/>
      <c r="M23" s="70"/>
      <c r="N23" s="70"/>
      <c r="O23" s="75"/>
      <c r="P23" s="17">
        <v>5</v>
      </c>
      <c r="Q23" s="15">
        <v>5</v>
      </c>
      <c r="R23" s="15">
        <v>5</v>
      </c>
      <c r="S23" s="15">
        <v>5</v>
      </c>
      <c r="T23" s="15">
        <v>5</v>
      </c>
      <c r="U23" s="15">
        <v>5</v>
      </c>
      <c r="V23" s="14"/>
      <c r="W23" s="16"/>
      <c r="X23" s="70"/>
      <c r="Y23" s="70"/>
      <c r="Z23" s="70"/>
      <c r="AA23" s="70"/>
      <c r="AB23" s="75"/>
      <c r="AC23" s="17">
        <v>5</v>
      </c>
      <c r="AD23" s="15">
        <v>5</v>
      </c>
      <c r="AE23" s="15">
        <v>5</v>
      </c>
      <c r="AF23" s="15">
        <v>5</v>
      </c>
      <c r="AG23" s="15">
        <v>5</v>
      </c>
      <c r="AH23" s="15">
        <v>5</v>
      </c>
      <c r="AI23" s="14"/>
      <c r="AJ23" s="16"/>
      <c r="AK23" s="70"/>
      <c r="AL23" s="70"/>
      <c r="AM23" s="70"/>
      <c r="AN23" s="70"/>
      <c r="AO23" s="75"/>
      <c r="AP23" s="17">
        <v>5</v>
      </c>
      <c r="AQ23" s="15">
        <v>5</v>
      </c>
      <c r="AR23" s="15">
        <v>5</v>
      </c>
      <c r="AS23" s="15">
        <v>5</v>
      </c>
      <c r="AT23" s="15">
        <v>5</v>
      </c>
      <c r="AU23" s="15">
        <v>5</v>
      </c>
      <c r="AV23" s="14"/>
      <c r="AW23" s="14"/>
      <c r="AX23" s="16"/>
      <c r="AY23" s="70"/>
      <c r="AZ23" s="70"/>
      <c r="BA23" s="70"/>
      <c r="BB23" s="75"/>
      <c r="BC23" s="17">
        <v>5</v>
      </c>
      <c r="BD23" s="15">
        <v>5</v>
      </c>
      <c r="BE23" s="15">
        <v>5</v>
      </c>
      <c r="BF23" s="15">
        <v>5</v>
      </c>
      <c r="BG23" s="15">
        <v>5</v>
      </c>
      <c r="BH23" s="15">
        <v>5</v>
      </c>
      <c r="BI23" s="14"/>
      <c r="BJ23" s="14"/>
      <c r="BK23" s="16"/>
      <c r="BL23" s="70"/>
      <c r="BM23" s="70"/>
      <c r="BN23" s="70"/>
      <c r="BO23" s="75"/>
      <c r="BP23" s="17">
        <v>5</v>
      </c>
      <c r="BQ23" s="15">
        <v>5</v>
      </c>
      <c r="BR23" s="15">
        <v>5</v>
      </c>
      <c r="BS23" s="15">
        <v>5</v>
      </c>
      <c r="BT23" s="15">
        <v>5</v>
      </c>
      <c r="BU23" s="15">
        <v>5</v>
      </c>
      <c r="BV23" s="14"/>
      <c r="BW23" s="14"/>
      <c r="BX23" s="16"/>
      <c r="BY23" s="70"/>
      <c r="BZ23" s="70"/>
      <c r="CA23" s="70"/>
      <c r="CB23" s="75"/>
      <c r="CC23" s="17">
        <v>5</v>
      </c>
      <c r="CD23" s="15">
        <v>5</v>
      </c>
      <c r="CE23" s="15">
        <v>5</v>
      </c>
      <c r="CF23" s="15">
        <v>5</v>
      </c>
      <c r="CG23" s="15">
        <v>5</v>
      </c>
      <c r="CH23" s="15">
        <v>5</v>
      </c>
      <c r="CI23" s="14"/>
      <c r="CJ23" s="14"/>
      <c r="CK23" s="16"/>
      <c r="CL23" s="70"/>
      <c r="CM23" s="70"/>
      <c r="CN23" s="70"/>
      <c r="CO23" s="75"/>
      <c r="CP23" s="17">
        <v>5</v>
      </c>
      <c r="CQ23" s="15">
        <v>5</v>
      </c>
      <c r="CR23" s="15">
        <v>5</v>
      </c>
      <c r="CS23" s="15">
        <v>5</v>
      </c>
      <c r="CT23" s="15">
        <v>5</v>
      </c>
      <c r="CU23" s="15">
        <v>5</v>
      </c>
      <c r="CV23" s="14"/>
      <c r="CW23" s="14"/>
      <c r="CX23" s="16"/>
      <c r="CY23" s="70"/>
      <c r="CZ23" s="70"/>
      <c r="DA23" s="70"/>
      <c r="DB23" s="75"/>
      <c r="DC23" s="17">
        <v>5</v>
      </c>
      <c r="DD23" s="15">
        <v>5</v>
      </c>
      <c r="DE23" s="15">
        <v>5</v>
      </c>
      <c r="DF23" s="15">
        <v>5</v>
      </c>
      <c r="DG23" s="15">
        <v>5</v>
      </c>
      <c r="DH23" s="15">
        <v>5</v>
      </c>
      <c r="DI23" s="14"/>
      <c r="DJ23" s="14"/>
      <c r="DK23" s="16"/>
      <c r="DL23" s="70"/>
      <c r="DM23" s="70"/>
      <c r="DN23" s="70"/>
      <c r="DO23" s="75"/>
      <c r="DP23" s="17">
        <v>5</v>
      </c>
      <c r="DQ23" s="15">
        <v>5</v>
      </c>
      <c r="DR23" s="15">
        <v>5</v>
      </c>
      <c r="DS23" s="15">
        <v>5</v>
      </c>
      <c r="DT23" s="15">
        <v>5</v>
      </c>
      <c r="DU23" s="15">
        <v>5</v>
      </c>
      <c r="DV23" s="14"/>
      <c r="DW23" s="14"/>
      <c r="DX23" s="16"/>
      <c r="DY23" s="70"/>
      <c r="DZ23" s="70"/>
      <c r="EA23" s="70"/>
      <c r="EB23" s="75"/>
      <c r="EC23" s="17">
        <v>5</v>
      </c>
      <c r="ED23" s="15">
        <v>5</v>
      </c>
      <c r="EE23" s="15">
        <v>5</v>
      </c>
      <c r="EF23" s="15">
        <v>5</v>
      </c>
      <c r="EG23" s="15">
        <v>5</v>
      </c>
      <c r="EH23" s="15">
        <v>5</v>
      </c>
      <c r="EI23" s="14"/>
      <c r="EJ23" s="14"/>
      <c r="EK23" s="16"/>
      <c r="EL23" s="70"/>
      <c r="EM23" s="70"/>
      <c r="EN23" s="70"/>
      <c r="EO23" s="75"/>
      <c r="EP23" s="17">
        <v>5</v>
      </c>
      <c r="EQ23" s="15">
        <v>5</v>
      </c>
      <c r="ER23" s="15">
        <v>5</v>
      </c>
      <c r="ES23" s="15">
        <v>5</v>
      </c>
      <c r="ET23" s="15">
        <v>5</v>
      </c>
      <c r="EU23" s="15">
        <v>5</v>
      </c>
      <c r="EV23" s="14"/>
      <c r="EW23" s="14"/>
      <c r="EX23" s="16"/>
      <c r="EY23" s="70"/>
      <c r="EZ23" s="70"/>
      <c r="FA23" s="70"/>
      <c r="FB23" s="75"/>
      <c r="FC23" s="17"/>
      <c r="FD23" s="14"/>
      <c r="FE23" s="14"/>
      <c r="FF23" s="14"/>
      <c r="FG23" s="14"/>
      <c r="FH23" s="14"/>
      <c r="FI23" s="14"/>
      <c r="FJ23" s="16"/>
      <c r="FK23" s="70"/>
      <c r="FL23" s="70"/>
      <c r="FM23" s="70"/>
      <c r="FN23" s="70"/>
      <c r="FO23" s="75"/>
    </row>
    <row r="24" spans="1:171" x14ac:dyDescent="0.4">
      <c r="A24" s="16" t="str">
        <f>'مشخصات فردی'!A22</f>
        <v>نفر ۲۱</v>
      </c>
      <c r="B24" s="25"/>
      <c r="C24" s="17">
        <v>1</v>
      </c>
      <c r="D24" s="15">
        <v>1</v>
      </c>
      <c r="E24" s="15">
        <v>1</v>
      </c>
      <c r="F24" s="15">
        <v>1</v>
      </c>
      <c r="G24" s="15">
        <v>1</v>
      </c>
      <c r="H24" s="15">
        <v>1</v>
      </c>
      <c r="I24" s="14"/>
      <c r="J24" s="14"/>
      <c r="K24" s="16"/>
      <c r="L24" s="70"/>
      <c r="M24" s="70"/>
      <c r="N24" s="70"/>
      <c r="O24" s="75"/>
      <c r="P24" s="17">
        <v>1</v>
      </c>
      <c r="Q24" s="15">
        <v>1</v>
      </c>
      <c r="R24" s="15">
        <v>1</v>
      </c>
      <c r="S24" s="15">
        <v>1</v>
      </c>
      <c r="T24" s="15">
        <v>1</v>
      </c>
      <c r="U24" s="15">
        <v>1</v>
      </c>
      <c r="V24" s="14"/>
      <c r="W24" s="16"/>
      <c r="X24" s="70"/>
      <c r="Y24" s="70"/>
      <c r="Z24" s="70"/>
      <c r="AA24" s="70"/>
      <c r="AB24" s="75"/>
      <c r="AC24" s="17">
        <v>1</v>
      </c>
      <c r="AD24" s="15">
        <v>1</v>
      </c>
      <c r="AE24" s="15">
        <v>1</v>
      </c>
      <c r="AF24" s="15">
        <v>1</v>
      </c>
      <c r="AG24" s="15">
        <v>1</v>
      </c>
      <c r="AH24" s="15">
        <v>1</v>
      </c>
      <c r="AI24" s="14"/>
      <c r="AJ24" s="16"/>
      <c r="AK24" s="70"/>
      <c r="AL24" s="70"/>
      <c r="AM24" s="70"/>
      <c r="AN24" s="70"/>
      <c r="AO24" s="75"/>
      <c r="AP24" s="17">
        <v>1</v>
      </c>
      <c r="AQ24" s="15">
        <v>1</v>
      </c>
      <c r="AR24" s="15">
        <v>1</v>
      </c>
      <c r="AS24" s="15">
        <v>1</v>
      </c>
      <c r="AT24" s="15">
        <v>1</v>
      </c>
      <c r="AU24" s="15">
        <v>1</v>
      </c>
      <c r="AV24" s="14"/>
      <c r="AW24" s="14"/>
      <c r="AX24" s="16"/>
      <c r="AY24" s="70"/>
      <c r="AZ24" s="70"/>
      <c r="BA24" s="70"/>
      <c r="BB24" s="75"/>
      <c r="BC24" s="17">
        <v>1</v>
      </c>
      <c r="BD24" s="15">
        <v>1</v>
      </c>
      <c r="BE24" s="15">
        <v>1</v>
      </c>
      <c r="BF24" s="15">
        <v>1</v>
      </c>
      <c r="BG24" s="15">
        <v>1</v>
      </c>
      <c r="BH24" s="15">
        <v>1</v>
      </c>
      <c r="BI24" s="14"/>
      <c r="BJ24" s="14"/>
      <c r="BK24" s="16"/>
      <c r="BL24" s="70"/>
      <c r="BM24" s="70"/>
      <c r="BN24" s="70"/>
      <c r="BO24" s="75"/>
      <c r="BP24" s="17">
        <v>1</v>
      </c>
      <c r="BQ24" s="15">
        <v>1</v>
      </c>
      <c r="BR24" s="15">
        <v>1</v>
      </c>
      <c r="BS24" s="15">
        <v>1</v>
      </c>
      <c r="BT24" s="15">
        <v>1</v>
      </c>
      <c r="BU24" s="15">
        <v>1</v>
      </c>
      <c r="BV24" s="14"/>
      <c r="BW24" s="14"/>
      <c r="BX24" s="16"/>
      <c r="BY24" s="70"/>
      <c r="BZ24" s="70"/>
      <c r="CA24" s="70"/>
      <c r="CB24" s="75"/>
      <c r="CC24" s="17">
        <v>1</v>
      </c>
      <c r="CD24" s="15">
        <v>1</v>
      </c>
      <c r="CE24" s="15">
        <v>1</v>
      </c>
      <c r="CF24" s="15">
        <v>1</v>
      </c>
      <c r="CG24" s="15">
        <v>1</v>
      </c>
      <c r="CH24" s="15">
        <v>1</v>
      </c>
      <c r="CI24" s="14"/>
      <c r="CJ24" s="14"/>
      <c r="CK24" s="16"/>
      <c r="CL24" s="70"/>
      <c r="CM24" s="70"/>
      <c r="CN24" s="70"/>
      <c r="CO24" s="75"/>
      <c r="CP24" s="17">
        <v>1</v>
      </c>
      <c r="CQ24" s="15">
        <v>1</v>
      </c>
      <c r="CR24" s="15">
        <v>1</v>
      </c>
      <c r="CS24" s="15">
        <v>1</v>
      </c>
      <c r="CT24" s="15">
        <v>1</v>
      </c>
      <c r="CU24" s="15">
        <v>1</v>
      </c>
      <c r="CV24" s="14"/>
      <c r="CW24" s="14"/>
      <c r="CX24" s="16"/>
      <c r="CY24" s="70"/>
      <c r="CZ24" s="70"/>
      <c r="DA24" s="70"/>
      <c r="DB24" s="75"/>
      <c r="DC24" s="17">
        <v>1</v>
      </c>
      <c r="DD24" s="15">
        <v>1</v>
      </c>
      <c r="DE24" s="15">
        <v>1</v>
      </c>
      <c r="DF24" s="15">
        <v>1</v>
      </c>
      <c r="DG24" s="15">
        <v>1</v>
      </c>
      <c r="DH24" s="15">
        <v>1</v>
      </c>
      <c r="DI24" s="14"/>
      <c r="DJ24" s="14"/>
      <c r="DK24" s="16"/>
      <c r="DL24" s="70"/>
      <c r="DM24" s="70"/>
      <c r="DN24" s="70"/>
      <c r="DO24" s="75"/>
      <c r="DP24" s="17">
        <v>1</v>
      </c>
      <c r="DQ24" s="15">
        <v>1</v>
      </c>
      <c r="DR24" s="15">
        <v>1</v>
      </c>
      <c r="DS24" s="15">
        <v>1</v>
      </c>
      <c r="DT24" s="15">
        <v>1</v>
      </c>
      <c r="DU24" s="15">
        <v>1</v>
      </c>
      <c r="DV24" s="14"/>
      <c r="DW24" s="14"/>
      <c r="DX24" s="16"/>
      <c r="DY24" s="70"/>
      <c r="DZ24" s="70"/>
      <c r="EA24" s="70"/>
      <c r="EB24" s="75"/>
      <c r="EC24" s="17">
        <v>1</v>
      </c>
      <c r="ED24" s="15">
        <v>1</v>
      </c>
      <c r="EE24" s="15">
        <v>1</v>
      </c>
      <c r="EF24" s="15">
        <v>1</v>
      </c>
      <c r="EG24" s="15">
        <v>1</v>
      </c>
      <c r="EH24" s="15">
        <v>1</v>
      </c>
      <c r="EI24" s="14"/>
      <c r="EJ24" s="14"/>
      <c r="EK24" s="16"/>
      <c r="EL24" s="70"/>
      <c r="EM24" s="70"/>
      <c r="EN24" s="70"/>
      <c r="EO24" s="75"/>
      <c r="EP24" s="17">
        <v>1</v>
      </c>
      <c r="EQ24" s="15">
        <v>1</v>
      </c>
      <c r="ER24" s="15">
        <v>1</v>
      </c>
      <c r="ES24" s="15">
        <v>1</v>
      </c>
      <c r="ET24" s="15">
        <v>1</v>
      </c>
      <c r="EU24" s="15">
        <v>1</v>
      </c>
      <c r="EV24" s="14"/>
      <c r="EW24" s="14"/>
      <c r="EX24" s="16"/>
      <c r="EY24" s="70"/>
      <c r="EZ24" s="70"/>
      <c r="FA24" s="70"/>
      <c r="FB24" s="75"/>
      <c r="FC24" s="17"/>
      <c r="FD24" s="14"/>
      <c r="FE24" s="14"/>
      <c r="FF24" s="14"/>
      <c r="FG24" s="14"/>
      <c r="FH24" s="14"/>
      <c r="FI24" s="14"/>
      <c r="FJ24" s="16"/>
      <c r="FK24" s="70"/>
      <c r="FL24" s="70"/>
      <c r="FM24" s="70"/>
      <c r="FN24" s="70"/>
      <c r="FO24" s="75"/>
    </row>
    <row r="25" spans="1:171" x14ac:dyDescent="0.4">
      <c r="A25" s="16" t="str">
        <f>'مشخصات فردی'!A23</f>
        <v>نفر ۲۲</v>
      </c>
      <c r="B25" s="25"/>
      <c r="C25" s="17">
        <v>2</v>
      </c>
      <c r="D25" s="15">
        <v>2</v>
      </c>
      <c r="E25" s="15">
        <v>2</v>
      </c>
      <c r="F25" s="15">
        <v>2</v>
      </c>
      <c r="G25" s="15">
        <v>2</v>
      </c>
      <c r="H25" s="15">
        <v>2</v>
      </c>
      <c r="I25" s="14"/>
      <c r="J25" s="14"/>
      <c r="K25" s="16"/>
      <c r="L25" s="70"/>
      <c r="M25" s="70"/>
      <c r="N25" s="70"/>
      <c r="O25" s="75"/>
      <c r="P25" s="17">
        <v>2</v>
      </c>
      <c r="Q25" s="15">
        <v>2</v>
      </c>
      <c r="R25" s="15">
        <v>2</v>
      </c>
      <c r="S25" s="15">
        <v>2</v>
      </c>
      <c r="T25" s="15">
        <v>2</v>
      </c>
      <c r="U25" s="15">
        <v>2</v>
      </c>
      <c r="V25" s="14"/>
      <c r="W25" s="16"/>
      <c r="X25" s="70"/>
      <c r="Y25" s="70"/>
      <c r="Z25" s="70"/>
      <c r="AA25" s="70"/>
      <c r="AB25" s="75"/>
      <c r="AC25" s="17">
        <v>2</v>
      </c>
      <c r="AD25" s="15">
        <v>2</v>
      </c>
      <c r="AE25" s="15">
        <v>2</v>
      </c>
      <c r="AF25" s="15">
        <v>2</v>
      </c>
      <c r="AG25" s="15">
        <v>2</v>
      </c>
      <c r="AH25" s="15">
        <v>2</v>
      </c>
      <c r="AI25" s="14"/>
      <c r="AJ25" s="16"/>
      <c r="AK25" s="70"/>
      <c r="AL25" s="70"/>
      <c r="AM25" s="70"/>
      <c r="AN25" s="70"/>
      <c r="AO25" s="75"/>
      <c r="AP25" s="17">
        <v>2</v>
      </c>
      <c r="AQ25" s="15">
        <v>2</v>
      </c>
      <c r="AR25" s="15">
        <v>2</v>
      </c>
      <c r="AS25" s="15">
        <v>2</v>
      </c>
      <c r="AT25" s="15">
        <v>2</v>
      </c>
      <c r="AU25" s="15">
        <v>2</v>
      </c>
      <c r="AV25" s="14"/>
      <c r="AW25" s="14"/>
      <c r="AX25" s="16"/>
      <c r="AY25" s="70"/>
      <c r="AZ25" s="70"/>
      <c r="BA25" s="70"/>
      <c r="BB25" s="75"/>
      <c r="BC25" s="17">
        <v>2</v>
      </c>
      <c r="BD25" s="15">
        <v>2</v>
      </c>
      <c r="BE25" s="15">
        <v>2</v>
      </c>
      <c r="BF25" s="15">
        <v>2</v>
      </c>
      <c r="BG25" s="15">
        <v>2</v>
      </c>
      <c r="BH25" s="15">
        <v>2</v>
      </c>
      <c r="BI25" s="14"/>
      <c r="BJ25" s="14"/>
      <c r="BK25" s="16"/>
      <c r="BL25" s="70"/>
      <c r="BM25" s="70"/>
      <c r="BN25" s="70"/>
      <c r="BO25" s="75"/>
      <c r="BP25" s="17">
        <v>2</v>
      </c>
      <c r="BQ25" s="15">
        <v>2</v>
      </c>
      <c r="BR25" s="15">
        <v>2</v>
      </c>
      <c r="BS25" s="15">
        <v>2</v>
      </c>
      <c r="BT25" s="15">
        <v>2</v>
      </c>
      <c r="BU25" s="15">
        <v>2</v>
      </c>
      <c r="BV25" s="14"/>
      <c r="BW25" s="14"/>
      <c r="BX25" s="16"/>
      <c r="BY25" s="70"/>
      <c r="BZ25" s="70"/>
      <c r="CA25" s="70"/>
      <c r="CB25" s="75"/>
      <c r="CC25" s="17">
        <v>2</v>
      </c>
      <c r="CD25" s="15">
        <v>2</v>
      </c>
      <c r="CE25" s="15">
        <v>2</v>
      </c>
      <c r="CF25" s="15">
        <v>2</v>
      </c>
      <c r="CG25" s="15">
        <v>2</v>
      </c>
      <c r="CH25" s="15">
        <v>2</v>
      </c>
      <c r="CI25" s="14"/>
      <c r="CJ25" s="14"/>
      <c r="CK25" s="16"/>
      <c r="CL25" s="70"/>
      <c r="CM25" s="70"/>
      <c r="CN25" s="70"/>
      <c r="CO25" s="75"/>
      <c r="CP25" s="17">
        <v>2</v>
      </c>
      <c r="CQ25" s="15">
        <v>2</v>
      </c>
      <c r="CR25" s="15">
        <v>2</v>
      </c>
      <c r="CS25" s="15">
        <v>2</v>
      </c>
      <c r="CT25" s="15">
        <v>2</v>
      </c>
      <c r="CU25" s="15">
        <v>2</v>
      </c>
      <c r="CV25" s="14"/>
      <c r="CW25" s="14"/>
      <c r="CX25" s="16"/>
      <c r="CY25" s="70"/>
      <c r="CZ25" s="70"/>
      <c r="DA25" s="70"/>
      <c r="DB25" s="75"/>
      <c r="DC25" s="17">
        <v>2</v>
      </c>
      <c r="DD25" s="15">
        <v>2</v>
      </c>
      <c r="DE25" s="15">
        <v>2</v>
      </c>
      <c r="DF25" s="15">
        <v>2</v>
      </c>
      <c r="DG25" s="15">
        <v>2</v>
      </c>
      <c r="DH25" s="15">
        <v>2</v>
      </c>
      <c r="DI25" s="14"/>
      <c r="DJ25" s="14"/>
      <c r="DK25" s="16"/>
      <c r="DL25" s="70"/>
      <c r="DM25" s="70"/>
      <c r="DN25" s="70"/>
      <c r="DO25" s="75"/>
      <c r="DP25" s="17">
        <v>2</v>
      </c>
      <c r="DQ25" s="15">
        <v>2</v>
      </c>
      <c r="DR25" s="15">
        <v>2</v>
      </c>
      <c r="DS25" s="15">
        <v>2</v>
      </c>
      <c r="DT25" s="15">
        <v>2</v>
      </c>
      <c r="DU25" s="15">
        <v>2</v>
      </c>
      <c r="DV25" s="14"/>
      <c r="DW25" s="14"/>
      <c r="DX25" s="16"/>
      <c r="DY25" s="70"/>
      <c r="DZ25" s="70"/>
      <c r="EA25" s="70"/>
      <c r="EB25" s="75"/>
      <c r="EC25" s="17">
        <v>2</v>
      </c>
      <c r="ED25" s="15">
        <v>2</v>
      </c>
      <c r="EE25" s="15">
        <v>2</v>
      </c>
      <c r="EF25" s="15">
        <v>2</v>
      </c>
      <c r="EG25" s="15">
        <v>2</v>
      </c>
      <c r="EH25" s="15">
        <v>2</v>
      </c>
      <c r="EI25" s="14"/>
      <c r="EJ25" s="14"/>
      <c r="EK25" s="16"/>
      <c r="EL25" s="70"/>
      <c r="EM25" s="70"/>
      <c r="EN25" s="70"/>
      <c r="EO25" s="75"/>
      <c r="EP25" s="17">
        <v>2</v>
      </c>
      <c r="EQ25" s="15">
        <v>2</v>
      </c>
      <c r="ER25" s="15">
        <v>2</v>
      </c>
      <c r="ES25" s="15">
        <v>2</v>
      </c>
      <c r="ET25" s="15">
        <v>2</v>
      </c>
      <c r="EU25" s="15">
        <v>2</v>
      </c>
      <c r="EV25" s="14"/>
      <c r="EW25" s="14"/>
      <c r="EX25" s="16"/>
      <c r="EY25" s="70"/>
      <c r="EZ25" s="70"/>
      <c r="FA25" s="70"/>
      <c r="FB25" s="75"/>
      <c r="FC25" s="17"/>
      <c r="FD25" s="14"/>
      <c r="FE25" s="14"/>
      <c r="FF25" s="14"/>
      <c r="FG25" s="14"/>
      <c r="FH25" s="14"/>
      <c r="FI25" s="14"/>
      <c r="FJ25" s="16"/>
      <c r="FK25" s="70"/>
      <c r="FL25" s="70"/>
      <c r="FM25" s="70"/>
      <c r="FN25" s="70"/>
      <c r="FO25" s="75"/>
    </row>
    <row r="26" spans="1:171" x14ac:dyDescent="0.4">
      <c r="A26" s="16" t="str">
        <f>'مشخصات فردی'!A24</f>
        <v>نفر ۲۳</v>
      </c>
      <c r="B26" s="25"/>
      <c r="C26" s="17">
        <v>3</v>
      </c>
      <c r="D26" s="15">
        <v>3</v>
      </c>
      <c r="E26" s="15">
        <v>3</v>
      </c>
      <c r="F26" s="15">
        <v>3</v>
      </c>
      <c r="G26" s="15">
        <v>3</v>
      </c>
      <c r="H26" s="15">
        <v>3</v>
      </c>
      <c r="I26" s="14"/>
      <c r="J26" s="14"/>
      <c r="K26" s="16"/>
      <c r="L26" s="70"/>
      <c r="M26" s="70"/>
      <c r="N26" s="70"/>
      <c r="O26" s="75"/>
      <c r="P26" s="17">
        <v>3</v>
      </c>
      <c r="Q26" s="15">
        <v>3</v>
      </c>
      <c r="R26" s="15">
        <v>3</v>
      </c>
      <c r="S26" s="15">
        <v>3</v>
      </c>
      <c r="T26" s="15">
        <v>3</v>
      </c>
      <c r="U26" s="15">
        <v>3</v>
      </c>
      <c r="V26" s="14"/>
      <c r="W26" s="16"/>
      <c r="X26" s="70"/>
      <c r="Y26" s="70"/>
      <c r="Z26" s="70"/>
      <c r="AA26" s="70"/>
      <c r="AB26" s="75"/>
      <c r="AC26" s="17">
        <v>3</v>
      </c>
      <c r="AD26" s="15">
        <v>3</v>
      </c>
      <c r="AE26" s="15">
        <v>3</v>
      </c>
      <c r="AF26" s="15">
        <v>3</v>
      </c>
      <c r="AG26" s="15">
        <v>3</v>
      </c>
      <c r="AH26" s="15">
        <v>3</v>
      </c>
      <c r="AI26" s="14"/>
      <c r="AJ26" s="16"/>
      <c r="AK26" s="70"/>
      <c r="AL26" s="70"/>
      <c r="AM26" s="70"/>
      <c r="AN26" s="70"/>
      <c r="AO26" s="75"/>
      <c r="AP26" s="17">
        <v>3</v>
      </c>
      <c r="AQ26" s="15">
        <v>3</v>
      </c>
      <c r="AR26" s="15">
        <v>3</v>
      </c>
      <c r="AS26" s="15">
        <v>3</v>
      </c>
      <c r="AT26" s="15">
        <v>3</v>
      </c>
      <c r="AU26" s="15">
        <v>3</v>
      </c>
      <c r="AV26" s="14"/>
      <c r="AW26" s="14"/>
      <c r="AX26" s="16"/>
      <c r="AY26" s="70"/>
      <c r="AZ26" s="70"/>
      <c r="BA26" s="70"/>
      <c r="BB26" s="75"/>
      <c r="BC26" s="17">
        <v>3</v>
      </c>
      <c r="BD26" s="15">
        <v>3</v>
      </c>
      <c r="BE26" s="15">
        <v>3</v>
      </c>
      <c r="BF26" s="15">
        <v>3</v>
      </c>
      <c r="BG26" s="15">
        <v>3</v>
      </c>
      <c r="BH26" s="15">
        <v>3</v>
      </c>
      <c r="BI26" s="14"/>
      <c r="BJ26" s="14"/>
      <c r="BK26" s="16"/>
      <c r="BL26" s="70"/>
      <c r="BM26" s="70"/>
      <c r="BN26" s="70"/>
      <c r="BO26" s="75"/>
      <c r="BP26" s="17">
        <v>3</v>
      </c>
      <c r="BQ26" s="15">
        <v>3</v>
      </c>
      <c r="BR26" s="15">
        <v>3</v>
      </c>
      <c r="BS26" s="15">
        <v>3</v>
      </c>
      <c r="BT26" s="15">
        <v>3</v>
      </c>
      <c r="BU26" s="15">
        <v>3</v>
      </c>
      <c r="BV26" s="14"/>
      <c r="BW26" s="14"/>
      <c r="BX26" s="16"/>
      <c r="BY26" s="70"/>
      <c r="BZ26" s="70"/>
      <c r="CA26" s="70"/>
      <c r="CB26" s="75"/>
      <c r="CC26" s="17">
        <v>3</v>
      </c>
      <c r="CD26" s="15">
        <v>3</v>
      </c>
      <c r="CE26" s="15">
        <v>3</v>
      </c>
      <c r="CF26" s="15">
        <v>3</v>
      </c>
      <c r="CG26" s="15">
        <v>3</v>
      </c>
      <c r="CH26" s="15">
        <v>3</v>
      </c>
      <c r="CI26" s="14"/>
      <c r="CJ26" s="14"/>
      <c r="CK26" s="16"/>
      <c r="CL26" s="70"/>
      <c r="CM26" s="70"/>
      <c r="CN26" s="70"/>
      <c r="CO26" s="75"/>
      <c r="CP26" s="17">
        <v>3</v>
      </c>
      <c r="CQ26" s="15">
        <v>3</v>
      </c>
      <c r="CR26" s="15">
        <v>3</v>
      </c>
      <c r="CS26" s="15">
        <v>3</v>
      </c>
      <c r="CT26" s="15">
        <v>3</v>
      </c>
      <c r="CU26" s="15">
        <v>3</v>
      </c>
      <c r="CV26" s="14"/>
      <c r="CW26" s="14"/>
      <c r="CX26" s="16"/>
      <c r="CY26" s="70"/>
      <c r="CZ26" s="70"/>
      <c r="DA26" s="70"/>
      <c r="DB26" s="75"/>
      <c r="DC26" s="17">
        <v>3</v>
      </c>
      <c r="DD26" s="15">
        <v>3</v>
      </c>
      <c r="DE26" s="15">
        <v>3</v>
      </c>
      <c r="DF26" s="15">
        <v>3</v>
      </c>
      <c r="DG26" s="15">
        <v>3</v>
      </c>
      <c r="DH26" s="15">
        <v>3</v>
      </c>
      <c r="DI26" s="14"/>
      <c r="DJ26" s="14"/>
      <c r="DK26" s="16"/>
      <c r="DL26" s="70"/>
      <c r="DM26" s="70"/>
      <c r="DN26" s="70"/>
      <c r="DO26" s="75"/>
      <c r="DP26" s="17">
        <v>3</v>
      </c>
      <c r="DQ26" s="15">
        <v>3</v>
      </c>
      <c r="DR26" s="15">
        <v>3</v>
      </c>
      <c r="DS26" s="15">
        <v>3</v>
      </c>
      <c r="DT26" s="15">
        <v>3</v>
      </c>
      <c r="DU26" s="15">
        <v>3</v>
      </c>
      <c r="DV26" s="14"/>
      <c r="DW26" s="14"/>
      <c r="DX26" s="16"/>
      <c r="DY26" s="70"/>
      <c r="DZ26" s="70"/>
      <c r="EA26" s="70"/>
      <c r="EB26" s="75"/>
      <c r="EC26" s="17">
        <v>3</v>
      </c>
      <c r="ED26" s="15">
        <v>3</v>
      </c>
      <c r="EE26" s="15">
        <v>3</v>
      </c>
      <c r="EF26" s="15">
        <v>3</v>
      </c>
      <c r="EG26" s="15">
        <v>3</v>
      </c>
      <c r="EH26" s="15">
        <v>3</v>
      </c>
      <c r="EI26" s="14"/>
      <c r="EJ26" s="14"/>
      <c r="EK26" s="16"/>
      <c r="EL26" s="70"/>
      <c r="EM26" s="70"/>
      <c r="EN26" s="70"/>
      <c r="EO26" s="75"/>
      <c r="EP26" s="17">
        <v>3</v>
      </c>
      <c r="EQ26" s="15">
        <v>3</v>
      </c>
      <c r="ER26" s="15">
        <v>3</v>
      </c>
      <c r="ES26" s="15">
        <v>3</v>
      </c>
      <c r="ET26" s="15">
        <v>3</v>
      </c>
      <c r="EU26" s="15">
        <v>3</v>
      </c>
      <c r="EV26" s="14"/>
      <c r="EW26" s="14"/>
      <c r="EX26" s="16"/>
      <c r="EY26" s="70"/>
      <c r="EZ26" s="70"/>
      <c r="FA26" s="70"/>
      <c r="FB26" s="75"/>
      <c r="FC26" s="17"/>
      <c r="FD26" s="14"/>
      <c r="FE26" s="14"/>
      <c r="FF26" s="14"/>
      <c r="FG26" s="14"/>
      <c r="FH26" s="14"/>
      <c r="FI26" s="14"/>
      <c r="FJ26" s="16"/>
      <c r="FK26" s="70"/>
      <c r="FL26" s="70"/>
      <c r="FM26" s="70"/>
      <c r="FN26" s="70"/>
      <c r="FO26" s="75"/>
    </row>
    <row r="27" spans="1:171" x14ac:dyDescent="0.4">
      <c r="A27" s="16" t="str">
        <f>'مشخصات فردی'!A25</f>
        <v>نفر ۲۴</v>
      </c>
      <c r="B27" s="25"/>
      <c r="C27" s="17">
        <v>4</v>
      </c>
      <c r="D27" s="15">
        <v>4</v>
      </c>
      <c r="E27" s="15">
        <v>4</v>
      </c>
      <c r="F27" s="15">
        <v>4</v>
      </c>
      <c r="G27" s="15">
        <v>4</v>
      </c>
      <c r="H27" s="15">
        <v>4</v>
      </c>
      <c r="I27" s="14"/>
      <c r="J27" s="14"/>
      <c r="K27" s="16"/>
      <c r="L27" s="70"/>
      <c r="M27" s="70"/>
      <c r="N27" s="70"/>
      <c r="O27" s="75"/>
      <c r="P27" s="17">
        <v>4</v>
      </c>
      <c r="Q27" s="15">
        <v>4</v>
      </c>
      <c r="R27" s="15">
        <v>4</v>
      </c>
      <c r="S27" s="15">
        <v>4</v>
      </c>
      <c r="T27" s="15">
        <v>4</v>
      </c>
      <c r="U27" s="15">
        <v>4</v>
      </c>
      <c r="V27" s="14"/>
      <c r="W27" s="16"/>
      <c r="X27" s="70"/>
      <c r="Y27" s="70"/>
      <c r="Z27" s="70"/>
      <c r="AA27" s="70"/>
      <c r="AB27" s="75"/>
      <c r="AC27" s="17">
        <v>4</v>
      </c>
      <c r="AD27" s="15">
        <v>4</v>
      </c>
      <c r="AE27" s="15">
        <v>4</v>
      </c>
      <c r="AF27" s="15">
        <v>4</v>
      </c>
      <c r="AG27" s="15">
        <v>4</v>
      </c>
      <c r="AH27" s="15">
        <v>4</v>
      </c>
      <c r="AI27" s="14"/>
      <c r="AJ27" s="16"/>
      <c r="AK27" s="70"/>
      <c r="AL27" s="70"/>
      <c r="AM27" s="70"/>
      <c r="AN27" s="70"/>
      <c r="AO27" s="75"/>
      <c r="AP27" s="17">
        <v>4</v>
      </c>
      <c r="AQ27" s="15">
        <v>4</v>
      </c>
      <c r="AR27" s="15">
        <v>4</v>
      </c>
      <c r="AS27" s="15">
        <v>4</v>
      </c>
      <c r="AT27" s="15">
        <v>4</v>
      </c>
      <c r="AU27" s="15">
        <v>4</v>
      </c>
      <c r="AV27" s="14"/>
      <c r="AW27" s="14"/>
      <c r="AX27" s="16"/>
      <c r="AY27" s="70"/>
      <c r="AZ27" s="70"/>
      <c r="BA27" s="70"/>
      <c r="BB27" s="75"/>
      <c r="BC27" s="17">
        <v>4</v>
      </c>
      <c r="BD27" s="15">
        <v>4</v>
      </c>
      <c r="BE27" s="15">
        <v>4</v>
      </c>
      <c r="BF27" s="15">
        <v>4</v>
      </c>
      <c r="BG27" s="15">
        <v>4</v>
      </c>
      <c r="BH27" s="15">
        <v>4</v>
      </c>
      <c r="BI27" s="14"/>
      <c r="BJ27" s="14"/>
      <c r="BK27" s="16"/>
      <c r="BL27" s="70"/>
      <c r="BM27" s="70"/>
      <c r="BN27" s="70"/>
      <c r="BO27" s="75"/>
      <c r="BP27" s="17">
        <v>4</v>
      </c>
      <c r="BQ27" s="15">
        <v>4</v>
      </c>
      <c r="BR27" s="15">
        <v>4</v>
      </c>
      <c r="BS27" s="15">
        <v>4</v>
      </c>
      <c r="BT27" s="15">
        <v>4</v>
      </c>
      <c r="BU27" s="15">
        <v>4</v>
      </c>
      <c r="BV27" s="14"/>
      <c r="BW27" s="14"/>
      <c r="BX27" s="16"/>
      <c r="BY27" s="70"/>
      <c r="BZ27" s="70"/>
      <c r="CA27" s="70"/>
      <c r="CB27" s="75"/>
      <c r="CC27" s="17">
        <v>4</v>
      </c>
      <c r="CD27" s="15">
        <v>4</v>
      </c>
      <c r="CE27" s="15">
        <v>4</v>
      </c>
      <c r="CF27" s="15">
        <v>4</v>
      </c>
      <c r="CG27" s="15">
        <v>4</v>
      </c>
      <c r="CH27" s="15">
        <v>4</v>
      </c>
      <c r="CI27" s="14"/>
      <c r="CJ27" s="14"/>
      <c r="CK27" s="16"/>
      <c r="CL27" s="70"/>
      <c r="CM27" s="70"/>
      <c r="CN27" s="70"/>
      <c r="CO27" s="75"/>
      <c r="CP27" s="17">
        <v>4</v>
      </c>
      <c r="CQ27" s="15">
        <v>4</v>
      </c>
      <c r="CR27" s="15">
        <v>4</v>
      </c>
      <c r="CS27" s="15">
        <v>4</v>
      </c>
      <c r="CT27" s="15">
        <v>4</v>
      </c>
      <c r="CU27" s="15">
        <v>4</v>
      </c>
      <c r="CV27" s="14"/>
      <c r="CW27" s="14"/>
      <c r="CX27" s="16"/>
      <c r="CY27" s="70"/>
      <c r="CZ27" s="70"/>
      <c r="DA27" s="70"/>
      <c r="DB27" s="75"/>
      <c r="DC27" s="17">
        <v>4</v>
      </c>
      <c r="DD27" s="15">
        <v>4</v>
      </c>
      <c r="DE27" s="15">
        <v>4</v>
      </c>
      <c r="DF27" s="15">
        <v>4</v>
      </c>
      <c r="DG27" s="15">
        <v>4</v>
      </c>
      <c r="DH27" s="15">
        <v>4</v>
      </c>
      <c r="DI27" s="14"/>
      <c r="DJ27" s="14"/>
      <c r="DK27" s="16"/>
      <c r="DL27" s="70"/>
      <c r="DM27" s="70"/>
      <c r="DN27" s="70"/>
      <c r="DO27" s="75"/>
      <c r="DP27" s="17">
        <v>4</v>
      </c>
      <c r="DQ27" s="15">
        <v>4</v>
      </c>
      <c r="DR27" s="15">
        <v>4</v>
      </c>
      <c r="DS27" s="15">
        <v>4</v>
      </c>
      <c r="DT27" s="15">
        <v>4</v>
      </c>
      <c r="DU27" s="15">
        <v>4</v>
      </c>
      <c r="DV27" s="14"/>
      <c r="DW27" s="14"/>
      <c r="DX27" s="16"/>
      <c r="DY27" s="70"/>
      <c r="DZ27" s="70"/>
      <c r="EA27" s="70"/>
      <c r="EB27" s="75"/>
      <c r="EC27" s="17">
        <v>4</v>
      </c>
      <c r="ED27" s="15">
        <v>4</v>
      </c>
      <c r="EE27" s="15">
        <v>4</v>
      </c>
      <c r="EF27" s="15">
        <v>4</v>
      </c>
      <c r="EG27" s="15">
        <v>4</v>
      </c>
      <c r="EH27" s="15">
        <v>4</v>
      </c>
      <c r="EI27" s="14"/>
      <c r="EJ27" s="14"/>
      <c r="EK27" s="16"/>
      <c r="EL27" s="70"/>
      <c r="EM27" s="70"/>
      <c r="EN27" s="70"/>
      <c r="EO27" s="75"/>
      <c r="EP27" s="17">
        <v>4</v>
      </c>
      <c r="EQ27" s="15">
        <v>4</v>
      </c>
      <c r="ER27" s="15">
        <v>4</v>
      </c>
      <c r="ES27" s="15">
        <v>4</v>
      </c>
      <c r="ET27" s="15">
        <v>4</v>
      </c>
      <c r="EU27" s="15">
        <v>4</v>
      </c>
      <c r="EV27" s="14"/>
      <c r="EW27" s="14"/>
      <c r="EX27" s="16"/>
      <c r="EY27" s="70"/>
      <c r="EZ27" s="70"/>
      <c r="FA27" s="70"/>
      <c r="FB27" s="75"/>
      <c r="FC27" s="17"/>
      <c r="FD27" s="14"/>
      <c r="FE27" s="14"/>
      <c r="FF27" s="14"/>
      <c r="FG27" s="14"/>
      <c r="FH27" s="14"/>
      <c r="FI27" s="14"/>
      <c r="FJ27" s="16"/>
      <c r="FK27" s="70"/>
      <c r="FL27" s="70"/>
      <c r="FM27" s="70"/>
      <c r="FN27" s="70"/>
      <c r="FO27" s="75"/>
    </row>
    <row r="28" spans="1:171" x14ac:dyDescent="0.4">
      <c r="A28" s="16" t="str">
        <f>'مشخصات فردی'!A26</f>
        <v>نفر ۲۵</v>
      </c>
      <c r="B28" s="25"/>
      <c r="C28" s="17">
        <v>5</v>
      </c>
      <c r="D28" s="15">
        <v>5</v>
      </c>
      <c r="E28" s="15">
        <v>5</v>
      </c>
      <c r="F28" s="15">
        <v>5</v>
      </c>
      <c r="G28" s="15">
        <v>5</v>
      </c>
      <c r="H28" s="15">
        <v>5</v>
      </c>
      <c r="I28" s="14"/>
      <c r="J28" s="14"/>
      <c r="K28" s="16"/>
      <c r="L28" s="70"/>
      <c r="M28" s="70"/>
      <c r="N28" s="70"/>
      <c r="O28" s="75"/>
      <c r="P28" s="17">
        <v>5</v>
      </c>
      <c r="Q28" s="15">
        <v>5</v>
      </c>
      <c r="R28" s="15">
        <v>5</v>
      </c>
      <c r="S28" s="15">
        <v>5</v>
      </c>
      <c r="T28" s="15">
        <v>5</v>
      </c>
      <c r="U28" s="15">
        <v>5</v>
      </c>
      <c r="V28" s="14"/>
      <c r="W28" s="16"/>
      <c r="X28" s="70"/>
      <c r="Y28" s="70"/>
      <c r="Z28" s="70"/>
      <c r="AA28" s="70"/>
      <c r="AB28" s="75"/>
      <c r="AC28" s="17">
        <v>5</v>
      </c>
      <c r="AD28" s="15">
        <v>5</v>
      </c>
      <c r="AE28" s="15">
        <v>5</v>
      </c>
      <c r="AF28" s="15">
        <v>5</v>
      </c>
      <c r="AG28" s="15">
        <v>5</v>
      </c>
      <c r="AH28" s="15">
        <v>5</v>
      </c>
      <c r="AI28" s="14"/>
      <c r="AJ28" s="16"/>
      <c r="AK28" s="70"/>
      <c r="AL28" s="70"/>
      <c r="AM28" s="70"/>
      <c r="AN28" s="70"/>
      <c r="AO28" s="75"/>
      <c r="AP28" s="17">
        <v>5</v>
      </c>
      <c r="AQ28" s="15">
        <v>5</v>
      </c>
      <c r="AR28" s="15">
        <v>5</v>
      </c>
      <c r="AS28" s="15">
        <v>5</v>
      </c>
      <c r="AT28" s="15">
        <v>5</v>
      </c>
      <c r="AU28" s="15">
        <v>5</v>
      </c>
      <c r="AV28" s="14"/>
      <c r="AW28" s="14"/>
      <c r="AX28" s="16"/>
      <c r="AY28" s="70"/>
      <c r="AZ28" s="70"/>
      <c r="BA28" s="70"/>
      <c r="BB28" s="75"/>
      <c r="BC28" s="17">
        <v>5</v>
      </c>
      <c r="BD28" s="15">
        <v>5</v>
      </c>
      <c r="BE28" s="15">
        <v>5</v>
      </c>
      <c r="BF28" s="15">
        <v>5</v>
      </c>
      <c r="BG28" s="15">
        <v>5</v>
      </c>
      <c r="BH28" s="15">
        <v>5</v>
      </c>
      <c r="BI28" s="14"/>
      <c r="BJ28" s="14"/>
      <c r="BK28" s="16"/>
      <c r="BL28" s="70"/>
      <c r="BM28" s="70"/>
      <c r="BN28" s="70"/>
      <c r="BO28" s="75"/>
      <c r="BP28" s="17">
        <v>5</v>
      </c>
      <c r="BQ28" s="15">
        <v>5</v>
      </c>
      <c r="BR28" s="15">
        <v>5</v>
      </c>
      <c r="BS28" s="15">
        <v>5</v>
      </c>
      <c r="BT28" s="15">
        <v>5</v>
      </c>
      <c r="BU28" s="15">
        <v>5</v>
      </c>
      <c r="BV28" s="14"/>
      <c r="BW28" s="14"/>
      <c r="BX28" s="16"/>
      <c r="BY28" s="70"/>
      <c r="BZ28" s="70"/>
      <c r="CA28" s="70"/>
      <c r="CB28" s="75"/>
      <c r="CC28" s="17">
        <v>5</v>
      </c>
      <c r="CD28" s="15">
        <v>5</v>
      </c>
      <c r="CE28" s="15">
        <v>5</v>
      </c>
      <c r="CF28" s="15">
        <v>5</v>
      </c>
      <c r="CG28" s="15">
        <v>5</v>
      </c>
      <c r="CH28" s="15">
        <v>5</v>
      </c>
      <c r="CI28" s="14"/>
      <c r="CJ28" s="14"/>
      <c r="CK28" s="16"/>
      <c r="CL28" s="70"/>
      <c r="CM28" s="70"/>
      <c r="CN28" s="70"/>
      <c r="CO28" s="75"/>
      <c r="CP28" s="17">
        <v>5</v>
      </c>
      <c r="CQ28" s="15">
        <v>5</v>
      </c>
      <c r="CR28" s="15">
        <v>5</v>
      </c>
      <c r="CS28" s="15">
        <v>5</v>
      </c>
      <c r="CT28" s="15">
        <v>5</v>
      </c>
      <c r="CU28" s="15">
        <v>5</v>
      </c>
      <c r="CV28" s="14"/>
      <c r="CW28" s="14"/>
      <c r="CX28" s="16"/>
      <c r="CY28" s="70"/>
      <c r="CZ28" s="70"/>
      <c r="DA28" s="70"/>
      <c r="DB28" s="75"/>
      <c r="DC28" s="17">
        <v>5</v>
      </c>
      <c r="DD28" s="15">
        <v>5</v>
      </c>
      <c r="DE28" s="15">
        <v>5</v>
      </c>
      <c r="DF28" s="15">
        <v>5</v>
      </c>
      <c r="DG28" s="15">
        <v>5</v>
      </c>
      <c r="DH28" s="15">
        <v>5</v>
      </c>
      <c r="DI28" s="14"/>
      <c r="DJ28" s="14"/>
      <c r="DK28" s="16"/>
      <c r="DL28" s="70"/>
      <c r="DM28" s="70"/>
      <c r="DN28" s="70"/>
      <c r="DO28" s="75"/>
      <c r="DP28" s="17">
        <v>5</v>
      </c>
      <c r="DQ28" s="15">
        <v>5</v>
      </c>
      <c r="DR28" s="15">
        <v>5</v>
      </c>
      <c r="DS28" s="15">
        <v>5</v>
      </c>
      <c r="DT28" s="15">
        <v>5</v>
      </c>
      <c r="DU28" s="15">
        <v>5</v>
      </c>
      <c r="DV28" s="14"/>
      <c r="DW28" s="14"/>
      <c r="DX28" s="16"/>
      <c r="DY28" s="70"/>
      <c r="DZ28" s="70"/>
      <c r="EA28" s="70"/>
      <c r="EB28" s="75"/>
      <c r="EC28" s="17">
        <v>5</v>
      </c>
      <c r="ED28" s="15">
        <v>5</v>
      </c>
      <c r="EE28" s="15">
        <v>5</v>
      </c>
      <c r="EF28" s="15">
        <v>5</v>
      </c>
      <c r="EG28" s="15">
        <v>5</v>
      </c>
      <c r="EH28" s="15">
        <v>5</v>
      </c>
      <c r="EI28" s="14"/>
      <c r="EJ28" s="14"/>
      <c r="EK28" s="16"/>
      <c r="EL28" s="70"/>
      <c r="EM28" s="70"/>
      <c r="EN28" s="70"/>
      <c r="EO28" s="75"/>
      <c r="EP28" s="17">
        <v>5</v>
      </c>
      <c r="EQ28" s="15">
        <v>5</v>
      </c>
      <c r="ER28" s="15">
        <v>5</v>
      </c>
      <c r="ES28" s="15">
        <v>5</v>
      </c>
      <c r="ET28" s="15">
        <v>5</v>
      </c>
      <c r="EU28" s="15">
        <v>5</v>
      </c>
      <c r="EV28" s="14"/>
      <c r="EW28" s="14"/>
      <c r="EX28" s="16"/>
      <c r="EY28" s="70"/>
      <c r="EZ28" s="70"/>
      <c r="FA28" s="70"/>
      <c r="FB28" s="75"/>
      <c r="FC28" s="17"/>
      <c r="FD28" s="14"/>
      <c r="FE28" s="14"/>
      <c r="FF28" s="14"/>
      <c r="FG28" s="14"/>
      <c r="FH28" s="14"/>
      <c r="FI28" s="14"/>
      <c r="FJ28" s="16"/>
      <c r="FK28" s="70"/>
      <c r="FL28" s="70"/>
      <c r="FM28" s="70"/>
      <c r="FN28" s="70"/>
      <c r="FO28" s="75"/>
    </row>
    <row r="29" spans="1:171" x14ac:dyDescent="0.4">
      <c r="A29" s="16" t="str">
        <f>'مشخصات فردی'!A27</f>
        <v>نفر ۲۶</v>
      </c>
      <c r="B29" s="25"/>
      <c r="C29" s="17">
        <v>1</v>
      </c>
      <c r="D29" s="15">
        <v>1</v>
      </c>
      <c r="E29" s="15">
        <v>1</v>
      </c>
      <c r="F29" s="15">
        <v>1</v>
      </c>
      <c r="G29" s="15">
        <v>1</v>
      </c>
      <c r="H29" s="15">
        <v>1</v>
      </c>
      <c r="I29" s="14"/>
      <c r="J29" s="14"/>
      <c r="K29" s="16"/>
      <c r="L29" s="70"/>
      <c r="M29" s="70"/>
      <c r="N29" s="70"/>
      <c r="O29" s="75"/>
      <c r="P29" s="17">
        <v>1</v>
      </c>
      <c r="Q29" s="15">
        <v>1</v>
      </c>
      <c r="R29" s="15">
        <v>1</v>
      </c>
      <c r="S29" s="15">
        <v>1</v>
      </c>
      <c r="T29" s="15">
        <v>1</v>
      </c>
      <c r="U29" s="15">
        <v>1</v>
      </c>
      <c r="V29" s="14"/>
      <c r="W29" s="16"/>
      <c r="X29" s="70"/>
      <c r="Y29" s="70"/>
      <c r="Z29" s="70"/>
      <c r="AA29" s="70"/>
      <c r="AB29" s="75"/>
      <c r="AC29" s="17">
        <v>1</v>
      </c>
      <c r="AD29" s="15">
        <v>1</v>
      </c>
      <c r="AE29" s="15">
        <v>1</v>
      </c>
      <c r="AF29" s="15">
        <v>1</v>
      </c>
      <c r="AG29" s="15">
        <v>1</v>
      </c>
      <c r="AH29" s="15">
        <v>1</v>
      </c>
      <c r="AI29" s="14"/>
      <c r="AJ29" s="16"/>
      <c r="AK29" s="70"/>
      <c r="AL29" s="70"/>
      <c r="AM29" s="70"/>
      <c r="AN29" s="70"/>
      <c r="AO29" s="75"/>
      <c r="AP29" s="17">
        <v>1</v>
      </c>
      <c r="AQ29" s="15">
        <v>1</v>
      </c>
      <c r="AR29" s="15">
        <v>1</v>
      </c>
      <c r="AS29" s="15">
        <v>1</v>
      </c>
      <c r="AT29" s="15">
        <v>1</v>
      </c>
      <c r="AU29" s="15">
        <v>1</v>
      </c>
      <c r="AV29" s="14"/>
      <c r="AW29" s="14"/>
      <c r="AX29" s="16"/>
      <c r="AY29" s="70"/>
      <c r="AZ29" s="70"/>
      <c r="BA29" s="70"/>
      <c r="BB29" s="75"/>
      <c r="BC29" s="17">
        <v>1</v>
      </c>
      <c r="BD29" s="15">
        <v>1</v>
      </c>
      <c r="BE29" s="15">
        <v>1</v>
      </c>
      <c r="BF29" s="15">
        <v>1</v>
      </c>
      <c r="BG29" s="15">
        <v>1</v>
      </c>
      <c r="BH29" s="15">
        <v>1</v>
      </c>
      <c r="BI29" s="14"/>
      <c r="BJ29" s="14"/>
      <c r="BK29" s="16"/>
      <c r="BL29" s="70"/>
      <c r="BM29" s="70"/>
      <c r="BN29" s="70"/>
      <c r="BO29" s="75"/>
      <c r="BP29" s="17">
        <v>1</v>
      </c>
      <c r="BQ29" s="15">
        <v>1</v>
      </c>
      <c r="BR29" s="15">
        <v>1</v>
      </c>
      <c r="BS29" s="15">
        <v>1</v>
      </c>
      <c r="BT29" s="15">
        <v>1</v>
      </c>
      <c r="BU29" s="15">
        <v>1</v>
      </c>
      <c r="BV29" s="14"/>
      <c r="BW29" s="14"/>
      <c r="BX29" s="16"/>
      <c r="BY29" s="70"/>
      <c r="BZ29" s="70"/>
      <c r="CA29" s="70"/>
      <c r="CB29" s="75"/>
      <c r="CC29" s="17">
        <v>1</v>
      </c>
      <c r="CD29" s="15">
        <v>1</v>
      </c>
      <c r="CE29" s="15">
        <v>1</v>
      </c>
      <c r="CF29" s="15">
        <v>1</v>
      </c>
      <c r="CG29" s="15">
        <v>1</v>
      </c>
      <c r="CH29" s="15">
        <v>1</v>
      </c>
      <c r="CI29" s="14"/>
      <c r="CJ29" s="14"/>
      <c r="CK29" s="16"/>
      <c r="CL29" s="70"/>
      <c r="CM29" s="70"/>
      <c r="CN29" s="70"/>
      <c r="CO29" s="75"/>
      <c r="CP29" s="17">
        <v>1</v>
      </c>
      <c r="CQ29" s="15">
        <v>1</v>
      </c>
      <c r="CR29" s="15">
        <v>1</v>
      </c>
      <c r="CS29" s="15">
        <v>1</v>
      </c>
      <c r="CT29" s="15">
        <v>1</v>
      </c>
      <c r="CU29" s="15">
        <v>1</v>
      </c>
      <c r="CV29" s="14"/>
      <c r="CW29" s="14"/>
      <c r="CX29" s="16"/>
      <c r="CY29" s="70"/>
      <c r="CZ29" s="70"/>
      <c r="DA29" s="70"/>
      <c r="DB29" s="75"/>
      <c r="DC29" s="17">
        <v>1</v>
      </c>
      <c r="DD29" s="15">
        <v>1</v>
      </c>
      <c r="DE29" s="15">
        <v>1</v>
      </c>
      <c r="DF29" s="15">
        <v>1</v>
      </c>
      <c r="DG29" s="15">
        <v>1</v>
      </c>
      <c r="DH29" s="15">
        <v>1</v>
      </c>
      <c r="DI29" s="14"/>
      <c r="DJ29" s="14"/>
      <c r="DK29" s="16"/>
      <c r="DL29" s="70"/>
      <c r="DM29" s="70"/>
      <c r="DN29" s="70"/>
      <c r="DO29" s="75"/>
      <c r="DP29" s="17">
        <v>1</v>
      </c>
      <c r="DQ29" s="15">
        <v>1</v>
      </c>
      <c r="DR29" s="15">
        <v>1</v>
      </c>
      <c r="DS29" s="15">
        <v>1</v>
      </c>
      <c r="DT29" s="15">
        <v>1</v>
      </c>
      <c r="DU29" s="15">
        <v>1</v>
      </c>
      <c r="DV29" s="14"/>
      <c r="DW29" s="14"/>
      <c r="DX29" s="16"/>
      <c r="DY29" s="70"/>
      <c r="DZ29" s="70"/>
      <c r="EA29" s="70"/>
      <c r="EB29" s="75"/>
      <c r="EC29" s="17">
        <v>1</v>
      </c>
      <c r="ED29" s="15">
        <v>1</v>
      </c>
      <c r="EE29" s="15">
        <v>1</v>
      </c>
      <c r="EF29" s="15">
        <v>1</v>
      </c>
      <c r="EG29" s="15">
        <v>1</v>
      </c>
      <c r="EH29" s="15">
        <v>1</v>
      </c>
      <c r="EI29" s="14"/>
      <c r="EJ29" s="14"/>
      <c r="EK29" s="16"/>
      <c r="EL29" s="70"/>
      <c r="EM29" s="70"/>
      <c r="EN29" s="70"/>
      <c r="EO29" s="75"/>
      <c r="EP29" s="17">
        <v>1</v>
      </c>
      <c r="EQ29" s="15">
        <v>1</v>
      </c>
      <c r="ER29" s="15">
        <v>1</v>
      </c>
      <c r="ES29" s="15">
        <v>1</v>
      </c>
      <c r="ET29" s="15">
        <v>1</v>
      </c>
      <c r="EU29" s="15">
        <v>1</v>
      </c>
      <c r="EV29" s="14"/>
      <c r="EW29" s="14"/>
      <c r="EX29" s="16"/>
      <c r="EY29" s="70"/>
      <c r="EZ29" s="70"/>
      <c r="FA29" s="70"/>
      <c r="FB29" s="75"/>
      <c r="FC29" s="17"/>
      <c r="FD29" s="14"/>
      <c r="FE29" s="14"/>
      <c r="FF29" s="14"/>
      <c r="FG29" s="14"/>
      <c r="FH29" s="14"/>
      <c r="FI29" s="14"/>
      <c r="FJ29" s="16"/>
      <c r="FK29" s="70"/>
      <c r="FL29" s="70"/>
      <c r="FM29" s="70"/>
      <c r="FN29" s="70"/>
      <c r="FO29" s="75"/>
    </row>
    <row r="30" spans="1:171" x14ac:dyDescent="0.4">
      <c r="A30" s="16" t="str">
        <f>'مشخصات فردی'!A28</f>
        <v>نفر ۲۷</v>
      </c>
      <c r="B30" s="25"/>
      <c r="C30" s="17">
        <v>2</v>
      </c>
      <c r="D30" s="15">
        <v>2</v>
      </c>
      <c r="E30" s="15">
        <v>2</v>
      </c>
      <c r="F30" s="15">
        <v>2</v>
      </c>
      <c r="G30" s="15">
        <v>2</v>
      </c>
      <c r="H30" s="15">
        <v>2</v>
      </c>
      <c r="I30" s="14"/>
      <c r="J30" s="14"/>
      <c r="K30" s="16"/>
      <c r="L30" s="70"/>
      <c r="M30" s="70"/>
      <c r="N30" s="70"/>
      <c r="O30" s="75"/>
      <c r="P30" s="17">
        <v>2</v>
      </c>
      <c r="Q30" s="15">
        <v>2</v>
      </c>
      <c r="R30" s="15">
        <v>2</v>
      </c>
      <c r="S30" s="15">
        <v>2</v>
      </c>
      <c r="T30" s="15">
        <v>2</v>
      </c>
      <c r="U30" s="15">
        <v>2</v>
      </c>
      <c r="V30" s="14"/>
      <c r="W30" s="16"/>
      <c r="X30" s="70"/>
      <c r="Y30" s="70"/>
      <c r="Z30" s="70"/>
      <c r="AA30" s="70"/>
      <c r="AB30" s="75"/>
      <c r="AC30" s="17">
        <v>2</v>
      </c>
      <c r="AD30" s="15">
        <v>2</v>
      </c>
      <c r="AE30" s="15">
        <v>2</v>
      </c>
      <c r="AF30" s="15">
        <v>2</v>
      </c>
      <c r="AG30" s="15">
        <v>2</v>
      </c>
      <c r="AH30" s="15">
        <v>2</v>
      </c>
      <c r="AI30" s="14"/>
      <c r="AJ30" s="16"/>
      <c r="AK30" s="70"/>
      <c r="AL30" s="70"/>
      <c r="AM30" s="70"/>
      <c r="AN30" s="70"/>
      <c r="AO30" s="75"/>
      <c r="AP30" s="17">
        <v>2</v>
      </c>
      <c r="AQ30" s="15">
        <v>2</v>
      </c>
      <c r="AR30" s="15">
        <v>2</v>
      </c>
      <c r="AS30" s="15">
        <v>2</v>
      </c>
      <c r="AT30" s="15">
        <v>2</v>
      </c>
      <c r="AU30" s="15">
        <v>2</v>
      </c>
      <c r="AV30" s="14"/>
      <c r="AW30" s="14"/>
      <c r="AX30" s="16"/>
      <c r="AY30" s="70"/>
      <c r="AZ30" s="70"/>
      <c r="BA30" s="70"/>
      <c r="BB30" s="75"/>
      <c r="BC30" s="17">
        <v>2</v>
      </c>
      <c r="BD30" s="15">
        <v>2</v>
      </c>
      <c r="BE30" s="15">
        <v>2</v>
      </c>
      <c r="BF30" s="15">
        <v>2</v>
      </c>
      <c r="BG30" s="15">
        <v>2</v>
      </c>
      <c r="BH30" s="15">
        <v>2</v>
      </c>
      <c r="BI30" s="14"/>
      <c r="BJ30" s="14"/>
      <c r="BK30" s="16"/>
      <c r="BL30" s="70"/>
      <c r="BM30" s="70"/>
      <c r="BN30" s="70"/>
      <c r="BO30" s="75"/>
      <c r="BP30" s="17">
        <v>2</v>
      </c>
      <c r="BQ30" s="15">
        <v>2</v>
      </c>
      <c r="BR30" s="15">
        <v>2</v>
      </c>
      <c r="BS30" s="15">
        <v>2</v>
      </c>
      <c r="BT30" s="15">
        <v>2</v>
      </c>
      <c r="BU30" s="15">
        <v>2</v>
      </c>
      <c r="BV30" s="14"/>
      <c r="BW30" s="14"/>
      <c r="BX30" s="16"/>
      <c r="BY30" s="70"/>
      <c r="BZ30" s="70"/>
      <c r="CA30" s="70"/>
      <c r="CB30" s="75"/>
      <c r="CC30" s="17">
        <v>2</v>
      </c>
      <c r="CD30" s="15">
        <v>2</v>
      </c>
      <c r="CE30" s="15">
        <v>2</v>
      </c>
      <c r="CF30" s="15">
        <v>2</v>
      </c>
      <c r="CG30" s="15">
        <v>2</v>
      </c>
      <c r="CH30" s="15">
        <v>2</v>
      </c>
      <c r="CI30" s="14"/>
      <c r="CJ30" s="14"/>
      <c r="CK30" s="16"/>
      <c r="CL30" s="70"/>
      <c r="CM30" s="70"/>
      <c r="CN30" s="70"/>
      <c r="CO30" s="75"/>
      <c r="CP30" s="17">
        <v>2</v>
      </c>
      <c r="CQ30" s="15">
        <v>2</v>
      </c>
      <c r="CR30" s="15">
        <v>2</v>
      </c>
      <c r="CS30" s="15">
        <v>2</v>
      </c>
      <c r="CT30" s="15">
        <v>2</v>
      </c>
      <c r="CU30" s="15">
        <v>2</v>
      </c>
      <c r="CV30" s="14"/>
      <c r="CW30" s="14"/>
      <c r="CX30" s="16"/>
      <c r="CY30" s="70"/>
      <c r="CZ30" s="70"/>
      <c r="DA30" s="70"/>
      <c r="DB30" s="75"/>
      <c r="DC30" s="17">
        <v>2</v>
      </c>
      <c r="DD30" s="15">
        <v>2</v>
      </c>
      <c r="DE30" s="15">
        <v>2</v>
      </c>
      <c r="DF30" s="15">
        <v>2</v>
      </c>
      <c r="DG30" s="15">
        <v>2</v>
      </c>
      <c r="DH30" s="15">
        <v>2</v>
      </c>
      <c r="DI30" s="14"/>
      <c r="DJ30" s="14"/>
      <c r="DK30" s="16"/>
      <c r="DL30" s="70"/>
      <c r="DM30" s="70"/>
      <c r="DN30" s="70"/>
      <c r="DO30" s="75"/>
      <c r="DP30" s="17">
        <v>2</v>
      </c>
      <c r="DQ30" s="15">
        <v>2</v>
      </c>
      <c r="DR30" s="15">
        <v>2</v>
      </c>
      <c r="DS30" s="15">
        <v>2</v>
      </c>
      <c r="DT30" s="15">
        <v>2</v>
      </c>
      <c r="DU30" s="15">
        <v>2</v>
      </c>
      <c r="DV30" s="14"/>
      <c r="DW30" s="14"/>
      <c r="DX30" s="16"/>
      <c r="DY30" s="70"/>
      <c r="DZ30" s="70"/>
      <c r="EA30" s="70"/>
      <c r="EB30" s="75"/>
      <c r="EC30" s="17">
        <v>2</v>
      </c>
      <c r="ED30" s="15">
        <v>2</v>
      </c>
      <c r="EE30" s="15">
        <v>2</v>
      </c>
      <c r="EF30" s="15">
        <v>2</v>
      </c>
      <c r="EG30" s="15">
        <v>2</v>
      </c>
      <c r="EH30" s="15">
        <v>2</v>
      </c>
      <c r="EI30" s="14"/>
      <c r="EJ30" s="14"/>
      <c r="EK30" s="16"/>
      <c r="EL30" s="70"/>
      <c r="EM30" s="70"/>
      <c r="EN30" s="70"/>
      <c r="EO30" s="75"/>
      <c r="EP30" s="17">
        <v>2</v>
      </c>
      <c r="EQ30" s="15">
        <v>2</v>
      </c>
      <c r="ER30" s="15">
        <v>2</v>
      </c>
      <c r="ES30" s="15">
        <v>2</v>
      </c>
      <c r="ET30" s="15">
        <v>2</v>
      </c>
      <c r="EU30" s="15">
        <v>2</v>
      </c>
      <c r="EV30" s="14"/>
      <c r="EW30" s="14"/>
      <c r="EX30" s="16"/>
      <c r="EY30" s="70"/>
      <c r="EZ30" s="70"/>
      <c r="FA30" s="70"/>
      <c r="FB30" s="75"/>
      <c r="FC30" s="17"/>
      <c r="FD30" s="14"/>
      <c r="FE30" s="14"/>
      <c r="FF30" s="14"/>
      <c r="FG30" s="14"/>
      <c r="FH30" s="14"/>
      <c r="FI30" s="14"/>
      <c r="FJ30" s="16"/>
      <c r="FK30" s="70"/>
      <c r="FL30" s="70"/>
      <c r="FM30" s="70"/>
      <c r="FN30" s="70"/>
      <c r="FO30" s="75"/>
    </row>
    <row r="31" spans="1:171" x14ac:dyDescent="0.4">
      <c r="A31" s="16" t="str">
        <f>'مشخصات فردی'!A29</f>
        <v>نفر ۲۸</v>
      </c>
      <c r="B31" s="25"/>
      <c r="C31" s="17">
        <v>3</v>
      </c>
      <c r="D31" s="15">
        <v>3</v>
      </c>
      <c r="E31" s="15">
        <v>3</v>
      </c>
      <c r="F31" s="15">
        <v>3</v>
      </c>
      <c r="G31" s="15">
        <v>3</v>
      </c>
      <c r="H31" s="15">
        <v>3</v>
      </c>
      <c r="I31" s="14"/>
      <c r="J31" s="14"/>
      <c r="K31" s="16"/>
      <c r="L31" s="70"/>
      <c r="M31" s="70"/>
      <c r="N31" s="70"/>
      <c r="O31" s="75"/>
      <c r="P31" s="17">
        <v>3</v>
      </c>
      <c r="Q31" s="15">
        <v>3</v>
      </c>
      <c r="R31" s="15">
        <v>3</v>
      </c>
      <c r="S31" s="15">
        <v>3</v>
      </c>
      <c r="T31" s="15">
        <v>3</v>
      </c>
      <c r="U31" s="15">
        <v>3</v>
      </c>
      <c r="V31" s="14"/>
      <c r="W31" s="16"/>
      <c r="X31" s="70"/>
      <c r="Y31" s="70"/>
      <c r="Z31" s="70"/>
      <c r="AA31" s="70"/>
      <c r="AB31" s="75"/>
      <c r="AC31" s="17">
        <v>3</v>
      </c>
      <c r="AD31" s="15">
        <v>3</v>
      </c>
      <c r="AE31" s="15">
        <v>3</v>
      </c>
      <c r="AF31" s="15">
        <v>3</v>
      </c>
      <c r="AG31" s="15">
        <v>3</v>
      </c>
      <c r="AH31" s="15">
        <v>3</v>
      </c>
      <c r="AI31" s="14"/>
      <c r="AJ31" s="16"/>
      <c r="AK31" s="70"/>
      <c r="AL31" s="70"/>
      <c r="AM31" s="70"/>
      <c r="AN31" s="70"/>
      <c r="AO31" s="75"/>
      <c r="AP31" s="17">
        <v>3</v>
      </c>
      <c r="AQ31" s="15">
        <v>3</v>
      </c>
      <c r="AR31" s="15">
        <v>3</v>
      </c>
      <c r="AS31" s="15">
        <v>3</v>
      </c>
      <c r="AT31" s="15">
        <v>3</v>
      </c>
      <c r="AU31" s="15">
        <v>3</v>
      </c>
      <c r="AV31" s="14"/>
      <c r="AW31" s="14"/>
      <c r="AX31" s="16"/>
      <c r="AY31" s="70"/>
      <c r="AZ31" s="70"/>
      <c r="BA31" s="70"/>
      <c r="BB31" s="75"/>
      <c r="BC31" s="17">
        <v>3</v>
      </c>
      <c r="BD31" s="15">
        <v>3</v>
      </c>
      <c r="BE31" s="15">
        <v>3</v>
      </c>
      <c r="BF31" s="15">
        <v>3</v>
      </c>
      <c r="BG31" s="15">
        <v>3</v>
      </c>
      <c r="BH31" s="15">
        <v>3</v>
      </c>
      <c r="BI31" s="14"/>
      <c r="BJ31" s="14"/>
      <c r="BK31" s="16"/>
      <c r="BL31" s="70"/>
      <c r="BM31" s="70"/>
      <c r="BN31" s="70"/>
      <c r="BO31" s="75"/>
      <c r="BP31" s="17">
        <v>3</v>
      </c>
      <c r="BQ31" s="15">
        <v>3</v>
      </c>
      <c r="BR31" s="15">
        <v>3</v>
      </c>
      <c r="BS31" s="15">
        <v>3</v>
      </c>
      <c r="BT31" s="15">
        <v>3</v>
      </c>
      <c r="BU31" s="15">
        <v>3</v>
      </c>
      <c r="BV31" s="14"/>
      <c r="BW31" s="14"/>
      <c r="BX31" s="16"/>
      <c r="BY31" s="70"/>
      <c r="BZ31" s="70"/>
      <c r="CA31" s="70"/>
      <c r="CB31" s="75"/>
      <c r="CC31" s="17">
        <v>3</v>
      </c>
      <c r="CD31" s="15">
        <v>3</v>
      </c>
      <c r="CE31" s="15">
        <v>3</v>
      </c>
      <c r="CF31" s="15">
        <v>3</v>
      </c>
      <c r="CG31" s="15">
        <v>3</v>
      </c>
      <c r="CH31" s="15">
        <v>3</v>
      </c>
      <c r="CI31" s="14"/>
      <c r="CJ31" s="14"/>
      <c r="CK31" s="16"/>
      <c r="CL31" s="70"/>
      <c r="CM31" s="70"/>
      <c r="CN31" s="70"/>
      <c r="CO31" s="75"/>
      <c r="CP31" s="17">
        <v>3</v>
      </c>
      <c r="CQ31" s="15">
        <v>3</v>
      </c>
      <c r="CR31" s="15">
        <v>3</v>
      </c>
      <c r="CS31" s="15">
        <v>3</v>
      </c>
      <c r="CT31" s="15">
        <v>3</v>
      </c>
      <c r="CU31" s="15">
        <v>3</v>
      </c>
      <c r="CV31" s="14"/>
      <c r="CW31" s="14"/>
      <c r="CX31" s="16"/>
      <c r="CY31" s="70"/>
      <c r="CZ31" s="70"/>
      <c r="DA31" s="70"/>
      <c r="DB31" s="75"/>
      <c r="DC31" s="17">
        <v>3</v>
      </c>
      <c r="DD31" s="15">
        <v>3</v>
      </c>
      <c r="DE31" s="15">
        <v>3</v>
      </c>
      <c r="DF31" s="15">
        <v>3</v>
      </c>
      <c r="DG31" s="15">
        <v>3</v>
      </c>
      <c r="DH31" s="15">
        <v>3</v>
      </c>
      <c r="DI31" s="14"/>
      <c r="DJ31" s="14"/>
      <c r="DK31" s="16"/>
      <c r="DL31" s="70"/>
      <c r="DM31" s="70"/>
      <c r="DN31" s="70"/>
      <c r="DO31" s="75"/>
      <c r="DP31" s="17">
        <v>3</v>
      </c>
      <c r="DQ31" s="15">
        <v>3</v>
      </c>
      <c r="DR31" s="15">
        <v>3</v>
      </c>
      <c r="DS31" s="15">
        <v>3</v>
      </c>
      <c r="DT31" s="15">
        <v>3</v>
      </c>
      <c r="DU31" s="15">
        <v>3</v>
      </c>
      <c r="DV31" s="14"/>
      <c r="DW31" s="14"/>
      <c r="DX31" s="16"/>
      <c r="DY31" s="70"/>
      <c r="DZ31" s="70"/>
      <c r="EA31" s="70"/>
      <c r="EB31" s="75"/>
      <c r="EC31" s="17">
        <v>3</v>
      </c>
      <c r="ED31" s="15">
        <v>3</v>
      </c>
      <c r="EE31" s="15">
        <v>3</v>
      </c>
      <c r="EF31" s="15">
        <v>3</v>
      </c>
      <c r="EG31" s="15">
        <v>3</v>
      </c>
      <c r="EH31" s="15">
        <v>3</v>
      </c>
      <c r="EI31" s="14"/>
      <c r="EJ31" s="14"/>
      <c r="EK31" s="16"/>
      <c r="EL31" s="70"/>
      <c r="EM31" s="70"/>
      <c r="EN31" s="70"/>
      <c r="EO31" s="75"/>
      <c r="EP31" s="17">
        <v>3</v>
      </c>
      <c r="EQ31" s="15">
        <v>3</v>
      </c>
      <c r="ER31" s="15">
        <v>3</v>
      </c>
      <c r="ES31" s="15">
        <v>3</v>
      </c>
      <c r="ET31" s="15">
        <v>3</v>
      </c>
      <c r="EU31" s="15">
        <v>3</v>
      </c>
      <c r="EV31" s="14"/>
      <c r="EW31" s="14"/>
      <c r="EX31" s="16"/>
      <c r="EY31" s="70"/>
      <c r="EZ31" s="70"/>
      <c r="FA31" s="70"/>
      <c r="FB31" s="75"/>
      <c r="FC31" s="17"/>
      <c r="FD31" s="14"/>
      <c r="FE31" s="14"/>
      <c r="FF31" s="14"/>
      <c r="FG31" s="14"/>
      <c r="FH31" s="14"/>
      <c r="FI31" s="14"/>
      <c r="FJ31" s="16"/>
      <c r="FK31" s="70"/>
      <c r="FL31" s="70"/>
      <c r="FM31" s="70"/>
      <c r="FN31" s="70"/>
      <c r="FO31" s="75"/>
    </row>
    <row r="32" spans="1:171" x14ac:dyDescent="0.4">
      <c r="A32" s="16" t="str">
        <f>'مشخصات فردی'!A30</f>
        <v>نفر ۲۹</v>
      </c>
      <c r="B32" s="25"/>
      <c r="C32" s="17">
        <v>4</v>
      </c>
      <c r="D32" s="15">
        <v>4</v>
      </c>
      <c r="E32" s="15">
        <v>4</v>
      </c>
      <c r="F32" s="15">
        <v>4</v>
      </c>
      <c r="G32" s="15">
        <v>4</v>
      </c>
      <c r="H32" s="15">
        <v>4</v>
      </c>
      <c r="I32" s="14"/>
      <c r="J32" s="14"/>
      <c r="K32" s="16"/>
      <c r="L32" s="70"/>
      <c r="M32" s="70"/>
      <c r="N32" s="70"/>
      <c r="O32" s="75"/>
      <c r="P32" s="17">
        <v>4</v>
      </c>
      <c r="Q32" s="15">
        <v>4</v>
      </c>
      <c r="R32" s="15">
        <v>4</v>
      </c>
      <c r="S32" s="15">
        <v>4</v>
      </c>
      <c r="T32" s="15">
        <v>4</v>
      </c>
      <c r="U32" s="15">
        <v>4</v>
      </c>
      <c r="V32" s="14"/>
      <c r="W32" s="16"/>
      <c r="X32" s="70"/>
      <c r="Y32" s="70"/>
      <c r="Z32" s="70"/>
      <c r="AA32" s="70"/>
      <c r="AB32" s="75"/>
      <c r="AC32" s="17">
        <v>4</v>
      </c>
      <c r="AD32" s="15">
        <v>4</v>
      </c>
      <c r="AE32" s="15">
        <v>4</v>
      </c>
      <c r="AF32" s="15">
        <v>4</v>
      </c>
      <c r="AG32" s="15">
        <v>4</v>
      </c>
      <c r="AH32" s="15">
        <v>4</v>
      </c>
      <c r="AI32" s="14"/>
      <c r="AJ32" s="16"/>
      <c r="AK32" s="70"/>
      <c r="AL32" s="70"/>
      <c r="AM32" s="70"/>
      <c r="AN32" s="70"/>
      <c r="AO32" s="75"/>
      <c r="AP32" s="17">
        <v>4</v>
      </c>
      <c r="AQ32" s="15">
        <v>4</v>
      </c>
      <c r="AR32" s="15">
        <v>4</v>
      </c>
      <c r="AS32" s="15">
        <v>4</v>
      </c>
      <c r="AT32" s="15">
        <v>4</v>
      </c>
      <c r="AU32" s="15">
        <v>4</v>
      </c>
      <c r="AV32" s="14"/>
      <c r="AW32" s="14"/>
      <c r="AX32" s="16"/>
      <c r="AY32" s="70"/>
      <c r="AZ32" s="70"/>
      <c r="BA32" s="70"/>
      <c r="BB32" s="75"/>
      <c r="BC32" s="17">
        <v>4</v>
      </c>
      <c r="BD32" s="15">
        <v>4</v>
      </c>
      <c r="BE32" s="15">
        <v>4</v>
      </c>
      <c r="BF32" s="15">
        <v>4</v>
      </c>
      <c r="BG32" s="15">
        <v>4</v>
      </c>
      <c r="BH32" s="15">
        <v>4</v>
      </c>
      <c r="BI32" s="14"/>
      <c r="BJ32" s="14"/>
      <c r="BK32" s="16"/>
      <c r="BL32" s="70"/>
      <c r="BM32" s="70"/>
      <c r="BN32" s="70"/>
      <c r="BO32" s="75"/>
      <c r="BP32" s="17">
        <v>4</v>
      </c>
      <c r="BQ32" s="15">
        <v>4</v>
      </c>
      <c r="BR32" s="15">
        <v>4</v>
      </c>
      <c r="BS32" s="15">
        <v>4</v>
      </c>
      <c r="BT32" s="15">
        <v>4</v>
      </c>
      <c r="BU32" s="15">
        <v>4</v>
      </c>
      <c r="BV32" s="14"/>
      <c r="BW32" s="14"/>
      <c r="BX32" s="16"/>
      <c r="BY32" s="70"/>
      <c r="BZ32" s="70"/>
      <c r="CA32" s="70"/>
      <c r="CB32" s="75"/>
      <c r="CC32" s="17">
        <v>4</v>
      </c>
      <c r="CD32" s="15">
        <v>4</v>
      </c>
      <c r="CE32" s="15">
        <v>4</v>
      </c>
      <c r="CF32" s="15">
        <v>4</v>
      </c>
      <c r="CG32" s="15">
        <v>4</v>
      </c>
      <c r="CH32" s="15">
        <v>4</v>
      </c>
      <c r="CI32" s="14"/>
      <c r="CJ32" s="14"/>
      <c r="CK32" s="16"/>
      <c r="CL32" s="70"/>
      <c r="CM32" s="70"/>
      <c r="CN32" s="70"/>
      <c r="CO32" s="75"/>
      <c r="CP32" s="17">
        <v>4</v>
      </c>
      <c r="CQ32" s="15">
        <v>4</v>
      </c>
      <c r="CR32" s="15">
        <v>4</v>
      </c>
      <c r="CS32" s="15">
        <v>4</v>
      </c>
      <c r="CT32" s="15">
        <v>4</v>
      </c>
      <c r="CU32" s="15">
        <v>4</v>
      </c>
      <c r="CV32" s="14"/>
      <c r="CW32" s="14"/>
      <c r="CX32" s="16"/>
      <c r="CY32" s="70"/>
      <c r="CZ32" s="70"/>
      <c r="DA32" s="70"/>
      <c r="DB32" s="75"/>
      <c r="DC32" s="17">
        <v>4</v>
      </c>
      <c r="DD32" s="15">
        <v>4</v>
      </c>
      <c r="DE32" s="15">
        <v>4</v>
      </c>
      <c r="DF32" s="15">
        <v>4</v>
      </c>
      <c r="DG32" s="15">
        <v>4</v>
      </c>
      <c r="DH32" s="15">
        <v>4</v>
      </c>
      <c r="DI32" s="14"/>
      <c r="DJ32" s="14"/>
      <c r="DK32" s="16"/>
      <c r="DL32" s="70"/>
      <c r="DM32" s="70"/>
      <c r="DN32" s="70"/>
      <c r="DO32" s="75"/>
      <c r="DP32" s="17">
        <v>4</v>
      </c>
      <c r="DQ32" s="15">
        <v>4</v>
      </c>
      <c r="DR32" s="15">
        <v>4</v>
      </c>
      <c r="DS32" s="15">
        <v>4</v>
      </c>
      <c r="DT32" s="15">
        <v>4</v>
      </c>
      <c r="DU32" s="15">
        <v>4</v>
      </c>
      <c r="DV32" s="14"/>
      <c r="DW32" s="14"/>
      <c r="DX32" s="16"/>
      <c r="DY32" s="70"/>
      <c r="DZ32" s="70"/>
      <c r="EA32" s="70"/>
      <c r="EB32" s="75"/>
      <c r="EC32" s="17">
        <v>4</v>
      </c>
      <c r="ED32" s="15">
        <v>4</v>
      </c>
      <c r="EE32" s="15">
        <v>4</v>
      </c>
      <c r="EF32" s="15">
        <v>4</v>
      </c>
      <c r="EG32" s="15">
        <v>4</v>
      </c>
      <c r="EH32" s="15">
        <v>4</v>
      </c>
      <c r="EI32" s="14"/>
      <c r="EJ32" s="14"/>
      <c r="EK32" s="16"/>
      <c r="EL32" s="70"/>
      <c r="EM32" s="70"/>
      <c r="EN32" s="70"/>
      <c r="EO32" s="75"/>
      <c r="EP32" s="17">
        <v>4</v>
      </c>
      <c r="EQ32" s="15">
        <v>4</v>
      </c>
      <c r="ER32" s="15">
        <v>4</v>
      </c>
      <c r="ES32" s="15">
        <v>4</v>
      </c>
      <c r="ET32" s="15">
        <v>4</v>
      </c>
      <c r="EU32" s="15">
        <v>4</v>
      </c>
      <c r="EV32" s="14"/>
      <c r="EW32" s="14"/>
      <c r="EX32" s="16"/>
      <c r="EY32" s="70"/>
      <c r="EZ32" s="70"/>
      <c r="FA32" s="70"/>
      <c r="FB32" s="75"/>
      <c r="FC32" s="17"/>
      <c r="FD32" s="14"/>
      <c r="FE32" s="14"/>
      <c r="FF32" s="14"/>
      <c r="FG32" s="14"/>
      <c r="FH32" s="14"/>
      <c r="FI32" s="14"/>
      <c r="FJ32" s="16"/>
      <c r="FK32" s="70"/>
      <c r="FL32" s="70"/>
      <c r="FM32" s="70"/>
      <c r="FN32" s="70"/>
      <c r="FO32" s="75"/>
    </row>
    <row r="33" spans="1:171" x14ac:dyDescent="0.4">
      <c r="A33" s="16" t="str">
        <f>'مشخصات فردی'!A31</f>
        <v>نفر ۳۰</v>
      </c>
      <c r="B33" s="25"/>
      <c r="C33" s="17">
        <v>5</v>
      </c>
      <c r="D33" s="15">
        <v>5</v>
      </c>
      <c r="E33" s="15">
        <v>5</v>
      </c>
      <c r="F33" s="15">
        <v>5</v>
      </c>
      <c r="G33" s="15">
        <v>5</v>
      </c>
      <c r="H33" s="15">
        <v>5</v>
      </c>
      <c r="I33" s="14"/>
      <c r="J33" s="14"/>
      <c r="K33" s="16"/>
      <c r="L33" s="70"/>
      <c r="M33" s="70"/>
      <c r="N33" s="70"/>
      <c r="O33" s="75"/>
      <c r="P33" s="17">
        <v>5</v>
      </c>
      <c r="Q33" s="15">
        <v>5</v>
      </c>
      <c r="R33" s="15">
        <v>5</v>
      </c>
      <c r="S33" s="15">
        <v>5</v>
      </c>
      <c r="T33" s="15">
        <v>5</v>
      </c>
      <c r="U33" s="15">
        <v>5</v>
      </c>
      <c r="V33" s="14"/>
      <c r="W33" s="16"/>
      <c r="X33" s="70"/>
      <c r="Y33" s="70"/>
      <c r="Z33" s="70"/>
      <c r="AA33" s="70"/>
      <c r="AB33" s="75"/>
      <c r="AC33" s="17">
        <v>5</v>
      </c>
      <c r="AD33" s="15">
        <v>5</v>
      </c>
      <c r="AE33" s="15">
        <v>5</v>
      </c>
      <c r="AF33" s="15">
        <v>5</v>
      </c>
      <c r="AG33" s="15">
        <v>5</v>
      </c>
      <c r="AH33" s="15">
        <v>5</v>
      </c>
      <c r="AI33" s="14"/>
      <c r="AJ33" s="16"/>
      <c r="AK33" s="70"/>
      <c r="AL33" s="70"/>
      <c r="AM33" s="70"/>
      <c r="AN33" s="70"/>
      <c r="AO33" s="75"/>
      <c r="AP33" s="17">
        <v>5</v>
      </c>
      <c r="AQ33" s="15">
        <v>5</v>
      </c>
      <c r="AR33" s="15">
        <v>5</v>
      </c>
      <c r="AS33" s="15">
        <v>5</v>
      </c>
      <c r="AT33" s="15">
        <v>5</v>
      </c>
      <c r="AU33" s="15">
        <v>5</v>
      </c>
      <c r="AV33" s="14"/>
      <c r="AW33" s="14"/>
      <c r="AX33" s="16"/>
      <c r="AY33" s="70"/>
      <c r="AZ33" s="70"/>
      <c r="BA33" s="70"/>
      <c r="BB33" s="75"/>
      <c r="BC33" s="17">
        <v>5</v>
      </c>
      <c r="BD33" s="15">
        <v>5</v>
      </c>
      <c r="BE33" s="15">
        <v>5</v>
      </c>
      <c r="BF33" s="15">
        <v>5</v>
      </c>
      <c r="BG33" s="15">
        <v>5</v>
      </c>
      <c r="BH33" s="15">
        <v>5</v>
      </c>
      <c r="BI33" s="14"/>
      <c r="BJ33" s="14"/>
      <c r="BK33" s="16"/>
      <c r="BL33" s="70"/>
      <c r="BM33" s="70"/>
      <c r="BN33" s="70"/>
      <c r="BO33" s="75"/>
      <c r="BP33" s="17">
        <v>5</v>
      </c>
      <c r="BQ33" s="15">
        <v>5</v>
      </c>
      <c r="BR33" s="15">
        <v>5</v>
      </c>
      <c r="BS33" s="15">
        <v>5</v>
      </c>
      <c r="BT33" s="15">
        <v>5</v>
      </c>
      <c r="BU33" s="15">
        <v>5</v>
      </c>
      <c r="BV33" s="14"/>
      <c r="BW33" s="14"/>
      <c r="BX33" s="16"/>
      <c r="BY33" s="70"/>
      <c r="BZ33" s="70"/>
      <c r="CA33" s="70"/>
      <c r="CB33" s="75"/>
      <c r="CC33" s="17">
        <v>5</v>
      </c>
      <c r="CD33" s="15">
        <v>5</v>
      </c>
      <c r="CE33" s="15">
        <v>5</v>
      </c>
      <c r="CF33" s="15">
        <v>5</v>
      </c>
      <c r="CG33" s="15">
        <v>5</v>
      </c>
      <c r="CH33" s="15">
        <v>5</v>
      </c>
      <c r="CI33" s="14"/>
      <c r="CJ33" s="14"/>
      <c r="CK33" s="16"/>
      <c r="CL33" s="70"/>
      <c r="CM33" s="70"/>
      <c r="CN33" s="70"/>
      <c r="CO33" s="75"/>
      <c r="CP33" s="17">
        <v>5</v>
      </c>
      <c r="CQ33" s="15">
        <v>5</v>
      </c>
      <c r="CR33" s="15">
        <v>5</v>
      </c>
      <c r="CS33" s="15">
        <v>5</v>
      </c>
      <c r="CT33" s="15">
        <v>5</v>
      </c>
      <c r="CU33" s="15">
        <v>5</v>
      </c>
      <c r="CV33" s="14"/>
      <c r="CW33" s="14"/>
      <c r="CX33" s="16"/>
      <c r="CY33" s="70"/>
      <c r="CZ33" s="70"/>
      <c r="DA33" s="70"/>
      <c r="DB33" s="75"/>
      <c r="DC33" s="17">
        <v>5</v>
      </c>
      <c r="DD33" s="15">
        <v>5</v>
      </c>
      <c r="DE33" s="15">
        <v>5</v>
      </c>
      <c r="DF33" s="15">
        <v>5</v>
      </c>
      <c r="DG33" s="15">
        <v>5</v>
      </c>
      <c r="DH33" s="15">
        <v>5</v>
      </c>
      <c r="DI33" s="14"/>
      <c r="DJ33" s="14"/>
      <c r="DK33" s="16"/>
      <c r="DL33" s="70"/>
      <c r="DM33" s="70"/>
      <c r="DN33" s="70"/>
      <c r="DO33" s="75"/>
      <c r="DP33" s="17">
        <v>5</v>
      </c>
      <c r="DQ33" s="15">
        <v>5</v>
      </c>
      <c r="DR33" s="15">
        <v>5</v>
      </c>
      <c r="DS33" s="15">
        <v>5</v>
      </c>
      <c r="DT33" s="15">
        <v>5</v>
      </c>
      <c r="DU33" s="15">
        <v>5</v>
      </c>
      <c r="DV33" s="14"/>
      <c r="DW33" s="14"/>
      <c r="DX33" s="16"/>
      <c r="DY33" s="70"/>
      <c r="DZ33" s="70"/>
      <c r="EA33" s="70"/>
      <c r="EB33" s="75"/>
      <c r="EC33" s="17">
        <v>5</v>
      </c>
      <c r="ED33" s="15">
        <v>5</v>
      </c>
      <c r="EE33" s="15">
        <v>5</v>
      </c>
      <c r="EF33" s="15">
        <v>5</v>
      </c>
      <c r="EG33" s="15">
        <v>5</v>
      </c>
      <c r="EH33" s="15">
        <v>5</v>
      </c>
      <c r="EI33" s="14"/>
      <c r="EJ33" s="14"/>
      <c r="EK33" s="16"/>
      <c r="EL33" s="70"/>
      <c r="EM33" s="70"/>
      <c r="EN33" s="70"/>
      <c r="EO33" s="75"/>
      <c r="EP33" s="17">
        <v>5</v>
      </c>
      <c r="EQ33" s="15">
        <v>5</v>
      </c>
      <c r="ER33" s="15">
        <v>5</v>
      </c>
      <c r="ES33" s="15">
        <v>5</v>
      </c>
      <c r="ET33" s="15">
        <v>5</v>
      </c>
      <c r="EU33" s="15">
        <v>5</v>
      </c>
      <c r="EV33" s="14"/>
      <c r="EW33" s="14"/>
      <c r="EX33" s="16"/>
      <c r="EY33" s="70"/>
      <c r="EZ33" s="70"/>
      <c r="FA33" s="70"/>
      <c r="FB33" s="75"/>
      <c r="FC33" s="17"/>
      <c r="FD33" s="14"/>
      <c r="FE33" s="14"/>
      <c r="FF33" s="14"/>
      <c r="FG33" s="14"/>
      <c r="FH33" s="14"/>
      <c r="FI33" s="14"/>
      <c r="FJ33" s="16"/>
      <c r="FK33" s="70"/>
      <c r="FL33" s="70"/>
      <c r="FM33" s="70"/>
      <c r="FN33" s="70"/>
      <c r="FO33" s="75"/>
    </row>
    <row r="34" spans="1:171" x14ac:dyDescent="0.4">
      <c r="A34" s="16" t="str">
        <f>'مشخصات فردی'!A32</f>
        <v>نفر ۳۱</v>
      </c>
      <c r="B34" s="25"/>
      <c r="C34" s="17">
        <v>1</v>
      </c>
      <c r="D34" s="15">
        <v>1</v>
      </c>
      <c r="E34" s="15">
        <v>1</v>
      </c>
      <c r="F34" s="15">
        <v>1</v>
      </c>
      <c r="G34" s="15">
        <v>1</v>
      </c>
      <c r="H34" s="15">
        <v>1</v>
      </c>
      <c r="I34" s="14"/>
      <c r="J34" s="14"/>
      <c r="K34" s="16"/>
      <c r="L34" s="70"/>
      <c r="M34" s="70"/>
      <c r="N34" s="70"/>
      <c r="O34" s="75"/>
      <c r="P34" s="17">
        <v>1</v>
      </c>
      <c r="Q34" s="15">
        <v>1</v>
      </c>
      <c r="R34" s="15">
        <v>1</v>
      </c>
      <c r="S34" s="15">
        <v>1</v>
      </c>
      <c r="T34" s="15">
        <v>1</v>
      </c>
      <c r="U34" s="15">
        <v>1</v>
      </c>
      <c r="V34" s="14"/>
      <c r="W34" s="16"/>
      <c r="X34" s="70"/>
      <c r="Y34" s="70"/>
      <c r="Z34" s="70"/>
      <c r="AA34" s="70"/>
      <c r="AB34" s="75"/>
      <c r="AC34" s="17">
        <v>1</v>
      </c>
      <c r="AD34" s="15">
        <v>1</v>
      </c>
      <c r="AE34" s="15">
        <v>1</v>
      </c>
      <c r="AF34" s="15">
        <v>1</v>
      </c>
      <c r="AG34" s="15">
        <v>1</v>
      </c>
      <c r="AH34" s="15">
        <v>1</v>
      </c>
      <c r="AI34" s="14"/>
      <c r="AJ34" s="16"/>
      <c r="AK34" s="70"/>
      <c r="AL34" s="70"/>
      <c r="AM34" s="70"/>
      <c r="AN34" s="70"/>
      <c r="AO34" s="75"/>
      <c r="AP34" s="17">
        <v>1</v>
      </c>
      <c r="AQ34" s="15">
        <v>1</v>
      </c>
      <c r="AR34" s="15">
        <v>1</v>
      </c>
      <c r="AS34" s="15">
        <v>1</v>
      </c>
      <c r="AT34" s="15">
        <v>1</v>
      </c>
      <c r="AU34" s="15">
        <v>1</v>
      </c>
      <c r="AV34" s="14"/>
      <c r="AW34" s="14"/>
      <c r="AX34" s="16"/>
      <c r="AY34" s="70"/>
      <c r="AZ34" s="70"/>
      <c r="BA34" s="70"/>
      <c r="BB34" s="75"/>
      <c r="BC34" s="17">
        <v>1</v>
      </c>
      <c r="BD34" s="15">
        <v>1</v>
      </c>
      <c r="BE34" s="15">
        <v>1</v>
      </c>
      <c r="BF34" s="15">
        <v>1</v>
      </c>
      <c r="BG34" s="15">
        <v>1</v>
      </c>
      <c r="BH34" s="15">
        <v>1</v>
      </c>
      <c r="BI34" s="14"/>
      <c r="BJ34" s="14"/>
      <c r="BK34" s="16"/>
      <c r="BL34" s="70"/>
      <c r="BM34" s="70"/>
      <c r="BN34" s="70"/>
      <c r="BO34" s="75"/>
      <c r="BP34" s="17">
        <v>1</v>
      </c>
      <c r="BQ34" s="15">
        <v>1</v>
      </c>
      <c r="BR34" s="15">
        <v>1</v>
      </c>
      <c r="BS34" s="15">
        <v>1</v>
      </c>
      <c r="BT34" s="15">
        <v>1</v>
      </c>
      <c r="BU34" s="15">
        <v>1</v>
      </c>
      <c r="BV34" s="14"/>
      <c r="BW34" s="14"/>
      <c r="BX34" s="16"/>
      <c r="BY34" s="70"/>
      <c r="BZ34" s="70"/>
      <c r="CA34" s="70"/>
      <c r="CB34" s="75"/>
      <c r="CC34" s="17">
        <v>1</v>
      </c>
      <c r="CD34" s="15">
        <v>1</v>
      </c>
      <c r="CE34" s="15">
        <v>1</v>
      </c>
      <c r="CF34" s="15">
        <v>1</v>
      </c>
      <c r="CG34" s="15">
        <v>1</v>
      </c>
      <c r="CH34" s="15">
        <v>1</v>
      </c>
      <c r="CI34" s="14"/>
      <c r="CJ34" s="14"/>
      <c r="CK34" s="16"/>
      <c r="CL34" s="70"/>
      <c r="CM34" s="70"/>
      <c r="CN34" s="70"/>
      <c r="CO34" s="75"/>
      <c r="CP34" s="17">
        <v>1</v>
      </c>
      <c r="CQ34" s="15">
        <v>1</v>
      </c>
      <c r="CR34" s="15">
        <v>1</v>
      </c>
      <c r="CS34" s="15">
        <v>1</v>
      </c>
      <c r="CT34" s="15">
        <v>1</v>
      </c>
      <c r="CU34" s="15">
        <v>1</v>
      </c>
      <c r="CV34" s="14"/>
      <c r="CW34" s="14"/>
      <c r="CX34" s="16"/>
      <c r="CY34" s="70"/>
      <c r="CZ34" s="70"/>
      <c r="DA34" s="70"/>
      <c r="DB34" s="75"/>
      <c r="DC34" s="17">
        <v>1</v>
      </c>
      <c r="DD34" s="15">
        <v>1</v>
      </c>
      <c r="DE34" s="15">
        <v>1</v>
      </c>
      <c r="DF34" s="15">
        <v>1</v>
      </c>
      <c r="DG34" s="15">
        <v>1</v>
      </c>
      <c r="DH34" s="15">
        <v>1</v>
      </c>
      <c r="DI34" s="14"/>
      <c r="DJ34" s="14"/>
      <c r="DK34" s="16"/>
      <c r="DL34" s="70"/>
      <c r="DM34" s="70"/>
      <c r="DN34" s="70"/>
      <c r="DO34" s="75"/>
      <c r="DP34" s="17">
        <v>1</v>
      </c>
      <c r="DQ34" s="15">
        <v>1</v>
      </c>
      <c r="DR34" s="15">
        <v>1</v>
      </c>
      <c r="DS34" s="15">
        <v>1</v>
      </c>
      <c r="DT34" s="15">
        <v>1</v>
      </c>
      <c r="DU34" s="15">
        <v>1</v>
      </c>
      <c r="DV34" s="14"/>
      <c r="DW34" s="14"/>
      <c r="DX34" s="16"/>
      <c r="DY34" s="70"/>
      <c r="DZ34" s="70"/>
      <c r="EA34" s="70"/>
      <c r="EB34" s="75"/>
      <c r="EC34" s="17">
        <v>1</v>
      </c>
      <c r="ED34" s="15">
        <v>1</v>
      </c>
      <c r="EE34" s="15">
        <v>1</v>
      </c>
      <c r="EF34" s="15">
        <v>1</v>
      </c>
      <c r="EG34" s="15">
        <v>1</v>
      </c>
      <c r="EH34" s="15">
        <v>1</v>
      </c>
      <c r="EI34" s="14"/>
      <c r="EJ34" s="14"/>
      <c r="EK34" s="16"/>
      <c r="EL34" s="70"/>
      <c r="EM34" s="70"/>
      <c r="EN34" s="70"/>
      <c r="EO34" s="75"/>
      <c r="EP34" s="17">
        <v>1</v>
      </c>
      <c r="EQ34" s="15">
        <v>1</v>
      </c>
      <c r="ER34" s="15">
        <v>1</v>
      </c>
      <c r="ES34" s="15">
        <v>1</v>
      </c>
      <c r="ET34" s="15">
        <v>1</v>
      </c>
      <c r="EU34" s="15">
        <v>1</v>
      </c>
      <c r="EV34" s="14"/>
      <c r="EW34" s="14"/>
      <c r="EX34" s="16"/>
      <c r="EY34" s="70"/>
      <c r="EZ34" s="70"/>
      <c r="FA34" s="70"/>
      <c r="FB34" s="75"/>
      <c r="FC34" s="17"/>
      <c r="FD34" s="14"/>
      <c r="FE34" s="14"/>
      <c r="FF34" s="14"/>
      <c r="FG34" s="14"/>
      <c r="FH34" s="14"/>
      <c r="FI34" s="14"/>
      <c r="FJ34" s="16"/>
      <c r="FK34" s="70"/>
      <c r="FL34" s="70"/>
      <c r="FM34" s="70"/>
      <c r="FN34" s="70"/>
      <c r="FO34" s="75"/>
    </row>
    <row r="35" spans="1:171" ht="29" thickBot="1" x14ac:dyDescent="0.45">
      <c r="A35" s="26" t="str">
        <f>'مشخصات فردی'!A33</f>
        <v>نفر ۳۲</v>
      </c>
      <c r="B35" s="27"/>
      <c r="C35" s="28">
        <v>2</v>
      </c>
      <c r="D35" s="29">
        <v>2</v>
      </c>
      <c r="E35" s="29">
        <v>2</v>
      </c>
      <c r="F35" s="29">
        <v>2</v>
      </c>
      <c r="G35" s="29">
        <v>2</v>
      </c>
      <c r="H35" s="29">
        <v>2</v>
      </c>
      <c r="I35" s="30"/>
      <c r="J35" s="30"/>
      <c r="K35" s="26"/>
      <c r="L35" s="76"/>
      <c r="M35" s="76"/>
      <c r="N35" s="76"/>
      <c r="O35" s="77"/>
      <c r="P35" s="28">
        <v>2</v>
      </c>
      <c r="Q35" s="29">
        <v>2</v>
      </c>
      <c r="R35" s="29">
        <v>2</v>
      </c>
      <c r="S35" s="29">
        <v>2</v>
      </c>
      <c r="T35" s="29">
        <v>2</v>
      </c>
      <c r="U35" s="29">
        <v>2</v>
      </c>
      <c r="V35" s="30"/>
      <c r="W35" s="26"/>
      <c r="X35" s="76"/>
      <c r="Y35" s="76"/>
      <c r="Z35" s="76"/>
      <c r="AA35" s="76"/>
      <c r="AB35" s="77"/>
      <c r="AC35" s="88">
        <v>2</v>
      </c>
      <c r="AD35" s="89">
        <v>2</v>
      </c>
      <c r="AE35" s="89">
        <v>2</v>
      </c>
      <c r="AF35" s="89">
        <v>2</v>
      </c>
      <c r="AG35" s="89">
        <v>2</v>
      </c>
      <c r="AH35" s="89">
        <v>2</v>
      </c>
      <c r="AI35" s="87"/>
      <c r="AJ35" s="86"/>
      <c r="AK35" s="76"/>
      <c r="AL35" s="76"/>
      <c r="AM35" s="76"/>
      <c r="AN35" s="76"/>
      <c r="AO35" s="77"/>
      <c r="AP35" s="88">
        <v>2</v>
      </c>
      <c r="AQ35" s="29">
        <v>2</v>
      </c>
      <c r="AR35" s="29">
        <v>2</v>
      </c>
      <c r="AS35" s="29">
        <v>2</v>
      </c>
      <c r="AT35" s="29">
        <v>2</v>
      </c>
      <c r="AU35" s="29">
        <v>2</v>
      </c>
      <c r="AV35" s="30"/>
      <c r="AW35" s="30"/>
      <c r="AX35" s="86"/>
      <c r="AY35" s="76"/>
      <c r="AZ35" s="76"/>
      <c r="BA35" s="76"/>
      <c r="BB35" s="77"/>
      <c r="BC35" s="88">
        <v>2</v>
      </c>
      <c r="BD35" s="89">
        <v>2</v>
      </c>
      <c r="BE35" s="89">
        <v>2</v>
      </c>
      <c r="BF35" s="89">
        <v>2</v>
      </c>
      <c r="BG35" s="89">
        <v>2</v>
      </c>
      <c r="BH35" s="89">
        <v>2</v>
      </c>
      <c r="BI35" s="87"/>
      <c r="BJ35" s="87"/>
      <c r="BK35" s="86"/>
      <c r="BL35" s="76"/>
      <c r="BM35" s="76"/>
      <c r="BN35" s="76"/>
      <c r="BO35" s="77"/>
      <c r="BP35" s="28">
        <v>2</v>
      </c>
      <c r="BQ35" s="29">
        <v>2</v>
      </c>
      <c r="BR35" s="29">
        <v>2</v>
      </c>
      <c r="BS35" s="29">
        <v>2</v>
      </c>
      <c r="BT35" s="29">
        <v>2</v>
      </c>
      <c r="BU35" s="29">
        <v>2</v>
      </c>
      <c r="BV35" s="30"/>
      <c r="BW35" s="30"/>
      <c r="BX35" s="86"/>
      <c r="BY35" s="76"/>
      <c r="BZ35" s="76"/>
      <c r="CA35" s="76"/>
      <c r="CB35" s="77"/>
      <c r="CC35" s="88">
        <v>2</v>
      </c>
      <c r="CD35" s="29">
        <v>2</v>
      </c>
      <c r="CE35" s="29">
        <v>2</v>
      </c>
      <c r="CF35" s="29">
        <v>2</v>
      </c>
      <c r="CG35" s="29">
        <v>2</v>
      </c>
      <c r="CH35" s="29">
        <v>2</v>
      </c>
      <c r="CI35" s="30"/>
      <c r="CJ35" s="30"/>
      <c r="CK35" s="26"/>
      <c r="CL35" s="76"/>
      <c r="CM35" s="76"/>
      <c r="CN35" s="76"/>
      <c r="CO35" s="77"/>
      <c r="CP35" s="88">
        <v>2</v>
      </c>
      <c r="CQ35" s="29">
        <v>2</v>
      </c>
      <c r="CR35" s="29">
        <v>2</v>
      </c>
      <c r="CS35" s="29">
        <v>2</v>
      </c>
      <c r="CT35" s="29">
        <v>2</v>
      </c>
      <c r="CU35" s="29">
        <v>2</v>
      </c>
      <c r="CV35" s="30"/>
      <c r="CW35" s="30"/>
      <c r="CX35" s="26"/>
      <c r="CY35" s="76"/>
      <c r="CZ35" s="76"/>
      <c r="DA35" s="76"/>
      <c r="DB35" s="77"/>
      <c r="DC35" s="88">
        <v>2</v>
      </c>
      <c r="DD35" s="29">
        <v>2</v>
      </c>
      <c r="DE35" s="29">
        <v>2</v>
      </c>
      <c r="DF35" s="29">
        <v>2</v>
      </c>
      <c r="DG35" s="29">
        <v>2</v>
      </c>
      <c r="DH35" s="29">
        <v>2</v>
      </c>
      <c r="DI35" s="30"/>
      <c r="DJ35" s="30"/>
      <c r="DK35" s="86"/>
      <c r="DL35" s="76"/>
      <c r="DM35" s="76"/>
      <c r="DN35" s="76"/>
      <c r="DO35" s="77"/>
      <c r="DP35" s="88">
        <v>2</v>
      </c>
      <c r="DQ35" s="29">
        <v>2</v>
      </c>
      <c r="DR35" s="29">
        <v>2</v>
      </c>
      <c r="DS35" s="29">
        <v>2</v>
      </c>
      <c r="DT35" s="29">
        <v>2</v>
      </c>
      <c r="DU35" s="29">
        <v>2</v>
      </c>
      <c r="DV35" s="30"/>
      <c r="DW35" s="30"/>
      <c r="DX35" s="86"/>
      <c r="DY35" s="76"/>
      <c r="DZ35" s="76"/>
      <c r="EA35" s="76"/>
      <c r="EB35" s="77"/>
      <c r="EC35" s="28">
        <v>2</v>
      </c>
      <c r="ED35" s="29">
        <v>2</v>
      </c>
      <c r="EE35" s="29">
        <v>2</v>
      </c>
      <c r="EF35" s="29">
        <v>2</v>
      </c>
      <c r="EG35" s="29">
        <v>2</v>
      </c>
      <c r="EH35" s="29">
        <v>2</v>
      </c>
      <c r="EI35" s="30"/>
      <c r="EJ35" s="30"/>
      <c r="EK35" s="86"/>
      <c r="EL35" s="76"/>
      <c r="EM35" s="76"/>
      <c r="EN35" s="76"/>
      <c r="EO35" s="77"/>
      <c r="EP35" s="28">
        <v>2</v>
      </c>
      <c r="EQ35" s="29">
        <v>2</v>
      </c>
      <c r="ER35" s="29">
        <v>2</v>
      </c>
      <c r="ES35" s="29">
        <v>2</v>
      </c>
      <c r="ET35" s="29">
        <v>2</v>
      </c>
      <c r="EU35" s="29">
        <v>2</v>
      </c>
      <c r="EV35" s="30"/>
      <c r="EW35" s="87"/>
      <c r="EX35" s="86"/>
      <c r="EY35" s="76"/>
      <c r="EZ35" s="76"/>
      <c r="FA35" s="76"/>
      <c r="FB35" s="77"/>
      <c r="FC35" s="88"/>
      <c r="FD35" s="30"/>
      <c r="FE35" s="30"/>
      <c r="FF35" s="30"/>
      <c r="FG35" s="30"/>
      <c r="FH35" s="30"/>
      <c r="FI35" s="30"/>
      <c r="FJ35" s="86"/>
      <c r="FK35" s="76"/>
      <c r="FL35" s="76"/>
      <c r="FM35" s="76"/>
      <c r="FN35" s="76"/>
      <c r="FO35" s="77"/>
    </row>
    <row r="36" spans="1:171"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P4"/>
  <sheetViews>
    <sheetView rightToLeft="1" topLeftCell="CV1" workbookViewId="0">
      <selection activeCell="AD5" sqref="AD5"/>
    </sheetView>
  </sheetViews>
  <sheetFormatPr baseColWidth="10" defaultRowHeight="16" x14ac:dyDescent="0.2"/>
  <cols>
    <col min="1" max="16384" width="10.83203125" style="12"/>
  </cols>
  <sheetData>
    <row r="1" spans="1:120" x14ac:dyDescent="0.2">
      <c r="A1" s="12" t="s">
        <v>118</v>
      </c>
      <c r="B1" s="12" t="s">
        <v>119</v>
      </c>
      <c r="C1" s="12" t="s">
        <v>120</v>
      </c>
      <c r="D1" s="12" t="s">
        <v>121</v>
      </c>
      <c r="E1" s="12" t="s">
        <v>122</v>
      </c>
      <c r="F1" s="12" t="s">
        <v>123</v>
      </c>
      <c r="G1" s="12" t="s">
        <v>124</v>
      </c>
      <c r="H1" s="12" t="s">
        <v>125</v>
      </c>
      <c r="I1" s="12" t="s">
        <v>126</v>
      </c>
      <c r="J1" s="12" t="s">
        <v>246</v>
      </c>
      <c r="K1" s="12" t="s">
        <v>127</v>
      </c>
      <c r="L1" s="12" t="s">
        <v>128</v>
      </c>
      <c r="M1" s="12" t="s">
        <v>129</v>
      </c>
      <c r="N1" s="12" t="s">
        <v>130</v>
      </c>
      <c r="O1" s="12" t="s">
        <v>131</v>
      </c>
      <c r="P1" s="12" t="s">
        <v>132</v>
      </c>
      <c r="Q1" s="12" t="s">
        <v>133</v>
      </c>
      <c r="R1" s="12" t="s">
        <v>134</v>
      </c>
      <c r="S1" s="12" t="s">
        <v>135</v>
      </c>
      <c r="T1" s="12" t="s">
        <v>246</v>
      </c>
      <c r="U1" s="12" t="s">
        <v>136</v>
      </c>
      <c r="V1" s="12" t="s">
        <v>137</v>
      </c>
      <c r="W1" s="12" t="s">
        <v>138</v>
      </c>
      <c r="X1" s="12" t="s">
        <v>139</v>
      </c>
      <c r="Y1" s="12" t="s">
        <v>140</v>
      </c>
      <c r="Z1" s="12" t="s">
        <v>141</v>
      </c>
      <c r="AA1" s="12" t="s">
        <v>142</v>
      </c>
      <c r="AB1" s="12" t="s">
        <v>143</v>
      </c>
      <c r="AC1" s="12" t="s">
        <v>144</v>
      </c>
      <c r="AD1" s="12" t="s">
        <v>246</v>
      </c>
      <c r="AE1" s="12" t="s">
        <v>145</v>
      </c>
      <c r="AF1" s="12" t="s">
        <v>146</v>
      </c>
      <c r="AG1" s="12" t="s">
        <v>147</v>
      </c>
      <c r="AH1" s="12" t="s">
        <v>148</v>
      </c>
      <c r="AI1" s="12" t="s">
        <v>149</v>
      </c>
      <c r="AJ1" s="12" t="s">
        <v>150</v>
      </c>
      <c r="AK1" s="12" t="s">
        <v>151</v>
      </c>
      <c r="AL1" s="12" t="s">
        <v>152</v>
      </c>
      <c r="AM1" s="12" t="s">
        <v>153</v>
      </c>
      <c r="AN1" s="12" t="s">
        <v>246</v>
      </c>
      <c r="AO1" s="12" t="s">
        <v>154</v>
      </c>
      <c r="AP1" s="12" t="s">
        <v>155</v>
      </c>
      <c r="AQ1" s="12" t="s">
        <v>156</v>
      </c>
      <c r="AR1" s="12" t="s">
        <v>157</v>
      </c>
      <c r="AS1" s="12" t="s">
        <v>158</v>
      </c>
      <c r="AT1" s="12" t="s">
        <v>159</v>
      </c>
      <c r="AU1" s="12" t="s">
        <v>160</v>
      </c>
      <c r="AV1" s="12" t="s">
        <v>161</v>
      </c>
      <c r="AW1" s="12" t="s">
        <v>162</v>
      </c>
      <c r="AX1" s="12" t="s">
        <v>246</v>
      </c>
      <c r="AY1" s="12" t="s">
        <v>163</v>
      </c>
      <c r="AZ1" s="12" t="s">
        <v>164</v>
      </c>
      <c r="BA1" s="12" t="s">
        <v>165</v>
      </c>
      <c r="BB1" s="12" t="s">
        <v>166</v>
      </c>
      <c r="BC1" s="12" t="s">
        <v>167</v>
      </c>
      <c r="BD1" s="12" t="s">
        <v>168</v>
      </c>
      <c r="BE1" s="12" t="s">
        <v>169</v>
      </c>
      <c r="BF1" s="12" t="s">
        <v>170</v>
      </c>
      <c r="BG1" s="12" t="s">
        <v>171</v>
      </c>
      <c r="BH1" s="12" t="s">
        <v>246</v>
      </c>
      <c r="BI1" s="12" t="s">
        <v>172</v>
      </c>
      <c r="BJ1" s="12" t="s">
        <v>173</v>
      </c>
      <c r="BK1" s="12" t="s">
        <v>174</v>
      </c>
      <c r="BL1" s="12" t="s">
        <v>175</v>
      </c>
      <c r="BM1" s="12" t="s">
        <v>176</v>
      </c>
      <c r="BN1" s="12" t="s">
        <v>177</v>
      </c>
      <c r="BO1" s="12" t="s">
        <v>178</v>
      </c>
      <c r="BP1" s="12" t="s">
        <v>179</v>
      </c>
      <c r="BQ1" s="12" t="s">
        <v>180</v>
      </c>
      <c r="BR1" s="12" t="s">
        <v>246</v>
      </c>
      <c r="BS1" s="12" t="s">
        <v>181</v>
      </c>
      <c r="BT1" s="12" t="s">
        <v>182</v>
      </c>
      <c r="BU1" s="12" t="s">
        <v>183</v>
      </c>
      <c r="BV1" s="12" t="s">
        <v>184</v>
      </c>
      <c r="BW1" s="12" t="s">
        <v>185</v>
      </c>
      <c r="BX1" s="12" t="s">
        <v>186</v>
      </c>
      <c r="BY1" s="12" t="s">
        <v>187</v>
      </c>
      <c r="BZ1" s="12" t="s">
        <v>188</v>
      </c>
      <c r="CA1" s="12" t="s">
        <v>189</v>
      </c>
      <c r="CB1" s="12" t="s">
        <v>246</v>
      </c>
      <c r="CC1" s="12" t="s">
        <v>190</v>
      </c>
      <c r="CD1" s="12" t="s">
        <v>191</v>
      </c>
      <c r="CE1" s="12" t="s">
        <v>192</v>
      </c>
      <c r="CF1" s="12" t="s">
        <v>193</v>
      </c>
      <c r="CG1" s="12" t="s">
        <v>194</v>
      </c>
      <c r="CH1" s="12" t="s">
        <v>195</v>
      </c>
      <c r="CI1" s="12" t="s">
        <v>196</v>
      </c>
      <c r="CJ1" s="12" t="s">
        <v>197</v>
      </c>
      <c r="CK1" s="12" t="s">
        <v>198</v>
      </c>
      <c r="CL1" s="12" t="s">
        <v>246</v>
      </c>
      <c r="CM1" s="12" t="s">
        <v>199</v>
      </c>
      <c r="CN1" s="12" t="s">
        <v>200</v>
      </c>
      <c r="CO1" s="12" t="s">
        <v>201</v>
      </c>
      <c r="CP1" s="12" t="s">
        <v>202</v>
      </c>
      <c r="CQ1" s="12" t="s">
        <v>203</v>
      </c>
      <c r="CR1" s="12" t="s">
        <v>204</v>
      </c>
      <c r="CS1" s="12" t="s">
        <v>205</v>
      </c>
      <c r="CT1" s="12" t="s">
        <v>206</v>
      </c>
      <c r="CU1" s="12" t="s">
        <v>207</v>
      </c>
      <c r="CV1" s="12" t="s">
        <v>246</v>
      </c>
      <c r="CW1" s="12" t="s">
        <v>208</v>
      </c>
      <c r="CX1" s="12" t="s">
        <v>209</v>
      </c>
      <c r="CY1" s="12" t="s">
        <v>210</v>
      </c>
      <c r="CZ1" s="12" t="s">
        <v>211</v>
      </c>
      <c r="DA1" s="12" t="s">
        <v>212</v>
      </c>
      <c r="DB1" s="12" t="s">
        <v>213</v>
      </c>
      <c r="DC1" s="12" t="s">
        <v>214</v>
      </c>
      <c r="DD1" s="12" t="s">
        <v>215</v>
      </c>
      <c r="DE1" s="12" t="s">
        <v>216</v>
      </c>
      <c r="DF1" s="12" t="s">
        <v>246</v>
      </c>
      <c r="DG1" s="12" t="s">
        <v>217</v>
      </c>
      <c r="DH1" s="12" t="s">
        <v>218</v>
      </c>
      <c r="DI1" s="12" t="s">
        <v>219</v>
      </c>
      <c r="DJ1" s="12" t="s">
        <v>220</v>
      </c>
      <c r="DK1" s="12" t="s">
        <v>221</v>
      </c>
      <c r="DL1" s="12" t="s">
        <v>222</v>
      </c>
      <c r="DM1" s="12" t="s">
        <v>223</v>
      </c>
      <c r="DN1" s="12" t="s">
        <v>224</v>
      </c>
      <c r="DO1" s="12" t="s">
        <v>225</v>
      </c>
      <c r="DP1" s="12" t="s">
        <v>246</v>
      </c>
    </row>
    <row r="2" spans="1:120" ht="24" x14ac:dyDescent="0.2">
      <c r="A2" s="12" cm="1">
        <f t="array" ref="A2">_xlfn.SWITCH('صفحه اصلی'!B4,'شاخص‌های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عمومی'!C34,'شاخص‌های عمومی'!A35,'شاخص‌های عمومی'!C4)</f>
        <v>2</v>
      </c>
      <c r="B2" s="11" cm="1">
        <f t="array" ref="B2">_xlfn.SWITCH('صفحه اصلی'!B4,'شاخص‌های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عمومی'!D34,'شاخص‌های عمومی'!A35,'شاخص‌های عمومی'!D4)</f>
        <v>2</v>
      </c>
      <c r="C2" s="10" cm="1">
        <f t="array" ref="C2">_xlfn.SWITCH('صفحه اصلی'!B4,'شاخص‌های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عمومی'!E34,'شاخص‌های عمومی'!A35,'شاخص‌های عمومی'!E4)</f>
        <v>2</v>
      </c>
      <c r="D2" s="10" cm="1">
        <f t="array" ref="D2">_xlfn.SWITCH('صفحه اصلی'!B4,'شاخص‌های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عمومی'!F34,'شاخص‌های عمومی'!A35,'شاخص‌های عمومی'!F4)</f>
        <v>2</v>
      </c>
      <c r="E2" s="10" cm="1">
        <f t="array" ref="E2">_xlfn.SWITCH('صفحه اصلی'!B4,'شاخص‌های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عمومی'!G34,'شاخص‌های عمومی'!A35,'شاخص‌های عمومی'!G4)</f>
        <v>2</v>
      </c>
      <c r="F2" s="10" cm="1">
        <f t="array" ref="F2">_xlfn.SWITCH('صفحه اصلی'!B4,'شاخص‌های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عمومی'!H34,'شاخص‌های عمومی'!A35,'شاخص‌های عمومی'!H4)</f>
        <v>2</v>
      </c>
      <c r="G2" s="10" cm="1">
        <f t="array" ref="G2">_xlfn.SWITCH('صفحه اصلی'!B4,'شاخص‌های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عمومی'!I34,'شاخص‌های عمومی'!A35,'شاخص‌های عمومی'!I4)</f>
        <v>0</v>
      </c>
      <c r="H2" s="10" cm="1">
        <f t="array" ref="H2">_xlfn.SWITCH('صفحه اصلی'!B4,'شاخص‌های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عمومی'!J34,'شاخص‌های عمومی'!A35,'شاخص‌های عمومی'!J4)</f>
        <v>0</v>
      </c>
      <c r="I2" s="10" cm="1">
        <f t="array" ref="I2">_xlfn.SWITCH('صفحه اصلی'!B4,'شاخص‌های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عمومی'!K34,'شاخص‌های عمومی'!A35,'شاخص‌های عمومی'!K4)</f>
        <v>0</v>
      </c>
      <c r="J2" s="10">
        <f>SUMPRODUCT(A2:I2,'شاخص‌های عمومی'!FC4:FK4)</f>
        <v>34</v>
      </c>
      <c r="K2" s="10" cm="1">
        <f t="array" ref="K2">_xlfn.SWITCH('صفحه اصلی'!B4,'شاخص‌های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عمومی'!P34,'شاخص‌های عمومی'!A35,'شاخص‌های عمومی'!P4)</f>
        <v>2</v>
      </c>
      <c r="L2" s="10" cm="1">
        <f t="array" ref="L2">_xlfn.SWITCH('صفحه اصلی'!B4,'شاخص‌های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عمومی'!Q34,'شاخص‌های عمومی'!A35,'شاخص‌های عمومی'!Q4)</f>
        <v>2</v>
      </c>
      <c r="M2" s="10" cm="1">
        <f t="array" ref="M2">_xlfn.SWITCH('صفحه اصلی'!B4,'شاخص‌های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عمومی'!R34,'شاخص‌های عمومی'!A35,'شاخص‌های عمومی'!R4)</f>
        <v>2</v>
      </c>
      <c r="N2" s="10" cm="1">
        <f t="array" ref="N2">_xlfn.SWITCH('صفحه اصلی'!B4,'شاخص‌های عمومی'!A4,'شاخص‌های عمومی'!S4,'شاخص‌های عمومی'!A5,'شاخص‌های عمومی'!S5,'شاخص‌های عمومی'!A6,'شاخص‌های عمومی'!S6,'شاخص‌های عمومی'!A7,'شاخص‌های عمومی'!S7,'شاخص‌های عمومی'!A8,'شاخص‌های عمومی'!S8,'شاخص‌های عمومی'!A9,'شاخص‌های عمومی'!S9,'شاخص‌های عمومی'!A10,'شاخص‌های عمومی'!S10,'شاخص‌های عمومی'!A11,'شاخص‌های عمومی'!S11,'شاخص‌های عمومی'!A12,'شاخص‌های عمومی'!S12,'شاخص‌های عمومی'!A13,'شاخص‌های عمومی'!S13,'شاخص‌های عمومی'!A14,'شاخص‌های عمومی'!S14,'شاخص‌های عمومی'!A15,'شاخص‌های عمومی'!S15,'شاخص‌های عمومی'!A16,'شاخص‌های عمومی'!S16,'شاخص‌های عمومی'!A17,'شاخص‌های عمومی'!S17,'شاخص‌های عمومی'!A18,'شاخص‌های عمومی'!S18,'شاخص‌های عمومی'!A19,'شاخص‌های عمومی'!S19,'شاخص‌های عمومی'!A20,'شاخص‌های عمومی'!S20,'شاخص‌های عمومی'!A21,'شاخص‌های عمومی'!S21,'شاخص‌های عمومی'!A22,'شاخص‌های عمومی'!S22,'شاخص‌های عمومی'!A23,'شاخص‌های عمومی'!S23,'شاخص‌های عمومی'!A24,'شاخص‌های عمومی'!S24,'شاخص‌های عمومی'!A25,'شاخص‌های عمومی'!S25,'شاخص‌های عمومی'!A26,'شاخص‌های عمومی'!S26,'شاخص‌های عمومی'!A27,'شاخص‌های عمومی'!S27,'شاخص‌های عمومی'!A28,'شاخص‌های عمومی'!S28,'شاخص‌های عمومی'!A29,'شاخص‌های عمومی'!S29,'شاخص‌های عمومی'!A30,'شاخص‌های عمومی'!S30,'شاخص‌های عمومی'!A31,'شاخص‌های عمومی'!S31,'شاخص‌های عمومی'!A32,'شاخص‌های عمومی'!S32,'شاخص‌های عمومی'!A33,'شاخص‌های عمومی'!S33,'شاخص‌های عمومی'!A34,'شاخص‌های عمومی'!S34,'شاخص‌های عمومی'!A35,'شاخص‌های عمومی'!S4)</f>
        <v>2</v>
      </c>
      <c r="O2" s="10" cm="1">
        <f t="array" ref="O2">_xlfn.SWITCH('صفحه اصلی'!B4,'شاخص‌های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عمومی'!T34,'شاخص‌های عمومی'!A35,'شاخص‌های عمومی'!T4)</f>
        <v>2</v>
      </c>
      <c r="P2" s="10" cm="1">
        <f t="array" ref="P2">_xlfn.SWITCH('صفحه اصلی'!B4,'شاخص‌های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عمومی'!U34,'شاخص‌های عمومی'!A35,'شاخص‌های عمومی'!U4)</f>
        <v>2</v>
      </c>
      <c r="Q2" s="10" cm="1">
        <f t="array" ref="Q2">_xlfn.SWITCH('صفحه اصلی'!B4,'شاخص‌های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عمومی'!V34,'شاخص‌های عمومی'!A35,'شاخص‌های عمومی'!V4)</f>
        <v>0</v>
      </c>
      <c r="R2" s="10" cm="1">
        <f t="array" ref="R2">_xlfn.SWITCH('صفحه اصلی'!B4,'شاخص‌های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عمومی'!V34,'شاخص‌های عمومی'!A35,'شاخص‌های عمومی'!V4)</f>
        <v>0</v>
      </c>
      <c r="S2" s="10" cm="1">
        <f t="array" ref="S2">_xlfn.SWITCH('صفحه اصلی'!B4,'شاخص‌های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عمومی'!X34,'شاخص‌های عمومی'!A35,'شاخص‌های عمومی'!X4)</f>
        <v>0</v>
      </c>
      <c r="T2" s="10">
        <f>SUMPRODUCT(K2:S2,'شاخص‌های عمومی'!FC4:FK4)</f>
        <v>34</v>
      </c>
      <c r="U2" s="10" cm="1">
        <f t="array" ref="U2">_xlfn.SWITCH('صفحه اصلی'!B4,'شاخص‌های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عمومی'!AC34,'شاخص‌های عمومی'!A35,'شاخص‌های عمومی'!AC4)</f>
        <v>2</v>
      </c>
      <c r="V2" s="10" cm="1">
        <f t="array" ref="V2">_xlfn.SWITCH('صفحه اصلی'!B4,'شاخص‌های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عمومی'!AD34,'شاخص‌های عمومی'!A35,'شاخص‌های عمومی'!AD4)</f>
        <v>2</v>
      </c>
      <c r="W2" s="10" cm="1">
        <f t="array" ref="W2">_xlfn.SWITCH('صفحه اصلی'!B4,'شاخص‌های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عمومی'!AD34,'شاخص‌های عمومی'!A35,'شاخص‌های عمومی'!AD4)</f>
        <v>2</v>
      </c>
      <c r="X2" s="10" cm="1">
        <f t="array" ref="X2">_xlfn.SWITCH('صفحه اصلی'!B4,'شاخص‌های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عمومی'!AF34,'شاخص‌های عمومی'!A35,'شاخص‌های عمومی'!AF4)</f>
        <v>2</v>
      </c>
      <c r="Y2" s="10" cm="1">
        <f t="array" ref="Y2">_xlfn.SWITCH('صفحه اصلی'!B4,'شاخص‌های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عمومی'!AG34,'شاخص‌های عمومی'!A35,'شاخص‌های عمومی'!AG4)</f>
        <v>2</v>
      </c>
      <c r="Z2" s="10" cm="1">
        <f t="array" ref="Z2">_xlfn.SWITCH('صفحه اصلی'!B4,'شاخص‌های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عمومی'!AH34,'شاخص‌های عمومی'!A35,'شاخص‌های عمومی'!AH4)</f>
        <v>2</v>
      </c>
      <c r="AA2" s="10" cm="1">
        <f t="array" ref="AA2">_xlfn.SWITCH('صفحه اصلی'!B4,'شاخص‌های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عمومی'!AI34,'شاخص‌های عمومی'!A35,'شاخص‌های عمومی'!AI4)</f>
        <v>0</v>
      </c>
      <c r="AB2" s="10" cm="1">
        <f t="array" ref="AB2">_xlfn.SWITCH('صفحه اصلی'!B4,'شاخص‌های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عمومی'!AJ34,'شاخص‌های عمومی'!A35,'شاخص‌های عمومی'!AJ4)</f>
        <v>0</v>
      </c>
      <c r="AC2" s="10" cm="1">
        <f t="array" ref="AC2">_xlfn.SWITCH('صفحه اصلی'!B4,'شاخص‌های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عمومی'!AK34,'شاخص‌های عمومی'!A35,'شاخص‌های عمومی'!AK4)</f>
        <v>0</v>
      </c>
      <c r="AD2" s="10">
        <f>SUMPRODUCT(U2:AC2,'شاخص‌های عمومی'!FC4:FK4)</f>
        <v>34</v>
      </c>
      <c r="AE2" s="10" cm="1">
        <f t="array" ref="AE2">_xlfn.SWITCH('صفحه اصلی'!B4,'شاخص‌های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عمومی'!AP34,'شاخص‌های عمومی'!A35,'شاخص‌های عمومی'!AP4)</f>
        <v>2</v>
      </c>
      <c r="AF2" s="10" cm="1">
        <f t="array" ref="AF2">_xlfn.SWITCH('صفحه اصلی'!B4,'شاخص‌های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عمومی'!AQ34,'شاخص‌های عمومی'!A35,'شاخص‌های عمومی'!AQ4)</f>
        <v>2</v>
      </c>
      <c r="AG2" s="10" cm="1">
        <f t="array" ref="AG2">_xlfn.SWITCH('صفحه اصلی'!B4,'شاخص‌های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عمومی'!AR34,'شاخص‌های عمومی'!A35,'شاخص‌های عمومی'!AR4)</f>
        <v>2</v>
      </c>
      <c r="AH2" s="10" cm="1">
        <f t="array" ref="AH2">_xlfn.SWITCH('صفحه اصلی'!B4,'شاخص‌های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عمومی'!AS34,'شاخص‌های عمومی'!A35,'شاخص‌های عمومی'!AS4)</f>
        <v>2</v>
      </c>
      <c r="AI2" s="10" cm="1">
        <f t="array" ref="AI2">_xlfn.SWITCH('صفحه اصلی'!B4,'شاخص‌های عمومی'!A4,'شاخص‌های عمومی'!AT4,'شاخص‌های عمومی'!A5,'شاخص‌های عمومی'!AT5,'شاخص‌های عمومی'!A6,'شاخص‌های عمومی'!AT6,'شاخص‌های عمومی'!A7,'شاخص‌های عمومی'!AT7,'شاخص‌های عمومی'!A8,'شاخص‌های عمومی'!AT8,'شاخص‌های عمومی'!A9,'شاخص‌های عمومی'!AT9,'شاخص‌های عمومی'!A10,'شاخص‌های عمومی'!AT10,'شاخص‌های عمومی'!A11,'شاخص‌های عمومی'!AT11,'شاخص‌های عمومی'!A12,'شاخص‌های عمومی'!AT12,'شاخص‌های عمومی'!A13,'شاخص‌های عمومی'!AT13,'شاخص‌های عمومی'!A14,'شاخص‌های عمومی'!AT14,'شاخص‌های عمومی'!A15,'شاخص‌های عمومی'!AT15,'شاخص‌های عمومی'!A16,'شاخص‌های عمومی'!AT16,'شاخص‌های عمومی'!A17,'شاخص‌های عمومی'!AT17,'شاخص‌های عمومی'!A18,'شاخص‌های عمومی'!AT18,'شاخص‌های عمومی'!A19,'شاخص‌های عمومی'!AT19,'شاخص‌های عمومی'!A20,'شاخص‌های عمومی'!AT20,'شاخص‌های عمومی'!A21,'شاخص‌های عمومی'!AT21,'شاخص‌های عمومی'!A22,'شاخص‌های عمومی'!AT22,'شاخص‌های عمومی'!A23,'شاخص‌های عمومی'!AT23,'شاخص‌های عمومی'!A24,'شاخص‌های عمومی'!AT24,'شاخص‌های عمومی'!A25,'شاخص‌های عمومی'!AT25,'شاخص‌های عمومی'!A26,'شاخص‌های عمومی'!AT26,'شاخص‌های عمومی'!A27,'شاخص‌های عمومی'!AT27,'شاخص‌های عمومی'!A28,'شاخص‌های عمومی'!AT28,'شاخص‌های عمومی'!A29,'شاخص‌های عمومی'!AT29,'شاخص‌های عمومی'!A30,'شاخص‌های عمومی'!AT30,'شاخص‌های عمومی'!A31,'شاخص‌های عمومی'!AT31,'شاخص‌های عمومی'!A32,'شاخص‌های عمومی'!AT32,'شاخص‌های عمومی'!A33,'شاخص‌های عمومی'!AT33,'شاخص‌های عمومی'!A34,'شاخص‌های عمومی'!AT34,'شاخص‌های عمومی'!A35,'شاخص‌های عمومی'!AT4)</f>
        <v>2</v>
      </c>
      <c r="AJ2" s="10" cm="1">
        <f t="array" ref="AJ2">_xlfn.SWITCH('صفحه اصلی'!B4,'شاخص‌های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عمومی'!AU34,'شاخص‌های عمومی'!A35,'شاخص‌های عمومی'!AU4)</f>
        <v>2</v>
      </c>
      <c r="AK2" s="10" cm="1">
        <f t="array" ref="AK2">_xlfn.SWITCH('صفحه اصلی'!B4,'شاخص‌های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عمومی'!AV34,'شاخص‌های عمومی'!A35,'شاخص‌های عمومی'!AV4)</f>
        <v>0</v>
      </c>
      <c r="AL2" s="10" cm="1">
        <f t="array" ref="AL2">_xlfn.SWITCH('صفحه اصلی'!B4,'شاخص‌های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عمومی'!AW34,'شاخص‌های عمومی'!A35,'شاخص‌های عمومی'!AW4)</f>
        <v>0</v>
      </c>
      <c r="AM2" s="10" cm="1">
        <f t="array" ref="AM2">_xlfn.SWITCH('صفحه اصلی'!B4,'شاخص‌های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عمومی'!AX34,'شاخص‌های عمومی'!A35,'شاخص‌های عمومی'!AX4)</f>
        <v>0</v>
      </c>
      <c r="AN2" s="10">
        <f>SUMPRODUCT(AE2:AM2,'شاخص‌های عمومی'!FC4:FK4)</f>
        <v>34</v>
      </c>
      <c r="AO2" s="10" cm="1">
        <f t="array" ref="AO2">_xlfn.SWITCH('صفحه اصلی'!B4,'شاخص‌های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عمومی'!BC34,'شاخص‌های عمومی'!A35,'شاخص‌های عمومی'!BC4)</f>
        <v>2</v>
      </c>
      <c r="AP2" s="10" cm="1">
        <f t="array" ref="AP2">_xlfn.SWITCH('صفحه اصلی'!B4,'شاخص‌های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عمومی'!BD34,'شاخص‌های عمومی'!A35,'شاخص‌های عمومی'!BD4)</f>
        <v>2</v>
      </c>
      <c r="AQ2" s="10" cm="1">
        <f t="array" ref="AQ2">_xlfn.SWITCH('صفحه اصلی'!B4,'شاخص‌های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عمومی'!BE34,'شاخص‌های عمومی'!A35,'شاخص‌های عمومی'!BE4)</f>
        <v>2</v>
      </c>
      <c r="AR2" s="10" cm="1">
        <f t="array" ref="AR2">_xlfn.SWITCH('صفحه اصلی'!B4,'شاخص‌های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عمومی'!BF34,'شاخص‌های عمومی'!A35,'شاخص‌های عمومی'!BF4)</f>
        <v>2</v>
      </c>
      <c r="AS2" s="10" cm="1">
        <f t="array" ref="AS2">_xlfn.SWITCH('صفحه اصلی'!B4,'شاخص‌های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عمومی'!BG34,'شاخص‌های عمومی'!A35,'شاخص‌های عمومی'!BG4)</f>
        <v>2</v>
      </c>
      <c r="AT2" s="10" cm="1">
        <f t="array" ref="AT2">_xlfn.SWITCH('صفحه اصلی'!B4,'شاخص‌های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عمومی'!BH34,'شاخص‌های عمومی'!A35,'شاخص‌های عمومی'!BH4)</f>
        <v>2</v>
      </c>
      <c r="AU2" s="10" cm="1">
        <f t="array" ref="AU2">_xlfn.SWITCH('صفحه اصلی'!B4,'شاخص‌های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عمومی'!BI34,'شاخص‌های عمومی'!A35,'شاخص‌های عمومی'!BI4)</f>
        <v>0</v>
      </c>
      <c r="AV2" s="10" cm="1">
        <f t="array" ref="AV2">_xlfn.SWITCH('صفحه اصلی'!B4,'شاخص‌های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عمومی'!BI34,'شاخص‌های عمومی'!A35,'شاخص‌های عمومی'!BI4)</f>
        <v>0</v>
      </c>
      <c r="AW2" s="10" cm="1">
        <f t="array" ref="AW2">_xlfn.SWITCH('صفحه اصلی'!B4,'شاخص‌های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عمومی'!BK34,'شاخص‌های عمومی'!A35,'شاخص‌های عمومی'!BK4)</f>
        <v>0</v>
      </c>
      <c r="AX2" s="10">
        <f>SUMPRODUCT(AO2:AW2,'شاخص‌های عمومی'!FC4:FK4)</f>
        <v>34</v>
      </c>
      <c r="AY2" s="10" cm="1">
        <f t="array" ref="AY2">_xlfn.SWITCH('صفحه اصلی'!B4,'شاخص‌های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عمومی'!BP34,'شاخص‌های عمومی'!A35,'شاخص‌های عمومی'!BP4)</f>
        <v>2</v>
      </c>
      <c r="AZ2" s="10" cm="1">
        <f t="array" ref="AZ2">_xlfn.SWITCH('صفحه اصلی'!B4,'شاخص‌های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عمومی'!BQ34,'شاخص‌های عمومی'!A35,'شاخص‌های عمومی'!BQ4)</f>
        <v>2</v>
      </c>
      <c r="BA2" s="10" cm="1">
        <f t="array" ref="BA2">_xlfn.SWITCH('صفحه اصلی'!B4,'شاخص‌های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عمومی'!BR34,'شاخص‌های عمومی'!A35,'شاخص‌های عمومی'!BR4)</f>
        <v>2</v>
      </c>
      <c r="BB2" s="10" cm="1">
        <f t="array" ref="BB2">_xlfn.SWITCH('صفحه اصلی'!B4,'شاخص‌های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عمومی'!BS34,'شاخص‌های عمومی'!A35,'شاخص‌های عمومی'!BS4)</f>
        <v>2</v>
      </c>
      <c r="BC2" s="10" cm="1">
        <f t="array" ref="BC2">_xlfn.SWITCH('صفحه اصلی'!B4,'شاخص‌های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عمومی'!BT34,'شاخص‌های عمومی'!A35,'شاخص‌های عمومی'!BT4)</f>
        <v>2</v>
      </c>
      <c r="BD2" s="10" cm="1">
        <f t="array" ref="BD2">_xlfn.SWITCH('صفحه اصلی'!B4,'شاخص‌های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عمومی'!BU34,'شاخص‌های عمومی'!A35,'شاخص‌های عمومی'!BU4)</f>
        <v>2</v>
      </c>
      <c r="BE2" s="10" cm="1">
        <f t="array" ref="BE2">_xlfn.SWITCH('صفحه اصلی'!B4,'شاخص‌های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عمومی'!BV34,'شاخص‌های عمومی'!A35,'شاخص‌های عمومی'!BV4)</f>
        <v>0</v>
      </c>
      <c r="BF2" s="10" cm="1">
        <f t="array" ref="BF2">_xlfn.SWITCH('صفحه اصلی'!B4,'شاخص‌های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عمومی'!BW34,'شاخص‌های عمومی'!A35,'شاخص‌های عمومی'!BW4)</f>
        <v>0</v>
      </c>
      <c r="BG2" s="10" cm="1">
        <f t="array" ref="BG2">_xlfn.SWITCH('صفحه اصلی'!B4,'شاخص‌های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عمومی'!BX34,'شاخص‌های عمومی'!A35,'شاخص‌های عمومی'!BX4)</f>
        <v>0</v>
      </c>
      <c r="BH2" s="10">
        <f>SUMPRODUCT(AY2:BG2,'شاخص‌های عمومی'!FC4:FK4)</f>
        <v>34</v>
      </c>
      <c r="BI2" s="10" cm="1">
        <f t="array" ref="BI2">_xlfn.SWITCH('صفحه اصلی'!B4,'شاخص‌های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عمومی'!CC34,'شاخص‌های عمومی'!A35,'شاخص‌های عمومی'!CC4)</f>
        <v>2</v>
      </c>
      <c r="BJ2" s="10" cm="1">
        <f t="array" ref="BJ2">_xlfn.SWITCH('صفحه اصلی'!B4,'شاخص‌های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عمومی'!CD34,'شاخص‌های عمومی'!A35,'شاخص‌های عمومی'!CD4)</f>
        <v>2</v>
      </c>
      <c r="BK2" s="10" cm="1">
        <f t="array" ref="BK2">_xlfn.SWITCH('صفحه اصلی'!B4,'شاخص‌های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عمومی'!CE34,'شاخص‌های عمومی'!A35,'شاخص‌های عمومی'!CE4)</f>
        <v>2</v>
      </c>
      <c r="BL2" s="10" cm="1">
        <f t="array" ref="BL2">_xlfn.SWITCH('صفحه اصلی'!B4,'شاخص‌های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عمومی'!CF34,'شاخص‌های عمومی'!A35,'شاخص‌های عمومی'!CF4)</f>
        <v>2</v>
      </c>
      <c r="BM2" s="10" cm="1">
        <f t="array" ref="BM2">_xlfn.SWITCH('صفحه اصلی'!B4,'شاخص‌های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عمومی'!CG34,'شاخص‌های عمومی'!A35,'شاخص‌های عمومی'!CG4)</f>
        <v>2</v>
      </c>
      <c r="BN2" s="10" cm="1">
        <f t="array" ref="BN2">_xlfn.SWITCH('صفحه اصلی'!B4,'شاخص‌های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عمومی'!CH34,'شاخص‌های عمومی'!A35,'شاخص‌های عمومی'!CH4)</f>
        <v>2</v>
      </c>
      <c r="BO2" s="10" cm="1">
        <f t="array" ref="BO2">_xlfn.SWITCH('صفحه اصلی'!B4,'شاخص‌های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عمومی'!CI34,'شاخص‌های عمومی'!A35,'شاخص‌های عمومی'!CI4)</f>
        <v>0</v>
      </c>
      <c r="BP2" s="10" cm="1">
        <f t="array" ref="BP2">_xlfn.SWITCH('صفحه اصلی'!B4,'شاخص‌های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عمومی'!CJ34,'شاخص‌های عمومی'!A35,'شاخص‌های عمومی'!CJ4)</f>
        <v>0</v>
      </c>
      <c r="BQ2" s="10" cm="1">
        <f t="array" ref="BQ2">_xlfn.SWITCH('صفحه اصلی'!B4,'شاخص‌های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عمومی'!CK34,'شاخص‌های عمومی'!A35,'شاخص‌های عمومی'!CK4)</f>
        <v>0</v>
      </c>
      <c r="BR2" s="10">
        <f>SUMPRODUCT(BI2:BQ2,'شاخص‌های عمومی'!FC4:FK4)</f>
        <v>34</v>
      </c>
      <c r="BS2" s="10" cm="1">
        <f t="array" ref="BS2">_xlfn.SWITCH('صفحه اصلی'!B4,'شاخص‌های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عمومی'!CP34,'شاخص‌های عمومی'!A35,'شاخص‌های عمومی'!CP4)</f>
        <v>2</v>
      </c>
      <c r="BT2" s="10" cm="1">
        <f t="array" ref="BT2">_xlfn.SWITCH('صفحه اصلی'!B4,'شاخص‌های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عمومی'!CQ34,'شاخص‌های عمومی'!A35,'شاخص‌های عمومی'!CQ4)</f>
        <v>2</v>
      </c>
      <c r="BU2" s="10" cm="1">
        <f t="array" ref="BU2">_xlfn.SWITCH('صفحه اصلی'!B4,'شاخص‌های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عمومی'!CR34,'شاخص‌های عمومی'!A35,'شاخص‌های عمومی'!CR4)</f>
        <v>2</v>
      </c>
      <c r="BV2" s="10" cm="1">
        <f t="array" ref="BV2">_xlfn.SWITCH('صفحه اصلی'!B4,'شاخص‌های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عمومی'!CS34,'شاخص‌های عمومی'!A35,'شاخص‌های عمومی'!CS4)</f>
        <v>2</v>
      </c>
      <c r="BW2" s="10" cm="1">
        <f t="array" ref="BW2">_xlfn.SWITCH('صفحه اصلی'!B4,'شاخص‌های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عمومی'!CT34,'شاخص‌های عمومی'!A35,'شاخص‌های عمومی'!CT4)</f>
        <v>2</v>
      </c>
      <c r="BX2" s="10" cm="1">
        <f t="array" ref="BX2">_xlfn.SWITCH('صفحه اصلی'!B4,'شاخص‌های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عمومی'!CU34,'شاخص‌های عمومی'!A35,'شاخص‌های عمومی'!CU4)</f>
        <v>2</v>
      </c>
      <c r="BY2" s="10" cm="1">
        <f t="array" ref="BY2">_xlfn.SWITCH('صفحه اصلی'!B4,'شاخص‌های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عمومی'!CV34,'شاخص‌های عمومی'!A35,'شاخص‌های عمومی'!CV4)</f>
        <v>0</v>
      </c>
      <c r="BZ2" s="10" cm="1">
        <f t="array" ref="BZ2">_xlfn.SWITCH('صفحه اصلی'!B4,'شاخص‌های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عمومی'!CW34,'شاخص‌های عمومی'!A35,'شاخص‌های عمومی'!CW4)</f>
        <v>0</v>
      </c>
      <c r="CA2" s="10" cm="1">
        <f t="array" ref="CA2">_xlfn.SWITCH('صفحه اصلی'!B4,'شاخص‌های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عمومی'!CX34,'شاخص‌های عمومی'!A35,'شاخص‌های عمومی'!CX4)</f>
        <v>0</v>
      </c>
      <c r="CB2" s="10">
        <f>SUMPRODUCT(BS2:CA2,'شاخص‌های عمومی'!FC4:FK4)</f>
        <v>34</v>
      </c>
      <c r="CC2" s="10" cm="1">
        <f t="array" ref="CC2">_xlfn.SWITCH('صفحه اصلی'!B4,'شاخص‌های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عمومی'!DC34,'شاخص‌های عمومی'!A35,'شاخص‌های عمومی'!DC4)</f>
        <v>2</v>
      </c>
      <c r="CD2" s="10" cm="1">
        <f t="array" ref="CD2">_xlfn.SWITCH('صفحه اصلی'!B4,'شاخص‌های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عمومی'!DD34,'شاخص‌های عمومی'!A35,'شاخص‌های عمومی'!DD4)</f>
        <v>2</v>
      </c>
      <c r="CE2" s="10" cm="1">
        <f t="array" ref="CE2">_xlfn.SWITCH('صفحه اصلی'!B4,'شاخص‌های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عمومی'!DE34,'شاخص‌های عمومی'!A35,'شاخص‌های عمومی'!DE4)</f>
        <v>2</v>
      </c>
      <c r="CF2" s="10" cm="1">
        <f t="array" ref="CF2">_xlfn.SWITCH('صفحه اصلی'!B4,'شاخص‌های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عمومی'!DF34,'شاخص‌های عمومی'!A35,'شاخص‌های عمومی'!DF4)</f>
        <v>2</v>
      </c>
      <c r="CG2" s="10" cm="1">
        <f t="array" ref="CG2">_xlfn.SWITCH('صفحه اصلی'!B4,'شاخص‌های عمومی'!A4,'شاخص‌های عمومی'!DG4,'شاخص‌های عمومی'!A5,'شاخص‌های عمومی'!DG5,'شاخص‌های عمومی'!A6,'شاخص‌های عمومی'!DG6,'شاخص‌های عمومی'!A7,'شاخص‌های عمومی'!DG7,'شاخص‌های عمومی'!A8,'شاخص‌های عمومی'!DG8,'شاخص‌های عمومی'!A9,'شاخص‌های عمومی'!DG9,'شاخص‌های عمومی'!A10,'شاخص‌های عمومی'!DG10,'شاخص‌های عمومی'!A11,'شاخص‌های عمومی'!DG11,'شاخص‌های عمومی'!A12,'شاخص‌های عمومی'!DG12,'شاخص‌های عمومی'!A13,'شاخص‌های عمومی'!DG13,'شاخص‌های عمومی'!A14,'شاخص‌های عمومی'!DG14,'شاخص‌های عمومی'!A15,'شاخص‌های عمومی'!DG15,'شاخص‌های عمومی'!A16,'شاخص‌های عمومی'!DG16,'شاخص‌های عمومی'!A17,'شاخص‌های عمومی'!DG17,'شاخص‌های عمومی'!A18,'شاخص‌های عمومی'!DG18,'شاخص‌های عمومی'!A19,'شاخص‌های عمومی'!DG19,'شاخص‌های عمومی'!A20,'شاخص‌های عمومی'!DG20,'شاخص‌های عمومی'!A21,'شاخص‌های عمومی'!DG21,'شاخص‌های عمومی'!A22,'شاخص‌های عمومی'!DG22,'شاخص‌های عمومی'!A23,'شاخص‌های عمومی'!DG23,'شاخص‌های عمومی'!A24,'شاخص‌های عمومی'!DG24,'شاخص‌های عمومی'!A25,'شاخص‌های عمومی'!DG25,'شاخص‌های عمومی'!A26,'شاخص‌های عمومی'!DG26,'شاخص‌های عمومی'!A27,'شاخص‌های عمومی'!DG27,'شاخص‌های عمومی'!A28,'شاخص‌های عمومی'!DG28,'شاخص‌های عمومی'!A29,'شاخص‌های عمومی'!DG29,'شاخص‌های عمومی'!A30,'شاخص‌های عمومی'!DG30,'شاخص‌های عمومی'!A31,'شاخص‌های عمومی'!DG31,'شاخص‌های عمومی'!A32,'شاخص‌های عمومی'!DG32,'شاخص‌های عمومی'!A33,'شاخص‌های عمومی'!DG33,'شاخص‌های عمومی'!A34,'شاخص‌های عمومی'!DG34,'شاخص‌های عمومی'!A35,'شاخص‌های عمومی'!DG4)</f>
        <v>2</v>
      </c>
      <c r="CH2" s="10" cm="1">
        <f t="array" ref="CH2">_xlfn.SWITCH('صفحه اصلی'!B4,'شاخص‌های عمومی'!A4,'شاخص‌های عمومی'!DH4,'شاخص‌های عمومی'!A5,'شاخص‌های عمومی'!DH5,'شاخص‌های عمومی'!A6,'شاخص‌های عمومی'!DH6,'شاخص‌های عمومی'!A7,'شاخص‌های عمومی'!DH7,'شاخص‌های عمومی'!A8,'شاخص‌های عمومی'!DH8,'شاخص‌های عمومی'!A9,'شاخص‌های عمومی'!DH9,'شاخص‌های عمومی'!A10,'شاخص‌های عمومی'!DH10,'شاخص‌های عمومی'!A11,'شاخص‌های عمومی'!DH11,'شاخص‌های عمومی'!A12,'شاخص‌های عمومی'!DH12,'شاخص‌های عمومی'!A13,'شاخص‌های عمومی'!DH13,'شاخص‌های عمومی'!A14,'شاخص‌های عمومی'!DH14,'شاخص‌های عمومی'!A15,'شاخص‌های عمومی'!DH15,'شاخص‌های عمومی'!A16,'شاخص‌های عمومی'!DH16,'شاخص‌های عمومی'!A17,'شاخص‌های عمومی'!DH17,'شاخص‌های عمومی'!A18,'شاخص‌های عمومی'!DH18,'شاخص‌های عمومی'!A19,'شاخص‌های عمومی'!DH19,'شاخص‌های عمومی'!A20,'شاخص‌های عمومی'!DH20,'شاخص‌های عمومی'!A21,'شاخص‌های عمومی'!DH21,'شاخص‌های عمومی'!A22,'شاخص‌های عمومی'!DH22,'شاخص‌های عمومی'!A23,'شاخص‌های عمومی'!DH23,'شاخص‌های عمومی'!A24,'شاخص‌های عمومی'!DH24,'شاخص‌های عمومی'!A25,'شاخص‌های عمومی'!DH25,'شاخص‌های عمومی'!A26,'شاخص‌های عمومی'!DH26,'شاخص‌های عمومی'!A27,'شاخص‌های عمومی'!DH27,'شاخص‌های عمومی'!A28,'شاخص‌های عمومی'!DH28,'شاخص‌های عمومی'!A29,'شاخص‌های عمومی'!DH29,'شاخص‌های عمومی'!A30,'شاخص‌های عمومی'!DH30,'شاخص‌های عمومی'!A31,'شاخص‌های عمومی'!DH31,'شاخص‌های عمومی'!A32,'شاخص‌های عمومی'!DH32,'شاخص‌های عمومی'!A33,'شاخص‌های عمومی'!DH33,'شاخص‌های عمومی'!A34,'شاخص‌های عمومی'!DH34,'شاخص‌های عمومی'!A35,'شاخص‌های عمومی'!DH4)</f>
        <v>2</v>
      </c>
      <c r="CI2" s="10" cm="1">
        <f t="array" ref="CI2">_xlfn.SWITCH('صفحه اصلی'!B4,'شاخص‌های عمومی'!A4,'شاخص‌های عمومی'!DI4,'شاخص‌های عمومی'!A5,'شاخص‌های عمومی'!DI5,'شاخص‌های عمومی'!A6,'شاخص‌های عمومی'!DI6,'شاخص‌های عمومی'!A7,'شاخص‌های عمومی'!DI7,'شاخص‌های عمومی'!A8,'شاخص‌های عمومی'!DI8,'شاخص‌های عمومی'!A9,'شاخص‌های عمومی'!DI9,'شاخص‌های عمومی'!A10,'شاخص‌های عمومی'!DI10,'شاخص‌های عمومی'!A11,'شاخص‌های عمومی'!DI11,'شاخص‌های عمومی'!A12,'شاخص‌های عمومی'!DI12,'شاخص‌های عمومی'!A13,'شاخص‌های عمومی'!DI13,'شاخص‌های عمومی'!A14,'شاخص‌های عمومی'!DI14,'شاخص‌های عمومی'!A15,'شاخص‌های عمومی'!DI15,'شاخص‌های عمومی'!A16,'شاخص‌های عمومی'!DI16,'شاخص‌های عمومی'!A17,'شاخص‌های عمومی'!DI17,'شاخص‌های عمومی'!A18,'شاخص‌های عمومی'!DI18,'شاخص‌های عمومی'!A19,'شاخص‌های عمومی'!DI19,'شاخص‌های عمومی'!A20,'شاخص‌های عمومی'!DI20,'شاخص‌های عمومی'!A21,'شاخص‌های عمومی'!DI21,'شاخص‌های عمومی'!A22,'شاخص‌های عمومی'!DI22,'شاخص‌های عمومی'!A23,'شاخص‌های عمومی'!DI23,'شاخص‌های عمومی'!A24,'شاخص‌های عمومی'!DI24,'شاخص‌های عمومی'!A25,'شاخص‌های عمومی'!DI25,'شاخص‌های عمومی'!A26,'شاخص‌های عمومی'!DI26,'شاخص‌های عمومی'!A27,'شاخص‌های عمومی'!DI27,'شاخص‌های عمومی'!A28,'شاخص‌های عمومی'!DI28,'شاخص‌های عمومی'!A29,'شاخص‌های عمومی'!DI29,'شاخص‌های عمومی'!A30,'شاخص‌های عمومی'!DI30,'شاخص‌های عمومی'!A31,'شاخص‌های عمومی'!DI31,'شاخص‌های عمومی'!A32,'شاخص‌های عمومی'!DI32,'شاخص‌های عمومی'!A33,'شاخص‌های عمومی'!DI33,'شاخص‌های عمومی'!A34,'شاخص‌های عمومی'!DI34,'شاخص‌های عمومی'!A35,'شاخص‌های عمومی'!DI4)</f>
        <v>0</v>
      </c>
      <c r="CJ2" s="10" cm="1">
        <f t="array" ref="CJ2">_xlfn.SWITCH('صفحه اصلی'!B4,'شاخص‌های عمومی'!A4,'شاخص‌های عمومی'!DJ4,'شاخص‌های عمومی'!A5,'شاخص‌های عمومی'!DJ5,'شاخص‌های عمومی'!A6,'شاخص‌های عمومی'!DJ6,'شاخص‌های عمومی'!A7,'شاخص‌های عمومی'!DJ7,'شاخص‌های عمومی'!A8,'شاخص‌های عمومی'!DJ8,'شاخص‌های عمومی'!A9,'شاخص‌های عمومی'!DJ9,'شاخص‌های عمومی'!A10,'شاخص‌های عمومی'!DJ10,'شاخص‌های عمومی'!A11,'شاخص‌های عمومی'!DJ11,'شاخص‌های عمومی'!A12,'شاخص‌های عمومی'!DJ12,'شاخص‌های عمومی'!A13,'شاخص‌های عمومی'!DJ13,'شاخص‌های عمومی'!A14,'شاخص‌های عمومی'!DJ14,'شاخص‌های عمومی'!A15,'شاخص‌های عمومی'!DJ15,'شاخص‌های عمومی'!A16,'شاخص‌های عمومی'!DJ16,'شاخص‌های عمومی'!A17,'شاخص‌های عمومی'!DJ17,'شاخص‌های عمومی'!A18,'شاخص‌های عمومی'!DJ18,'شاخص‌های عمومی'!A19,'شاخص‌های عمومی'!DJ19,'شاخص‌های عمومی'!A20,'شاخص‌های عمومی'!DJ20,'شاخص‌های عمومی'!A21,'شاخص‌های عمومی'!DJ21,'شاخص‌های عمومی'!A22,'شاخص‌های عمومی'!DJ22,'شاخص‌های عمومی'!A23,'شاخص‌های عمومی'!DJ23,'شاخص‌های عمومی'!A24,'شاخص‌های عمومی'!DJ24,'شاخص‌های عمومی'!A25,'شاخص‌های عمومی'!DJ25,'شاخص‌های عمومی'!A26,'شاخص‌های عمومی'!DJ26,'شاخص‌های عمومی'!A27,'شاخص‌های عمومی'!DJ27,'شاخص‌های عمومی'!A28,'شاخص‌های عمومی'!DJ28,'شاخص‌های عمومی'!A29,'شاخص‌های عمومی'!DJ29,'شاخص‌های عمومی'!A30,'شاخص‌های عمومی'!DJ30,'شاخص‌های عمومی'!A31,'شاخص‌های عمومی'!DJ31,'شاخص‌های عمومی'!A32,'شاخص‌های عمومی'!DJ32,'شاخص‌های عمومی'!A33,'شاخص‌های عمومی'!DJ33,'شاخص‌های عمومی'!A34,'شاخص‌های عمومی'!DJ34,'شاخص‌های عمومی'!A35,'شاخص‌های عمومی'!DJ4)</f>
        <v>0</v>
      </c>
      <c r="CK2" s="10" cm="1">
        <f t="array" ref="CK2">_xlfn.SWITCH('صفحه اصلی'!B4,'شاخص‌های عمومی'!A4,'شاخص‌های عمومی'!DK4,'شاخص‌های عمومی'!A5,'شاخص‌های عمومی'!DK5,'شاخص‌های عمومی'!A6,'شاخص‌های عمومی'!DK6,'شاخص‌های عمومی'!A7,'شاخص‌های عمومی'!DK7,'شاخص‌های عمومی'!A8,'شاخص‌های عمومی'!DK8,'شاخص‌های عمومی'!A9,'شاخص‌های عمومی'!DK9,'شاخص‌های عمومی'!A10,'شاخص‌های عمومی'!DK10,'شاخص‌های عمومی'!A11,'شاخص‌های عمومی'!DK11,'شاخص‌های عمومی'!A12,'شاخص‌های عمومی'!DK12,'شاخص‌های عمومی'!A13,'شاخص‌های عمومی'!DK13,'شاخص‌های عمومی'!A14,'شاخص‌های عمومی'!DK14,'شاخص‌های عمومی'!A15,'شاخص‌های عمومی'!DK15,'شاخص‌های عمومی'!A16,'شاخص‌های عمومی'!DK16,'شاخص‌های عمومی'!A17,'شاخص‌های عمومی'!DK17,'شاخص‌های عمومی'!A18,'شاخص‌های عمومی'!DK18,'شاخص‌های عمومی'!A19,'شاخص‌های عمومی'!DK19,'شاخص‌های عمومی'!A20,'شاخص‌های عمومی'!DK20,'شاخص‌های عمومی'!A21,'شاخص‌های عمومی'!DK21,'شاخص‌های عمومی'!A22,'شاخص‌های عمومی'!DK22,'شاخص‌های عمومی'!A23,'شاخص‌های عمومی'!DK23,'شاخص‌های عمومی'!A24,'شاخص‌های عمومی'!DK24,'شاخص‌های عمومی'!A25,'شاخص‌های عمومی'!DK25,'شاخص‌های عمومی'!A26,'شاخص‌های عمومی'!DK26,'شاخص‌های عمومی'!A27,'شاخص‌های عمومی'!DK27,'شاخص‌های عمومی'!A28,'شاخص‌های عمومی'!DK28,'شاخص‌های عمومی'!A29,'شاخص‌های عمومی'!DK29,'شاخص‌های عمومی'!A30,'شاخص‌های عمومی'!DK30,'شاخص‌های عمومی'!A31,'شاخص‌های عمومی'!DK31,'شاخص‌های عمومی'!A32,'شاخص‌های عمومی'!DK32,'شاخص‌های عمومی'!A33,'شاخص‌های عمومی'!DK33,'شاخص‌های عمومی'!A34,'شاخص‌های عمومی'!DK34,'شاخص‌های عمومی'!A35,'شاخص‌های عمومی'!DK4)</f>
        <v>0</v>
      </c>
      <c r="CL2" s="10">
        <f>SUMPRODUCT(CC2:CK2,'شاخص‌های عمومی'!FC4:FK4)</f>
        <v>34</v>
      </c>
      <c r="CM2" s="10" cm="1">
        <f t="array" ref="CM2">_xlfn.SWITCH('صفحه اصلی'!B4,'شاخص‌های عمومی'!A4,'شاخص‌های عمومی'!DP4,'شاخص‌های عمومی'!A5,'شاخص‌های عمومی'!DP5,'شاخص‌های عمومی'!A6,'شاخص‌های عمومی'!DP6,'شاخص‌های عمومی'!A7,'شاخص‌های عمومی'!DP7,'شاخص‌های عمومی'!A8,'شاخص‌های عمومی'!DP8,'شاخص‌های عمومی'!A9,'شاخص‌های عمومی'!DP9,'شاخص‌های عمومی'!A10,'شاخص‌های عمومی'!DP10,'شاخص‌های عمومی'!A11,'شاخص‌های عمومی'!DP11,'شاخص‌های عمومی'!A12,'شاخص‌های عمومی'!DP12,'شاخص‌های عمومی'!A13,'شاخص‌های عمومی'!DP13,'شاخص‌های عمومی'!A14,'شاخص‌های عمومی'!DP14,'شاخص‌های عمومی'!A15,'شاخص‌های عمومی'!DP15,'شاخص‌های عمومی'!A16,'شاخص‌های عمومی'!DP16,'شاخص‌های عمومی'!A17,'شاخص‌های عمومی'!DP17,'شاخص‌های عمومی'!A18,'شاخص‌های عمومی'!DP18,'شاخص‌های عمومی'!A19,'شاخص‌های عمومی'!DP19,'شاخص‌های عمومی'!A20,'شاخص‌های عمومی'!DP20,'شاخص‌های عمومی'!A21,'شاخص‌های عمومی'!DP21,'شاخص‌های عمومی'!A22,'شاخص‌های عمومی'!DP22,'شاخص‌های عمومی'!A23,'شاخص‌های عمومی'!DP23,'شاخص‌های عمومی'!A24,'شاخص‌های عمومی'!DP24,'شاخص‌های عمومی'!A25,'شاخص‌های عمومی'!DP25,'شاخص‌های عمومی'!A26,'شاخص‌های عمومی'!DP26,'شاخص‌های عمومی'!A27,'شاخص‌های عمومی'!DP27,'شاخص‌های عمومی'!A28,'شاخص‌های عمومی'!DP28,'شاخص‌های عمومی'!A29,'شاخص‌های عمومی'!DP29,'شاخص‌های عمومی'!A30,'شاخص‌های عمومی'!DP30,'شاخص‌های عمومی'!A31,'شاخص‌های عمومی'!DP31,'شاخص‌های عمومی'!A32,'شاخص‌های عمومی'!DP32,'شاخص‌های عمومی'!A33,'شاخص‌های عمومی'!DP33,'شاخص‌های عمومی'!A34,'شاخص‌های عمومی'!DP34,'شاخص‌های عمومی'!A35,'شاخص‌های عمومی'!DP4)</f>
        <v>2</v>
      </c>
      <c r="CN2" s="10" cm="1">
        <f t="array" ref="CN2">_xlfn.SWITCH('صفحه اصلی'!B4,'شاخص‌های عمومی'!A4,'شاخص‌های عمومی'!DQ4,'شاخص‌های عمومی'!A5,'شاخص‌های عمومی'!DQ5,'شاخص‌های عمومی'!A6,'شاخص‌های عمومی'!DQ6,'شاخص‌های عمومی'!A7,'شاخص‌های عمومی'!DQ7,'شاخص‌های عمومی'!A8,'شاخص‌های عمومی'!DQ8,'شاخص‌های عمومی'!A9,'شاخص‌های عمومی'!DQ9,'شاخص‌های عمومی'!A10,'شاخص‌های عمومی'!DQ10,'شاخص‌های عمومی'!A11,'شاخص‌های عمومی'!DQ11,'شاخص‌های عمومی'!A12,'شاخص‌های عمومی'!DQ12,'شاخص‌های عمومی'!A13,'شاخص‌های عمومی'!DQ13,'شاخص‌های عمومی'!A14,'شاخص‌های عمومی'!DQ14,'شاخص‌های عمومی'!A15,'شاخص‌های عمومی'!DQ15,'شاخص‌های عمومی'!A16,'شاخص‌های عمومی'!DQ16,'شاخص‌های عمومی'!A17,'شاخص‌های عمومی'!DQ17,'شاخص‌های عمومی'!A18,'شاخص‌های عمومی'!DQ18,'شاخص‌های عمومی'!A19,'شاخص‌های عمومی'!DQ19,'شاخص‌های عمومی'!A20,'شاخص‌های عمومی'!DQ20,'شاخص‌های عمومی'!A21,'شاخص‌های عمومی'!DQ21,'شاخص‌های عمومی'!A22,'شاخص‌های عمومی'!DQ22,'شاخص‌های عمومی'!A23,'شاخص‌های عمومی'!DQ23,'شاخص‌های عمومی'!A24,'شاخص‌های عمومی'!DQ24,'شاخص‌های عمومی'!A25,'شاخص‌های عمومی'!DQ25,'شاخص‌های عمومی'!A26,'شاخص‌های عمومی'!DQ26,'شاخص‌های عمومی'!A27,'شاخص‌های عمومی'!DQ27,'شاخص‌های عمومی'!A28,'شاخص‌های عمومی'!DQ28,'شاخص‌های عمومی'!A29,'شاخص‌های عمومی'!DQ29,'شاخص‌های عمومی'!A30,'شاخص‌های عمومی'!DQ30,'شاخص‌های عمومی'!A31,'شاخص‌های عمومی'!DQ31,'شاخص‌های عمومی'!A32,'شاخص‌های عمومی'!DQ32,'شاخص‌های عمومی'!A33,'شاخص‌های عمومی'!DQ33,'شاخص‌های عمومی'!A34,'شاخص‌های عمومی'!DQ34,'شاخص‌های عمومی'!A35,'شاخص‌های عمومی'!DQ4)</f>
        <v>2</v>
      </c>
      <c r="CO2" s="10" cm="1">
        <f t="array" ref="CO2">_xlfn.SWITCH('صفحه اصلی'!B4,'شاخص‌های عمومی'!A4,'شاخص‌های عمومی'!DR4,'شاخص‌های عمومی'!A5,'شاخص‌های عمومی'!DR5,'شاخص‌های عمومی'!A6,'شاخص‌های عمومی'!DR6,'شاخص‌های عمومی'!A7,'شاخص‌های عمومی'!DR7,'شاخص‌های عمومی'!A8,'شاخص‌های عمومی'!DR8,'شاخص‌های عمومی'!A9,'شاخص‌های عمومی'!DR9,'شاخص‌های عمومی'!A10,'شاخص‌های عمومی'!DR10,'شاخص‌های عمومی'!A11,'شاخص‌های عمومی'!DR11,'شاخص‌های عمومی'!A12,'شاخص‌های عمومی'!DR12,'شاخص‌های عمومی'!A13,'شاخص‌های عمومی'!DR13,'شاخص‌های عمومی'!A14,'شاخص‌های عمومی'!DR14,'شاخص‌های عمومی'!A15,'شاخص‌های عمومی'!DR15,'شاخص‌های عمومی'!A16,'شاخص‌های عمومی'!DR16,'شاخص‌های عمومی'!A17,'شاخص‌های عمومی'!DR17,'شاخص‌های عمومی'!A18,'شاخص‌های عمومی'!DR18,'شاخص‌های عمومی'!A19,'شاخص‌های عمومی'!DR19,'شاخص‌های عمومی'!A20,'شاخص‌های عمومی'!DR20,'شاخص‌های عمومی'!A21,'شاخص‌های عمومی'!DR21,'شاخص‌های عمومی'!A22,'شاخص‌های عمومی'!DR22,'شاخص‌های عمومی'!A23,'شاخص‌های عمومی'!DR23,'شاخص‌های عمومی'!A24,'شاخص‌های عمومی'!DR24,'شاخص‌های عمومی'!A25,'شاخص‌های عمومی'!DR25,'شاخص‌های عمومی'!A26,'شاخص‌های عمومی'!DR26,'شاخص‌های عمومی'!A27,'شاخص‌های عمومی'!DR27,'شاخص‌های عمومی'!A28,'شاخص‌های عمومی'!DR28,'شاخص‌های عمومی'!A29,'شاخص‌های عمومی'!DR29,'شاخص‌های عمومی'!A30,'شاخص‌های عمومی'!DR30,'شاخص‌های عمومی'!A31,'شاخص‌های عمومی'!DR31,'شاخص‌های عمومی'!A32,'شاخص‌های عمومی'!DR32,'شاخص‌های عمومی'!A33,'شاخص‌های عمومی'!DR33,'شاخص‌های عمومی'!A34,'شاخص‌های عمومی'!DR34,'شاخص‌های عمومی'!A35,'شاخص‌های عمومی'!DR4)</f>
        <v>2</v>
      </c>
      <c r="CP2" s="10" cm="1">
        <f t="array" ref="CP2">_xlfn.SWITCH('صفحه اصلی'!B4,'شاخص‌های عمومی'!A4,'شاخص‌های عمومی'!DS4,'شاخص‌های عمومی'!A5,'شاخص‌های عمومی'!DS5,'شاخص‌های عمومی'!A6,'شاخص‌های عمومی'!DS6,'شاخص‌های عمومی'!A7,'شاخص‌های عمومی'!DS7,'شاخص‌های عمومی'!A8,'شاخص‌های عمومی'!DS8,'شاخص‌های عمومی'!A9,'شاخص‌های عمومی'!DS9,'شاخص‌های عمومی'!A10,'شاخص‌های عمومی'!DS10,'شاخص‌های عمومی'!A11,'شاخص‌های عمومی'!DS11,'شاخص‌های عمومی'!A12,'شاخص‌های عمومی'!DS12,'شاخص‌های عمومی'!A13,'شاخص‌های عمومی'!DS13,'شاخص‌های عمومی'!A14,'شاخص‌های عمومی'!DS14,'شاخص‌های عمومی'!A15,'شاخص‌های عمومی'!DS15,'شاخص‌های عمومی'!A16,'شاخص‌های عمومی'!DS16,'شاخص‌های عمومی'!A17,'شاخص‌های عمومی'!DS17,'شاخص‌های عمومی'!A18,'شاخص‌های عمومی'!DS18,'شاخص‌های عمومی'!A19,'شاخص‌های عمومی'!DS19,'شاخص‌های عمومی'!A20,'شاخص‌های عمومی'!DS20,'شاخص‌های عمومی'!A21,'شاخص‌های عمومی'!DS21,'شاخص‌های عمومی'!A22,'شاخص‌های عمومی'!DS22,'شاخص‌های عمومی'!A23,'شاخص‌های عمومی'!DS23,'شاخص‌های عمومی'!A24,'شاخص‌های عمومی'!DS24,'شاخص‌های عمومی'!A25,'شاخص‌های عمومی'!DS25,'شاخص‌های عمومی'!A26,'شاخص‌های عمومی'!DS26,'شاخص‌های عمومی'!A27,'شاخص‌های عمومی'!DS27,'شاخص‌های عمومی'!A28,'شاخص‌های عمومی'!DS28,'شاخص‌های عمومی'!A29,'شاخص‌های عمومی'!DS29,'شاخص‌های عمومی'!A30,'شاخص‌های عمومی'!DS30,'شاخص‌های عمومی'!A31,'شاخص‌های عمومی'!DS31,'شاخص‌های عمومی'!A32,'شاخص‌های عمومی'!DS32,'شاخص‌های عمومی'!A33,'شاخص‌های عمومی'!DS33,'شاخص‌های عمومی'!A34,'شاخص‌های عمومی'!DS34,'شاخص‌های عمومی'!A35,'شاخص‌های عمومی'!DS4)</f>
        <v>2</v>
      </c>
      <c r="CQ2" s="10" cm="1">
        <f t="array" ref="CQ2">_xlfn.SWITCH('صفحه اصلی'!B4,'شاخص‌های عمومی'!A4,'شاخص‌های عمومی'!DT4,'شاخص‌های عمومی'!A5,'شاخص‌های عمومی'!DT5,'شاخص‌های عمومی'!A6,'شاخص‌های عمومی'!DT6,'شاخص‌های عمومی'!A7,'شاخص‌های عمومی'!DT7,'شاخص‌های عمومی'!A8,'شاخص‌های عمومی'!DT8,'شاخص‌های عمومی'!A9,'شاخص‌های عمومی'!DT9,'شاخص‌های عمومی'!A10,'شاخص‌های عمومی'!DT10,'شاخص‌های عمومی'!A11,'شاخص‌های عمومی'!DT11,'شاخص‌های عمومی'!A12,'شاخص‌های عمومی'!DT12,'شاخص‌های عمومی'!A13,'شاخص‌های عمومی'!DT13,'شاخص‌های عمومی'!A14,'شاخص‌های عمومی'!DT14,'شاخص‌های عمومی'!A15,'شاخص‌های عمومی'!DT15,'شاخص‌های عمومی'!A16,'شاخص‌های عمومی'!DT16,'شاخص‌های عمومی'!A17,'شاخص‌های عمومی'!DT17,'شاخص‌های عمومی'!A18,'شاخص‌های عمومی'!DT18,'شاخص‌های عمومی'!A19,'شاخص‌های عمومی'!DT19,'شاخص‌های عمومی'!A20,'شاخص‌های عمومی'!DT20,'شاخص‌های عمومی'!A21,'شاخص‌های عمومی'!DT21,'شاخص‌های عمومی'!A22,'شاخص‌های عمومی'!DT22,'شاخص‌های عمومی'!A23,'شاخص‌های عمومی'!DT23,'شاخص‌های عمومی'!A24,'شاخص‌های عمومی'!DT24,'شاخص‌های عمومی'!A25,'شاخص‌های عمومی'!DT25,'شاخص‌های عمومی'!A26,'شاخص‌های عمومی'!DT26,'شاخص‌های عمومی'!A27,'شاخص‌های عمومی'!DT27,'شاخص‌های عمومی'!A28,'شاخص‌های عمومی'!DT28,'شاخص‌های عمومی'!A29,'شاخص‌های عمومی'!DT29,'شاخص‌های عمومی'!A30,'شاخص‌های عمومی'!DT30,'شاخص‌های عمومی'!A31,'شاخص‌های عمومی'!DT31,'شاخص‌های عمومی'!A32,'شاخص‌های عمومی'!DT32,'شاخص‌های عمومی'!A33,'شاخص‌های عمومی'!DT33,'شاخص‌های عمومی'!A34,'شاخص‌های عمومی'!DT34,'شاخص‌های عمومی'!A35,'شاخص‌های عمومی'!DT4)</f>
        <v>2</v>
      </c>
      <c r="CR2" s="10" cm="1">
        <f t="array" ref="CR2">_xlfn.SWITCH('صفحه اصلی'!B4,'شاخص‌های عمومی'!A4,'شاخص‌های عمومی'!DU4,'شاخص‌های عمومی'!A5,'شاخص‌های عمومی'!DU5,'شاخص‌های عمومی'!A6,'شاخص‌های عمومی'!DU6,'شاخص‌های عمومی'!A7,'شاخص‌های عمومی'!DU7,'شاخص‌های عمومی'!A8,'شاخص‌های عمومی'!DU8,'شاخص‌های عمومی'!A9,'شاخص‌های عمومی'!DU9,'شاخص‌های عمومی'!A10,'شاخص‌های عمومی'!DU10,'شاخص‌های عمومی'!A11,'شاخص‌های عمومی'!DU11,'شاخص‌های عمومی'!A12,'شاخص‌های عمومی'!DU12,'شاخص‌های عمومی'!A13,'شاخص‌های عمومی'!DU13,'شاخص‌های عمومی'!A14,'شاخص‌های عمومی'!DU14,'شاخص‌های عمومی'!A15,'شاخص‌های عمومی'!DU15,'شاخص‌های عمومی'!A16,'شاخص‌های عمومی'!DU16,'شاخص‌های عمومی'!A17,'شاخص‌های عمومی'!DU17,'شاخص‌های عمومی'!A18,'شاخص‌های عمومی'!DU18,'شاخص‌های عمومی'!A19,'شاخص‌های عمومی'!DU19,'شاخص‌های عمومی'!A20,'شاخص‌های عمومی'!DU20,'شاخص‌های عمومی'!A21,'شاخص‌های عمومی'!DU21,'شاخص‌های عمومی'!A22,'شاخص‌های عمومی'!DU22,'شاخص‌های عمومی'!A23,'شاخص‌های عمومی'!DU23,'شاخص‌های عمومی'!A24,'شاخص‌های عمومی'!DU24,'شاخص‌های عمومی'!A25,'شاخص‌های عمومی'!DU25,'شاخص‌های عمومی'!A26,'شاخص‌های عمومی'!DU26,'شاخص‌های عمومی'!A27,'شاخص‌های عمومی'!DU27,'شاخص‌های عمومی'!A28,'شاخص‌های عمومی'!DU28,'شاخص‌های عمومی'!A29,'شاخص‌های عمومی'!DU29,'شاخص‌های عمومی'!A30,'شاخص‌های عمومی'!DU30,'شاخص‌های عمومی'!A31,'شاخص‌های عمومی'!DU31,'شاخص‌های عمومی'!A32,'شاخص‌های عمومی'!DU32,'شاخص‌های عمومی'!A33,'شاخص‌های عمومی'!DU33,'شاخص‌های عمومی'!A34,'شاخص‌های عمومی'!DU34,'شاخص‌های عمومی'!A35,'شاخص‌های عمومی'!DU4)</f>
        <v>2</v>
      </c>
      <c r="CS2" s="10" cm="1">
        <f t="array" ref="CS2">_xlfn.SWITCH('صفحه اصلی'!B4,'شاخص‌های عمومی'!A4,'شاخص‌های عمومی'!DV4,'شاخص‌های عمومی'!A5,'شاخص‌های عمومی'!DV5,'شاخص‌های عمومی'!A6,'شاخص‌های عمومی'!DV6,'شاخص‌های عمومی'!A7,'شاخص‌های عمومی'!DV7,'شاخص‌های عمومی'!A8,'شاخص‌های عمومی'!DV8,'شاخص‌های عمومی'!A9,'شاخص‌های عمومی'!DV9,'شاخص‌های عمومی'!A10,'شاخص‌های عمومی'!DV10,'شاخص‌های عمومی'!A11,'شاخص‌های عمومی'!DV11,'شاخص‌های عمومی'!A12,'شاخص‌های عمومی'!DV12,'شاخص‌های عمومی'!A13,'شاخص‌های عمومی'!DV13,'شاخص‌های عمومی'!A14,'شاخص‌های عمومی'!DV14,'شاخص‌های عمومی'!A15,'شاخص‌های عمومی'!DV15,'شاخص‌های عمومی'!A16,'شاخص‌های عمومی'!DV16,'شاخص‌های عمومی'!A17,'شاخص‌های عمومی'!DV17,'شاخص‌های عمومی'!A18,'شاخص‌های عمومی'!DV18,'شاخص‌های عمومی'!A19,'شاخص‌های عمومی'!DV19,'شاخص‌های عمومی'!A20,'شاخص‌های عمومی'!DV20,'شاخص‌های عمومی'!A21,'شاخص‌های عمومی'!DV21,'شاخص‌های عمومی'!A22,'شاخص‌های عمومی'!DV22,'شاخص‌های عمومی'!A23,'شاخص‌های عمومی'!DV23,'شاخص‌های عمومی'!A24,'شاخص‌های عمومی'!DV24,'شاخص‌های عمومی'!A25,'شاخص‌های عمومی'!DV25,'شاخص‌های عمومی'!A26,'شاخص‌های عمومی'!DV26,'شاخص‌های عمومی'!A27,'شاخص‌های عمومی'!DV27,'شاخص‌های عمومی'!A28,'شاخص‌های عمومی'!DV28,'شاخص‌های عمومی'!A29,'شاخص‌های عمومی'!DV29,'شاخص‌های عمومی'!A30,'شاخص‌های عمومی'!DV30,'شاخص‌های عمومی'!A31,'شاخص‌های عمومی'!DV31,'شاخص‌های عمومی'!A32,'شاخص‌های عمومی'!DV32,'شاخص‌های عمومی'!A33,'شاخص‌های عمومی'!DV33,'شاخص‌های عمومی'!A34,'شاخص‌های عمومی'!DV34,'شاخص‌های عمومی'!A35,'شاخص‌های عمومی'!DV4)</f>
        <v>0</v>
      </c>
      <c r="CT2" s="10" cm="1">
        <f t="array" ref="CT2">_xlfn.SWITCH('صفحه اصلی'!B4,'شاخص‌های عمومی'!A4,'شاخص‌های عمومی'!DW4,'شاخص‌های عمومی'!A5,'شاخص‌های عمومی'!DW5,'شاخص‌های عمومی'!A6,'شاخص‌های عمومی'!DW6,'شاخص‌های عمومی'!A7,'شاخص‌های عمومی'!DW7,'شاخص‌های عمومی'!A8,'شاخص‌های عمومی'!DW8,'شاخص‌های عمومی'!A9,'شاخص‌های عمومی'!DW9,'شاخص‌های عمومی'!A10,'شاخص‌های عمومی'!DW10,'شاخص‌های عمومی'!A11,'شاخص‌های عمومی'!DW11,'شاخص‌های عمومی'!A12,'شاخص‌های عمومی'!DW12,'شاخص‌های عمومی'!A13,'شاخص‌های عمومی'!DW13,'شاخص‌های عمومی'!A14,'شاخص‌های عمومی'!DW14,'شاخص‌های عمومی'!A15,'شاخص‌های عمومی'!DW15,'شاخص‌های عمومی'!A16,'شاخص‌های عمومی'!DW16,'شاخص‌های عمومی'!A17,'شاخص‌های عمومی'!DW17,'شاخص‌های عمومی'!A18,'شاخص‌های عمومی'!DW18,'شاخص‌های عمومی'!A19,'شاخص‌های عمومی'!DW19,'شاخص‌های عمومی'!A20,'شاخص‌های عمومی'!DW20,'شاخص‌های عمومی'!A21,'شاخص‌های عمومی'!DW21,'شاخص‌های عمومی'!A22,'شاخص‌های عمومی'!DW22,'شاخص‌های عمومی'!A23,'شاخص‌های عمومی'!DW23,'شاخص‌های عمومی'!A24,'شاخص‌های عمومی'!DW24,'شاخص‌های عمومی'!A25,'شاخص‌های عمومی'!DW25,'شاخص‌های عمومی'!A26,'شاخص‌های عمومی'!DW26,'شاخص‌های عمومی'!A27,'شاخص‌های عمومی'!DW27,'شاخص‌های عمومی'!A28,'شاخص‌های عمومی'!DW28,'شاخص‌های عمومی'!A29,'شاخص‌های عمومی'!DW29,'شاخص‌های عمومی'!A30,'شاخص‌های عمومی'!DW30,'شاخص‌های عمومی'!A31,'شاخص‌های عمومی'!DW31,'شاخص‌های عمومی'!A32,'شاخص‌های عمومی'!DW32,'شاخص‌های عمومی'!A33,'شاخص‌های عمومی'!DW33,'شاخص‌های عمومی'!A34,'شاخص‌های عمومی'!DW34,'شاخص‌های عمومی'!A35,'شاخص‌های عمومی'!DW4)</f>
        <v>0</v>
      </c>
      <c r="CU2" s="10" cm="1">
        <f t="array" ref="CU2">_xlfn.SWITCH('صفحه اصلی'!B4,'شاخص‌های عمومی'!A4,'شاخص‌های عمومی'!DX4,'شاخص‌های عمومی'!A5,'شاخص‌های عمومی'!DX5,'شاخص‌های عمومی'!A6,'شاخص‌های عمومی'!DX6,'شاخص‌های عمومی'!A7,'شاخص‌های عمومی'!DX7,'شاخص‌های عمومی'!A8,'شاخص‌های عمومی'!DX8,'شاخص‌های عمومی'!A9,'شاخص‌های عمومی'!DX9,'شاخص‌های عمومی'!A10,'شاخص‌های عمومی'!DX10,'شاخص‌های عمومی'!A11,'شاخص‌های عمومی'!DX11,'شاخص‌های عمومی'!A12,'شاخص‌های عمومی'!DX12,'شاخص‌های عمومی'!A13,'شاخص‌های عمومی'!DX13,'شاخص‌های عمومی'!A14,'شاخص‌های عمومی'!DX14,'شاخص‌های عمومی'!A15,'شاخص‌های عمومی'!DX15,'شاخص‌های عمومی'!A16,'شاخص‌های عمومی'!DX16,'شاخص‌های عمومی'!A17,'شاخص‌های عمومی'!DX17,'شاخص‌های عمومی'!A18,'شاخص‌های عمومی'!DX18,'شاخص‌های عمومی'!A19,'شاخص‌های عمومی'!DX19,'شاخص‌های عمومی'!A20,'شاخص‌های عمومی'!DX20,'شاخص‌های عمومی'!A21,'شاخص‌های عمومی'!DX21,'شاخص‌های عمومی'!A22,'شاخص‌های عمومی'!DX22,'شاخص‌های عمومی'!A23,'شاخص‌های عمومی'!DX23,'شاخص‌های عمومی'!A24,'شاخص‌های عمومی'!DX24,'شاخص‌های عمومی'!A25,'شاخص‌های عمومی'!DX25,'شاخص‌های عمومی'!A26,'شاخص‌های عمومی'!DX26,'شاخص‌های عمومی'!A27,'شاخص‌های عمومی'!DX27,'شاخص‌های عمومی'!A28,'شاخص‌های عمومی'!DX28,'شاخص‌های عمومی'!A29,'شاخص‌های عمومی'!DX29,'شاخص‌های عمومی'!A30,'شاخص‌های عمومی'!DX30,'شاخص‌های عمومی'!A31,'شاخص‌های عمومی'!DX31,'شاخص‌های عمومی'!A32,'شاخص‌های عمومی'!DX32,'شاخص‌های عمومی'!A33,'شاخص‌های عمومی'!DX33,'شاخص‌های عمومی'!A34,'شاخص‌های عمومی'!DX34,'شاخص‌های عمومی'!A35,'شاخص‌های عمومی'!DX4)</f>
        <v>0</v>
      </c>
      <c r="CV2" s="10">
        <f>SUMPRODUCT(CM2:CU2,'شاخص‌های عمومی'!FC4:FK4)</f>
        <v>34</v>
      </c>
      <c r="CW2" s="10" cm="1">
        <f t="array" ref="CW2">_xlfn.SWITCH('صفحه اصلی'!B4,'شاخص‌های عمومی'!A4,'شاخص‌های عمومی'!EC4,'شاخص‌های عمومی'!A5,'شاخص‌های عمومی'!EC5,'شاخص‌های عمومی'!A6,'شاخص‌های عمومی'!EC6,'شاخص‌های عمومی'!A7,'شاخص‌های عمومی'!EC7,'شاخص‌های عمومی'!A8,'شاخص‌های عمومی'!EC8,'شاخص‌های عمومی'!A9,'شاخص‌های عمومی'!EC9,'شاخص‌های عمومی'!A10,'شاخص‌های عمومی'!EC10,'شاخص‌های عمومی'!A11,'شاخص‌های عمومی'!EC11,'شاخص‌های عمومی'!A12,'شاخص‌های عمومی'!EC12,'شاخص‌های عمومی'!A13,'شاخص‌های عمومی'!EC13,'شاخص‌های عمومی'!A14,'شاخص‌های عمومی'!EC14,'شاخص‌های عمومی'!A15,'شاخص‌های عمومی'!EC15,'شاخص‌های عمومی'!A16,'شاخص‌های عمومی'!EC16,'شاخص‌های عمومی'!A17,'شاخص‌های عمومی'!EC17,'شاخص‌های عمومی'!A18,'شاخص‌های عمومی'!EC18,'شاخص‌های عمومی'!A19,'شاخص‌های عمومی'!EC19,'شاخص‌های عمومی'!A20,'شاخص‌های عمومی'!EC20,'شاخص‌های عمومی'!A21,'شاخص‌های عمومی'!EC21,'شاخص‌های عمومی'!A22,'شاخص‌های عمومی'!EC22,'شاخص‌های عمومی'!A23,'شاخص‌های عمومی'!EC23,'شاخص‌های عمومی'!A24,'شاخص‌های عمومی'!EC24,'شاخص‌های عمومی'!A25,'شاخص‌های عمومی'!EC25,'شاخص‌های عمومی'!A26,'شاخص‌های عمومی'!EC26,'شاخص‌های عمومی'!A27,'شاخص‌های عمومی'!EC27,'شاخص‌های عمومی'!A28,'شاخص‌های عمومی'!EC28,'شاخص‌های عمومی'!A29,'شاخص‌های عمومی'!EC29,'شاخص‌های عمومی'!A30,'شاخص‌های عمومی'!EC30,'شاخص‌های عمومی'!A31,'شاخص‌های عمومی'!EC31,'شاخص‌های عمومی'!A32,'شاخص‌های عمومی'!EC32,'شاخص‌های عمومی'!A33,'شاخص‌های عمومی'!EC33,'شاخص‌های عمومی'!A34,'شاخص‌های عمومی'!EC34,'شاخص‌های عمومی'!A35,'شاخص‌های عمومی'!EC4)</f>
        <v>2</v>
      </c>
      <c r="CX2" s="10" cm="1">
        <f t="array" ref="CX2">_xlfn.SWITCH('صفحه اصلی'!B4,'شاخص‌های عمومی'!A4,'شاخص‌های عمومی'!ED4,'شاخص‌های عمومی'!A5,'شاخص‌های عمومی'!ED5,'شاخص‌های عمومی'!A6,'شاخص‌های عمومی'!ED6,'شاخص‌های عمومی'!A7,'شاخص‌های عمومی'!ED7,'شاخص‌های عمومی'!A8,'شاخص‌های عمومی'!ED8,'شاخص‌های عمومی'!A9,'شاخص‌های عمومی'!ED9,'شاخص‌های عمومی'!A10,'شاخص‌های عمومی'!ED10,'شاخص‌های عمومی'!A11,'شاخص‌های عمومی'!ED11,'شاخص‌های عمومی'!A12,'شاخص‌های عمومی'!ED12,'شاخص‌های عمومی'!A13,'شاخص‌های عمومی'!ED13,'شاخص‌های عمومی'!A14,'شاخص‌های عمومی'!ED14,'شاخص‌های عمومی'!A15,'شاخص‌های عمومی'!ED15,'شاخص‌های عمومی'!A16,'شاخص‌های عمومی'!ED16,'شاخص‌های عمومی'!A17,'شاخص‌های عمومی'!ED17,'شاخص‌های عمومی'!A18,'شاخص‌های عمومی'!ED18,'شاخص‌های عمومی'!A19,'شاخص‌های عمومی'!ED19,'شاخص‌های عمومی'!A20,'شاخص‌های عمومی'!ED20,'شاخص‌های عمومی'!A21,'شاخص‌های عمومی'!ED21,'شاخص‌های عمومی'!A22,'شاخص‌های عمومی'!ED22,'شاخص‌های عمومی'!A23,'شاخص‌های عمومی'!ED23,'شاخص‌های عمومی'!A24,'شاخص‌های عمومی'!ED24,'شاخص‌های عمومی'!A25,'شاخص‌های عمومی'!ED25,'شاخص‌های عمومی'!A26,'شاخص‌های عمومی'!ED26,'شاخص‌های عمومی'!A27,'شاخص‌های عمومی'!ED27,'شاخص‌های عمومی'!A28,'شاخص‌های عمومی'!ED28,'شاخص‌های عمومی'!A29,'شاخص‌های عمومی'!ED29,'شاخص‌های عمومی'!A30,'شاخص‌های عمومی'!ED30,'شاخص‌های عمومی'!A31,'شاخص‌های عمومی'!ED31,'شاخص‌های عمومی'!A32,'شاخص‌های عمومی'!ED32,'شاخص‌های عمومی'!A33,'شاخص‌های عمومی'!ED33,'شاخص‌های عمومی'!A34,'شاخص‌های عمومی'!ED34,'شاخص‌های عمومی'!A35,'شاخص‌های عمومی'!ED4)</f>
        <v>2</v>
      </c>
      <c r="CY2" s="10" cm="1">
        <f t="array" ref="CY2">_xlfn.SWITCH('صفحه اصلی'!B4,'شاخص‌های عمومی'!A4,'شاخص‌های عمومی'!EE4,'شاخص‌های عمومی'!A5,'شاخص‌های عمومی'!EE5,'شاخص‌های عمومی'!A6,'شاخص‌های عمومی'!EE6,'شاخص‌های عمومی'!A7,'شاخص‌های عمومی'!EE7,'شاخص‌های عمومی'!A8,'شاخص‌های عمومی'!EE8,'شاخص‌های عمومی'!A9,'شاخص‌های عمومی'!EE9,'شاخص‌های عمومی'!A10,'شاخص‌های عمومی'!EE10,'شاخص‌های عمومی'!A11,'شاخص‌های عمومی'!EE11,'شاخص‌های عمومی'!A12,'شاخص‌های عمومی'!EE12,'شاخص‌های عمومی'!A13,'شاخص‌های عمومی'!EE13,'شاخص‌های عمومی'!A14,'شاخص‌های عمومی'!EE14,'شاخص‌های عمومی'!A15,'شاخص‌های عمومی'!EE15,'شاخص‌های عمومی'!A16,'شاخص‌های عمومی'!EE16,'شاخص‌های عمومی'!A17,'شاخص‌های عمومی'!EE17,'شاخص‌های عمومی'!A18,'شاخص‌های عمومی'!EE18,'شاخص‌های عمومی'!A19,'شاخص‌های عمومی'!EE19,'شاخص‌های عمومی'!A20,'شاخص‌های عمومی'!EE20,'شاخص‌های عمومی'!A21,'شاخص‌های عمومی'!EE21,'شاخص‌های عمومی'!A22,'شاخص‌های عمومی'!EE22,'شاخص‌های عمومی'!A23,'شاخص‌های عمومی'!EE23,'شاخص‌های عمومی'!A24,'شاخص‌های عمومی'!EE24,'شاخص‌های عمومی'!A25,'شاخص‌های عمومی'!EE25,'شاخص‌های عمومی'!A26,'شاخص‌های عمومی'!EE26,'شاخص‌های عمومی'!A27,'شاخص‌های عمومی'!EE27,'شاخص‌های عمومی'!A28,'شاخص‌های عمومی'!EE28,'شاخص‌های عمومی'!A29,'شاخص‌های عمومی'!EE29,'شاخص‌های عمومی'!A30,'شاخص‌های عمومی'!EE30,'شاخص‌های عمومی'!A31,'شاخص‌های عمومی'!EE31,'شاخص‌های عمومی'!A32,'شاخص‌های عمومی'!EE32,'شاخص‌های عمومی'!A33,'شاخص‌های عمومی'!EE33,'شاخص‌های عمومی'!A34,'شاخص‌های عمومی'!EE34,'شاخص‌های عمومی'!A35,'شاخص‌های عمومی'!EE4)</f>
        <v>2</v>
      </c>
      <c r="CZ2" s="10" cm="1">
        <f t="array" ref="CZ2">_xlfn.SWITCH('صفحه اصلی'!B4,'شاخص‌های عمومی'!A4,'شاخص‌های عمومی'!EF4,'شاخص‌های عمومی'!A5,'شاخص‌های عمومی'!EF5,'شاخص‌های عمومی'!A6,'شاخص‌های عمومی'!EF6,'شاخص‌های عمومی'!A7,'شاخص‌های عمومی'!EF7,'شاخص‌های عمومی'!A8,'شاخص‌های عمومی'!EF8,'شاخص‌های عمومی'!A9,'شاخص‌های عمومی'!EF9,'شاخص‌های عمومی'!A10,'شاخص‌های عمومی'!EF10,'شاخص‌های عمومی'!A11,'شاخص‌های عمومی'!EF11,'شاخص‌های عمومی'!A12,'شاخص‌های عمومی'!EF12,'شاخص‌های عمومی'!A13,'شاخص‌های عمومی'!EF13,'شاخص‌های عمومی'!A14,'شاخص‌های عمومی'!EF14,'شاخص‌های عمومی'!A15,'شاخص‌های عمومی'!EF15,'شاخص‌های عمومی'!A16,'شاخص‌های عمومی'!EF16,'شاخص‌های عمومی'!A17,'شاخص‌های عمومی'!EF17,'شاخص‌های عمومی'!A18,'شاخص‌های عمومی'!EF18,'شاخص‌های عمومی'!A19,'شاخص‌های عمومی'!EF19,'شاخص‌های عمومی'!A20,'شاخص‌های عمومی'!EF20,'شاخص‌های عمومی'!A21,'شاخص‌های عمومی'!EF21,'شاخص‌های عمومی'!A22,'شاخص‌های عمومی'!EF22,'شاخص‌های عمومی'!A23,'شاخص‌های عمومی'!EF23,'شاخص‌های عمومی'!A24,'شاخص‌های عمومی'!EF24,'شاخص‌های عمومی'!A25,'شاخص‌های عمومی'!EF25,'شاخص‌های عمومی'!A26,'شاخص‌های عمومی'!EF26,'شاخص‌های عمومی'!A27,'شاخص‌های عمومی'!EF27,'شاخص‌های عمومی'!A28,'شاخص‌های عمومی'!EF28,'شاخص‌های عمومی'!A29,'شاخص‌های عمومی'!EF29,'شاخص‌های عمومی'!A30,'شاخص‌های عمومی'!EF30,'شاخص‌های عمومی'!A31,'شاخص‌های عمومی'!EF31,'شاخص‌های عمومی'!A32,'شاخص‌های عمومی'!EF32,'شاخص‌های عمومی'!A33,'شاخص‌های عمومی'!EF33,'شاخص‌های عمومی'!A34,'شاخص‌های عمومی'!EF34,'شاخص‌های عمومی'!A35,'شاخص‌های عمومی'!EF4)</f>
        <v>2</v>
      </c>
      <c r="DA2" s="10" cm="1">
        <f t="array" ref="DA2">_xlfn.SWITCH('صفحه اصلی'!B4,'شاخص‌های عمومی'!A4,'شاخص‌های عمومی'!EG4,'شاخص‌های عمومی'!A5,'شاخص‌های عمومی'!EG5,'شاخص‌های عمومی'!A6,'شاخص‌های عمومی'!EG6,'شاخص‌های عمومی'!A7,'شاخص‌های عمومی'!EG7,'شاخص‌های عمومی'!A8,'شاخص‌های عمومی'!EG8,'شاخص‌های عمومی'!A9,'شاخص‌های عمومی'!EG9,'شاخص‌های عمومی'!A10,'شاخص‌های عمومی'!EG10,'شاخص‌های عمومی'!A11,'شاخص‌های عمومی'!EG11,'شاخص‌های عمومی'!A12,'شاخص‌های عمومی'!EG12,'شاخص‌های عمومی'!A13,'شاخص‌های عمومی'!EG13,'شاخص‌های عمومی'!A14,'شاخص‌های عمومی'!EG14,'شاخص‌های عمومی'!A15,'شاخص‌های عمومی'!EG15,'شاخص‌های عمومی'!A16,'شاخص‌های عمومی'!EG16,'شاخص‌های عمومی'!A17,'شاخص‌های عمومی'!EG17,'شاخص‌های عمومی'!A18,'شاخص‌های عمومی'!EG18,'شاخص‌های عمومی'!A19,'شاخص‌های عمومی'!EG19,'شاخص‌های عمومی'!A20,'شاخص‌های عمومی'!EG20,'شاخص‌های عمومی'!A21,'شاخص‌های عمومی'!EG21,'شاخص‌های عمومی'!A22,'شاخص‌های عمومی'!EG22,'شاخص‌های عمومی'!A23,'شاخص‌های عمومی'!EG23,'شاخص‌های عمومی'!A24,'شاخص‌های عمومی'!EG24,'شاخص‌های عمومی'!A25,'شاخص‌های عمومی'!EG25,'شاخص‌های عمومی'!A26,'شاخص‌های عمومی'!EG26,'شاخص‌های عمومی'!A27,'شاخص‌های عمومی'!EG27,'شاخص‌های عمومی'!A28,'شاخص‌های عمومی'!EG28,'شاخص‌های عمومی'!A29,'شاخص‌های عمومی'!EG29,'شاخص‌های عمومی'!A30,'شاخص‌های عمومی'!EG30,'شاخص‌های عمومی'!A31,'شاخص‌های عمومی'!EG31,'شاخص‌های عمومی'!A32,'شاخص‌های عمومی'!EG32,'شاخص‌های عمومی'!A33,'شاخص‌های عمومی'!EG33,'شاخص‌های عمومی'!A34,'شاخص‌های عمومی'!EG34,'شاخص‌های عمومی'!A35,'شاخص‌های عمومی'!EG4)</f>
        <v>2</v>
      </c>
      <c r="DB2" s="10" cm="1">
        <f t="array" ref="DB2">_xlfn.SWITCH('صفحه اصلی'!B4,'شاخص‌های عمومی'!A4,'شاخص‌های عمومی'!EH4,'شاخص‌های عمومی'!A5,'شاخص‌های عمومی'!EH5,'شاخص‌های عمومی'!A6,'شاخص‌های عمومی'!EH6,'شاخص‌های عمومی'!A7,'شاخص‌های عمومی'!EH7,'شاخص‌های عمومی'!A8,'شاخص‌های عمومی'!EH8,'شاخص‌های عمومی'!A9,'شاخص‌های عمومی'!EH9,'شاخص‌های عمومی'!A10,'شاخص‌های عمومی'!EH10,'شاخص‌های عمومی'!A11,'شاخص‌های عمومی'!EH11,'شاخص‌های عمومی'!A12,'شاخص‌های عمومی'!EH12,'شاخص‌های عمومی'!A13,'شاخص‌های عمومی'!EH13,'شاخص‌های عمومی'!A14,'شاخص‌های عمومی'!EH14,'شاخص‌های عمومی'!A15,'شاخص‌های عمومی'!EH15,'شاخص‌های عمومی'!A16,'شاخص‌های عمومی'!EH16,'شاخص‌های عمومی'!A17,'شاخص‌های عمومی'!EH17,'شاخص‌های عمومی'!A18,'شاخص‌های عمومی'!EH18,'شاخص‌های عمومی'!A19,'شاخص‌های عمومی'!EH19,'شاخص‌های عمومی'!A20,'شاخص‌های عمومی'!EH20,'شاخص‌های عمومی'!A21,'شاخص‌های عمومی'!EH21,'شاخص‌های عمومی'!A22,'شاخص‌های عمومی'!EH22,'شاخص‌های عمومی'!A23,'شاخص‌های عمومی'!EH23,'شاخص‌های عمومی'!A24,'شاخص‌های عمومی'!EH24,'شاخص‌های عمومی'!A25,'شاخص‌های عمومی'!EH25,'شاخص‌های عمومی'!A26,'شاخص‌های عمومی'!EH26,'شاخص‌های عمومی'!A27,'شاخص‌های عمومی'!EH27,'شاخص‌های عمومی'!A28,'شاخص‌های عمومی'!EH28,'شاخص‌های عمومی'!A29,'شاخص‌های عمومی'!EH29,'شاخص‌های عمومی'!A30,'شاخص‌های عمومی'!EH30,'شاخص‌های عمومی'!A31,'شاخص‌های عمومی'!EH31,'شاخص‌های عمومی'!A32,'شاخص‌های عمومی'!EH32,'شاخص‌های عمومی'!A33,'شاخص‌های عمومی'!EH33,'شاخص‌های عمومی'!A34,'شاخص‌های عمومی'!EH34,'شاخص‌های عمومی'!A35,'شاخص‌های عمومی'!EH4)</f>
        <v>2</v>
      </c>
      <c r="DC2" s="10" cm="1">
        <f t="array" ref="DC2">_xlfn.SWITCH('صفحه اصلی'!B4,'شاخص‌های عمومی'!A4,'شاخص‌های عمومی'!EI4,'شاخص‌های عمومی'!A5,'شاخص‌های عمومی'!EI5,'شاخص‌های عمومی'!A6,'شاخص‌های عمومی'!EI6,'شاخص‌های عمومی'!A7,'شاخص‌های عمومی'!EI7,'شاخص‌های عمومی'!A8,'شاخص‌های عمومی'!EI8,'شاخص‌های عمومی'!A9,'شاخص‌های عمومی'!EI9,'شاخص‌های عمومی'!A10,'شاخص‌های عمومی'!EI10,'شاخص‌های عمومی'!A11,'شاخص‌های عمومی'!EI11,'شاخص‌های عمومی'!A12,'شاخص‌های عمومی'!EI12,'شاخص‌های عمومی'!A13,'شاخص‌های عمومی'!EI13,'شاخص‌های عمومی'!A14,'شاخص‌های عمومی'!EI14,'شاخص‌های عمومی'!A15,'شاخص‌های عمومی'!EI15,'شاخص‌های عمومی'!A16,'شاخص‌های عمومی'!EI16,'شاخص‌های عمومی'!A17,'شاخص‌های عمومی'!EI17,'شاخص‌های عمومی'!A18,'شاخص‌های عمومی'!EI18,'شاخص‌های عمومی'!A19,'شاخص‌های عمومی'!EI19,'شاخص‌های عمومی'!A20,'شاخص‌های عمومی'!EI20,'شاخص‌های عمومی'!A21,'شاخص‌های عمومی'!EI21,'شاخص‌های عمومی'!A22,'شاخص‌های عمومی'!EI22,'شاخص‌های عمومی'!A23,'شاخص‌های عمومی'!EI23,'شاخص‌های عمومی'!A24,'شاخص‌های عمومی'!EI24,'شاخص‌های عمومی'!A25,'شاخص‌های عمومی'!EI25,'شاخص‌های عمومی'!A26,'شاخص‌های عمومی'!EI26,'شاخص‌های عمومی'!A27,'شاخص‌های عمومی'!EI27,'شاخص‌های عمومی'!A28,'شاخص‌های عمومی'!EI28,'شاخص‌های عمومی'!A29,'شاخص‌های عمومی'!EI29,'شاخص‌های عمومی'!A30,'شاخص‌های عمومی'!EI30,'شاخص‌های عمومی'!A31,'شاخص‌های عمومی'!EI31,'شاخص‌های عمومی'!A32,'شاخص‌های عمومی'!EI32,'شاخص‌های عمومی'!A33,'شاخص‌های عمومی'!EI33,'شاخص‌های عمومی'!A34,'شاخص‌های عمومی'!EI34,'شاخص‌های عمومی'!A35,'شاخص‌های عمومی'!EI4)</f>
        <v>0</v>
      </c>
      <c r="DD2" s="10" cm="1">
        <f t="array" ref="DD2">_xlfn.SWITCH('صفحه اصلی'!B4,'شاخص‌های عمومی'!A4,'شاخص‌های عمومی'!EJ4,'شاخص‌های عمومی'!A5,'شاخص‌های عمومی'!EJ5,'شاخص‌های عمومی'!A6,'شاخص‌های عمومی'!EJ6,'شاخص‌های عمومی'!A7,'شاخص‌های عمومی'!EJ7,'شاخص‌های عمومی'!A8,'شاخص‌های عمومی'!EJ8,'شاخص‌های عمومی'!A9,'شاخص‌های عمومی'!EJ9,'شاخص‌های عمومی'!A10,'شاخص‌های عمومی'!EJ10,'شاخص‌های عمومی'!A11,'شاخص‌های عمومی'!EJ11,'شاخص‌های عمومی'!A12,'شاخص‌های عمومی'!EJ12,'شاخص‌های عمومی'!A13,'شاخص‌های عمومی'!EJ13,'شاخص‌های عمومی'!A14,'شاخص‌های عمومی'!EJ14,'شاخص‌های عمومی'!A15,'شاخص‌های عمومی'!EJ15,'شاخص‌های عمومی'!A16,'شاخص‌های عمومی'!EJ16,'شاخص‌های عمومی'!A17,'شاخص‌های عمومی'!EJ17,'شاخص‌های عمومی'!A18,'شاخص‌های عمومی'!EJ18,'شاخص‌های عمومی'!A19,'شاخص‌های عمومی'!EJ19,'شاخص‌های عمومی'!A20,'شاخص‌های عمومی'!EJ20,'شاخص‌های عمومی'!A21,'شاخص‌های عمومی'!EJ21,'شاخص‌های عمومی'!A22,'شاخص‌های عمومی'!EJ22,'شاخص‌های عمومی'!A23,'شاخص‌های عمومی'!EJ23,'شاخص‌های عمومی'!A24,'شاخص‌های عمومی'!EJ24,'شاخص‌های عمومی'!A25,'شاخص‌های عمومی'!EJ25,'شاخص‌های عمومی'!A26,'شاخص‌های عمومی'!EJ26,'شاخص‌های عمومی'!A27,'شاخص‌های عمومی'!EJ27,'شاخص‌های عمومی'!A28,'شاخص‌های عمومی'!EJ28,'شاخص‌های عمومی'!A29,'شاخص‌های عمومی'!EJ29,'شاخص‌های عمومی'!A30,'شاخص‌های عمومی'!EJ30,'شاخص‌های عمومی'!A31,'شاخص‌های عمومی'!EJ31,'شاخص‌های عمومی'!A32,'شاخص‌های عمومی'!EJ32,'شاخص‌های عمومی'!A33,'شاخص‌های عمومی'!EJ33,'شاخص‌های عمومی'!A34,'شاخص‌های عمومی'!EJ34,'شاخص‌های عمومی'!A35,'شاخص‌های عمومی'!EJ4)</f>
        <v>0</v>
      </c>
      <c r="DE2" s="10" cm="1">
        <f t="array" ref="DE2">_xlfn.SWITCH('صفحه اصلی'!B4,'شاخص‌های عمومی'!A4,'شاخص‌های عمومی'!EK4,'شاخص‌های عمومی'!A5,'شاخص‌های عمومی'!EK5,'شاخص‌های عمومی'!A6,'شاخص‌های عمومی'!EK6,'شاخص‌های عمومی'!A7,'شاخص‌های عمومی'!EK7,'شاخص‌های عمومی'!A8,'شاخص‌های عمومی'!EK8,'شاخص‌های عمومی'!A9,'شاخص‌های عمومی'!EK9,'شاخص‌های عمومی'!A10,'شاخص‌های عمومی'!EK10,'شاخص‌های عمومی'!A11,'شاخص‌های عمومی'!EK11,'شاخص‌های عمومی'!A12,'شاخص‌های عمومی'!EK12,'شاخص‌های عمومی'!A13,'شاخص‌های عمومی'!EK13,'شاخص‌های عمومی'!A14,'شاخص‌های عمومی'!EK14,'شاخص‌های عمومی'!A15,'شاخص‌های عمومی'!EK15,'شاخص‌های عمومی'!A16,'شاخص‌های عمومی'!EK16,'شاخص‌های عمومی'!A17,'شاخص‌های عمومی'!EK17,'شاخص‌های عمومی'!A18,'شاخص‌های عمومی'!EK18,'شاخص‌های عمومی'!A19,'شاخص‌های عمومی'!EK19,'شاخص‌های عمومی'!A20,'شاخص‌های عمومی'!EK20,'شاخص‌های عمومی'!A21,'شاخص‌های عمومی'!EK21,'شاخص‌های عمومی'!A22,'شاخص‌های عمومی'!EK22,'شاخص‌های عمومی'!A23,'شاخص‌های عمومی'!EK23,'شاخص‌های عمومی'!A24,'شاخص‌های عمومی'!EK24,'شاخص‌های عمومی'!A25,'شاخص‌های عمومی'!EK25,'شاخص‌های عمومی'!A26,'شاخص‌های عمومی'!EK26,'شاخص‌های عمومی'!A27,'شاخص‌های عمومی'!EK27,'شاخص‌های عمومی'!A28,'شاخص‌های عمومی'!EK28,'شاخص‌های عمومی'!A29,'شاخص‌های عمومی'!EK29,'شاخص‌های عمومی'!A30,'شاخص‌های عمومی'!EK30,'شاخص‌های عمومی'!A31,'شاخص‌های عمومی'!EK31,'شاخص‌های عمومی'!A32,'شاخص‌های عمومی'!EK32,'شاخص‌های عمومی'!A33,'شاخص‌های عمومی'!EK33,'شاخص‌های عمومی'!A34,'شاخص‌های عمومی'!EK34,'شاخص‌های عمومی'!A35,'شاخص‌های عمومی'!EK4)</f>
        <v>0</v>
      </c>
      <c r="DF2" s="10">
        <f>SUMPRODUCT(CW2:DE2,'شاخص‌های عمومی'!FC4:FK4)</f>
        <v>34</v>
      </c>
      <c r="DG2" s="10" cm="1">
        <f t="array" ref="DG2">_xlfn.SWITCH('صفحه اصلی'!B4,'شاخص‌های عمومی'!A4,'شاخص‌های عمومی'!EP4,'شاخص‌های عمومی'!A5,'شاخص‌های عمومی'!EP5,'شاخص‌های عمومی'!A6,'شاخص‌های عمومی'!EP6,'شاخص‌های عمومی'!A7,'شاخص‌های عمومی'!EP7,'شاخص‌های عمومی'!A8,'شاخص‌های عمومی'!EP8,'شاخص‌های عمومی'!A9,'شاخص‌های عمومی'!EP9,'شاخص‌های عمومی'!A10,'شاخص‌های عمومی'!EP10,'شاخص‌های عمومی'!A11,'شاخص‌های عمومی'!EP11,'شاخص‌های عمومی'!A12,'شاخص‌های عمومی'!EP12,'شاخص‌های عمومی'!A13,'شاخص‌های عمومی'!EP13,'شاخص‌های عمومی'!A14,'شاخص‌های عمومی'!EP14,'شاخص‌های عمومی'!A15,'شاخص‌های عمومی'!EP15,'شاخص‌های عمومی'!A16,'شاخص‌های عمومی'!EP16,'شاخص‌های عمومی'!A17,'شاخص‌های عمومی'!EP17,'شاخص‌های عمومی'!A18,'شاخص‌های عمومی'!EP18,'شاخص‌های عمومی'!A19,'شاخص‌های عمومی'!EP19,'شاخص‌های عمومی'!A20,'شاخص‌های عمومی'!EP20,'شاخص‌های عمومی'!A21,'شاخص‌های عمومی'!EP21,'شاخص‌های عمومی'!A22,'شاخص‌های عمومی'!EP22,'شاخص‌های عمومی'!A23,'شاخص‌های عمومی'!EP23,'شاخص‌های عمومی'!A24,'شاخص‌های عمومی'!EP24,'شاخص‌های عمومی'!A25,'شاخص‌های عمومی'!EP25,'شاخص‌های عمومی'!A26,'شاخص‌های عمومی'!EP26,'شاخص‌های عمومی'!A27,'شاخص‌های عمومی'!EP27,'شاخص‌های عمومی'!A28,'شاخص‌های عمومی'!EP28,'شاخص‌های عمومی'!A29,'شاخص‌های عمومی'!EP29,'شاخص‌های عمومی'!A30,'شاخص‌های عمومی'!EP30,'شاخص‌های عمومی'!A31,'شاخص‌های عمومی'!EP31,'شاخص‌های عمومی'!A32,'شاخص‌های عمومی'!EP32,'شاخص‌های عمومی'!A33,'شاخص‌های عمومی'!EP33,'شاخص‌های عمومی'!A34,'شاخص‌های عمومی'!EP34,'شاخص‌های عمومی'!A35,'شاخص‌های عمومی'!EP4)</f>
        <v>2</v>
      </c>
      <c r="DH2" s="10" cm="1">
        <f t="array" ref="DH2">_xlfn.SWITCH('صفحه اصلی'!B4,'شاخص‌های عمومی'!A4,'شاخص‌های عمومی'!EQ4,'شاخص‌های عمومی'!A5,'شاخص‌های عمومی'!EQ5,'شاخص‌های عمومی'!A6,'شاخص‌های عمومی'!EQ6,'شاخص‌های عمومی'!A7,'شاخص‌های عمومی'!EQ7,'شاخص‌های عمومی'!A8,'شاخص‌های عمومی'!EQ8,'شاخص‌های عمومی'!A9,'شاخص‌های عمومی'!EQ9,'شاخص‌های عمومی'!A10,'شاخص‌های عمومی'!EQ10,'شاخص‌های عمومی'!A11,'شاخص‌های عمومی'!EQ11,'شاخص‌های عمومی'!A12,'شاخص‌های عمومی'!EQ12,'شاخص‌های عمومی'!A13,'شاخص‌های عمومی'!EQ13,'شاخص‌های عمومی'!A14,'شاخص‌های عمومی'!EQ14,'شاخص‌های عمومی'!A15,'شاخص‌های عمومی'!EQ15,'شاخص‌های عمومی'!A16,'شاخص‌های عمومی'!EQ16,'شاخص‌های عمومی'!A17,'شاخص‌های عمومی'!EQ17,'شاخص‌های عمومی'!A18,'شاخص‌های عمومی'!EQ18,'شاخص‌های عمومی'!A19,'شاخص‌های عمومی'!EQ19,'شاخص‌های عمومی'!A20,'شاخص‌های عمومی'!EQ20,'شاخص‌های عمومی'!A21,'شاخص‌های عمومی'!EQ21,'شاخص‌های عمومی'!A22,'شاخص‌های عمومی'!EQ22,'شاخص‌های عمومی'!A23,'شاخص‌های عمومی'!EQ23,'شاخص‌های عمومی'!A24,'شاخص‌های عمومی'!EQ24,'شاخص‌های عمومی'!A25,'شاخص‌های عمومی'!EQ25,'شاخص‌های عمومی'!A26,'شاخص‌های عمومی'!EQ26,'شاخص‌های عمومی'!A27,'شاخص‌های عمومی'!EQ27,'شاخص‌های عمومی'!A28,'شاخص‌های عمومی'!EQ28,'شاخص‌های عمومی'!A29,'شاخص‌های عمومی'!EQ29,'شاخص‌های عمومی'!A30,'شاخص‌های عمومی'!EQ30,'شاخص‌های عمومی'!A31,'شاخص‌های عمومی'!EQ31,'شاخص‌های عمومی'!A32,'شاخص‌های عمومی'!EQ32,'شاخص‌های عمومی'!A33,'شاخص‌های عمومی'!EQ33,'شاخص‌های عمومی'!A34,'شاخص‌های عمومی'!EQ34,'شاخص‌های عمومی'!A35,'شاخص‌های عمومی'!EQ4)</f>
        <v>2</v>
      </c>
      <c r="DI2" s="10" cm="1">
        <f t="array" ref="DI2">_xlfn.SWITCH('صفحه اصلی'!B4,'شاخص‌های عمومی'!A4,'شاخص‌های عمومی'!ER4,'شاخص‌های عمومی'!A5,'شاخص‌های عمومی'!ER5,'شاخص‌های عمومی'!A6,'شاخص‌های عمومی'!ER6,'شاخص‌های عمومی'!A7,'شاخص‌های عمومی'!ER7,'شاخص‌های عمومی'!A8,'شاخص‌های عمومی'!ER8,'شاخص‌های عمومی'!A9,'شاخص‌های عمومی'!ER9,'شاخص‌های عمومی'!A10,'شاخص‌های عمومی'!ER10,'شاخص‌های عمومی'!A11,'شاخص‌های عمومی'!ER11,'شاخص‌های عمومی'!A12,'شاخص‌های عمومی'!ER12,'شاخص‌های عمومی'!A13,'شاخص‌های عمومی'!ER13,'شاخص‌های عمومی'!A14,'شاخص‌های عمومی'!ER14,'شاخص‌های عمومی'!A15,'شاخص‌های عمومی'!ER15,'شاخص‌های عمومی'!A16,'شاخص‌های عمومی'!ER16,'شاخص‌های عمومی'!A17,'شاخص‌های عمومی'!ER17,'شاخص‌های عمومی'!A18,'شاخص‌های عمومی'!ER18,'شاخص‌های عمومی'!A19,'شاخص‌های عمومی'!ER19,'شاخص‌های عمومی'!A20,'شاخص‌های عمومی'!ER20,'شاخص‌های عمومی'!A21,'شاخص‌های عمومی'!ER21,'شاخص‌های عمومی'!A22,'شاخص‌های عمومی'!ER22,'شاخص‌های عمومی'!A23,'شاخص‌های عمومی'!ER23,'شاخص‌های عمومی'!A24,'شاخص‌های عمومی'!ER24,'شاخص‌های عمومی'!A25,'شاخص‌های عمومی'!ER25,'شاخص‌های عمومی'!A26,'شاخص‌های عمومی'!ER26,'شاخص‌های عمومی'!A27,'شاخص‌های عمومی'!ER27,'شاخص‌های عمومی'!A28,'شاخص‌های عمومی'!ER28,'شاخص‌های عمومی'!A29,'شاخص‌های عمومی'!ER29,'شاخص‌های عمومی'!A30,'شاخص‌های عمومی'!ER30,'شاخص‌های عمومی'!A31,'شاخص‌های عمومی'!ER31,'شاخص‌های عمومی'!A32,'شاخص‌های عمومی'!ER32,'شاخص‌های عمومی'!A33,'شاخص‌های عمومی'!ER33,'شاخص‌های عمومی'!A34,'شاخص‌های عمومی'!ER34,'شاخص‌های عمومی'!A35,'شاخص‌های عمومی'!ER4)</f>
        <v>2</v>
      </c>
      <c r="DJ2" s="10" cm="1">
        <f t="array" ref="DJ2">_xlfn.SWITCH('صفحه اصلی'!B4,'شاخص‌های عمومی'!A4,'شاخص‌های عمومی'!ES4,'شاخص‌های عمومی'!A5,'شاخص‌های عمومی'!ES5,'شاخص‌های عمومی'!A6,'شاخص‌های عمومی'!ES6,'شاخص‌های عمومی'!A7,'شاخص‌های عمومی'!ES7,'شاخص‌های عمومی'!A8,'شاخص‌های عمومی'!ES8,'شاخص‌های عمومی'!A9,'شاخص‌های عمومی'!ES9,'شاخص‌های عمومی'!A10,'شاخص‌های عمومی'!ES10,'شاخص‌های عمومی'!A11,'شاخص‌های عمومی'!ES11,'شاخص‌های عمومی'!A12,'شاخص‌های عمومی'!ES12,'شاخص‌های عمومی'!A13,'شاخص‌های عمومی'!ES13,'شاخص‌های عمومی'!A14,'شاخص‌های عمومی'!ES14,'شاخص‌های عمومی'!A15,'شاخص‌های عمومی'!ES15,'شاخص‌های عمومی'!A16,'شاخص‌های عمومی'!ES16,'شاخص‌های عمومی'!A17,'شاخص‌های عمومی'!ES17,'شاخص‌های عمومی'!A18,'شاخص‌های عمومی'!ES18,'شاخص‌های عمومی'!A19,'شاخص‌های عمومی'!ES19,'شاخص‌های عمومی'!A20,'شاخص‌های عمومی'!ES20,'شاخص‌های عمومی'!A21,'شاخص‌های عمومی'!ES21,'شاخص‌های عمومی'!A22,'شاخص‌های عمومی'!ES22,'شاخص‌های عمومی'!A23,'شاخص‌های عمومی'!ES23,'شاخص‌های عمومی'!A24,'شاخص‌های عمومی'!ES24,'شاخص‌های عمومی'!A25,'شاخص‌های عمومی'!ES25,'شاخص‌های عمومی'!A26,'شاخص‌های عمومی'!ES26,'شاخص‌های عمومی'!A27,'شاخص‌های عمومی'!ES27,'شاخص‌های عمومی'!A28,'شاخص‌های عمومی'!ES28,'شاخص‌های عمومی'!A29,'شاخص‌های عمومی'!ES29,'شاخص‌های عمومی'!A30,'شاخص‌های عمومی'!ES30,'شاخص‌های عمومی'!A31,'شاخص‌های عمومی'!ES31,'شاخص‌های عمومی'!A32,'شاخص‌های عمومی'!ES32,'شاخص‌های عمومی'!A33,'شاخص‌های عمومی'!ES33,'شاخص‌های عمومی'!A34,'شاخص‌های عمومی'!ES34,'شاخص‌های عمومی'!A35,'شاخص‌های عمومی'!ES4)</f>
        <v>2</v>
      </c>
      <c r="DK2" s="10" cm="1">
        <f t="array" ref="DK2">_xlfn.SWITCH('صفحه اصلی'!B4,'شاخص‌های عمومی'!A4,'شاخص‌های عمومی'!ET4,'شاخص‌های عمومی'!A5,'شاخص‌های عمومی'!ET5,'شاخص‌های عمومی'!A6,'شاخص‌های عمومی'!ET6,'شاخص‌های عمومی'!A7,'شاخص‌های عمومی'!ET7,'شاخص‌های عمومی'!A8,'شاخص‌های عمومی'!ET8,'شاخص‌های عمومی'!A9,'شاخص‌های عمومی'!ET9,'شاخص‌های عمومی'!A10,'شاخص‌های عمومی'!ET10,'شاخص‌های عمومی'!A11,'شاخص‌های عمومی'!ET11,'شاخص‌های عمومی'!A12,'شاخص‌های عمومی'!ET12,'شاخص‌های عمومی'!A13,'شاخص‌های عمومی'!ET13,'شاخص‌های عمومی'!A14,'شاخص‌های عمومی'!ET14,'شاخص‌های عمومی'!A15,'شاخص‌های عمومی'!ET15,'شاخص‌های عمومی'!A16,'شاخص‌های عمومی'!ET16,'شاخص‌های عمومی'!A17,'شاخص‌های عمومی'!ET17,'شاخص‌های عمومی'!A18,'شاخص‌های عمومی'!ET18,'شاخص‌های عمومی'!A19,'شاخص‌های عمومی'!ET19,'شاخص‌های عمومی'!A20,'شاخص‌های عمومی'!ET20,'شاخص‌های عمومی'!A21,'شاخص‌های عمومی'!ET21,'شاخص‌های عمومی'!A22,'شاخص‌های عمومی'!ET22,'شاخص‌های عمومی'!A23,'شاخص‌های عمومی'!ET23,'شاخص‌های عمومی'!A24,'شاخص‌های عمومی'!ET24,'شاخص‌های عمومی'!A25,'شاخص‌های عمومی'!ET25,'شاخص‌های عمومی'!A26,'شاخص‌های عمومی'!ET26,'شاخص‌های عمومی'!A27,'شاخص‌های عمومی'!ET27,'شاخص‌های عمومی'!A28,'شاخص‌های عمومی'!ET28,'شاخص‌های عمومی'!A29,'شاخص‌های عمومی'!ET29,'شاخص‌های عمومی'!A30,'شاخص‌های عمومی'!ET30,'شاخص‌های عمومی'!A31,'شاخص‌های عمومی'!ET31,'شاخص‌های عمومی'!A32,'شاخص‌های عمومی'!ET32,'شاخص‌های عمومی'!A33,'شاخص‌های عمومی'!ET33,'شاخص‌های عمومی'!A34,'شاخص‌های عمومی'!ET34,'شاخص‌های عمومی'!A35,'شاخص‌های عمومی'!ET4)</f>
        <v>2</v>
      </c>
      <c r="DL2" s="10" cm="1">
        <f t="array" ref="DL2">_xlfn.SWITCH('صفحه اصلی'!B4,'شاخص‌های عمومی'!A4,'شاخص‌های عمومی'!EU4,'شاخص‌های عمومی'!A5,'شاخص‌های عمومی'!EU5,'شاخص‌های عمومی'!A6,'شاخص‌های عمومی'!EU6,'شاخص‌های عمومی'!A7,'شاخص‌های عمومی'!EU7,'شاخص‌های عمومی'!A8,'شاخص‌های عمومی'!EU8,'شاخص‌های عمومی'!A9,'شاخص‌های عمومی'!EU9,'شاخص‌های عمومی'!A10,'شاخص‌های عمومی'!EU10,'شاخص‌های عمومی'!A11,'شاخص‌های عمومی'!EU11,'شاخص‌های عمومی'!A12,'شاخص‌های عمومی'!EU12,'شاخص‌های عمومی'!A13,'شاخص‌های عمومی'!EU13,'شاخص‌های عمومی'!A14,'شاخص‌های عمومی'!EU14,'شاخص‌های عمومی'!A15,'شاخص‌های عمومی'!EU15,'شاخص‌های عمومی'!A16,'شاخص‌های عمومی'!EU16,'شاخص‌های عمومی'!A17,'شاخص‌های عمومی'!EU17,'شاخص‌های عمومی'!A18,'شاخص‌های عمومی'!EU18,'شاخص‌های عمومی'!A19,'شاخص‌های عمومی'!EU19,'شاخص‌های عمومی'!A20,'شاخص‌های عمومی'!EU20,'شاخص‌های عمومی'!A21,'شاخص‌های عمومی'!EU21,'شاخص‌های عمومی'!A22,'شاخص‌های عمومی'!EU22,'شاخص‌های عمومی'!A23,'شاخص‌های عمومی'!EU23,'شاخص‌های عمومی'!A24,'شاخص‌های عمومی'!EU24,'شاخص‌های عمومی'!A25,'شاخص‌های عمومی'!EU25,'شاخص‌های عمومی'!A26,'شاخص‌های عمومی'!EU26,'شاخص‌های عمومی'!A27,'شاخص‌های عمومی'!EU27,'شاخص‌های عمومی'!A28,'شاخص‌های عمومی'!EU28,'شاخص‌های عمومی'!A29,'شاخص‌های عمومی'!EU29,'شاخص‌های عمومی'!A30,'شاخص‌های عمومی'!EU30,'شاخص‌های عمومی'!A31,'شاخص‌های عمومی'!EU31,'شاخص‌های عمومی'!A32,'شاخص‌های عمومی'!EU32,'شاخص‌های عمومی'!A33,'شاخص‌های عمومی'!EU33,'شاخص‌های عمومی'!A34,'شاخص‌های عمومی'!EU34,'شاخص‌های عمومی'!A35,'شاخص‌های عمومی'!EU4)</f>
        <v>2</v>
      </c>
      <c r="DM2" s="10" cm="1">
        <f t="array" ref="DM2">_xlfn.SWITCH('صفحه اصلی'!B4,'شاخص‌های عمومی'!A4,'شاخص‌های عمومی'!EV4,'شاخص‌های عمومی'!A5,'شاخص‌های عمومی'!EV5,'شاخص‌های عمومی'!A6,'شاخص‌های عمومی'!EV6,'شاخص‌های عمومی'!A7,'شاخص‌های عمومی'!EV7,'شاخص‌های عمومی'!A8,'شاخص‌های عمومی'!EV8,'شاخص‌های عمومی'!A9,'شاخص‌های عمومی'!EV9,'شاخص‌های عمومی'!A10,'شاخص‌های عمومی'!EV10,'شاخص‌های عمومی'!A11,'شاخص‌های عمومی'!EV11,'شاخص‌های عمومی'!A12,'شاخص‌های عمومی'!EV12,'شاخص‌های عمومی'!A13,'شاخص‌های عمومی'!EV13,'شاخص‌های عمومی'!A14,'شاخص‌های عمومی'!EV14,'شاخص‌های عمومی'!A15,'شاخص‌های عمومی'!EV15,'شاخص‌های عمومی'!A16,'شاخص‌های عمومی'!EV16,'شاخص‌های عمومی'!A17,'شاخص‌های عمومی'!EV17,'شاخص‌های عمومی'!A18,'شاخص‌های عمومی'!EV18,'شاخص‌های عمومی'!A19,'شاخص‌های عمومی'!EV19,'شاخص‌های عمومی'!A20,'شاخص‌های عمومی'!EV20,'شاخص‌های عمومی'!A21,'شاخص‌های عمومی'!EV21,'شاخص‌های عمومی'!A22,'شاخص‌های عمومی'!EV22,'شاخص‌های عمومی'!A23,'شاخص‌های عمومی'!EV23,'شاخص‌های عمومی'!A24,'شاخص‌های عمومی'!EV24,'شاخص‌های عمومی'!A25,'شاخص‌های عمومی'!EV25,'شاخص‌های عمومی'!A26,'شاخص‌های عمومی'!EV26,'شاخص‌های عمومی'!A27,'شاخص‌های عمومی'!EV27,'شاخص‌های عمومی'!A28,'شاخص‌های عمومی'!EV28,'شاخص‌های عمومی'!A29,'شاخص‌های عمومی'!EV29,'شاخص‌های عمومی'!A30,'شاخص‌های عمومی'!EV30,'شاخص‌های عمومی'!A31,'شاخص‌های عمومی'!EV31,'شاخص‌های عمومی'!A32,'شاخص‌های عمومی'!EV32,'شاخص‌های عمومی'!A33,'شاخص‌های عمومی'!EV33,'شاخص‌های عمومی'!A34,'شاخص‌های عمومی'!EV34,'شاخص‌های عمومی'!A35,'شاخص‌های عمومی'!EV4)</f>
        <v>0</v>
      </c>
      <c r="DN2" s="10" cm="1">
        <f t="array" ref="DN2">_xlfn.SWITCH('صفحه اصلی'!B4,'شاخص‌های عمومی'!A4,'شاخص‌های عمومی'!EW4,'شاخص‌های عمومی'!A5,'شاخص‌های عمومی'!EW5,'شاخص‌های عمومی'!A6,'شاخص‌های عمومی'!EW6,'شاخص‌های عمومی'!A7,'شاخص‌های عمومی'!EW7,'شاخص‌های عمومی'!A8,'شاخص‌های عمومی'!EW8,'شاخص‌های عمومی'!A9,'شاخص‌های عمومی'!EW9,'شاخص‌های عمومی'!A10,'شاخص‌های عمومی'!EW10,'شاخص‌های عمومی'!A11,'شاخص‌های عمومی'!EW11,'شاخص‌های عمومی'!A12,'شاخص‌های عمومی'!EW12,'شاخص‌های عمومی'!A13,'شاخص‌های عمومی'!EW13,'شاخص‌های عمومی'!A14,'شاخص‌های عمومی'!EW14,'شاخص‌های عمومی'!A15,'شاخص‌های عمومی'!EW15,'شاخص‌های عمومی'!A16,'شاخص‌های عمومی'!EW16,'شاخص‌های عمومی'!A17,'شاخص‌های عمومی'!EW17,'شاخص‌های عمومی'!A18,'شاخص‌های عمومی'!EW18,'شاخص‌های عمومی'!A19,'شاخص‌های عمومی'!EW19,'شاخص‌های عمومی'!A20,'شاخص‌های عمومی'!EW20,'شاخص‌های عمومی'!A21,'شاخص‌های عمومی'!EW21,'شاخص‌های عمومی'!A22,'شاخص‌های عمومی'!EW22,'شاخص‌های عمومی'!A23,'شاخص‌های عمومی'!EW23,'شاخص‌های عمومی'!A24,'شاخص‌های عمومی'!EW24,'شاخص‌های عمومی'!A25,'شاخص‌های عمومی'!EW25,'شاخص‌های عمومی'!A26,'شاخص‌های عمومی'!EW26,'شاخص‌های عمومی'!A27,'شاخص‌های عمومی'!EW27,'شاخص‌های عمومی'!A28,'شاخص‌های عمومی'!EW28,'شاخص‌های عمومی'!A29,'شاخص‌های عمومی'!EW29,'شاخص‌های عمومی'!A30,'شاخص‌های عمومی'!EW30,'شاخص‌های عمومی'!A31,'شاخص‌های عمومی'!EW31,'شاخص‌های عمومی'!A32,'شاخص‌های عمومی'!EW32,'شاخص‌های عمومی'!A33,'شاخص‌های عمومی'!EW33,'شاخص‌های عمومی'!A34,'شاخص‌های عمومی'!EW34,'شاخص‌های عمومی'!A35,'شاخص‌های عمومی'!EW4)</f>
        <v>0</v>
      </c>
      <c r="DO2" s="10" cm="1">
        <f t="array" ref="DO2">_xlfn.SWITCH('صفحه اصلی'!B4,'شاخص‌های عمومی'!A4,'شاخص‌های عمومی'!EX4,'شاخص‌های عمومی'!A5,'شاخص‌های عمومی'!EX5,'شاخص‌های عمومی'!A6,'شاخص‌های عمومی'!EX6,'شاخص‌های عمومی'!A7,'شاخص‌های عمومی'!EX7,'شاخص‌های عمومی'!A8,'شاخص‌های عمومی'!EX8,'شاخص‌های عمومی'!A9,'شاخص‌های عمومی'!EX9,'شاخص‌های عمومی'!A10,'شاخص‌های عمومی'!EX10,'شاخص‌های عمومی'!A11,'شاخص‌های عمومی'!EX11,'شاخص‌های عمومی'!A12,'شاخص‌های عمومی'!EX12,'شاخص‌های عمومی'!A13,'شاخص‌های عمومی'!EX13,'شاخص‌های عمومی'!A14,'شاخص‌های عمومی'!EX14,'شاخص‌های عمومی'!A15,'شاخص‌های عمومی'!EX15,'شاخص‌های عمومی'!A16,'شاخص‌های عمومی'!EX16,'شاخص‌های عمومی'!A17,'شاخص‌های عمومی'!EX17,'شاخص‌های عمومی'!A18,'شاخص‌های عمومی'!EX18,'شاخص‌های عمومی'!A19,'شاخص‌های عمومی'!EX19,'شاخص‌های عمومی'!A20,'شاخص‌های عمومی'!EX20,'شاخص‌های عمومی'!A21,'شاخص‌های عمومی'!EX21,'شاخص‌های عمومی'!A22,'شاخص‌های عمومی'!EX22,'شاخص‌های عمومی'!A23,'شاخص‌های عمومی'!EX23,'شاخص‌های عمومی'!A24,'شاخص‌های عمومی'!EX24,'شاخص‌های عمومی'!A25,'شاخص‌های عمومی'!EX25,'شاخص‌های عمومی'!A26,'شاخص‌های عمومی'!EX26,'شاخص‌های عمومی'!A27,'شاخص‌های عمومی'!EX27,'شاخص‌های عمومی'!A28,'شاخص‌های عمومی'!EX28,'شاخص‌های عمومی'!A29,'شاخص‌های عمومی'!EX29,'شاخص‌های عمومی'!A30,'شاخص‌های عمومی'!EX30,'شاخص‌های عمومی'!A31,'شاخص‌های عمومی'!EX31,'شاخص‌های عمومی'!A32,'شاخص‌های عمومی'!EX32,'شاخص‌های عمومی'!A33,'شاخص‌های عمومی'!EX33,'شاخص‌های عمومی'!A34,'شاخص‌های عمومی'!EX34,'شاخص‌های عمومی'!A35,'شاخص‌های عمومی'!EX4)</f>
        <v>0</v>
      </c>
      <c r="DP2" s="12">
        <f>SUMPRODUCT(DG2:DO2,'شاخص‌های عمومی'!FC4:FK4)</f>
        <v>34</v>
      </c>
    </row>
    <row r="3" spans="1:120" x14ac:dyDescent="0.2">
      <c r="J3" s="12">
        <f>SUM('شاخص‌های عمومی'!FC4:FK4)</f>
        <v>21</v>
      </c>
      <c r="T3" s="12">
        <f>SUM('شاخص‌های عمومی'!FC4:FK4)</f>
        <v>21</v>
      </c>
      <c r="AD3" s="12">
        <f>SUM('شاخص‌های عمومی'!FC4:FK4)</f>
        <v>21</v>
      </c>
      <c r="AN3" s="12">
        <f>SUM('شاخص‌های عمومی'!FC4:FK4)</f>
        <v>21</v>
      </c>
      <c r="AX3" s="12">
        <f>SUM('شاخص‌های عمومی'!FC4:FK4)</f>
        <v>21</v>
      </c>
      <c r="BH3" s="12">
        <f>SUM('شاخص‌های عمومی'!FC4:FK4)</f>
        <v>21</v>
      </c>
      <c r="BR3" s="12">
        <f>SUM('شاخص‌های عمومی'!FC4:FK4)</f>
        <v>21</v>
      </c>
      <c r="BU3" s="13"/>
      <c r="BV3" s="13"/>
      <c r="BW3" s="13"/>
      <c r="BX3" s="13"/>
      <c r="BY3" s="13"/>
      <c r="BZ3" s="13"/>
      <c r="CA3" s="13"/>
      <c r="CB3" s="13">
        <f>SUM('شاخص‌های عمومی'!FC4:FK4)</f>
        <v>21</v>
      </c>
      <c r="CC3" s="13"/>
      <c r="CD3" s="13"/>
      <c r="CE3" s="13"/>
      <c r="CF3" s="13"/>
      <c r="CG3" s="13"/>
      <c r="CH3" s="13"/>
      <c r="CI3" s="13"/>
      <c r="CJ3" s="13"/>
      <c r="CK3" s="13"/>
      <c r="CL3" s="13">
        <f>SUM('شاخص‌های عمومی'!FC4:FK4)</f>
        <v>21</v>
      </c>
      <c r="CM3" s="13"/>
      <c r="CN3" s="13"/>
      <c r="CO3" s="13"/>
      <c r="CP3" s="13"/>
      <c r="CQ3" s="13"/>
      <c r="CR3" s="13"/>
      <c r="CS3" s="13"/>
      <c r="CT3" s="13"/>
      <c r="CU3" s="13"/>
      <c r="CV3" s="13">
        <f>SUM('شاخص‌های عمومی'!FC4:FK4)</f>
        <v>21</v>
      </c>
      <c r="CW3" s="13"/>
      <c r="CX3" s="13"/>
      <c r="CY3" s="13"/>
      <c r="CZ3" s="13"/>
      <c r="DA3" s="13"/>
      <c r="DB3" s="13"/>
      <c r="DC3" s="13"/>
      <c r="DD3" s="13"/>
      <c r="DE3" s="13"/>
      <c r="DF3" s="13">
        <f>SUM('شاخص‌های عمومی'!FC4:FK4)</f>
        <v>21</v>
      </c>
      <c r="DG3" s="13"/>
      <c r="DH3" s="13"/>
      <c r="DI3" s="13"/>
      <c r="DJ3" s="13"/>
      <c r="DK3" s="13"/>
      <c r="DL3" s="13"/>
      <c r="DM3" s="13"/>
      <c r="DN3" s="13"/>
      <c r="DO3" s="13"/>
      <c r="DP3" s="12">
        <f>SUM('شاخص‌های عمومی'!FC4:FK4)</f>
        <v>21</v>
      </c>
    </row>
    <row r="4" spans="1:120" x14ac:dyDescent="0.2">
      <c r="J4" s="12">
        <f>J2/J3</f>
        <v>1.6190476190476191</v>
      </c>
      <c r="T4" s="12">
        <f>T2/T3</f>
        <v>1.6190476190476191</v>
      </c>
      <c r="AD4" s="12">
        <f>AD2/AD3</f>
        <v>1.6190476190476191</v>
      </c>
      <c r="AN4" s="12">
        <f>AN2/AN3</f>
        <v>1.6190476190476191</v>
      </c>
      <c r="AX4" s="12">
        <f>AX2/AX3</f>
        <v>1.6190476190476191</v>
      </c>
      <c r="BH4" s="12">
        <f>BH2/BH3</f>
        <v>1.6190476190476191</v>
      </c>
      <c r="BR4" s="12">
        <f>BR2/BR3</f>
        <v>1.6190476190476191</v>
      </c>
      <c r="CB4" s="12">
        <f>CB2/CB3</f>
        <v>1.6190476190476191</v>
      </c>
      <c r="CL4" s="12">
        <f>CL2/CL3</f>
        <v>1.6190476190476191</v>
      </c>
      <c r="CV4" s="12">
        <f>CV2/CV3</f>
        <v>1.6190476190476191</v>
      </c>
      <c r="CY4" s="13"/>
      <c r="CZ4" s="13"/>
      <c r="DA4" s="13"/>
      <c r="DB4" s="13"/>
      <c r="DC4" s="13"/>
      <c r="DD4" s="13"/>
      <c r="DE4" s="13"/>
      <c r="DF4" s="12">
        <f>DF2/DF3</f>
        <v>1.6190476190476191</v>
      </c>
      <c r="DG4" s="13"/>
      <c r="DH4" s="13"/>
      <c r="DI4" s="13"/>
      <c r="DJ4" s="13"/>
      <c r="DK4" s="13"/>
      <c r="DL4" s="13"/>
      <c r="DM4" s="13"/>
      <c r="DN4" s="13"/>
      <c r="DO4" s="13"/>
      <c r="DP4" s="12">
        <f>DP2/DP3</f>
        <v>1.6190476190476191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5791-3090-8148-9A7C-2897ADB7D5A1}">
  <dimension ref="A1:DO36"/>
  <sheetViews>
    <sheetView showGridLines="0" rightToLeft="1" topLeftCell="CU1" workbookViewId="0">
      <selection activeCell="CW4" sqref="CW4"/>
    </sheetView>
  </sheetViews>
  <sheetFormatPr baseColWidth="10" defaultColWidth="10.83203125" defaultRowHeight="28" x14ac:dyDescent="0.4"/>
  <cols>
    <col min="1" max="2" width="10.83203125" style="6"/>
    <col min="3" max="3" width="12.1640625" style="6" bestFit="1" customWidth="1"/>
    <col min="4" max="11" width="10.83203125" style="6"/>
    <col min="12" max="12" width="12.1640625" style="6" bestFit="1" customWidth="1"/>
    <col min="13" max="16384" width="10.83203125" style="6"/>
  </cols>
  <sheetData>
    <row r="1" spans="1:119" s="43" customFormat="1" ht="29" thickBot="1" x14ac:dyDescent="0.25">
      <c r="B1" s="48"/>
      <c r="C1" s="39"/>
      <c r="D1" s="39"/>
      <c r="E1" s="39"/>
      <c r="F1" s="39"/>
      <c r="G1" s="39"/>
      <c r="H1" s="39"/>
      <c r="I1" s="39"/>
      <c r="J1" s="39"/>
      <c r="K1" s="39"/>
      <c r="L1" s="39"/>
      <c r="M1" s="39"/>
      <c r="N1" s="39"/>
      <c r="O1" s="39"/>
      <c r="P1" s="39" t="s">
        <v>241</v>
      </c>
      <c r="Q1" s="39"/>
      <c r="R1" s="39"/>
      <c r="S1" s="39"/>
      <c r="T1" s="39"/>
      <c r="U1" s="39"/>
      <c r="V1" s="39"/>
      <c r="W1" s="39"/>
      <c r="X1" s="39"/>
      <c r="Y1" s="39"/>
      <c r="Z1" s="39"/>
      <c r="AA1" s="39"/>
      <c r="AB1" s="39"/>
      <c r="AC1" s="49"/>
      <c r="AD1" s="39"/>
      <c r="AE1" s="39"/>
      <c r="AF1" s="39"/>
      <c r="AG1" s="39"/>
      <c r="AH1" s="39"/>
      <c r="AI1" s="39"/>
      <c r="AJ1" s="39"/>
      <c r="AK1" s="39"/>
      <c r="AL1" s="39"/>
      <c r="AM1" s="39"/>
      <c r="AN1" s="39"/>
      <c r="AO1" s="39"/>
      <c r="AP1" s="39"/>
      <c r="AQ1" s="39" t="s">
        <v>242</v>
      </c>
      <c r="AR1" s="39"/>
      <c r="AS1" s="39"/>
      <c r="AT1" s="39"/>
      <c r="AU1" s="39"/>
      <c r="AV1" s="39"/>
      <c r="AW1" s="39"/>
      <c r="AX1" s="39"/>
      <c r="AY1" s="39"/>
      <c r="AZ1" s="39"/>
      <c r="BA1" s="39"/>
      <c r="BB1" s="39"/>
      <c r="BC1" s="39"/>
      <c r="BD1" s="49"/>
      <c r="BE1" s="39"/>
      <c r="BF1" s="39"/>
      <c r="BG1" s="39"/>
      <c r="BH1" s="39"/>
      <c r="BI1" s="39"/>
      <c r="BJ1" s="39"/>
      <c r="BK1" s="39"/>
      <c r="BL1" s="39"/>
      <c r="BM1" s="39"/>
      <c r="BN1" s="39"/>
      <c r="BO1" s="39"/>
      <c r="BP1" s="39"/>
      <c r="BQ1" s="39"/>
      <c r="BR1" s="39" t="s">
        <v>243</v>
      </c>
      <c r="BS1" s="39"/>
      <c r="BT1" s="39"/>
      <c r="BU1" s="39"/>
      <c r="BV1" s="39"/>
      <c r="BW1" s="39"/>
      <c r="BX1" s="39"/>
      <c r="BY1" s="39"/>
      <c r="BZ1" s="39"/>
      <c r="CA1" s="39"/>
      <c r="CB1" s="39"/>
      <c r="CC1" s="39"/>
      <c r="CD1" s="39"/>
      <c r="CE1" s="49"/>
      <c r="CF1" s="39"/>
      <c r="CG1" s="39"/>
      <c r="CH1" s="39"/>
      <c r="CI1" s="39"/>
      <c r="CJ1" s="39"/>
      <c r="CK1" s="39"/>
      <c r="CL1" s="39"/>
      <c r="CM1" s="39"/>
      <c r="CN1" s="39"/>
      <c r="CO1" s="39"/>
      <c r="CP1" s="39"/>
      <c r="CQ1" s="39"/>
      <c r="CR1" s="39"/>
      <c r="CS1" s="39" t="s">
        <v>244</v>
      </c>
      <c r="CT1" s="39"/>
      <c r="CU1" s="39"/>
      <c r="CV1" s="39"/>
      <c r="CW1" s="39"/>
      <c r="CX1" s="39"/>
      <c r="CY1" s="39"/>
      <c r="CZ1" s="39"/>
      <c r="DA1" s="39"/>
      <c r="DB1" s="39"/>
      <c r="DC1" s="39"/>
      <c r="DD1" s="39"/>
      <c r="DE1" s="39"/>
      <c r="DF1" s="49"/>
      <c r="DG1" s="39"/>
      <c r="DH1" s="39"/>
      <c r="DI1" s="39"/>
      <c r="DJ1" s="39"/>
      <c r="DK1" s="39"/>
      <c r="DL1" s="39"/>
      <c r="DM1" s="39"/>
      <c r="DN1" s="39"/>
      <c r="DO1" s="49"/>
    </row>
    <row r="2" spans="1:119" s="42" customFormat="1" ht="30" thickTop="1" thickBot="1" x14ac:dyDescent="0.25">
      <c r="A2" s="40"/>
      <c r="B2" s="41"/>
      <c r="C2" s="40"/>
      <c r="D2" s="40"/>
      <c r="E2" s="40"/>
      <c r="F2" s="40"/>
      <c r="G2" s="40" t="s">
        <v>117</v>
      </c>
      <c r="H2" s="40"/>
      <c r="I2" s="40"/>
      <c r="J2" s="40"/>
      <c r="K2" s="41"/>
      <c r="L2" s="40"/>
      <c r="M2" s="40"/>
      <c r="N2" s="40"/>
      <c r="O2" s="40"/>
      <c r="P2" s="40" t="s">
        <v>10</v>
      </c>
      <c r="Q2" s="40"/>
      <c r="R2" s="40"/>
      <c r="S2" s="40"/>
      <c r="T2" s="41"/>
      <c r="U2" s="40"/>
      <c r="V2" s="40"/>
      <c r="W2" s="40"/>
      <c r="X2" s="40"/>
      <c r="Y2" s="40" t="s">
        <v>11</v>
      </c>
      <c r="Z2" s="40"/>
      <c r="AA2" s="40"/>
      <c r="AB2" s="40"/>
      <c r="AC2" s="41"/>
      <c r="AD2" s="40"/>
      <c r="AE2" s="40"/>
      <c r="AF2" s="40"/>
      <c r="AG2" s="40"/>
      <c r="AH2" s="40" t="s">
        <v>12</v>
      </c>
      <c r="AI2" s="40"/>
      <c r="AJ2" s="40"/>
      <c r="AK2" s="40"/>
      <c r="AL2" s="41"/>
      <c r="AM2" s="40"/>
      <c r="AN2" s="40"/>
      <c r="AO2" s="40"/>
      <c r="AP2" s="40"/>
      <c r="AQ2" s="40" t="s">
        <v>13</v>
      </c>
      <c r="AR2" s="40"/>
      <c r="AS2" s="40"/>
      <c r="AT2" s="40"/>
      <c r="AU2" s="41"/>
      <c r="AV2" s="40"/>
      <c r="AW2" s="40"/>
      <c r="AX2" s="40"/>
      <c r="AY2" s="40"/>
      <c r="AZ2" s="40" t="s">
        <v>14</v>
      </c>
      <c r="BA2" s="40"/>
      <c r="BB2" s="40"/>
      <c r="BC2" s="40"/>
      <c r="BD2" s="41"/>
      <c r="BE2" s="40"/>
      <c r="BF2" s="40"/>
      <c r="BG2" s="40"/>
      <c r="BH2" s="40"/>
      <c r="BI2" s="40" t="s">
        <v>15</v>
      </c>
      <c r="BJ2" s="40"/>
      <c r="BK2" s="40"/>
      <c r="BL2" s="40"/>
      <c r="BM2" s="41"/>
      <c r="BN2" s="40"/>
      <c r="BO2" s="40"/>
      <c r="BP2" s="40"/>
      <c r="BQ2" s="40"/>
      <c r="BR2" s="40" t="s">
        <v>16</v>
      </c>
      <c r="BS2" s="40"/>
      <c r="BT2" s="40"/>
      <c r="BU2" s="40"/>
      <c r="BV2" s="41"/>
      <c r="BW2" s="40"/>
      <c r="BX2" s="40"/>
      <c r="BY2" s="40"/>
      <c r="BZ2" s="40"/>
      <c r="CA2" s="40" t="s">
        <v>17</v>
      </c>
      <c r="CB2" s="40"/>
      <c r="CC2" s="40"/>
      <c r="CD2" s="40"/>
      <c r="CE2" s="41"/>
      <c r="CF2" s="40"/>
      <c r="CG2" s="40"/>
      <c r="CH2" s="40"/>
      <c r="CI2" s="40"/>
      <c r="CJ2" s="40" t="s">
        <v>18</v>
      </c>
      <c r="CK2" s="40"/>
      <c r="CL2" s="40"/>
      <c r="CM2" s="40"/>
      <c r="CN2" s="41"/>
      <c r="CO2" s="40"/>
      <c r="CP2" s="40"/>
      <c r="CQ2" s="40"/>
      <c r="CR2" s="40"/>
      <c r="CS2" s="40" t="s">
        <v>19</v>
      </c>
      <c r="CT2" s="40"/>
      <c r="CU2" s="40"/>
      <c r="CV2" s="40"/>
      <c r="CW2" s="41"/>
      <c r="CX2" s="40"/>
      <c r="CY2" s="40"/>
      <c r="CZ2" s="40"/>
      <c r="DA2" s="40"/>
      <c r="DB2" s="40" t="s">
        <v>20</v>
      </c>
      <c r="DC2" s="40"/>
      <c r="DD2" s="40"/>
      <c r="DE2" s="40"/>
      <c r="DF2" s="41"/>
      <c r="DG2" s="40"/>
      <c r="DH2" s="40"/>
      <c r="DI2" s="40"/>
      <c r="DJ2" s="40"/>
      <c r="DK2" s="40" t="s">
        <v>226</v>
      </c>
      <c r="DL2" s="40"/>
      <c r="DM2" s="40"/>
      <c r="DN2" s="40"/>
      <c r="DO2" s="41"/>
    </row>
    <row r="3" spans="1:119" ht="29" thickTop="1" x14ac:dyDescent="0.4">
      <c r="A3" s="23"/>
      <c r="B3" s="24"/>
      <c r="C3" s="20" t="s">
        <v>229</v>
      </c>
      <c r="D3" s="18" t="s">
        <v>230</v>
      </c>
      <c r="E3" s="20" t="s">
        <v>231</v>
      </c>
      <c r="F3" s="18" t="s">
        <v>232</v>
      </c>
      <c r="G3" s="20" t="s">
        <v>233</v>
      </c>
      <c r="H3" s="18" t="s">
        <v>235</v>
      </c>
      <c r="I3" s="20" t="s">
        <v>236</v>
      </c>
      <c r="J3" s="20" t="s">
        <v>237</v>
      </c>
      <c r="K3" s="21" t="s">
        <v>234</v>
      </c>
      <c r="L3" s="20" t="str">
        <f>C3</f>
        <v>مدیریتی ۱</v>
      </c>
      <c r="M3" s="20" t="str">
        <f t="shared" ref="M3:T3" si="0">D3</f>
        <v>مدیریتی ۲</v>
      </c>
      <c r="N3" s="20" t="str">
        <f t="shared" si="0"/>
        <v>مدیریتی ۳</v>
      </c>
      <c r="O3" s="20" t="str">
        <f t="shared" si="0"/>
        <v>مدیریتی ۴</v>
      </c>
      <c r="P3" s="20" t="str">
        <f t="shared" si="0"/>
        <v>مدیریتی ۵</v>
      </c>
      <c r="Q3" s="20" t="str">
        <f t="shared" si="0"/>
        <v>مدیریتی ۶</v>
      </c>
      <c r="R3" s="20" t="str">
        <f t="shared" si="0"/>
        <v>مدیریتی ۷</v>
      </c>
      <c r="S3" s="20" t="str">
        <f t="shared" si="0"/>
        <v>مدیریتی ۸</v>
      </c>
      <c r="T3" s="33" t="str">
        <f t="shared" si="0"/>
        <v>مدیریتی ۹</v>
      </c>
      <c r="U3" s="20" t="str">
        <f>L3</f>
        <v>مدیریتی ۱</v>
      </c>
      <c r="V3" s="20" t="str">
        <f t="shared" ref="V3:AC3" si="1">M3</f>
        <v>مدیریتی ۲</v>
      </c>
      <c r="W3" s="20" t="str">
        <f t="shared" si="1"/>
        <v>مدیریتی ۳</v>
      </c>
      <c r="X3" s="20" t="str">
        <f t="shared" si="1"/>
        <v>مدیریتی ۴</v>
      </c>
      <c r="Y3" s="20" t="str">
        <f t="shared" si="1"/>
        <v>مدیریتی ۵</v>
      </c>
      <c r="Z3" s="20" t="str">
        <f t="shared" si="1"/>
        <v>مدیریتی ۶</v>
      </c>
      <c r="AA3" s="20" t="str">
        <f t="shared" si="1"/>
        <v>مدیریتی ۷</v>
      </c>
      <c r="AB3" s="20" t="str">
        <f t="shared" si="1"/>
        <v>مدیریتی ۸</v>
      </c>
      <c r="AC3" s="33" t="str">
        <f t="shared" si="1"/>
        <v>مدیریتی ۹</v>
      </c>
      <c r="AD3" s="20" t="str">
        <f>U3</f>
        <v>مدیریتی ۱</v>
      </c>
      <c r="AE3" s="20" t="str">
        <f t="shared" ref="AE3:AL3" si="2">V3</f>
        <v>مدیریتی ۲</v>
      </c>
      <c r="AF3" s="20" t="str">
        <f t="shared" si="2"/>
        <v>مدیریتی ۳</v>
      </c>
      <c r="AG3" s="20" t="str">
        <f t="shared" si="2"/>
        <v>مدیریتی ۴</v>
      </c>
      <c r="AH3" s="20" t="str">
        <f t="shared" si="2"/>
        <v>مدیریتی ۵</v>
      </c>
      <c r="AI3" s="20" t="str">
        <f t="shared" si="2"/>
        <v>مدیریتی ۶</v>
      </c>
      <c r="AJ3" s="20" t="str">
        <f t="shared" si="2"/>
        <v>مدیریتی ۷</v>
      </c>
      <c r="AK3" s="20" t="str">
        <f t="shared" si="2"/>
        <v>مدیریتی ۸</v>
      </c>
      <c r="AL3" s="33" t="str">
        <f t="shared" si="2"/>
        <v>مدیریتی ۹</v>
      </c>
      <c r="AM3" s="20" t="str">
        <f>AD3</f>
        <v>مدیریتی ۱</v>
      </c>
      <c r="AN3" s="20" t="str">
        <f t="shared" ref="AN3:AU3" si="3">AE3</f>
        <v>مدیریتی ۲</v>
      </c>
      <c r="AO3" s="20" t="str">
        <f t="shared" si="3"/>
        <v>مدیریتی ۳</v>
      </c>
      <c r="AP3" s="20" t="str">
        <f t="shared" si="3"/>
        <v>مدیریتی ۴</v>
      </c>
      <c r="AQ3" s="20" t="str">
        <f t="shared" si="3"/>
        <v>مدیریتی ۵</v>
      </c>
      <c r="AR3" s="20" t="str">
        <f t="shared" si="3"/>
        <v>مدیریتی ۶</v>
      </c>
      <c r="AS3" s="20" t="str">
        <f t="shared" si="3"/>
        <v>مدیریتی ۷</v>
      </c>
      <c r="AT3" s="20" t="str">
        <f t="shared" si="3"/>
        <v>مدیریتی ۸</v>
      </c>
      <c r="AU3" s="33" t="str">
        <f t="shared" si="3"/>
        <v>مدیریتی ۹</v>
      </c>
      <c r="AV3" s="20" t="str">
        <f>AM3</f>
        <v>مدیریتی ۱</v>
      </c>
      <c r="AW3" s="20" t="str">
        <f t="shared" ref="AW3:BD3" si="4">AN3</f>
        <v>مدیریتی ۲</v>
      </c>
      <c r="AX3" s="20" t="str">
        <f t="shared" si="4"/>
        <v>مدیریتی ۳</v>
      </c>
      <c r="AY3" s="20" t="str">
        <f t="shared" si="4"/>
        <v>مدیریتی ۴</v>
      </c>
      <c r="AZ3" s="20" t="str">
        <f t="shared" si="4"/>
        <v>مدیریتی ۵</v>
      </c>
      <c r="BA3" s="20" t="str">
        <f t="shared" si="4"/>
        <v>مدیریتی ۶</v>
      </c>
      <c r="BB3" s="20" t="str">
        <f t="shared" si="4"/>
        <v>مدیریتی ۷</v>
      </c>
      <c r="BC3" s="20" t="str">
        <f t="shared" si="4"/>
        <v>مدیریتی ۸</v>
      </c>
      <c r="BD3" s="33" t="str">
        <f t="shared" si="4"/>
        <v>مدیریتی ۹</v>
      </c>
      <c r="BE3" s="20" t="str">
        <f>AV3</f>
        <v>مدیریتی ۱</v>
      </c>
      <c r="BF3" s="20" t="str">
        <f t="shared" ref="BF3:BM3" si="5">AW3</f>
        <v>مدیریتی ۲</v>
      </c>
      <c r="BG3" s="20" t="str">
        <f t="shared" si="5"/>
        <v>مدیریتی ۳</v>
      </c>
      <c r="BH3" s="20" t="str">
        <f t="shared" si="5"/>
        <v>مدیریتی ۴</v>
      </c>
      <c r="BI3" s="20" t="str">
        <f t="shared" si="5"/>
        <v>مدیریتی ۵</v>
      </c>
      <c r="BJ3" s="20" t="str">
        <f t="shared" si="5"/>
        <v>مدیریتی ۶</v>
      </c>
      <c r="BK3" s="20" t="str">
        <f t="shared" si="5"/>
        <v>مدیریتی ۷</v>
      </c>
      <c r="BL3" s="20" t="str">
        <f t="shared" si="5"/>
        <v>مدیریتی ۸</v>
      </c>
      <c r="BM3" s="33" t="str">
        <f t="shared" si="5"/>
        <v>مدیریتی ۹</v>
      </c>
      <c r="BN3" s="20" t="str">
        <f>BE3</f>
        <v>مدیریتی ۱</v>
      </c>
      <c r="BO3" s="20" t="str">
        <f t="shared" ref="BO3:BV3" si="6">BF3</f>
        <v>مدیریتی ۲</v>
      </c>
      <c r="BP3" s="20" t="str">
        <f t="shared" si="6"/>
        <v>مدیریتی ۳</v>
      </c>
      <c r="BQ3" s="20" t="str">
        <f t="shared" si="6"/>
        <v>مدیریتی ۴</v>
      </c>
      <c r="BR3" s="20" t="str">
        <f t="shared" si="6"/>
        <v>مدیریتی ۵</v>
      </c>
      <c r="BS3" s="20" t="str">
        <f t="shared" si="6"/>
        <v>مدیریتی ۶</v>
      </c>
      <c r="BT3" s="20" t="str">
        <f t="shared" si="6"/>
        <v>مدیریتی ۷</v>
      </c>
      <c r="BU3" s="20" t="str">
        <f t="shared" si="6"/>
        <v>مدیریتی ۸</v>
      </c>
      <c r="BV3" s="33" t="str">
        <f t="shared" si="6"/>
        <v>مدیریتی ۹</v>
      </c>
      <c r="BW3" s="20" t="str">
        <f>BN3</f>
        <v>مدیریتی ۱</v>
      </c>
      <c r="BX3" s="20" t="str">
        <f t="shared" ref="BX3:CE3" si="7">BO3</f>
        <v>مدیریتی ۲</v>
      </c>
      <c r="BY3" s="20" t="str">
        <f t="shared" si="7"/>
        <v>مدیریتی ۳</v>
      </c>
      <c r="BZ3" s="20" t="str">
        <f t="shared" si="7"/>
        <v>مدیریتی ۴</v>
      </c>
      <c r="CA3" s="20" t="str">
        <f t="shared" si="7"/>
        <v>مدیریتی ۵</v>
      </c>
      <c r="CB3" s="20" t="str">
        <f t="shared" si="7"/>
        <v>مدیریتی ۶</v>
      </c>
      <c r="CC3" s="20" t="str">
        <f t="shared" si="7"/>
        <v>مدیریتی ۷</v>
      </c>
      <c r="CD3" s="20" t="str">
        <f t="shared" si="7"/>
        <v>مدیریتی ۸</v>
      </c>
      <c r="CE3" s="33" t="str">
        <f t="shared" si="7"/>
        <v>مدیریتی ۹</v>
      </c>
      <c r="CF3" s="20" t="str">
        <f>BW3</f>
        <v>مدیریتی ۱</v>
      </c>
      <c r="CG3" s="20" t="str">
        <f t="shared" ref="CG3:CN3" si="8">BX3</f>
        <v>مدیریتی ۲</v>
      </c>
      <c r="CH3" s="20" t="str">
        <f t="shared" si="8"/>
        <v>مدیریتی ۳</v>
      </c>
      <c r="CI3" s="20" t="str">
        <f t="shared" si="8"/>
        <v>مدیریتی ۴</v>
      </c>
      <c r="CJ3" s="20" t="str">
        <f t="shared" si="8"/>
        <v>مدیریتی ۵</v>
      </c>
      <c r="CK3" s="20" t="str">
        <f t="shared" si="8"/>
        <v>مدیریتی ۶</v>
      </c>
      <c r="CL3" s="20" t="str">
        <f t="shared" si="8"/>
        <v>مدیریتی ۷</v>
      </c>
      <c r="CM3" s="20" t="str">
        <f t="shared" si="8"/>
        <v>مدیریتی ۸</v>
      </c>
      <c r="CN3" s="33" t="str">
        <f t="shared" si="8"/>
        <v>مدیریتی ۹</v>
      </c>
      <c r="CO3" s="20" t="str">
        <f>CF3</f>
        <v>مدیریتی ۱</v>
      </c>
      <c r="CP3" s="20" t="str">
        <f t="shared" ref="CP3:CW3" si="9">CG3</f>
        <v>مدیریتی ۲</v>
      </c>
      <c r="CQ3" s="20" t="str">
        <f t="shared" si="9"/>
        <v>مدیریتی ۳</v>
      </c>
      <c r="CR3" s="20" t="str">
        <f t="shared" si="9"/>
        <v>مدیریتی ۴</v>
      </c>
      <c r="CS3" s="20" t="str">
        <f t="shared" si="9"/>
        <v>مدیریتی ۵</v>
      </c>
      <c r="CT3" s="20" t="str">
        <f t="shared" si="9"/>
        <v>مدیریتی ۶</v>
      </c>
      <c r="CU3" s="20" t="str">
        <f t="shared" si="9"/>
        <v>مدیریتی ۷</v>
      </c>
      <c r="CV3" s="20" t="str">
        <f t="shared" si="9"/>
        <v>مدیریتی ۸</v>
      </c>
      <c r="CW3" s="20" t="str">
        <f t="shared" si="9"/>
        <v>مدیریتی ۹</v>
      </c>
      <c r="CX3" s="20" t="str">
        <f>CO3</f>
        <v>مدیریتی ۱</v>
      </c>
      <c r="CY3" s="20" t="str">
        <f t="shared" ref="CY3:DF3" si="10">CP3</f>
        <v>مدیریتی ۲</v>
      </c>
      <c r="CZ3" s="20" t="str">
        <f t="shared" si="10"/>
        <v>مدیریتی ۳</v>
      </c>
      <c r="DA3" s="20" t="str">
        <f t="shared" si="10"/>
        <v>مدیریتی ۴</v>
      </c>
      <c r="DB3" s="20" t="str">
        <f t="shared" si="10"/>
        <v>مدیریتی ۵</v>
      </c>
      <c r="DC3" s="20" t="str">
        <f t="shared" si="10"/>
        <v>مدیریتی ۶</v>
      </c>
      <c r="DD3" s="20" t="str">
        <f t="shared" si="10"/>
        <v>مدیریتی ۷</v>
      </c>
      <c r="DE3" s="20" t="str">
        <f t="shared" si="10"/>
        <v>مدیریتی ۸</v>
      </c>
      <c r="DF3" s="33" t="str">
        <f t="shared" si="10"/>
        <v>مدیریتی ۹</v>
      </c>
      <c r="DG3" s="20" t="str">
        <f>CX3</f>
        <v>مدیریتی ۱</v>
      </c>
      <c r="DH3" s="20" t="str">
        <f t="shared" ref="DH3:DO3" si="11">CY3</f>
        <v>مدیریتی ۲</v>
      </c>
      <c r="DI3" s="20" t="str">
        <f t="shared" si="11"/>
        <v>مدیریتی ۳</v>
      </c>
      <c r="DJ3" s="20" t="str">
        <f t="shared" si="11"/>
        <v>مدیریتی ۴</v>
      </c>
      <c r="DK3" s="20" t="str">
        <f t="shared" si="11"/>
        <v>مدیریتی ۵</v>
      </c>
      <c r="DL3" s="20" t="str">
        <f t="shared" si="11"/>
        <v>مدیریتی ۶</v>
      </c>
      <c r="DM3" s="20" t="str">
        <f t="shared" si="11"/>
        <v>مدیریتی ۷</v>
      </c>
      <c r="DN3" s="20" t="str">
        <f t="shared" si="11"/>
        <v>مدیریتی ۸</v>
      </c>
      <c r="DO3" s="33" t="str">
        <f t="shared" si="11"/>
        <v>مدیریتی ۹</v>
      </c>
    </row>
    <row r="4" spans="1:119" x14ac:dyDescent="0.4">
      <c r="A4" s="16" t="str">
        <f>'مشخصات فردی'!A2</f>
        <v>نفر ۱</v>
      </c>
      <c r="B4" s="25"/>
      <c r="C4" s="17">
        <v>1</v>
      </c>
      <c r="D4" s="15">
        <v>1</v>
      </c>
      <c r="E4" s="15">
        <v>1</v>
      </c>
      <c r="F4" s="15">
        <v>1</v>
      </c>
      <c r="G4" s="15">
        <v>1</v>
      </c>
      <c r="H4" s="15">
        <v>1</v>
      </c>
      <c r="I4" s="14"/>
      <c r="J4" s="14"/>
      <c r="K4" s="19"/>
      <c r="L4" s="17">
        <v>1</v>
      </c>
      <c r="M4" s="15">
        <v>1</v>
      </c>
      <c r="N4" s="15">
        <v>1</v>
      </c>
      <c r="O4" s="15">
        <v>1</v>
      </c>
      <c r="P4" s="15">
        <v>1</v>
      </c>
      <c r="Q4" s="15">
        <v>1</v>
      </c>
      <c r="R4" s="15">
        <v>3</v>
      </c>
      <c r="S4" s="15">
        <v>6</v>
      </c>
      <c r="T4" s="22">
        <v>1</v>
      </c>
      <c r="U4" s="17">
        <v>1</v>
      </c>
      <c r="V4" s="15">
        <v>1</v>
      </c>
      <c r="W4" s="15">
        <v>1</v>
      </c>
      <c r="X4" s="15">
        <v>1</v>
      </c>
      <c r="Y4" s="15">
        <v>1</v>
      </c>
      <c r="Z4" s="15">
        <v>1</v>
      </c>
      <c r="AA4" s="14"/>
      <c r="AB4" s="14"/>
      <c r="AC4" s="19"/>
      <c r="AD4" s="17">
        <v>1</v>
      </c>
      <c r="AE4" s="15">
        <v>1</v>
      </c>
      <c r="AF4" s="15">
        <v>1</v>
      </c>
      <c r="AG4" s="15">
        <v>1</v>
      </c>
      <c r="AH4" s="15">
        <v>1</v>
      </c>
      <c r="AI4" s="15">
        <v>1</v>
      </c>
      <c r="AJ4" s="14"/>
      <c r="AK4" s="14"/>
      <c r="AL4" s="19"/>
      <c r="AM4" s="17">
        <v>1</v>
      </c>
      <c r="AN4" s="15">
        <v>1</v>
      </c>
      <c r="AO4" s="15">
        <v>1</v>
      </c>
      <c r="AP4" s="15">
        <v>1</v>
      </c>
      <c r="AQ4" s="15">
        <v>1</v>
      </c>
      <c r="AR4" s="15">
        <v>1</v>
      </c>
      <c r="AS4" s="15">
        <v>4</v>
      </c>
      <c r="AT4" s="15">
        <v>1</v>
      </c>
      <c r="AU4" s="22">
        <v>3</v>
      </c>
      <c r="AV4" s="17">
        <v>1</v>
      </c>
      <c r="AW4" s="15">
        <v>1</v>
      </c>
      <c r="AX4" s="15">
        <v>1</v>
      </c>
      <c r="AY4" s="15">
        <v>1</v>
      </c>
      <c r="AZ4" s="15">
        <v>1</v>
      </c>
      <c r="BA4" s="15">
        <v>1</v>
      </c>
      <c r="BB4" s="14"/>
      <c r="BC4" s="14"/>
      <c r="BD4" s="19"/>
      <c r="BE4" s="17">
        <v>1</v>
      </c>
      <c r="BF4" s="15">
        <v>1</v>
      </c>
      <c r="BG4" s="15">
        <v>1</v>
      </c>
      <c r="BH4" s="15">
        <v>1</v>
      </c>
      <c r="BI4" s="15">
        <v>1</v>
      </c>
      <c r="BJ4" s="15">
        <v>1</v>
      </c>
      <c r="BK4" s="14"/>
      <c r="BL4" s="14"/>
      <c r="BM4" s="19"/>
      <c r="BN4" s="17">
        <v>1</v>
      </c>
      <c r="BO4" s="15">
        <v>1</v>
      </c>
      <c r="BP4" s="15">
        <v>1</v>
      </c>
      <c r="BQ4" s="15">
        <v>1</v>
      </c>
      <c r="BR4" s="15">
        <v>1</v>
      </c>
      <c r="BS4" s="15">
        <v>1</v>
      </c>
      <c r="BT4" s="15">
        <v>5</v>
      </c>
      <c r="BU4" s="15">
        <v>1</v>
      </c>
      <c r="BV4" s="22">
        <v>1</v>
      </c>
      <c r="BW4" s="17">
        <v>1</v>
      </c>
      <c r="BX4" s="15">
        <v>1</v>
      </c>
      <c r="BY4" s="15">
        <v>1</v>
      </c>
      <c r="BZ4" s="15">
        <v>1</v>
      </c>
      <c r="CA4" s="15">
        <v>1</v>
      </c>
      <c r="CB4" s="15">
        <v>1</v>
      </c>
      <c r="CC4" s="14"/>
      <c r="CD4" s="14"/>
      <c r="CE4" s="19"/>
      <c r="CF4" s="17">
        <v>1</v>
      </c>
      <c r="CG4" s="15">
        <v>1</v>
      </c>
      <c r="CH4" s="15">
        <v>1</v>
      </c>
      <c r="CI4" s="15">
        <v>1</v>
      </c>
      <c r="CJ4" s="15">
        <v>1</v>
      </c>
      <c r="CK4" s="15">
        <v>1</v>
      </c>
      <c r="CL4" s="14"/>
      <c r="CM4" s="14"/>
      <c r="CN4" s="19"/>
      <c r="CO4" s="17">
        <v>1</v>
      </c>
      <c r="CP4" s="15">
        <v>1</v>
      </c>
      <c r="CQ4" s="15">
        <v>1</v>
      </c>
      <c r="CR4" s="15">
        <v>1</v>
      </c>
      <c r="CS4" s="15">
        <v>1</v>
      </c>
      <c r="CT4" s="15">
        <v>1</v>
      </c>
      <c r="CU4" s="15">
        <v>3</v>
      </c>
      <c r="CV4" s="15">
        <v>5</v>
      </c>
      <c r="CW4" s="22">
        <v>5</v>
      </c>
      <c r="CX4" s="17">
        <v>1</v>
      </c>
      <c r="CY4" s="15">
        <v>1</v>
      </c>
      <c r="CZ4" s="15">
        <v>1</v>
      </c>
      <c r="DA4" s="15">
        <v>1</v>
      </c>
      <c r="DB4" s="15">
        <v>1</v>
      </c>
      <c r="DC4" s="15">
        <v>1</v>
      </c>
      <c r="DD4" s="14"/>
      <c r="DE4" s="14"/>
      <c r="DF4" s="19"/>
      <c r="DG4" s="17">
        <v>1</v>
      </c>
      <c r="DH4" s="15">
        <v>2</v>
      </c>
      <c r="DI4" s="15">
        <v>3</v>
      </c>
      <c r="DJ4" s="15">
        <v>4</v>
      </c>
      <c r="DK4" s="15">
        <v>4</v>
      </c>
      <c r="DL4" s="15">
        <v>3</v>
      </c>
      <c r="DM4" s="15">
        <v>2</v>
      </c>
      <c r="DN4" s="15">
        <v>1</v>
      </c>
      <c r="DO4" s="22">
        <v>1</v>
      </c>
    </row>
    <row r="5" spans="1:119" x14ac:dyDescent="0.4">
      <c r="A5" s="16" t="str">
        <f>'مشخصات فردی'!A3</f>
        <v>نفر ۲</v>
      </c>
      <c r="B5" s="25"/>
      <c r="C5" s="17">
        <v>2</v>
      </c>
      <c r="D5" s="15">
        <v>2</v>
      </c>
      <c r="E5" s="15">
        <v>2</v>
      </c>
      <c r="F5" s="15">
        <v>2</v>
      </c>
      <c r="G5" s="15">
        <v>2</v>
      </c>
      <c r="H5" s="15">
        <v>2</v>
      </c>
      <c r="I5" s="14"/>
      <c r="J5" s="14"/>
      <c r="K5" s="19"/>
      <c r="L5" s="17">
        <v>2</v>
      </c>
      <c r="M5" s="15">
        <v>2</v>
      </c>
      <c r="N5" s="15">
        <v>2</v>
      </c>
      <c r="O5" s="15">
        <v>2</v>
      </c>
      <c r="P5" s="15">
        <v>2</v>
      </c>
      <c r="Q5" s="15">
        <v>2</v>
      </c>
      <c r="R5" s="14"/>
      <c r="S5" s="14"/>
      <c r="T5" s="19"/>
      <c r="U5" s="17">
        <v>2</v>
      </c>
      <c r="V5" s="15">
        <v>2</v>
      </c>
      <c r="W5" s="15">
        <v>2</v>
      </c>
      <c r="X5" s="15">
        <v>2</v>
      </c>
      <c r="Y5" s="15">
        <v>2</v>
      </c>
      <c r="Z5" s="15">
        <v>2</v>
      </c>
      <c r="AA5" s="14"/>
      <c r="AB5" s="14"/>
      <c r="AC5" s="19"/>
      <c r="AD5" s="17">
        <v>2</v>
      </c>
      <c r="AE5" s="15">
        <v>2</v>
      </c>
      <c r="AF5" s="15">
        <v>2</v>
      </c>
      <c r="AG5" s="15">
        <v>2</v>
      </c>
      <c r="AH5" s="15">
        <v>2</v>
      </c>
      <c r="AI5" s="15">
        <v>2</v>
      </c>
      <c r="AJ5" s="14"/>
      <c r="AK5" s="14"/>
      <c r="AL5" s="19"/>
      <c r="AM5" s="17">
        <v>2</v>
      </c>
      <c r="AN5" s="15">
        <v>2</v>
      </c>
      <c r="AO5" s="15">
        <v>2</v>
      </c>
      <c r="AP5" s="15">
        <v>2</v>
      </c>
      <c r="AQ5" s="15">
        <v>2</v>
      </c>
      <c r="AR5" s="15">
        <v>2</v>
      </c>
      <c r="AS5" s="14"/>
      <c r="AT5" s="14"/>
      <c r="AU5" s="19"/>
      <c r="AV5" s="17">
        <v>2</v>
      </c>
      <c r="AW5" s="15">
        <v>2</v>
      </c>
      <c r="AX5" s="15">
        <v>2</v>
      </c>
      <c r="AY5" s="15">
        <v>2</v>
      </c>
      <c r="AZ5" s="15">
        <v>2</v>
      </c>
      <c r="BA5" s="15">
        <v>2</v>
      </c>
      <c r="BB5" s="14"/>
      <c r="BC5" s="14"/>
      <c r="BD5" s="19"/>
      <c r="BE5" s="17">
        <v>2</v>
      </c>
      <c r="BF5" s="15">
        <v>2</v>
      </c>
      <c r="BG5" s="15">
        <v>2</v>
      </c>
      <c r="BH5" s="15">
        <v>2</v>
      </c>
      <c r="BI5" s="15">
        <v>2</v>
      </c>
      <c r="BJ5" s="15">
        <v>2</v>
      </c>
      <c r="BK5" s="14"/>
      <c r="BL5" s="14"/>
      <c r="BM5" s="19"/>
      <c r="BN5" s="17">
        <v>2</v>
      </c>
      <c r="BO5" s="15">
        <v>2</v>
      </c>
      <c r="BP5" s="15">
        <v>2</v>
      </c>
      <c r="BQ5" s="15">
        <v>2</v>
      </c>
      <c r="BR5" s="15">
        <v>2</v>
      </c>
      <c r="BS5" s="15">
        <v>2</v>
      </c>
      <c r="BT5" s="14"/>
      <c r="BU5" s="14"/>
      <c r="BV5" s="19"/>
      <c r="BW5" s="17">
        <v>2</v>
      </c>
      <c r="BX5" s="15">
        <v>2</v>
      </c>
      <c r="BY5" s="15">
        <v>2</v>
      </c>
      <c r="BZ5" s="15">
        <v>2</v>
      </c>
      <c r="CA5" s="15">
        <v>2</v>
      </c>
      <c r="CB5" s="15">
        <v>2</v>
      </c>
      <c r="CC5" s="14"/>
      <c r="CD5" s="14"/>
      <c r="CE5" s="19"/>
      <c r="CF5" s="17">
        <v>2</v>
      </c>
      <c r="CG5" s="15">
        <v>2</v>
      </c>
      <c r="CH5" s="15">
        <v>2</v>
      </c>
      <c r="CI5" s="15">
        <v>2</v>
      </c>
      <c r="CJ5" s="15">
        <v>2</v>
      </c>
      <c r="CK5" s="15">
        <v>2</v>
      </c>
      <c r="CL5" s="14"/>
      <c r="CM5" s="14"/>
      <c r="CN5" s="19"/>
      <c r="CO5" s="17">
        <v>2</v>
      </c>
      <c r="CP5" s="15">
        <v>2</v>
      </c>
      <c r="CQ5" s="15">
        <v>2</v>
      </c>
      <c r="CR5" s="15">
        <v>2</v>
      </c>
      <c r="CS5" s="15">
        <v>2</v>
      </c>
      <c r="CT5" s="15">
        <v>2</v>
      </c>
      <c r="CU5" s="14"/>
      <c r="CV5" s="14"/>
      <c r="CW5" s="19"/>
      <c r="CX5" s="17">
        <v>2</v>
      </c>
      <c r="CY5" s="15">
        <v>2</v>
      </c>
      <c r="CZ5" s="15">
        <v>2</v>
      </c>
      <c r="DA5" s="15">
        <v>2</v>
      </c>
      <c r="DB5" s="15">
        <v>2</v>
      </c>
      <c r="DC5" s="15">
        <v>2</v>
      </c>
      <c r="DD5" s="14"/>
      <c r="DE5" s="14"/>
      <c r="DF5" s="19"/>
      <c r="DG5" s="17"/>
      <c r="DH5" s="14"/>
      <c r="DI5" s="14"/>
      <c r="DJ5" s="14"/>
      <c r="DK5" s="14"/>
      <c r="DL5" s="14"/>
      <c r="DM5" s="14"/>
      <c r="DN5" s="14"/>
      <c r="DO5" s="19"/>
    </row>
    <row r="6" spans="1:119" x14ac:dyDescent="0.4">
      <c r="A6" s="16" t="str">
        <f>'مشخصات فردی'!A4</f>
        <v>نفر ۳</v>
      </c>
      <c r="B6" s="25"/>
      <c r="C6" s="17">
        <v>3</v>
      </c>
      <c r="D6" s="15">
        <v>3</v>
      </c>
      <c r="E6" s="15">
        <v>3</v>
      </c>
      <c r="F6" s="15">
        <v>3</v>
      </c>
      <c r="G6" s="15">
        <v>3</v>
      </c>
      <c r="H6" s="15">
        <v>3</v>
      </c>
      <c r="I6" s="14"/>
      <c r="J6" s="14"/>
      <c r="K6" s="19"/>
      <c r="L6" s="17">
        <v>3</v>
      </c>
      <c r="M6" s="15">
        <v>3</v>
      </c>
      <c r="N6" s="15">
        <v>3</v>
      </c>
      <c r="O6" s="15">
        <v>3</v>
      </c>
      <c r="P6" s="15">
        <v>3</v>
      </c>
      <c r="Q6" s="15">
        <v>3</v>
      </c>
      <c r="R6" s="14"/>
      <c r="S6" s="14"/>
      <c r="T6" s="19"/>
      <c r="U6" s="17">
        <v>3</v>
      </c>
      <c r="V6" s="15">
        <v>3</v>
      </c>
      <c r="W6" s="15">
        <v>3</v>
      </c>
      <c r="X6" s="15">
        <v>3</v>
      </c>
      <c r="Y6" s="15">
        <v>3</v>
      </c>
      <c r="Z6" s="15">
        <v>3</v>
      </c>
      <c r="AA6" s="14"/>
      <c r="AB6" s="14"/>
      <c r="AC6" s="19"/>
      <c r="AD6" s="17">
        <v>3</v>
      </c>
      <c r="AE6" s="15">
        <v>3</v>
      </c>
      <c r="AF6" s="15">
        <v>3</v>
      </c>
      <c r="AG6" s="15">
        <v>3</v>
      </c>
      <c r="AH6" s="15">
        <v>3</v>
      </c>
      <c r="AI6" s="15">
        <v>3</v>
      </c>
      <c r="AJ6" s="14"/>
      <c r="AK6" s="14"/>
      <c r="AL6" s="19"/>
      <c r="AM6" s="17">
        <v>3</v>
      </c>
      <c r="AN6" s="15">
        <v>3</v>
      </c>
      <c r="AO6" s="15">
        <v>3</v>
      </c>
      <c r="AP6" s="15">
        <v>3</v>
      </c>
      <c r="AQ6" s="15">
        <v>3</v>
      </c>
      <c r="AR6" s="15">
        <v>3</v>
      </c>
      <c r="AS6" s="14"/>
      <c r="AT6" s="14"/>
      <c r="AU6" s="19"/>
      <c r="AV6" s="17">
        <v>3</v>
      </c>
      <c r="AW6" s="15">
        <v>3</v>
      </c>
      <c r="AX6" s="15">
        <v>3</v>
      </c>
      <c r="AY6" s="15">
        <v>3</v>
      </c>
      <c r="AZ6" s="15">
        <v>3</v>
      </c>
      <c r="BA6" s="15">
        <v>3</v>
      </c>
      <c r="BB6" s="14"/>
      <c r="BC6" s="14"/>
      <c r="BD6" s="19"/>
      <c r="BE6" s="17">
        <v>3</v>
      </c>
      <c r="BF6" s="15">
        <v>3</v>
      </c>
      <c r="BG6" s="15">
        <v>3</v>
      </c>
      <c r="BH6" s="15">
        <v>3</v>
      </c>
      <c r="BI6" s="15">
        <v>3</v>
      </c>
      <c r="BJ6" s="15">
        <v>3</v>
      </c>
      <c r="BK6" s="14"/>
      <c r="BL6" s="14"/>
      <c r="BM6" s="19"/>
      <c r="BN6" s="17">
        <v>3</v>
      </c>
      <c r="BO6" s="15">
        <v>3</v>
      </c>
      <c r="BP6" s="15">
        <v>3</v>
      </c>
      <c r="BQ6" s="15">
        <v>3</v>
      </c>
      <c r="BR6" s="15">
        <v>3</v>
      </c>
      <c r="BS6" s="15">
        <v>3</v>
      </c>
      <c r="BT6" s="14"/>
      <c r="BU6" s="14"/>
      <c r="BV6" s="19"/>
      <c r="BW6" s="17">
        <v>3</v>
      </c>
      <c r="BX6" s="15">
        <v>3</v>
      </c>
      <c r="BY6" s="15">
        <v>3</v>
      </c>
      <c r="BZ6" s="15">
        <v>3</v>
      </c>
      <c r="CA6" s="15">
        <v>3</v>
      </c>
      <c r="CB6" s="15">
        <v>3</v>
      </c>
      <c r="CC6" s="14"/>
      <c r="CD6" s="14"/>
      <c r="CE6" s="19"/>
      <c r="CF6" s="17">
        <v>3</v>
      </c>
      <c r="CG6" s="15">
        <v>3</v>
      </c>
      <c r="CH6" s="15">
        <v>3</v>
      </c>
      <c r="CI6" s="15">
        <v>3</v>
      </c>
      <c r="CJ6" s="15">
        <v>3</v>
      </c>
      <c r="CK6" s="15">
        <v>3</v>
      </c>
      <c r="CL6" s="14"/>
      <c r="CM6" s="14"/>
      <c r="CN6" s="19"/>
      <c r="CO6" s="17">
        <v>3</v>
      </c>
      <c r="CP6" s="15">
        <v>3</v>
      </c>
      <c r="CQ6" s="15">
        <v>3</v>
      </c>
      <c r="CR6" s="15">
        <v>3</v>
      </c>
      <c r="CS6" s="15">
        <v>3</v>
      </c>
      <c r="CT6" s="15">
        <v>3</v>
      </c>
      <c r="CU6" s="14"/>
      <c r="CV6" s="14"/>
      <c r="CW6" s="19"/>
      <c r="CX6" s="17">
        <v>3</v>
      </c>
      <c r="CY6" s="15">
        <v>3</v>
      </c>
      <c r="CZ6" s="15">
        <v>3</v>
      </c>
      <c r="DA6" s="15">
        <v>3</v>
      </c>
      <c r="DB6" s="15">
        <v>3</v>
      </c>
      <c r="DC6" s="15">
        <v>3</v>
      </c>
      <c r="DD6" s="14"/>
      <c r="DE6" s="14"/>
      <c r="DF6" s="19"/>
      <c r="DG6" s="17"/>
      <c r="DH6" s="14"/>
      <c r="DI6" s="14"/>
      <c r="DJ6" s="14"/>
      <c r="DK6" s="14"/>
      <c r="DL6" s="14"/>
      <c r="DM6" s="14"/>
      <c r="DN6" s="14"/>
      <c r="DO6" s="19"/>
    </row>
    <row r="7" spans="1:119" x14ac:dyDescent="0.4">
      <c r="A7" s="16" t="str">
        <f>'مشخصات فردی'!A5</f>
        <v>نفر ۴</v>
      </c>
      <c r="B7" s="25"/>
      <c r="C7" s="17">
        <v>4</v>
      </c>
      <c r="D7" s="15">
        <v>4</v>
      </c>
      <c r="E7" s="15">
        <v>4</v>
      </c>
      <c r="F7" s="15">
        <v>4</v>
      </c>
      <c r="G7" s="15">
        <v>4</v>
      </c>
      <c r="H7" s="15">
        <v>4</v>
      </c>
      <c r="I7" s="14"/>
      <c r="J7" s="14"/>
      <c r="K7" s="19"/>
      <c r="L7" s="17">
        <v>4</v>
      </c>
      <c r="M7" s="15">
        <v>4</v>
      </c>
      <c r="N7" s="15">
        <v>4</v>
      </c>
      <c r="O7" s="15">
        <v>4</v>
      </c>
      <c r="P7" s="15">
        <v>4</v>
      </c>
      <c r="Q7" s="15">
        <v>4</v>
      </c>
      <c r="R7" s="14"/>
      <c r="S7" s="14"/>
      <c r="T7" s="19"/>
      <c r="U7" s="17">
        <v>4</v>
      </c>
      <c r="V7" s="15">
        <v>4</v>
      </c>
      <c r="W7" s="15">
        <v>4</v>
      </c>
      <c r="X7" s="15">
        <v>4</v>
      </c>
      <c r="Y7" s="15">
        <v>4</v>
      </c>
      <c r="Z7" s="15">
        <v>4</v>
      </c>
      <c r="AA7" s="14"/>
      <c r="AB7" s="14"/>
      <c r="AC7" s="19"/>
      <c r="AD7" s="17">
        <v>4</v>
      </c>
      <c r="AE7" s="15">
        <v>4</v>
      </c>
      <c r="AF7" s="15">
        <v>4</v>
      </c>
      <c r="AG7" s="15">
        <v>4</v>
      </c>
      <c r="AH7" s="15">
        <v>4</v>
      </c>
      <c r="AI7" s="15">
        <v>4</v>
      </c>
      <c r="AJ7" s="14"/>
      <c r="AK7" s="14"/>
      <c r="AL7" s="19"/>
      <c r="AM7" s="17">
        <v>4</v>
      </c>
      <c r="AN7" s="15">
        <v>4</v>
      </c>
      <c r="AO7" s="15">
        <v>4</v>
      </c>
      <c r="AP7" s="15">
        <v>4</v>
      </c>
      <c r="AQ7" s="15">
        <v>4</v>
      </c>
      <c r="AR7" s="15">
        <v>4</v>
      </c>
      <c r="AS7" s="14"/>
      <c r="AT7" s="14"/>
      <c r="AU7" s="19"/>
      <c r="AV7" s="17">
        <v>4</v>
      </c>
      <c r="AW7" s="15">
        <v>4</v>
      </c>
      <c r="AX7" s="15">
        <v>4</v>
      </c>
      <c r="AY7" s="15">
        <v>4</v>
      </c>
      <c r="AZ7" s="15">
        <v>4</v>
      </c>
      <c r="BA7" s="15">
        <v>4</v>
      </c>
      <c r="BB7" s="14"/>
      <c r="BC7" s="14"/>
      <c r="BD7" s="19"/>
      <c r="BE7" s="17">
        <v>4</v>
      </c>
      <c r="BF7" s="15">
        <v>4</v>
      </c>
      <c r="BG7" s="15">
        <v>4</v>
      </c>
      <c r="BH7" s="15">
        <v>4</v>
      </c>
      <c r="BI7" s="15">
        <v>4</v>
      </c>
      <c r="BJ7" s="15">
        <v>4</v>
      </c>
      <c r="BK7" s="14"/>
      <c r="BL7" s="14"/>
      <c r="BM7" s="19"/>
      <c r="BN7" s="17">
        <v>4</v>
      </c>
      <c r="BO7" s="15">
        <v>4</v>
      </c>
      <c r="BP7" s="15">
        <v>4</v>
      </c>
      <c r="BQ7" s="15">
        <v>4</v>
      </c>
      <c r="BR7" s="15">
        <v>4</v>
      </c>
      <c r="BS7" s="15">
        <v>4</v>
      </c>
      <c r="BT7" s="14"/>
      <c r="BU7" s="14"/>
      <c r="BV7" s="19"/>
      <c r="BW7" s="17">
        <v>4</v>
      </c>
      <c r="BX7" s="15">
        <v>4</v>
      </c>
      <c r="BY7" s="15">
        <v>4</v>
      </c>
      <c r="BZ7" s="15">
        <v>4</v>
      </c>
      <c r="CA7" s="15">
        <v>4</v>
      </c>
      <c r="CB7" s="15">
        <v>4</v>
      </c>
      <c r="CC7" s="14"/>
      <c r="CD7" s="14"/>
      <c r="CE7" s="19"/>
      <c r="CF7" s="17">
        <v>4</v>
      </c>
      <c r="CG7" s="15">
        <v>4</v>
      </c>
      <c r="CH7" s="15">
        <v>4</v>
      </c>
      <c r="CI7" s="15">
        <v>4</v>
      </c>
      <c r="CJ7" s="15">
        <v>4</v>
      </c>
      <c r="CK7" s="15">
        <v>4</v>
      </c>
      <c r="CL7" s="14"/>
      <c r="CM7" s="14"/>
      <c r="CN7" s="19"/>
      <c r="CO7" s="17">
        <v>4</v>
      </c>
      <c r="CP7" s="15">
        <v>4</v>
      </c>
      <c r="CQ7" s="15">
        <v>4</v>
      </c>
      <c r="CR7" s="15">
        <v>4</v>
      </c>
      <c r="CS7" s="15">
        <v>4</v>
      </c>
      <c r="CT7" s="15">
        <v>4</v>
      </c>
      <c r="CU7" s="14"/>
      <c r="CV7" s="14"/>
      <c r="CW7" s="19"/>
      <c r="CX7" s="17">
        <v>4</v>
      </c>
      <c r="CY7" s="15">
        <v>4</v>
      </c>
      <c r="CZ7" s="15">
        <v>4</v>
      </c>
      <c r="DA7" s="15">
        <v>4</v>
      </c>
      <c r="DB7" s="15">
        <v>4</v>
      </c>
      <c r="DC7" s="15">
        <v>4</v>
      </c>
      <c r="DD7" s="14"/>
      <c r="DE7" s="14"/>
      <c r="DF7" s="19"/>
      <c r="DG7" s="17"/>
      <c r="DH7" s="14"/>
      <c r="DI7" s="14"/>
      <c r="DJ7" s="14"/>
      <c r="DK7" s="14"/>
      <c r="DL7" s="14"/>
      <c r="DM7" s="14"/>
      <c r="DN7" s="14"/>
      <c r="DO7" s="19"/>
    </row>
    <row r="8" spans="1:119" x14ac:dyDescent="0.4">
      <c r="A8" s="16" t="str">
        <f>'مشخصات فردی'!A6</f>
        <v>نفر ۵</v>
      </c>
      <c r="B8" s="25"/>
      <c r="C8" s="17">
        <v>5</v>
      </c>
      <c r="D8" s="15">
        <v>5</v>
      </c>
      <c r="E8" s="15">
        <v>5</v>
      </c>
      <c r="F8" s="15">
        <v>5</v>
      </c>
      <c r="G8" s="15">
        <v>5</v>
      </c>
      <c r="H8" s="15">
        <v>5</v>
      </c>
      <c r="I8" s="14"/>
      <c r="J8" s="14"/>
      <c r="K8" s="19"/>
      <c r="L8" s="17">
        <v>5</v>
      </c>
      <c r="M8" s="15">
        <v>5</v>
      </c>
      <c r="N8" s="15">
        <v>5</v>
      </c>
      <c r="O8" s="15">
        <v>5</v>
      </c>
      <c r="P8" s="15">
        <v>5</v>
      </c>
      <c r="Q8" s="15">
        <v>5</v>
      </c>
      <c r="R8" s="14"/>
      <c r="S8" s="14"/>
      <c r="T8" s="19"/>
      <c r="U8" s="17">
        <v>5</v>
      </c>
      <c r="V8" s="15">
        <v>5</v>
      </c>
      <c r="W8" s="15">
        <v>5</v>
      </c>
      <c r="X8" s="15">
        <v>5</v>
      </c>
      <c r="Y8" s="15">
        <v>5</v>
      </c>
      <c r="Z8" s="15">
        <v>5</v>
      </c>
      <c r="AA8" s="14"/>
      <c r="AB8" s="14"/>
      <c r="AC8" s="19"/>
      <c r="AD8" s="17">
        <v>5</v>
      </c>
      <c r="AE8" s="15">
        <v>5</v>
      </c>
      <c r="AF8" s="15">
        <v>5</v>
      </c>
      <c r="AG8" s="15">
        <v>5</v>
      </c>
      <c r="AH8" s="15">
        <v>5</v>
      </c>
      <c r="AI8" s="15">
        <v>5</v>
      </c>
      <c r="AJ8" s="14"/>
      <c r="AK8" s="14"/>
      <c r="AL8" s="19"/>
      <c r="AM8" s="17">
        <v>5</v>
      </c>
      <c r="AN8" s="15">
        <v>5</v>
      </c>
      <c r="AO8" s="15">
        <v>5</v>
      </c>
      <c r="AP8" s="15">
        <v>5</v>
      </c>
      <c r="AQ8" s="15">
        <v>5</v>
      </c>
      <c r="AR8" s="15">
        <v>5</v>
      </c>
      <c r="AS8" s="14"/>
      <c r="AT8" s="14"/>
      <c r="AU8" s="19"/>
      <c r="AV8" s="17">
        <v>5</v>
      </c>
      <c r="AW8" s="15">
        <v>5</v>
      </c>
      <c r="AX8" s="15">
        <v>5</v>
      </c>
      <c r="AY8" s="15">
        <v>5</v>
      </c>
      <c r="AZ8" s="15">
        <v>5</v>
      </c>
      <c r="BA8" s="15">
        <v>5</v>
      </c>
      <c r="BB8" s="14"/>
      <c r="BC8" s="14"/>
      <c r="BD8" s="19"/>
      <c r="BE8" s="17">
        <v>5</v>
      </c>
      <c r="BF8" s="15">
        <v>5</v>
      </c>
      <c r="BG8" s="15">
        <v>5</v>
      </c>
      <c r="BH8" s="15">
        <v>5</v>
      </c>
      <c r="BI8" s="15">
        <v>5</v>
      </c>
      <c r="BJ8" s="15">
        <v>5</v>
      </c>
      <c r="BK8" s="14"/>
      <c r="BL8" s="14"/>
      <c r="BM8" s="19"/>
      <c r="BN8" s="17">
        <v>5</v>
      </c>
      <c r="BO8" s="15">
        <v>5</v>
      </c>
      <c r="BP8" s="15">
        <v>5</v>
      </c>
      <c r="BQ8" s="15">
        <v>5</v>
      </c>
      <c r="BR8" s="15">
        <v>5</v>
      </c>
      <c r="BS8" s="15">
        <v>5</v>
      </c>
      <c r="BT8" s="14"/>
      <c r="BU8" s="14"/>
      <c r="BV8" s="19"/>
      <c r="BW8" s="17">
        <v>5</v>
      </c>
      <c r="BX8" s="15">
        <v>5</v>
      </c>
      <c r="BY8" s="15">
        <v>5</v>
      </c>
      <c r="BZ8" s="15">
        <v>5</v>
      </c>
      <c r="CA8" s="15">
        <v>5</v>
      </c>
      <c r="CB8" s="15">
        <v>5</v>
      </c>
      <c r="CC8" s="14"/>
      <c r="CD8" s="14"/>
      <c r="CE8" s="19"/>
      <c r="CF8" s="17">
        <v>5</v>
      </c>
      <c r="CG8" s="15">
        <v>5</v>
      </c>
      <c r="CH8" s="15">
        <v>5</v>
      </c>
      <c r="CI8" s="15">
        <v>5</v>
      </c>
      <c r="CJ8" s="15">
        <v>5</v>
      </c>
      <c r="CK8" s="15">
        <v>5</v>
      </c>
      <c r="CL8" s="14"/>
      <c r="CM8" s="14"/>
      <c r="CN8" s="19"/>
      <c r="CO8" s="17">
        <v>5</v>
      </c>
      <c r="CP8" s="15">
        <v>5</v>
      </c>
      <c r="CQ8" s="15">
        <v>5</v>
      </c>
      <c r="CR8" s="15">
        <v>5</v>
      </c>
      <c r="CS8" s="15">
        <v>5</v>
      </c>
      <c r="CT8" s="15">
        <v>5</v>
      </c>
      <c r="CU8" s="14"/>
      <c r="CV8" s="14"/>
      <c r="CW8" s="19"/>
      <c r="CX8" s="17">
        <v>5</v>
      </c>
      <c r="CY8" s="15">
        <v>5</v>
      </c>
      <c r="CZ8" s="15">
        <v>5</v>
      </c>
      <c r="DA8" s="15">
        <v>5</v>
      </c>
      <c r="DB8" s="15">
        <v>5</v>
      </c>
      <c r="DC8" s="15">
        <v>5</v>
      </c>
      <c r="DD8" s="14"/>
      <c r="DE8" s="14"/>
      <c r="DF8" s="19"/>
      <c r="DG8" s="17"/>
      <c r="DH8" s="14"/>
      <c r="DI8" s="14"/>
      <c r="DJ8" s="14"/>
      <c r="DK8" s="14"/>
      <c r="DL8" s="14"/>
      <c r="DM8" s="14"/>
      <c r="DN8" s="14"/>
      <c r="DO8" s="19"/>
    </row>
    <row r="9" spans="1:119" x14ac:dyDescent="0.4">
      <c r="A9" s="16" t="str">
        <f>'مشخصات فردی'!A7</f>
        <v>نفر ۶</v>
      </c>
      <c r="B9" s="25"/>
      <c r="C9" s="17">
        <v>1</v>
      </c>
      <c r="D9" s="15">
        <v>1</v>
      </c>
      <c r="E9" s="15">
        <v>1</v>
      </c>
      <c r="F9" s="15">
        <v>1</v>
      </c>
      <c r="G9" s="15">
        <v>1</v>
      </c>
      <c r="H9" s="15">
        <v>1</v>
      </c>
      <c r="I9" s="14"/>
      <c r="J9" s="14"/>
      <c r="K9" s="19"/>
      <c r="L9" s="17">
        <v>1</v>
      </c>
      <c r="M9" s="15">
        <v>1</v>
      </c>
      <c r="N9" s="15">
        <v>1</v>
      </c>
      <c r="O9" s="15">
        <v>1</v>
      </c>
      <c r="P9" s="15">
        <v>1</v>
      </c>
      <c r="Q9" s="15">
        <v>1</v>
      </c>
      <c r="R9" s="14"/>
      <c r="S9" s="14"/>
      <c r="T9" s="19"/>
      <c r="U9" s="17">
        <v>1</v>
      </c>
      <c r="V9" s="15">
        <v>1</v>
      </c>
      <c r="W9" s="15">
        <v>1</v>
      </c>
      <c r="X9" s="15">
        <v>1</v>
      </c>
      <c r="Y9" s="15">
        <v>1</v>
      </c>
      <c r="Z9" s="15">
        <v>1</v>
      </c>
      <c r="AA9" s="14"/>
      <c r="AB9" s="14"/>
      <c r="AC9" s="19"/>
      <c r="AD9" s="17">
        <v>1</v>
      </c>
      <c r="AE9" s="15">
        <v>1</v>
      </c>
      <c r="AF9" s="15">
        <v>1</v>
      </c>
      <c r="AG9" s="15">
        <v>1</v>
      </c>
      <c r="AH9" s="15">
        <v>1</v>
      </c>
      <c r="AI9" s="15">
        <v>1</v>
      </c>
      <c r="AJ9" s="14"/>
      <c r="AK9" s="14"/>
      <c r="AL9" s="19"/>
      <c r="AM9" s="17">
        <v>1</v>
      </c>
      <c r="AN9" s="15">
        <v>1</v>
      </c>
      <c r="AO9" s="15">
        <v>1</v>
      </c>
      <c r="AP9" s="15">
        <v>1</v>
      </c>
      <c r="AQ9" s="15">
        <v>1</v>
      </c>
      <c r="AR9" s="15">
        <v>1</v>
      </c>
      <c r="AS9" s="14"/>
      <c r="AT9" s="14"/>
      <c r="AU9" s="19"/>
      <c r="AV9" s="17">
        <v>1</v>
      </c>
      <c r="AW9" s="15">
        <v>1</v>
      </c>
      <c r="AX9" s="15">
        <v>1</v>
      </c>
      <c r="AY9" s="15">
        <v>1</v>
      </c>
      <c r="AZ9" s="15">
        <v>1</v>
      </c>
      <c r="BA9" s="15">
        <v>1</v>
      </c>
      <c r="BB9" s="14"/>
      <c r="BC9" s="14"/>
      <c r="BD9" s="19"/>
      <c r="BE9" s="17">
        <v>1</v>
      </c>
      <c r="BF9" s="15">
        <v>1</v>
      </c>
      <c r="BG9" s="15">
        <v>1</v>
      </c>
      <c r="BH9" s="15">
        <v>1</v>
      </c>
      <c r="BI9" s="15">
        <v>1</v>
      </c>
      <c r="BJ9" s="15">
        <v>1</v>
      </c>
      <c r="BK9" s="14"/>
      <c r="BL9" s="14"/>
      <c r="BM9" s="19"/>
      <c r="BN9" s="17">
        <v>1</v>
      </c>
      <c r="BO9" s="15">
        <v>1</v>
      </c>
      <c r="BP9" s="15">
        <v>1</v>
      </c>
      <c r="BQ9" s="15">
        <v>1</v>
      </c>
      <c r="BR9" s="15">
        <v>1</v>
      </c>
      <c r="BS9" s="15">
        <v>1</v>
      </c>
      <c r="BT9" s="14"/>
      <c r="BU9" s="14"/>
      <c r="BV9" s="19"/>
      <c r="BW9" s="17">
        <v>1</v>
      </c>
      <c r="BX9" s="15">
        <v>1</v>
      </c>
      <c r="BY9" s="15">
        <v>1</v>
      </c>
      <c r="BZ9" s="15">
        <v>1</v>
      </c>
      <c r="CA9" s="15">
        <v>1</v>
      </c>
      <c r="CB9" s="15">
        <v>1</v>
      </c>
      <c r="CC9" s="14"/>
      <c r="CD9" s="14"/>
      <c r="CE9" s="19"/>
      <c r="CF9" s="17">
        <v>1</v>
      </c>
      <c r="CG9" s="15">
        <v>1</v>
      </c>
      <c r="CH9" s="15">
        <v>1</v>
      </c>
      <c r="CI9" s="15">
        <v>1</v>
      </c>
      <c r="CJ9" s="15">
        <v>1</v>
      </c>
      <c r="CK9" s="15">
        <v>1</v>
      </c>
      <c r="CL9" s="14"/>
      <c r="CM9" s="14"/>
      <c r="CN9" s="19"/>
      <c r="CO9" s="17">
        <v>1</v>
      </c>
      <c r="CP9" s="15">
        <v>1</v>
      </c>
      <c r="CQ9" s="15">
        <v>1</v>
      </c>
      <c r="CR9" s="15">
        <v>1</v>
      </c>
      <c r="CS9" s="15">
        <v>1</v>
      </c>
      <c r="CT9" s="15">
        <v>1</v>
      </c>
      <c r="CU9" s="14"/>
      <c r="CV9" s="14"/>
      <c r="CW9" s="19"/>
      <c r="CX9" s="17">
        <v>1</v>
      </c>
      <c r="CY9" s="15">
        <v>1</v>
      </c>
      <c r="CZ9" s="15">
        <v>1</v>
      </c>
      <c r="DA9" s="15">
        <v>1</v>
      </c>
      <c r="DB9" s="15">
        <v>1</v>
      </c>
      <c r="DC9" s="15">
        <v>1</v>
      </c>
      <c r="DD9" s="14"/>
      <c r="DE9" s="14"/>
      <c r="DF9" s="19"/>
      <c r="DG9" s="17"/>
      <c r="DH9" s="14"/>
      <c r="DI9" s="14"/>
      <c r="DJ9" s="14"/>
      <c r="DK9" s="14"/>
      <c r="DL9" s="14"/>
      <c r="DM9" s="14"/>
      <c r="DN9" s="14"/>
      <c r="DO9" s="19"/>
    </row>
    <row r="10" spans="1:119" x14ac:dyDescent="0.4">
      <c r="A10" s="16" t="str">
        <f>'مشخصات فردی'!A8</f>
        <v>نفر ۷</v>
      </c>
      <c r="B10" s="25"/>
      <c r="C10" s="17">
        <v>2</v>
      </c>
      <c r="D10" s="15">
        <v>2</v>
      </c>
      <c r="E10" s="15">
        <v>2</v>
      </c>
      <c r="F10" s="15">
        <v>2</v>
      </c>
      <c r="G10" s="15">
        <v>2</v>
      </c>
      <c r="H10" s="15">
        <v>2</v>
      </c>
      <c r="I10" s="14"/>
      <c r="J10" s="14"/>
      <c r="K10" s="19"/>
      <c r="L10" s="17">
        <v>2</v>
      </c>
      <c r="M10" s="15">
        <v>2</v>
      </c>
      <c r="N10" s="15">
        <v>2</v>
      </c>
      <c r="O10" s="15">
        <v>2</v>
      </c>
      <c r="P10" s="15">
        <v>2</v>
      </c>
      <c r="Q10" s="15">
        <v>2</v>
      </c>
      <c r="R10" s="14"/>
      <c r="S10" s="14"/>
      <c r="T10" s="19"/>
      <c r="U10" s="17">
        <v>2</v>
      </c>
      <c r="V10" s="15">
        <v>2</v>
      </c>
      <c r="W10" s="15">
        <v>2</v>
      </c>
      <c r="X10" s="15">
        <v>2</v>
      </c>
      <c r="Y10" s="15">
        <v>2</v>
      </c>
      <c r="Z10" s="15">
        <v>2</v>
      </c>
      <c r="AA10" s="14"/>
      <c r="AB10" s="14"/>
      <c r="AC10" s="19"/>
      <c r="AD10" s="17">
        <v>2</v>
      </c>
      <c r="AE10" s="15">
        <v>2</v>
      </c>
      <c r="AF10" s="15">
        <v>2</v>
      </c>
      <c r="AG10" s="15">
        <v>2</v>
      </c>
      <c r="AH10" s="15">
        <v>2</v>
      </c>
      <c r="AI10" s="15">
        <v>2</v>
      </c>
      <c r="AJ10" s="14"/>
      <c r="AK10" s="14"/>
      <c r="AL10" s="19"/>
      <c r="AM10" s="17">
        <v>2</v>
      </c>
      <c r="AN10" s="15">
        <v>2</v>
      </c>
      <c r="AO10" s="15">
        <v>2</v>
      </c>
      <c r="AP10" s="15">
        <v>2</v>
      </c>
      <c r="AQ10" s="15">
        <v>2</v>
      </c>
      <c r="AR10" s="15">
        <v>2</v>
      </c>
      <c r="AS10" s="14"/>
      <c r="AT10" s="14"/>
      <c r="AU10" s="19"/>
      <c r="AV10" s="17">
        <v>2</v>
      </c>
      <c r="AW10" s="15">
        <v>2</v>
      </c>
      <c r="AX10" s="15">
        <v>2</v>
      </c>
      <c r="AY10" s="15">
        <v>2</v>
      </c>
      <c r="AZ10" s="15">
        <v>2</v>
      </c>
      <c r="BA10" s="15">
        <v>2</v>
      </c>
      <c r="BB10" s="14"/>
      <c r="BC10" s="14"/>
      <c r="BD10" s="19"/>
      <c r="BE10" s="17">
        <v>2</v>
      </c>
      <c r="BF10" s="15">
        <v>2</v>
      </c>
      <c r="BG10" s="15">
        <v>2</v>
      </c>
      <c r="BH10" s="15">
        <v>2</v>
      </c>
      <c r="BI10" s="15">
        <v>2</v>
      </c>
      <c r="BJ10" s="15">
        <v>2</v>
      </c>
      <c r="BK10" s="14"/>
      <c r="BL10" s="14"/>
      <c r="BM10" s="19"/>
      <c r="BN10" s="17">
        <v>2</v>
      </c>
      <c r="BO10" s="15">
        <v>2</v>
      </c>
      <c r="BP10" s="15">
        <v>2</v>
      </c>
      <c r="BQ10" s="15">
        <v>2</v>
      </c>
      <c r="BR10" s="15">
        <v>2</v>
      </c>
      <c r="BS10" s="15">
        <v>2</v>
      </c>
      <c r="BT10" s="14"/>
      <c r="BU10" s="14"/>
      <c r="BV10" s="19"/>
      <c r="BW10" s="17">
        <v>2</v>
      </c>
      <c r="BX10" s="15">
        <v>2</v>
      </c>
      <c r="BY10" s="15">
        <v>2</v>
      </c>
      <c r="BZ10" s="15">
        <v>2</v>
      </c>
      <c r="CA10" s="15">
        <v>2</v>
      </c>
      <c r="CB10" s="15">
        <v>2</v>
      </c>
      <c r="CC10" s="14"/>
      <c r="CD10" s="14"/>
      <c r="CE10" s="19"/>
      <c r="CF10" s="17">
        <v>2</v>
      </c>
      <c r="CG10" s="15">
        <v>2</v>
      </c>
      <c r="CH10" s="15">
        <v>2</v>
      </c>
      <c r="CI10" s="15">
        <v>2</v>
      </c>
      <c r="CJ10" s="15">
        <v>2</v>
      </c>
      <c r="CK10" s="15">
        <v>2</v>
      </c>
      <c r="CL10" s="14"/>
      <c r="CM10" s="14"/>
      <c r="CN10" s="19"/>
      <c r="CO10" s="17">
        <v>2</v>
      </c>
      <c r="CP10" s="15">
        <v>2</v>
      </c>
      <c r="CQ10" s="15">
        <v>2</v>
      </c>
      <c r="CR10" s="15">
        <v>2</v>
      </c>
      <c r="CS10" s="15">
        <v>2</v>
      </c>
      <c r="CT10" s="15">
        <v>2</v>
      </c>
      <c r="CU10" s="14"/>
      <c r="CV10" s="14"/>
      <c r="CW10" s="19"/>
      <c r="CX10" s="17">
        <v>2</v>
      </c>
      <c r="CY10" s="15">
        <v>2</v>
      </c>
      <c r="CZ10" s="15">
        <v>2</v>
      </c>
      <c r="DA10" s="15">
        <v>2</v>
      </c>
      <c r="DB10" s="15">
        <v>2</v>
      </c>
      <c r="DC10" s="15">
        <v>2</v>
      </c>
      <c r="DD10" s="14"/>
      <c r="DE10" s="14"/>
      <c r="DF10" s="19"/>
      <c r="DG10" s="17"/>
      <c r="DH10" s="14"/>
      <c r="DI10" s="14"/>
      <c r="DJ10" s="14"/>
      <c r="DK10" s="14"/>
      <c r="DL10" s="14"/>
      <c r="DM10" s="14"/>
      <c r="DN10" s="14"/>
      <c r="DO10" s="19"/>
    </row>
    <row r="11" spans="1:119" x14ac:dyDescent="0.4">
      <c r="A11" s="16" t="str">
        <f>'مشخصات فردی'!A9</f>
        <v>نفر ۸</v>
      </c>
      <c r="B11" s="25"/>
      <c r="C11" s="17">
        <v>3</v>
      </c>
      <c r="D11" s="15">
        <v>3</v>
      </c>
      <c r="E11" s="15">
        <v>3</v>
      </c>
      <c r="F11" s="15">
        <v>3</v>
      </c>
      <c r="G11" s="15">
        <v>3</v>
      </c>
      <c r="H11" s="15">
        <v>3</v>
      </c>
      <c r="I11" s="14"/>
      <c r="J11" s="14"/>
      <c r="K11" s="19"/>
      <c r="L11" s="17">
        <v>3</v>
      </c>
      <c r="M11" s="15">
        <v>3</v>
      </c>
      <c r="N11" s="15">
        <v>3</v>
      </c>
      <c r="O11" s="15">
        <v>3</v>
      </c>
      <c r="P11" s="15">
        <v>3</v>
      </c>
      <c r="Q11" s="15">
        <v>3</v>
      </c>
      <c r="R11" s="14"/>
      <c r="S11" s="14"/>
      <c r="T11" s="19"/>
      <c r="U11" s="17">
        <v>3</v>
      </c>
      <c r="V11" s="15">
        <v>3</v>
      </c>
      <c r="W11" s="15">
        <v>3</v>
      </c>
      <c r="X11" s="15">
        <v>3</v>
      </c>
      <c r="Y11" s="15">
        <v>3</v>
      </c>
      <c r="Z11" s="15">
        <v>3</v>
      </c>
      <c r="AA11" s="14"/>
      <c r="AB11" s="14"/>
      <c r="AC11" s="19"/>
      <c r="AD11" s="17">
        <v>3</v>
      </c>
      <c r="AE11" s="15">
        <v>3</v>
      </c>
      <c r="AF11" s="15">
        <v>3</v>
      </c>
      <c r="AG11" s="15">
        <v>3</v>
      </c>
      <c r="AH11" s="15">
        <v>3</v>
      </c>
      <c r="AI11" s="15">
        <v>3</v>
      </c>
      <c r="AJ11" s="14"/>
      <c r="AK11" s="14"/>
      <c r="AL11" s="19"/>
      <c r="AM11" s="17">
        <v>3</v>
      </c>
      <c r="AN11" s="15">
        <v>3</v>
      </c>
      <c r="AO11" s="15">
        <v>3</v>
      </c>
      <c r="AP11" s="15">
        <v>3</v>
      </c>
      <c r="AQ11" s="15">
        <v>3</v>
      </c>
      <c r="AR11" s="15">
        <v>3</v>
      </c>
      <c r="AS11" s="14"/>
      <c r="AT11" s="14"/>
      <c r="AU11" s="19"/>
      <c r="AV11" s="17">
        <v>3</v>
      </c>
      <c r="AW11" s="15">
        <v>3</v>
      </c>
      <c r="AX11" s="15">
        <v>3</v>
      </c>
      <c r="AY11" s="15">
        <v>3</v>
      </c>
      <c r="AZ11" s="15">
        <v>3</v>
      </c>
      <c r="BA11" s="15">
        <v>3</v>
      </c>
      <c r="BB11" s="14"/>
      <c r="BC11" s="14"/>
      <c r="BD11" s="19"/>
      <c r="BE11" s="17">
        <v>3</v>
      </c>
      <c r="BF11" s="15">
        <v>3</v>
      </c>
      <c r="BG11" s="15">
        <v>3</v>
      </c>
      <c r="BH11" s="15">
        <v>3</v>
      </c>
      <c r="BI11" s="15">
        <v>3</v>
      </c>
      <c r="BJ11" s="15">
        <v>3</v>
      </c>
      <c r="BK11" s="14"/>
      <c r="BL11" s="14"/>
      <c r="BM11" s="19"/>
      <c r="BN11" s="17">
        <v>3</v>
      </c>
      <c r="BO11" s="15">
        <v>3</v>
      </c>
      <c r="BP11" s="15">
        <v>3</v>
      </c>
      <c r="BQ11" s="15">
        <v>3</v>
      </c>
      <c r="BR11" s="15">
        <v>3</v>
      </c>
      <c r="BS11" s="15">
        <v>3</v>
      </c>
      <c r="BT11" s="14"/>
      <c r="BU11" s="14"/>
      <c r="BV11" s="19"/>
      <c r="BW11" s="17">
        <v>3</v>
      </c>
      <c r="BX11" s="15">
        <v>3</v>
      </c>
      <c r="BY11" s="15">
        <v>3</v>
      </c>
      <c r="BZ11" s="15">
        <v>3</v>
      </c>
      <c r="CA11" s="15">
        <v>3</v>
      </c>
      <c r="CB11" s="15">
        <v>3</v>
      </c>
      <c r="CC11" s="14"/>
      <c r="CD11" s="14"/>
      <c r="CE11" s="19"/>
      <c r="CF11" s="17">
        <v>3</v>
      </c>
      <c r="CG11" s="15">
        <v>3</v>
      </c>
      <c r="CH11" s="15">
        <v>3</v>
      </c>
      <c r="CI11" s="15">
        <v>3</v>
      </c>
      <c r="CJ11" s="15">
        <v>3</v>
      </c>
      <c r="CK11" s="15">
        <v>3</v>
      </c>
      <c r="CL11" s="14"/>
      <c r="CM11" s="14"/>
      <c r="CN11" s="19"/>
      <c r="CO11" s="17">
        <v>3</v>
      </c>
      <c r="CP11" s="15">
        <v>3</v>
      </c>
      <c r="CQ11" s="15">
        <v>3</v>
      </c>
      <c r="CR11" s="15">
        <v>3</v>
      </c>
      <c r="CS11" s="15">
        <v>3</v>
      </c>
      <c r="CT11" s="15">
        <v>3</v>
      </c>
      <c r="CU11" s="14"/>
      <c r="CV11" s="14"/>
      <c r="CW11" s="19"/>
      <c r="CX11" s="17">
        <v>3</v>
      </c>
      <c r="CY11" s="15">
        <v>3</v>
      </c>
      <c r="CZ11" s="15">
        <v>3</v>
      </c>
      <c r="DA11" s="15">
        <v>3</v>
      </c>
      <c r="DB11" s="15">
        <v>3</v>
      </c>
      <c r="DC11" s="15">
        <v>3</v>
      </c>
      <c r="DD11" s="14"/>
      <c r="DE11" s="14"/>
      <c r="DF11" s="19"/>
      <c r="DG11" s="17"/>
      <c r="DH11" s="14"/>
      <c r="DI11" s="14"/>
      <c r="DJ11" s="14"/>
      <c r="DK11" s="14"/>
      <c r="DL11" s="14"/>
      <c r="DM11" s="14"/>
      <c r="DN11" s="14"/>
      <c r="DO11" s="19"/>
    </row>
    <row r="12" spans="1:119" x14ac:dyDescent="0.4">
      <c r="A12" s="16" t="str">
        <f>'مشخصات فردی'!A10</f>
        <v>نفر ۹</v>
      </c>
      <c r="B12" s="25"/>
      <c r="C12" s="17">
        <v>4</v>
      </c>
      <c r="D12" s="15">
        <v>4</v>
      </c>
      <c r="E12" s="15">
        <v>4</v>
      </c>
      <c r="F12" s="15">
        <v>4</v>
      </c>
      <c r="G12" s="15">
        <v>4</v>
      </c>
      <c r="H12" s="15">
        <v>4</v>
      </c>
      <c r="I12" s="14"/>
      <c r="J12" s="14"/>
      <c r="K12" s="19"/>
      <c r="L12" s="17">
        <v>4</v>
      </c>
      <c r="M12" s="15">
        <v>4</v>
      </c>
      <c r="N12" s="15">
        <v>4</v>
      </c>
      <c r="O12" s="15">
        <v>4</v>
      </c>
      <c r="P12" s="15">
        <v>4</v>
      </c>
      <c r="Q12" s="15">
        <v>4</v>
      </c>
      <c r="R12" s="14"/>
      <c r="S12" s="14"/>
      <c r="T12" s="19"/>
      <c r="U12" s="17">
        <v>4</v>
      </c>
      <c r="V12" s="15">
        <v>4</v>
      </c>
      <c r="W12" s="15">
        <v>4</v>
      </c>
      <c r="X12" s="15">
        <v>4</v>
      </c>
      <c r="Y12" s="15">
        <v>4</v>
      </c>
      <c r="Z12" s="15">
        <v>4</v>
      </c>
      <c r="AA12" s="14"/>
      <c r="AB12" s="14"/>
      <c r="AC12" s="19"/>
      <c r="AD12" s="17">
        <v>4</v>
      </c>
      <c r="AE12" s="15">
        <v>4</v>
      </c>
      <c r="AF12" s="15">
        <v>4</v>
      </c>
      <c r="AG12" s="15">
        <v>4</v>
      </c>
      <c r="AH12" s="15">
        <v>4</v>
      </c>
      <c r="AI12" s="15">
        <v>4</v>
      </c>
      <c r="AJ12" s="14"/>
      <c r="AK12" s="14"/>
      <c r="AL12" s="19"/>
      <c r="AM12" s="17">
        <v>4</v>
      </c>
      <c r="AN12" s="15">
        <v>4</v>
      </c>
      <c r="AO12" s="15">
        <v>4</v>
      </c>
      <c r="AP12" s="15">
        <v>4</v>
      </c>
      <c r="AQ12" s="15">
        <v>4</v>
      </c>
      <c r="AR12" s="15">
        <v>4</v>
      </c>
      <c r="AS12" s="14"/>
      <c r="AT12" s="14"/>
      <c r="AU12" s="19"/>
      <c r="AV12" s="17">
        <v>4</v>
      </c>
      <c r="AW12" s="15">
        <v>4</v>
      </c>
      <c r="AX12" s="15">
        <v>4</v>
      </c>
      <c r="AY12" s="15">
        <v>4</v>
      </c>
      <c r="AZ12" s="15">
        <v>4</v>
      </c>
      <c r="BA12" s="15">
        <v>4</v>
      </c>
      <c r="BB12" s="14"/>
      <c r="BC12" s="14"/>
      <c r="BD12" s="19"/>
      <c r="BE12" s="17">
        <v>4</v>
      </c>
      <c r="BF12" s="15">
        <v>4</v>
      </c>
      <c r="BG12" s="15">
        <v>4</v>
      </c>
      <c r="BH12" s="15">
        <v>4</v>
      </c>
      <c r="BI12" s="15">
        <v>4</v>
      </c>
      <c r="BJ12" s="15">
        <v>4</v>
      </c>
      <c r="BK12" s="14"/>
      <c r="BL12" s="14"/>
      <c r="BM12" s="19"/>
      <c r="BN12" s="17">
        <v>4</v>
      </c>
      <c r="BO12" s="15">
        <v>4</v>
      </c>
      <c r="BP12" s="15">
        <v>4</v>
      </c>
      <c r="BQ12" s="15">
        <v>4</v>
      </c>
      <c r="BR12" s="15">
        <v>4</v>
      </c>
      <c r="BS12" s="15">
        <v>4</v>
      </c>
      <c r="BT12" s="14"/>
      <c r="BU12" s="14"/>
      <c r="BV12" s="19"/>
      <c r="BW12" s="17">
        <v>4</v>
      </c>
      <c r="BX12" s="15">
        <v>4</v>
      </c>
      <c r="BY12" s="15">
        <v>4</v>
      </c>
      <c r="BZ12" s="15">
        <v>4</v>
      </c>
      <c r="CA12" s="15">
        <v>4</v>
      </c>
      <c r="CB12" s="15">
        <v>4</v>
      </c>
      <c r="CC12" s="14"/>
      <c r="CD12" s="14"/>
      <c r="CE12" s="19"/>
      <c r="CF12" s="17">
        <v>4</v>
      </c>
      <c r="CG12" s="15">
        <v>4</v>
      </c>
      <c r="CH12" s="15">
        <v>4</v>
      </c>
      <c r="CI12" s="15">
        <v>4</v>
      </c>
      <c r="CJ12" s="15">
        <v>4</v>
      </c>
      <c r="CK12" s="15">
        <v>4</v>
      </c>
      <c r="CL12" s="14"/>
      <c r="CM12" s="14"/>
      <c r="CN12" s="19"/>
      <c r="CO12" s="17">
        <v>4</v>
      </c>
      <c r="CP12" s="15">
        <v>4</v>
      </c>
      <c r="CQ12" s="15">
        <v>4</v>
      </c>
      <c r="CR12" s="15">
        <v>4</v>
      </c>
      <c r="CS12" s="15">
        <v>4</v>
      </c>
      <c r="CT12" s="15">
        <v>4</v>
      </c>
      <c r="CU12" s="14"/>
      <c r="CV12" s="14"/>
      <c r="CW12" s="19"/>
      <c r="CX12" s="17">
        <v>4</v>
      </c>
      <c r="CY12" s="15">
        <v>4</v>
      </c>
      <c r="CZ12" s="15">
        <v>4</v>
      </c>
      <c r="DA12" s="15">
        <v>4</v>
      </c>
      <c r="DB12" s="15">
        <v>4</v>
      </c>
      <c r="DC12" s="15">
        <v>4</v>
      </c>
      <c r="DD12" s="14"/>
      <c r="DE12" s="14"/>
      <c r="DF12" s="19"/>
      <c r="DG12" s="17"/>
      <c r="DH12" s="14"/>
      <c r="DI12" s="14"/>
      <c r="DJ12" s="14"/>
      <c r="DK12" s="14"/>
      <c r="DL12" s="14"/>
      <c r="DM12" s="14"/>
      <c r="DN12" s="14"/>
      <c r="DO12" s="19"/>
    </row>
    <row r="13" spans="1:119" x14ac:dyDescent="0.4">
      <c r="A13" s="16" t="str">
        <f>'مشخصات فردی'!A11</f>
        <v>نفر ۱۰</v>
      </c>
      <c r="B13" s="25"/>
      <c r="C13" s="17">
        <v>5</v>
      </c>
      <c r="D13" s="15">
        <v>5</v>
      </c>
      <c r="E13" s="15">
        <v>5</v>
      </c>
      <c r="F13" s="15">
        <v>5</v>
      </c>
      <c r="G13" s="15">
        <v>5</v>
      </c>
      <c r="H13" s="15">
        <v>5</v>
      </c>
      <c r="I13" s="14"/>
      <c r="J13" s="14"/>
      <c r="K13" s="19"/>
      <c r="L13" s="17">
        <v>5</v>
      </c>
      <c r="M13" s="15">
        <v>5</v>
      </c>
      <c r="N13" s="15">
        <v>5</v>
      </c>
      <c r="O13" s="15">
        <v>5</v>
      </c>
      <c r="P13" s="15">
        <v>5</v>
      </c>
      <c r="Q13" s="15">
        <v>5</v>
      </c>
      <c r="R13" s="14"/>
      <c r="S13" s="14"/>
      <c r="T13" s="19"/>
      <c r="U13" s="17">
        <v>5</v>
      </c>
      <c r="V13" s="15">
        <v>5</v>
      </c>
      <c r="W13" s="15">
        <v>5</v>
      </c>
      <c r="X13" s="15">
        <v>5</v>
      </c>
      <c r="Y13" s="15">
        <v>5</v>
      </c>
      <c r="Z13" s="15">
        <v>5</v>
      </c>
      <c r="AA13" s="14"/>
      <c r="AB13" s="14"/>
      <c r="AC13" s="19"/>
      <c r="AD13" s="17">
        <v>5</v>
      </c>
      <c r="AE13" s="15">
        <v>5</v>
      </c>
      <c r="AF13" s="15">
        <v>5</v>
      </c>
      <c r="AG13" s="15">
        <v>5</v>
      </c>
      <c r="AH13" s="15">
        <v>5</v>
      </c>
      <c r="AI13" s="15">
        <v>5</v>
      </c>
      <c r="AJ13" s="14"/>
      <c r="AK13" s="14"/>
      <c r="AL13" s="19"/>
      <c r="AM13" s="17">
        <v>5</v>
      </c>
      <c r="AN13" s="15">
        <v>5</v>
      </c>
      <c r="AO13" s="15">
        <v>5</v>
      </c>
      <c r="AP13" s="15">
        <v>5</v>
      </c>
      <c r="AQ13" s="15">
        <v>5</v>
      </c>
      <c r="AR13" s="15">
        <v>5</v>
      </c>
      <c r="AS13" s="14"/>
      <c r="AT13" s="14"/>
      <c r="AU13" s="19"/>
      <c r="AV13" s="17">
        <v>5</v>
      </c>
      <c r="AW13" s="15">
        <v>5</v>
      </c>
      <c r="AX13" s="15">
        <v>5</v>
      </c>
      <c r="AY13" s="15">
        <v>5</v>
      </c>
      <c r="AZ13" s="15">
        <v>5</v>
      </c>
      <c r="BA13" s="15">
        <v>5</v>
      </c>
      <c r="BB13" s="14"/>
      <c r="BC13" s="14"/>
      <c r="BD13" s="19"/>
      <c r="BE13" s="17">
        <v>5</v>
      </c>
      <c r="BF13" s="15">
        <v>5</v>
      </c>
      <c r="BG13" s="15">
        <v>5</v>
      </c>
      <c r="BH13" s="15">
        <v>5</v>
      </c>
      <c r="BI13" s="15">
        <v>5</v>
      </c>
      <c r="BJ13" s="15">
        <v>5</v>
      </c>
      <c r="BK13" s="14"/>
      <c r="BL13" s="14"/>
      <c r="BM13" s="19"/>
      <c r="BN13" s="17">
        <v>5</v>
      </c>
      <c r="BO13" s="15">
        <v>5</v>
      </c>
      <c r="BP13" s="15">
        <v>5</v>
      </c>
      <c r="BQ13" s="15">
        <v>5</v>
      </c>
      <c r="BR13" s="15">
        <v>5</v>
      </c>
      <c r="BS13" s="15">
        <v>5</v>
      </c>
      <c r="BT13" s="14"/>
      <c r="BU13" s="14"/>
      <c r="BV13" s="19"/>
      <c r="BW13" s="17">
        <v>5</v>
      </c>
      <c r="BX13" s="15">
        <v>5</v>
      </c>
      <c r="BY13" s="15">
        <v>5</v>
      </c>
      <c r="BZ13" s="15">
        <v>5</v>
      </c>
      <c r="CA13" s="15">
        <v>5</v>
      </c>
      <c r="CB13" s="15">
        <v>5</v>
      </c>
      <c r="CC13" s="14"/>
      <c r="CD13" s="14"/>
      <c r="CE13" s="19"/>
      <c r="CF13" s="17">
        <v>5</v>
      </c>
      <c r="CG13" s="15">
        <v>5</v>
      </c>
      <c r="CH13" s="15">
        <v>5</v>
      </c>
      <c r="CI13" s="15">
        <v>5</v>
      </c>
      <c r="CJ13" s="15">
        <v>5</v>
      </c>
      <c r="CK13" s="15">
        <v>5</v>
      </c>
      <c r="CL13" s="14"/>
      <c r="CM13" s="14"/>
      <c r="CN13" s="19"/>
      <c r="CO13" s="17">
        <v>5</v>
      </c>
      <c r="CP13" s="15">
        <v>5</v>
      </c>
      <c r="CQ13" s="15">
        <v>5</v>
      </c>
      <c r="CR13" s="15">
        <v>5</v>
      </c>
      <c r="CS13" s="15">
        <v>5</v>
      </c>
      <c r="CT13" s="15">
        <v>5</v>
      </c>
      <c r="CU13" s="14"/>
      <c r="CV13" s="14"/>
      <c r="CW13" s="19"/>
      <c r="CX13" s="17">
        <v>5</v>
      </c>
      <c r="CY13" s="15">
        <v>5</v>
      </c>
      <c r="CZ13" s="15">
        <v>5</v>
      </c>
      <c r="DA13" s="15">
        <v>5</v>
      </c>
      <c r="DB13" s="15">
        <v>5</v>
      </c>
      <c r="DC13" s="15">
        <v>5</v>
      </c>
      <c r="DD13" s="14"/>
      <c r="DE13" s="14"/>
      <c r="DF13" s="19"/>
      <c r="DG13" s="17"/>
      <c r="DH13" s="14"/>
      <c r="DI13" s="14"/>
      <c r="DJ13" s="14"/>
      <c r="DK13" s="14"/>
      <c r="DL13" s="14"/>
      <c r="DM13" s="14"/>
      <c r="DN13" s="14"/>
      <c r="DO13" s="19"/>
    </row>
    <row r="14" spans="1:119" x14ac:dyDescent="0.4">
      <c r="A14" s="16" t="str">
        <f>'مشخصات فردی'!A12</f>
        <v>نفر ۱۱</v>
      </c>
      <c r="B14" s="25"/>
      <c r="C14" s="17">
        <v>1</v>
      </c>
      <c r="D14" s="15">
        <v>1</v>
      </c>
      <c r="E14" s="15">
        <v>1</v>
      </c>
      <c r="F14" s="15">
        <v>1</v>
      </c>
      <c r="G14" s="15">
        <v>1</v>
      </c>
      <c r="H14" s="15">
        <v>1</v>
      </c>
      <c r="I14" s="14"/>
      <c r="J14" s="14"/>
      <c r="K14" s="19"/>
      <c r="L14" s="17">
        <v>1</v>
      </c>
      <c r="M14" s="15">
        <v>1</v>
      </c>
      <c r="N14" s="15">
        <v>1</v>
      </c>
      <c r="O14" s="15">
        <v>1</v>
      </c>
      <c r="P14" s="15">
        <v>1</v>
      </c>
      <c r="Q14" s="15">
        <v>1</v>
      </c>
      <c r="R14" s="14"/>
      <c r="S14" s="14"/>
      <c r="T14" s="19"/>
      <c r="U14" s="17">
        <v>1</v>
      </c>
      <c r="V14" s="15">
        <v>1</v>
      </c>
      <c r="W14" s="15">
        <v>1</v>
      </c>
      <c r="X14" s="15">
        <v>1</v>
      </c>
      <c r="Y14" s="15">
        <v>1</v>
      </c>
      <c r="Z14" s="15">
        <v>1</v>
      </c>
      <c r="AA14" s="14"/>
      <c r="AB14" s="14"/>
      <c r="AC14" s="19"/>
      <c r="AD14" s="17">
        <v>1</v>
      </c>
      <c r="AE14" s="15">
        <v>1</v>
      </c>
      <c r="AF14" s="15">
        <v>1</v>
      </c>
      <c r="AG14" s="15">
        <v>1</v>
      </c>
      <c r="AH14" s="15">
        <v>1</v>
      </c>
      <c r="AI14" s="15">
        <v>1</v>
      </c>
      <c r="AJ14" s="14"/>
      <c r="AK14" s="14"/>
      <c r="AL14" s="19"/>
      <c r="AM14" s="17">
        <v>1</v>
      </c>
      <c r="AN14" s="15">
        <v>1</v>
      </c>
      <c r="AO14" s="15">
        <v>1</v>
      </c>
      <c r="AP14" s="15">
        <v>1</v>
      </c>
      <c r="AQ14" s="15">
        <v>1</v>
      </c>
      <c r="AR14" s="15">
        <v>1</v>
      </c>
      <c r="AS14" s="14"/>
      <c r="AT14" s="14"/>
      <c r="AU14" s="19"/>
      <c r="AV14" s="17">
        <v>1</v>
      </c>
      <c r="AW14" s="15">
        <v>1</v>
      </c>
      <c r="AX14" s="15">
        <v>1</v>
      </c>
      <c r="AY14" s="15">
        <v>1</v>
      </c>
      <c r="AZ14" s="15">
        <v>1</v>
      </c>
      <c r="BA14" s="15">
        <v>1</v>
      </c>
      <c r="BB14" s="14"/>
      <c r="BC14" s="14"/>
      <c r="BD14" s="19"/>
      <c r="BE14" s="17">
        <v>1</v>
      </c>
      <c r="BF14" s="15">
        <v>1</v>
      </c>
      <c r="BG14" s="15">
        <v>1</v>
      </c>
      <c r="BH14" s="15">
        <v>1</v>
      </c>
      <c r="BI14" s="15">
        <v>1</v>
      </c>
      <c r="BJ14" s="15">
        <v>1</v>
      </c>
      <c r="BK14" s="14"/>
      <c r="BL14" s="14"/>
      <c r="BM14" s="19"/>
      <c r="BN14" s="17">
        <v>1</v>
      </c>
      <c r="BO14" s="15">
        <v>1</v>
      </c>
      <c r="BP14" s="15">
        <v>1</v>
      </c>
      <c r="BQ14" s="15">
        <v>1</v>
      </c>
      <c r="BR14" s="15">
        <v>1</v>
      </c>
      <c r="BS14" s="15">
        <v>1</v>
      </c>
      <c r="BT14" s="14"/>
      <c r="BU14" s="14"/>
      <c r="BV14" s="19"/>
      <c r="BW14" s="17">
        <v>1</v>
      </c>
      <c r="BX14" s="15">
        <v>1</v>
      </c>
      <c r="BY14" s="15">
        <v>1</v>
      </c>
      <c r="BZ14" s="15">
        <v>1</v>
      </c>
      <c r="CA14" s="15">
        <v>1</v>
      </c>
      <c r="CB14" s="15">
        <v>1</v>
      </c>
      <c r="CC14" s="14"/>
      <c r="CD14" s="14"/>
      <c r="CE14" s="19"/>
      <c r="CF14" s="17">
        <v>1</v>
      </c>
      <c r="CG14" s="15">
        <v>1</v>
      </c>
      <c r="CH14" s="15">
        <v>1</v>
      </c>
      <c r="CI14" s="15">
        <v>1</v>
      </c>
      <c r="CJ14" s="15">
        <v>1</v>
      </c>
      <c r="CK14" s="15">
        <v>1</v>
      </c>
      <c r="CL14" s="14"/>
      <c r="CM14" s="14"/>
      <c r="CN14" s="19"/>
      <c r="CO14" s="17">
        <v>1</v>
      </c>
      <c r="CP14" s="15">
        <v>1</v>
      </c>
      <c r="CQ14" s="15">
        <v>1</v>
      </c>
      <c r="CR14" s="15">
        <v>1</v>
      </c>
      <c r="CS14" s="15">
        <v>1</v>
      </c>
      <c r="CT14" s="15">
        <v>1</v>
      </c>
      <c r="CU14" s="14"/>
      <c r="CV14" s="14"/>
      <c r="CW14" s="19"/>
      <c r="CX14" s="17">
        <v>1</v>
      </c>
      <c r="CY14" s="15">
        <v>1</v>
      </c>
      <c r="CZ14" s="15">
        <v>1</v>
      </c>
      <c r="DA14" s="15">
        <v>1</v>
      </c>
      <c r="DB14" s="15">
        <v>1</v>
      </c>
      <c r="DC14" s="15">
        <v>1</v>
      </c>
      <c r="DD14" s="14"/>
      <c r="DE14" s="14"/>
      <c r="DF14" s="19"/>
      <c r="DG14" s="17"/>
      <c r="DH14" s="14"/>
      <c r="DI14" s="14"/>
      <c r="DJ14" s="14"/>
      <c r="DK14" s="14"/>
      <c r="DL14" s="14"/>
      <c r="DM14" s="14"/>
      <c r="DN14" s="14"/>
      <c r="DO14" s="19"/>
    </row>
    <row r="15" spans="1:119" x14ac:dyDescent="0.4">
      <c r="A15" s="16" t="str">
        <f>'مشخصات فردی'!A13</f>
        <v>نفر ۱۲</v>
      </c>
      <c r="B15" s="25"/>
      <c r="C15" s="17">
        <v>2</v>
      </c>
      <c r="D15" s="15">
        <v>2</v>
      </c>
      <c r="E15" s="15">
        <v>2</v>
      </c>
      <c r="F15" s="15">
        <v>2</v>
      </c>
      <c r="G15" s="15">
        <v>2</v>
      </c>
      <c r="H15" s="15">
        <v>2</v>
      </c>
      <c r="I15" s="14"/>
      <c r="J15" s="14"/>
      <c r="K15" s="19"/>
      <c r="L15" s="17">
        <v>2</v>
      </c>
      <c r="M15" s="15">
        <v>2</v>
      </c>
      <c r="N15" s="15">
        <v>2</v>
      </c>
      <c r="O15" s="15">
        <v>2</v>
      </c>
      <c r="P15" s="15">
        <v>2</v>
      </c>
      <c r="Q15" s="15">
        <v>2</v>
      </c>
      <c r="R15" s="14"/>
      <c r="S15" s="14"/>
      <c r="T15" s="19"/>
      <c r="U15" s="17">
        <v>2</v>
      </c>
      <c r="V15" s="15">
        <v>2</v>
      </c>
      <c r="W15" s="15">
        <v>2</v>
      </c>
      <c r="X15" s="15">
        <v>2</v>
      </c>
      <c r="Y15" s="15">
        <v>2</v>
      </c>
      <c r="Z15" s="15">
        <v>2</v>
      </c>
      <c r="AA15" s="14"/>
      <c r="AB15" s="14"/>
      <c r="AC15" s="19"/>
      <c r="AD15" s="17">
        <v>2</v>
      </c>
      <c r="AE15" s="15">
        <v>2</v>
      </c>
      <c r="AF15" s="15">
        <v>2</v>
      </c>
      <c r="AG15" s="15">
        <v>2</v>
      </c>
      <c r="AH15" s="15">
        <v>2</v>
      </c>
      <c r="AI15" s="15">
        <v>2</v>
      </c>
      <c r="AJ15" s="14"/>
      <c r="AK15" s="14"/>
      <c r="AL15" s="19"/>
      <c r="AM15" s="17">
        <v>2</v>
      </c>
      <c r="AN15" s="15">
        <v>2</v>
      </c>
      <c r="AO15" s="15">
        <v>2</v>
      </c>
      <c r="AP15" s="15">
        <v>2</v>
      </c>
      <c r="AQ15" s="15">
        <v>2</v>
      </c>
      <c r="AR15" s="15">
        <v>2</v>
      </c>
      <c r="AS15" s="14"/>
      <c r="AT15" s="14"/>
      <c r="AU15" s="19"/>
      <c r="AV15" s="17">
        <v>2</v>
      </c>
      <c r="AW15" s="15">
        <v>2</v>
      </c>
      <c r="AX15" s="15">
        <v>2</v>
      </c>
      <c r="AY15" s="15">
        <v>2</v>
      </c>
      <c r="AZ15" s="15">
        <v>2</v>
      </c>
      <c r="BA15" s="15">
        <v>2</v>
      </c>
      <c r="BB15" s="14"/>
      <c r="BC15" s="14"/>
      <c r="BD15" s="19"/>
      <c r="BE15" s="17">
        <v>2</v>
      </c>
      <c r="BF15" s="15">
        <v>2</v>
      </c>
      <c r="BG15" s="15">
        <v>2</v>
      </c>
      <c r="BH15" s="15">
        <v>2</v>
      </c>
      <c r="BI15" s="15">
        <v>2</v>
      </c>
      <c r="BJ15" s="15">
        <v>2</v>
      </c>
      <c r="BK15" s="14"/>
      <c r="BL15" s="14"/>
      <c r="BM15" s="19"/>
      <c r="BN15" s="17">
        <v>2</v>
      </c>
      <c r="BO15" s="15">
        <v>2</v>
      </c>
      <c r="BP15" s="15">
        <v>2</v>
      </c>
      <c r="BQ15" s="15">
        <v>2</v>
      </c>
      <c r="BR15" s="15">
        <v>2</v>
      </c>
      <c r="BS15" s="15">
        <v>2</v>
      </c>
      <c r="BT15" s="14"/>
      <c r="BU15" s="14"/>
      <c r="BV15" s="19"/>
      <c r="BW15" s="17">
        <v>2</v>
      </c>
      <c r="BX15" s="15">
        <v>2</v>
      </c>
      <c r="BY15" s="15">
        <v>2</v>
      </c>
      <c r="BZ15" s="15">
        <v>2</v>
      </c>
      <c r="CA15" s="15">
        <v>2</v>
      </c>
      <c r="CB15" s="15">
        <v>2</v>
      </c>
      <c r="CC15" s="14"/>
      <c r="CD15" s="14"/>
      <c r="CE15" s="19"/>
      <c r="CF15" s="17">
        <v>2</v>
      </c>
      <c r="CG15" s="15">
        <v>2</v>
      </c>
      <c r="CH15" s="15">
        <v>2</v>
      </c>
      <c r="CI15" s="15">
        <v>2</v>
      </c>
      <c r="CJ15" s="15">
        <v>2</v>
      </c>
      <c r="CK15" s="15">
        <v>2</v>
      </c>
      <c r="CL15" s="14"/>
      <c r="CM15" s="14"/>
      <c r="CN15" s="19"/>
      <c r="CO15" s="17">
        <v>2</v>
      </c>
      <c r="CP15" s="15">
        <v>2</v>
      </c>
      <c r="CQ15" s="15">
        <v>2</v>
      </c>
      <c r="CR15" s="15">
        <v>2</v>
      </c>
      <c r="CS15" s="15">
        <v>2</v>
      </c>
      <c r="CT15" s="15">
        <v>2</v>
      </c>
      <c r="CU15" s="14"/>
      <c r="CV15" s="14"/>
      <c r="CW15" s="19"/>
      <c r="CX15" s="17">
        <v>2</v>
      </c>
      <c r="CY15" s="15">
        <v>2</v>
      </c>
      <c r="CZ15" s="15">
        <v>2</v>
      </c>
      <c r="DA15" s="15">
        <v>2</v>
      </c>
      <c r="DB15" s="15">
        <v>2</v>
      </c>
      <c r="DC15" s="15">
        <v>2</v>
      </c>
      <c r="DD15" s="14"/>
      <c r="DE15" s="14"/>
      <c r="DF15" s="19"/>
      <c r="DG15" s="17"/>
      <c r="DH15" s="14"/>
      <c r="DI15" s="14"/>
      <c r="DJ15" s="14"/>
      <c r="DK15" s="14"/>
      <c r="DL15" s="14"/>
      <c r="DM15" s="14"/>
      <c r="DN15" s="14"/>
      <c r="DO15" s="19"/>
    </row>
    <row r="16" spans="1:119" x14ac:dyDescent="0.4">
      <c r="A16" s="16" t="str">
        <f>'مشخصات فردی'!A14</f>
        <v>نفر ۱۳</v>
      </c>
      <c r="B16" s="25"/>
      <c r="C16" s="17">
        <v>3</v>
      </c>
      <c r="D16" s="15">
        <v>3</v>
      </c>
      <c r="E16" s="15">
        <v>3</v>
      </c>
      <c r="F16" s="15">
        <v>3</v>
      </c>
      <c r="G16" s="15">
        <v>3</v>
      </c>
      <c r="H16" s="15">
        <v>3</v>
      </c>
      <c r="I16" s="14"/>
      <c r="J16" s="14"/>
      <c r="K16" s="19"/>
      <c r="L16" s="17">
        <v>3</v>
      </c>
      <c r="M16" s="15">
        <v>3</v>
      </c>
      <c r="N16" s="15">
        <v>3</v>
      </c>
      <c r="O16" s="15">
        <v>3</v>
      </c>
      <c r="P16" s="15">
        <v>3</v>
      </c>
      <c r="Q16" s="15">
        <v>3</v>
      </c>
      <c r="R16" s="14"/>
      <c r="S16" s="14"/>
      <c r="T16" s="19"/>
      <c r="U16" s="17">
        <v>3</v>
      </c>
      <c r="V16" s="15">
        <v>3</v>
      </c>
      <c r="W16" s="15">
        <v>3</v>
      </c>
      <c r="X16" s="15">
        <v>3</v>
      </c>
      <c r="Y16" s="15">
        <v>3</v>
      </c>
      <c r="Z16" s="15">
        <v>3</v>
      </c>
      <c r="AA16" s="14"/>
      <c r="AB16" s="14"/>
      <c r="AC16" s="19"/>
      <c r="AD16" s="17">
        <v>3</v>
      </c>
      <c r="AE16" s="15">
        <v>3</v>
      </c>
      <c r="AF16" s="15">
        <v>3</v>
      </c>
      <c r="AG16" s="15">
        <v>3</v>
      </c>
      <c r="AH16" s="15">
        <v>3</v>
      </c>
      <c r="AI16" s="15">
        <v>3</v>
      </c>
      <c r="AJ16" s="14"/>
      <c r="AK16" s="14"/>
      <c r="AL16" s="19"/>
      <c r="AM16" s="17">
        <v>3</v>
      </c>
      <c r="AN16" s="15">
        <v>3</v>
      </c>
      <c r="AO16" s="15">
        <v>3</v>
      </c>
      <c r="AP16" s="15">
        <v>3</v>
      </c>
      <c r="AQ16" s="15">
        <v>3</v>
      </c>
      <c r="AR16" s="15">
        <v>3</v>
      </c>
      <c r="AS16" s="14"/>
      <c r="AT16" s="14"/>
      <c r="AU16" s="19"/>
      <c r="AV16" s="17">
        <v>3</v>
      </c>
      <c r="AW16" s="15">
        <v>3</v>
      </c>
      <c r="AX16" s="15">
        <v>3</v>
      </c>
      <c r="AY16" s="15">
        <v>3</v>
      </c>
      <c r="AZ16" s="15">
        <v>3</v>
      </c>
      <c r="BA16" s="15">
        <v>3</v>
      </c>
      <c r="BB16" s="14"/>
      <c r="BC16" s="14"/>
      <c r="BD16" s="19"/>
      <c r="BE16" s="17">
        <v>3</v>
      </c>
      <c r="BF16" s="15">
        <v>3</v>
      </c>
      <c r="BG16" s="15">
        <v>3</v>
      </c>
      <c r="BH16" s="15">
        <v>3</v>
      </c>
      <c r="BI16" s="15">
        <v>3</v>
      </c>
      <c r="BJ16" s="15">
        <v>3</v>
      </c>
      <c r="BK16" s="14"/>
      <c r="BL16" s="14"/>
      <c r="BM16" s="19"/>
      <c r="BN16" s="17">
        <v>3</v>
      </c>
      <c r="BO16" s="15">
        <v>3</v>
      </c>
      <c r="BP16" s="15">
        <v>3</v>
      </c>
      <c r="BQ16" s="15">
        <v>3</v>
      </c>
      <c r="BR16" s="15">
        <v>3</v>
      </c>
      <c r="BS16" s="15">
        <v>3</v>
      </c>
      <c r="BT16" s="14"/>
      <c r="BU16" s="14"/>
      <c r="BV16" s="19"/>
      <c r="BW16" s="17">
        <v>3</v>
      </c>
      <c r="BX16" s="15">
        <v>3</v>
      </c>
      <c r="BY16" s="15">
        <v>3</v>
      </c>
      <c r="BZ16" s="15">
        <v>3</v>
      </c>
      <c r="CA16" s="15">
        <v>3</v>
      </c>
      <c r="CB16" s="15">
        <v>3</v>
      </c>
      <c r="CC16" s="14"/>
      <c r="CD16" s="14"/>
      <c r="CE16" s="19"/>
      <c r="CF16" s="17">
        <v>3</v>
      </c>
      <c r="CG16" s="15">
        <v>3</v>
      </c>
      <c r="CH16" s="15">
        <v>3</v>
      </c>
      <c r="CI16" s="15">
        <v>3</v>
      </c>
      <c r="CJ16" s="15">
        <v>3</v>
      </c>
      <c r="CK16" s="15">
        <v>3</v>
      </c>
      <c r="CL16" s="14"/>
      <c r="CM16" s="14"/>
      <c r="CN16" s="19"/>
      <c r="CO16" s="17">
        <v>3</v>
      </c>
      <c r="CP16" s="15">
        <v>3</v>
      </c>
      <c r="CQ16" s="15">
        <v>3</v>
      </c>
      <c r="CR16" s="15">
        <v>3</v>
      </c>
      <c r="CS16" s="15">
        <v>3</v>
      </c>
      <c r="CT16" s="15">
        <v>3</v>
      </c>
      <c r="CU16" s="14"/>
      <c r="CV16" s="14"/>
      <c r="CW16" s="19"/>
      <c r="CX16" s="17">
        <v>3</v>
      </c>
      <c r="CY16" s="15">
        <v>3</v>
      </c>
      <c r="CZ16" s="15">
        <v>3</v>
      </c>
      <c r="DA16" s="15">
        <v>3</v>
      </c>
      <c r="DB16" s="15">
        <v>3</v>
      </c>
      <c r="DC16" s="15">
        <v>3</v>
      </c>
      <c r="DD16" s="14"/>
      <c r="DE16" s="14"/>
      <c r="DF16" s="19"/>
      <c r="DG16" s="17"/>
      <c r="DH16" s="14"/>
      <c r="DI16" s="14"/>
      <c r="DJ16" s="14"/>
      <c r="DK16" s="14"/>
      <c r="DL16" s="14"/>
      <c r="DM16" s="14"/>
      <c r="DN16" s="14"/>
      <c r="DO16" s="19"/>
    </row>
    <row r="17" spans="1:119" x14ac:dyDescent="0.4">
      <c r="A17" s="16" t="str">
        <f>'مشخصات فردی'!A15</f>
        <v>نفر ۱۴</v>
      </c>
      <c r="B17" s="25"/>
      <c r="C17" s="17">
        <v>4</v>
      </c>
      <c r="D17" s="15">
        <v>4</v>
      </c>
      <c r="E17" s="15">
        <v>4</v>
      </c>
      <c r="F17" s="15">
        <v>4</v>
      </c>
      <c r="G17" s="15">
        <v>4</v>
      </c>
      <c r="H17" s="15">
        <v>4</v>
      </c>
      <c r="I17" s="14"/>
      <c r="J17" s="14"/>
      <c r="K17" s="19"/>
      <c r="L17" s="17">
        <v>4</v>
      </c>
      <c r="M17" s="15">
        <v>4</v>
      </c>
      <c r="N17" s="15">
        <v>4</v>
      </c>
      <c r="O17" s="15">
        <v>4</v>
      </c>
      <c r="P17" s="15">
        <v>4</v>
      </c>
      <c r="Q17" s="15">
        <v>4</v>
      </c>
      <c r="R17" s="14"/>
      <c r="S17" s="14"/>
      <c r="T17" s="19"/>
      <c r="U17" s="17">
        <v>4</v>
      </c>
      <c r="V17" s="15">
        <v>4</v>
      </c>
      <c r="W17" s="15">
        <v>4</v>
      </c>
      <c r="X17" s="15">
        <v>4</v>
      </c>
      <c r="Y17" s="15">
        <v>4</v>
      </c>
      <c r="Z17" s="15">
        <v>4</v>
      </c>
      <c r="AA17" s="14"/>
      <c r="AB17" s="14"/>
      <c r="AC17" s="19"/>
      <c r="AD17" s="17">
        <v>4</v>
      </c>
      <c r="AE17" s="15">
        <v>4</v>
      </c>
      <c r="AF17" s="15">
        <v>4</v>
      </c>
      <c r="AG17" s="15">
        <v>4</v>
      </c>
      <c r="AH17" s="15">
        <v>4</v>
      </c>
      <c r="AI17" s="15">
        <v>4</v>
      </c>
      <c r="AJ17" s="14"/>
      <c r="AK17" s="14"/>
      <c r="AL17" s="19"/>
      <c r="AM17" s="17">
        <v>4</v>
      </c>
      <c r="AN17" s="15">
        <v>4</v>
      </c>
      <c r="AO17" s="15">
        <v>4</v>
      </c>
      <c r="AP17" s="15">
        <v>4</v>
      </c>
      <c r="AQ17" s="15">
        <v>4</v>
      </c>
      <c r="AR17" s="15">
        <v>4</v>
      </c>
      <c r="AS17" s="14"/>
      <c r="AT17" s="14"/>
      <c r="AU17" s="19"/>
      <c r="AV17" s="17">
        <v>4</v>
      </c>
      <c r="AW17" s="15">
        <v>4</v>
      </c>
      <c r="AX17" s="15">
        <v>4</v>
      </c>
      <c r="AY17" s="15">
        <v>4</v>
      </c>
      <c r="AZ17" s="15">
        <v>4</v>
      </c>
      <c r="BA17" s="15">
        <v>4</v>
      </c>
      <c r="BB17" s="14"/>
      <c r="BC17" s="14"/>
      <c r="BD17" s="19"/>
      <c r="BE17" s="17">
        <v>4</v>
      </c>
      <c r="BF17" s="15">
        <v>4</v>
      </c>
      <c r="BG17" s="15">
        <v>4</v>
      </c>
      <c r="BH17" s="15">
        <v>4</v>
      </c>
      <c r="BI17" s="15">
        <v>4</v>
      </c>
      <c r="BJ17" s="15">
        <v>4</v>
      </c>
      <c r="BK17" s="14"/>
      <c r="BL17" s="14"/>
      <c r="BM17" s="19"/>
      <c r="BN17" s="17">
        <v>4</v>
      </c>
      <c r="BO17" s="15">
        <v>4</v>
      </c>
      <c r="BP17" s="15">
        <v>4</v>
      </c>
      <c r="BQ17" s="15">
        <v>4</v>
      </c>
      <c r="BR17" s="15">
        <v>4</v>
      </c>
      <c r="BS17" s="15">
        <v>4</v>
      </c>
      <c r="BT17" s="14"/>
      <c r="BU17" s="14"/>
      <c r="BV17" s="19"/>
      <c r="BW17" s="17">
        <v>4</v>
      </c>
      <c r="BX17" s="15">
        <v>4</v>
      </c>
      <c r="BY17" s="15">
        <v>4</v>
      </c>
      <c r="BZ17" s="15">
        <v>4</v>
      </c>
      <c r="CA17" s="15">
        <v>4</v>
      </c>
      <c r="CB17" s="15">
        <v>4</v>
      </c>
      <c r="CC17" s="14"/>
      <c r="CD17" s="14"/>
      <c r="CE17" s="19"/>
      <c r="CF17" s="17">
        <v>4</v>
      </c>
      <c r="CG17" s="15">
        <v>4</v>
      </c>
      <c r="CH17" s="15">
        <v>4</v>
      </c>
      <c r="CI17" s="15">
        <v>4</v>
      </c>
      <c r="CJ17" s="15">
        <v>4</v>
      </c>
      <c r="CK17" s="15">
        <v>4</v>
      </c>
      <c r="CL17" s="14"/>
      <c r="CM17" s="14"/>
      <c r="CN17" s="19"/>
      <c r="CO17" s="17">
        <v>4</v>
      </c>
      <c r="CP17" s="15">
        <v>4</v>
      </c>
      <c r="CQ17" s="15">
        <v>4</v>
      </c>
      <c r="CR17" s="15">
        <v>4</v>
      </c>
      <c r="CS17" s="15">
        <v>4</v>
      </c>
      <c r="CT17" s="15">
        <v>4</v>
      </c>
      <c r="CU17" s="14"/>
      <c r="CV17" s="14"/>
      <c r="CW17" s="19"/>
      <c r="CX17" s="17">
        <v>4</v>
      </c>
      <c r="CY17" s="15">
        <v>4</v>
      </c>
      <c r="CZ17" s="15">
        <v>4</v>
      </c>
      <c r="DA17" s="15">
        <v>4</v>
      </c>
      <c r="DB17" s="15">
        <v>4</v>
      </c>
      <c r="DC17" s="15">
        <v>4</v>
      </c>
      <c r="DD17" s="14"/>
      <c r="DE17" s="14"/>
      <c r="DF17" s="19"/>
      <c r="DG17" s="17"/>
      <c r="DH17" s="14"/>
      <c r="DI17" s="14"/>
      <c r="DJ17" s="14"/>
      <c r="DK17" s="14"/>
      <c r="DL17" s="14"/>
      <c r="DM17" s="14"/>
      <c r="DN17" s="14"/>
      <c r="DO17" s="19"/>
    </row>
    <row r="18" spans="1:119" x14ac:dyDescent="0.4">
      <c r="A18" s="16" t="str">
        <f>'مشخصات فردی'!A16</f>
        <v>نفر ۱۵</v>
      </c>
      <c r="B18" s="25"/>
      <c r="C18" s="17">
        <v>5</v>
      </c>
      <c r="D18" s="15">
        <v>5</v>
      </c>
      <c r="E18" s="15">
        <v>5</v>
      </c>
      <c r="F18" s="15">
        <v>5</v>
      </c>
      <c r="G18" s="15">
        <v>5</v>
      </c>
      <c r="H18" s="15">
        <v>5</v>
      </c>
      <c r="I18" s="14"/>
      <c r="J18" s="14"/>
      <c r="K18" s="19"/>
      <c r="L18" s="17">
        <v>5</v>
      </c>
      <c r="M18" s="15">
        <v>5</v>
      </c>
      <c r="N18" s="15">
        <v>5</v>
      </c>
      <c r="O18" s="15">
        <v>5</v>
      </c>
      <c r="P18" s="15">
        <v>5</v>
      </c>
      <c r="Q18" s="15">
        <v>5</v>
      </c>
      <c r="R18" s="14"/>
      <c r="S18" s="14"/>
      <c r="T18" s="19"/>
      <c r="U18" s="17">
        <v>5</v>
      </c>
      <c r="V18" s="15">
        <v>5</v>
      </c>
      <c r="W18" s="15">
        <v>5</v>
      </c>
      <c r="X18" s="15">
        <v>5</v>
      </c>
      <c r="Y18" s="15">
        <v>5</v>
      </c>
      <c r="Z18" s="15">
        <v>5</v>
      </c>
      <c r="AA18" s="14"/>
      <c r="AB18" s="14"/>
      <c r="AC18" s="19"/>
      <c r="AD18" s="17">
        <v>5</v>
      </c>
      <c r="AE18" s="15">
        <v>5</v>
      </c>
      <c r="AF18" s="15">
        <v>5</v>
      </c>
      <c r="AG18" s="15">
        <v>5</v>
      </c>
      <c r="AH18" s="15">
        <v>5</v>
      </c>
      <c r="AI18" s="15">
        <v>5</v>
      </c>
      <c r="AJ18" s="14"/>
      <c r="AK18" s="14"/>
      <c r="AL18" s="19"/>
      <c r="AM18" s="17">
        <v>5</v>
      </c>
      <c r="AN18" s="15">
        <v>5</v>
      </c>
      <c r="AO18" s="15">
        <v>5</v>
      </c>
      <c r="AP18" s="15">
        <v>5</v>
      </c>
      <c r="AQ18" s="15">
        <v>5</v>
      </c>
      <c r="AR18" s="15">
        <v>5</v>
      </c>
      <c r="AS18" s="14"/>
      <c r="AT18" s="14"/>
      <c r="AU18" s="19"/>
      <c r="AV18" s="17">
        <v>5</v>
      </c>
      <c r="AW18" s="15">
        <v>5</v>
      </c>
      <c r="AX18" s="15">
        <v>5</v>
      </c>
      <c r="AY18" s="15">
        <v>5</v>
      </c>
      <c r="AZ18" s="15">
        <v>5</v>
      </c>
      <c r="BA18" s="15">
        <v>5</v>
      </c>
      <c r="BB18" s="14"/>
      <c r="BC18" s="14"/>
      <c r="BD18" s="19"/>
      <c r="BE18" s="17">
        <v>5</v>
      </c>
      <c r="BF18" s="15">
        <v>5</v>
      </c>
      <c r="BG18" s="15">
        <v>5</v>
      </c>
      <c r="BH18" s="15">
        <v>5</v>
      </c>
      <c r="BI18" s="15">
        <v>5</v>
      </c>
      <c r="BJ18" s="15">
        <v>5</v>
      </c>
      <c r="BK18" s="14"/>
      <c r="BL18" s="14"/>
      <c r="BM18" s="19"/>
      <c r="BN18" s="17">
        <v>5</v>
      </c>
      <c r="BO18" s="15">
        <v>5</v>
      </c>
      <c r="BP18" s="15">
        <v>5</v>
      </c>
      <c r="BQ18" s="15">
        <v>5</v>
      </c>
      <c r="BR18" s="15">
        <v>5</v>
      </c>
      <c r="BS18" s="15">
        <v>5</v>
      </c>
      <c r="BT18" s="14"/>
      <c r="BU18" s="14"/>
      <c r="BV18" s="19"/>
      <c r="BW18" s="17">
        <v>5</v>
      </c>
      <c r="BX18" s="15">
        <v>5</v>
      </c>
      <c r="BY18" s="15">
        <v>5</v>
      </c>
      <c r="BZ18" s="15">
        <v>5</v>
      </c>
      <c r="CA18" s="15">
        <v>5</v>
      </c>
      <c r="CB18" s="15">
        <v>5</v>
      </c>
      <c r="CC18" s="14"/>
      <c r="CD18" s="14"/>
      <c r="CE18" s="19"/>
      <c r="CF18" s="17">
        <v>5</v>
      </c>
      <c r="CG18" s="15">
        <v>5</v>
      </c>
      <c r="CH18" s="15">
        <v>5</v>
      </c>
      <c r="CI18" s="15">
        <v>5</v>
      </c>
      <c r="CJ18" s="15">
        <v>5</v>
      </c>
      <c r="CK18" s="15">
        <v>5</v>
      </c>
      <c r="CL18" s="14"/>
      <c r="CM18" s="14"/>
      <c r="CN18" s="19"/>
      <c r="CO18" s="17">
        <v>5</v>
      </c>
      <c r="CP18" s="15">
        <v>5</v>
      </c>
      <c r="CQ18" s="15">
        <v>5</v>
      </c>
      <c r="CR18" s="15">
        <v>5</v>
      </c>
      <c r="CS18" s="15">
        <v>5</v>
      </c>
      <c r="CT18" s="15">
        <v>5</v>
      </c>
      <c r="CU18" s="14"/>
      <c r="CV18" s="14"/>
      <c r="CW18" s="19"/>
      <c r="CX18" s="17">
        <v>5</v>
      </c>
      <c r="CY18" s="15">
        <v>5</v>
      </c>
      <c r="CZ18" s="15">
        <v>5</v>
      </c>
      <c r="DA18" s="15">
        <v>5</v>
      </c>
      <c r="DB18" s="15">
        <v>5</v>
      </c>
      <c r="DC18" s="15">
        <v>5</v>
      </c>
      <c r="DD18" s="14"/>
      <c r="DE18" s="14"/>
      <c r="DF18" s="19"/>
      <c r="DG18" s="17"/>
      <c r="DH18" s="14"/>
      <c r="DI18" s="14"/>
      <c r="DJ18" s="14"/>
      <c r="DK18" s="14"/>
      <c r="DL18" s="14"/>
      <c r="DM18" s="14"/>
      <c r="DN18" s="14"/>
      <c r="DO18" s="19"/>
    </row>
    <row r="19" spans="1:119" x14ac:dyDescent="0.4">
      <c r="A19" s="16" t="str">
        <f>'مشخصات فردی'!A17</f>
        <v>نفر ۱۶</v>
      </c>
      <c r="B19" s="25"/>
      <c r="C19" s="17">
        <v>1</v>
      </c>
      <c r="D19" s="15">
        <v>1</v>
      </c>
      <c r="E19" s="15">
        <v>1</v>
      </c>
      <c r="F19" s="15">
        <v>1</v>
      </c>
      <c r="G19" s="15">
        <v>1</v>
      </c>
      <c r="H19" s="15">
        <v>1</v>
      </c>
      <c r="I19" s="14"/>
      <c r="J19" s="14"/>
      <c r="K19" s="19"/>
      <c r="L19" s="17">
        <v>1</v>
      </c>
      <c r="M19" s="15">
        <v>1</v>
      </c>
      <c r="N19" s="15">
        <v>1</v>
      </c>
      <c r="O19" s="15">
        <v>1</v>
      </c>
      <c r="P19" s="15">
        <v>1</v>
      </c>
      <c r="Q19" s="15">
        <v>1</v>
      </c>
      <c r="R19" s="14"/>
      <c r="S19" s="14"/>
      <c r="T19" s="19"/>
      <c r="U19" s="17">
        <v>1</v>
      </c>
      <c r="V19" s="15">
        <v>1</v>
      </c>
      <c r="W19" s="15">
        <v>1</v>
      </c>
      <c r="X19" s="15">
        <v>1</v>
      </c>
      <c r="Y19" s="15">
        <v>1</v>
      </c>
      <c r="Z19" s="15">
        <v>1</v>
      </c>
      <c r="AA19" s="14"/>
      <c r="AB19" s="14"/>
      <c r="AC19" s="19"/>
      <c r="AD19" s="17">
        <v>1</v>
      </c>
      <c r="AE19" s="15">
        <v>1</v>
      </c>
      <c r="AF19" s="15">
        <v>1</v>
      </c>
      <c r="AG19" s="15">
        <v>1</v>
      </c>
      <c r="AH19" s="15">
        <v>1</v>
      </c>
      <c r="AI19" s="15">
        <v>1</v>
      </c>
      <c r="AJ19" s="14"/>
      <c r="AK19" s="14"/>
      <c r="AL19" s="19"/>
      <c r="AM19" s="17">
        <v>1</v>
      </c>
      <c r="AN19" s="15">
        <v>1</v>
      </c>
      <c r="AO19" s="15">
        <v>1</v>
      </c>
      <c r="AP19" s="15">
        <v>1</v>
      </c>
      <c r="AQ19" s="15">
        <v>1</v>
      </c>
      <c r="AR19" s="15">
        <v>1</v>
      </c>
      <c r="AS19" s="14"/>
      <c r="AT19" s="14"/>
      <c r="AU19" s="19"/>
      <c r="AV19" s="17">
        <v>1</v>
      </c>
      <c r="AW19" s="15">
        <v>1</v>
      </c>
      <c r="AX19" s="15">
        <v>1</v>
      </c>
      <c r="AY19" s="15">
        <v>1</v>
      </c>
      <c r="AZ19" s="15">
        <v>1</v>
      </c>
      <c r="BA19" s="15">
        <v>1</v>
      </c>
      <c r="BB19" s="14"/>
      <c r="BC19" s="14"/>
      <c r="BD19" s="19"/>
      <c r="BE19" s="17">
        <v>1</v>
      </c>
      <c r="BF19" s="15">
        <v>1</v>
      </c>
      <c r="BG19" s="15">
        <v>1</v>
      </c>
      <c r="BH19" s="15">
        <v>1</v>
      </c>
      <c r="BI19" s="15">
        <v>1</v>
      </c>
      <c r="BJ19" s="15">
        <v>1</v>
      </c>
      <c r="BK19" s="14"/>
      <c r="BL19" s="14"/>
      <c r="BM19" s="19"/>
      <c r="BN19" s="17">
        <v>1</v>
      </c>
      <c r="BO19" s="15">
        <v>1</v>
      </c>
      <c r="BP19" s="15">
        <v>1</v>
      </c>
      <c r="BQ19" s="15">
        <v>1</v>
      </c>
      <c r="BR19" s="15">
        <v>1</v>
      </c>
      <c r="BS19" s="15">
        <v>1</v>
      </c>
      <c r="BT19" s="14"/>
      <c r="BU19" s="14"/>
      <c r="BV19" s="19"/>
      <c r="BW19" s="17">
        <v>1</v>
      </c>
      <c r="BX19" s="15">
        <v>1</v>
      </c>
      <c r="BY19" s="15">
        <v>1</v>
      </c>
      <c r="BZ19" s="15">
        <v>1</v>
      </c>
      <c r="CA19" s="15">
        <v>1</v>
      </c>
      <c r="CB19" s="15">
        <v>1</v>
      </c>
      <c r="CC19" s="14"/>
      <c r="CD19" s="14"/>
      <c r="CE19" s="19"/>
      <c r="CF19" s="17">
        <v>1</v>
      </c>
      <c r="CG19" s="15">
        <v>1</v>
      </c>
      <c r="CH19" s="15">
        <v>1</v>
      </c>
      <c r="CI19" s="15">
        <v>1</v>
      </c>
      <c r="CJ19" s="15">
        <v>1</v>
      </c>
      <c r="CK19" s="15">
        <v>1</v>
      </c>
      <c r="CL19" s="14"/>
      <c r="CM19" s="14"/>
      <c r="CN19" s="19"/>
      <c r="CO19" s="17">
        <v>1</v>
      </c>
      <c r="CP19" s="15">
        <v>1</v>
      </c>
      <c r="CQ19" s="15">
        <v>1</v>
      </c>
      <c r="CR19" s="15">
        <v>1</v>
      </c>
      <c r="CS19" s="15">
        <v>1</v>
      </c>
      <c r="CT19" s="15">
        <v>1</v>
      </c>
      <c r="CU19" s="14"/>
      <c r="CV19" s="14"/>
      <c r="CW19" s="19"/>
      <c r="CX19" s="17">
        <v>1</v>
      </c>
      <c r="CY19" s="15">
        <v>1</v>
      </c>
      <c r="CZ19" s="15">
        <v>1</v>
      </c>
      <c r="DA19" s="15">
        <v>1</v>
      </c>
      <c r="DB19" s="15">
        <v>1</v>
      </c>
      <c r="DC19" s="15">
        <v>1</v>
      </c>
      <c r="DD19" s="14"/>
      <c r="DE19" s="14"/>
      <c r="DF19" s="19"/>
      <c r="DG19" s="17"/>
      <c r="DH19" s="14"/>
      <c r="DI19" s="14"/>
      <c r="DJ19" s="14"/>
      <c r="DK19" s="14"/>
      <c r="DL19" s="14"/>
      <c r="DM19" s="14"/>
      <c r="DN19" s="14"/>
      <c r="DO19" s="19"/>
    </row>
    <row r="20" spans="1:119" x14ac:dyDescent="0.4">
      <c r="A20" s="16" t="str">
        <f>'مشخصات فردی'!A18</f>
        <v>نفر ۱۷</v>
      </c>
      <c r="B20" s="25"/>
      <c r="C20" s="17">
        <v>2</v>
      </c>
      <c r="D20" s="15">
        <v>2</v>
      </c>
      <c r="E20" s="15">
        <v>2</v>
      </c>
      <c r="F20" s="15">
        <v>2</v>
      </c>
      <c r="G20" s="15">
        <v>2</v>
      </c>
      <c r="H20" s="15">
        <v>2</v>
      </c>
      <c r="I20" s="14"/>
      <c r="J20" s="14"/>
      <c r="K20" s="19"/>
      <c r="L20" s="17">
        <v>2</v>
      </c>
      <c r="M20" s="15">
        <v>2</v>
      </c>
      <c r="N20" s="15">
        <v>2</v>
      </c>
      <c r="O20" s="15">
        <v>2</v>
      </c>
      <c r="P20" s="15">
        <v>2</v>
      </c>
      <c r="Q20" s="15">
        <v>2</v>
      </c>
      <c r="R20" s="14"/>
      <c r="S20" s="14"/>
      <c r="T20" s="19"/>
      <c r="U20" s="17">
        <v>2</v>
      </c>
      <c r="V20" s="15">
        <v>2</v>
      </c>
      <c r="W20" s="15">
        <v>2</v>
      </c>
      <c r="X20" s="15">
        <v>2</v>
      </c>
      <c r="Y20" s="15">
        <v>2</v>
      </c>
      <c r="Z20" s="15">
        <v>2</v>
      </c>
      <c r="AA20" s="14"/>
      <c r="AB20" s="14"/>
      <c r="AC20" s="19"/>
      <c r="AD20" s="17">
        <v>2</v>
      </c>
      <c r="AE20" s="15">
        <v>2</v>
      </c>
      <c r="AF20" s="15">
        <v>2</v>
      </c>
      <c r="AG20" s="15">
        <v>2</v>
      </c>
      <c r="AH20" s="15">
        <v>2</v>
      </c>
      <c r="AI20" s="15">
        <v>2</v>
      </c>
      <c r="AJ20" s="14"/>
      <c r="AK20" s="14"/>
      <c r="AL20" s="19"/>
      <c r="AM20" s="17">
        <v>2</v>
      </c>
      <c r="AN20" s="15">
        <v>2</v>
      </c>
      <c r="AO20" s="15">
        <v>2</v>
      </c>
      <c r="AP20" s="15">
        <v>2</v>
      </c>
      <c r="AQ20" s="15">
        <v>2</v>
      </c>
      <c r="AR20" s="15">
        <v>2</v>
      </c>
      <c r="AS20" s="14"/>
      <c r="AT20" s="14"/>
      <c r="AU20" s="19"/>
      <c r="AV20" s="17">
        <v>2</v>
      </c>
      <c r="AW20" s="15">
        <v>2</v>
      </c>
      <c r="AX20" s="15">
        <v>2</v>
      </c>
      <c r="AY20" s="15">
        <v>2</v>
      </c>
      <c r="AZ20" s="15">
        <v>2</v>
      </c>
      <c r="BA20" s="15">
        <v>2</v>
      </c>
      <c r="BB20" s="14"/>
      <c r="BC20" s="14"/>
      <c r="BD20" s="19"/>
      <c r="BE20" s="17">
        <v>2</v>
      </c>
      <c r="BF20" s="15">
        <v>2</v>
      </c>
      <c r="BG20" s="15">
        <v>2</v>
      </c>
      <c r="BH20" s="15">
        <v>2</v>
      </c>
      <c r="BI20" s="15">
        <v>2</v>
      </c>
      <c r="BJ20" s="15">
        <v>2</v>
      </c>
      <c r="BK20" s="14"/>
      <c r="BL20" s="14"/>
      <c r="BM20" s="19"/>
      <c r="BN20" s="17">
        <v>2</v>
      </c>
      <c r="BO20" s="15">
        <v>2</v>
      </c>
      <c r="BP20" s="15">
        <v>2</v>
      </c>
      <c r="BQ20" s="15">
        <v>2</v>
      </c>
      <c r="BR20" s="15">
        <v>2</v>
      </c>
      <c r="BS20" s="15">
        <v>2</v>
      </c>
      <c r="BT20" s="14"/>
      <c r="BU20" s="14"/>
      <c r="BV20" s="19"/>
      <c r="BW20" s="17">
        <v>2</v>
      </c>
      <c r="BX20" s="15">
        <v>2</v>
      </c>
      <c r="BY20" s="15">
        <v>2</v>
      </c>
      <c r="BZ20" s="15">
        <v>2</v>
      </c>
      <c r="CA20" s="15">
        <v>2</v>
      </c>
      <c r="CB20" s="15">
        <v>2</v>
      </c>
      <c r="CC20" s="14"/>
      <c r="CD20" s="14"/>
      <c r="CE20" s="19"/>
      <c r="CF20" s="17">
        <v>2</v>
      </c>
      <c r="CG20" s="15">
        <v>2</v>
      </c>
      <c r="CH20" s="15">
        <v>2</v>
      </c>
      <c r="CI20" s="15">
        <v>2</v>
      </c>
      <c r="CJ20" s="15">
        <v>2</v>
      </c>
      <c r="CK20" s="15">
        <v>2</v>
      </c>
      <c r="CL20" s="14"/>
      <c r="CM20" s="14"/>
      <c r="CN20" s="19"/>
      <c r="CO20" s="17">
        <v>2</v>
      </c>
      <c r="CP20" s="15">
        <v>2</v>
      </c>
      <c r="CQ20" s="15">
        <v>2</v>
      </c>
      <c r="CR20" s="15">
        <v>2</v>
      </c>
      <c r="CS20" s="15">
        <v>2</v>
      </c>
      <c r="CT20" s="15">
        <v>2</v>
      </c>
      <c r="CU20" s="14"/>
      <c r="CV20" s="14"/>
      <c r="CW20" s="19"/>
      <c r="CX20" s="17">
        <v>2</v>
      </c>
      <c r="CY20" s="15">
        <v>2</v>
      </c>
      <c r="CZ20" s="15">
        <v>2</v>
      </c>
      <c r="DA20" s="15">
        <v>2</v>
      </c>
      <c r="DB20" s="15">
        <v>2</v>
      </c>
      <c r="DC20" s="15">
        <v>2</v>
      </c>
      <c r="DD20" s="14"/>
      <c r="DE20" s="14"/>
      <c r="DF20" s="19"/>
      <c r="DG20" s="17"/>
      <c r="DH20" s="14"/>
      <c r="DI20" s="14"/>
      <c r="DJ20" s="14"/>
      <c r="DK20" s="14"/>
      <c r="DL20" s="14"/>
      <c r="DM20" s="14"/>
      <c r="DN20" s="14"/>
      <c r="DO20" s="19"/>
    </row>
    <row r="21" spans="1:119" x14ac:dyDescent="0.4">
      <c r="A21" s="16" t="str">
        <f>'مشخصات فردی'!A19</f>
        <v>نفر ۱۸</v>
      </c>
      <c r="B21" s="25"/>
      <c r="C21" s="17">
        <v>3</v>
      </c>
      <c r="D21" s="15">
        <v>3</v>
      </c>
      <c r="E21" s="15">
        <v>3</v>
      </c>
      <c r="F21" s="15">
        <v>3</v>
      </c>
      <c r="G21" s="15">
        <v>3</v>
      </c>
      <c r="H21" s="15">
        <v>3</v>
      </c>
      <c r="I21" s="14"/>
      <c r="J21" s="14"/>
      <c r="K21" s="19"/>
      <c r="L21" s="17">
        <v>3</v>
      </c>
      <c r="M21" s="15">
        <v>3</v>
      </c>
      <c r="N21" s="15">
        <v>3</v>
      </c>
      <c r="O21" s="15">
        <v>3</v>
      </c>
      <c r="P21" s="15">
        <v>3</v>
      </c>
      <c r="Q21" s="15">
        <v>3</v>
      </c>
      <c r="R21" s="14"/>
      <c r="S21" s="14"/>
      <c r="T21" s="19"/>
      <c r="U21" s="17">
        <v>3</v>
      </c>
      <c r="V21" s="15">
        <v>3</v>
      </c>
      <c r="W21" s="15">
        <v>3</v>
      </c>
      <c r="X21" s="15">
        <v>3</v>
      </c>
      <c r="Y21" s="15">
        <v>3</v>
      </c>
      <c r="Z21" s="15">
        <v>3</v>
      </c>
      <c r="AA21" s="14"/>
      <c r="AB21" s="14"/>
      <c r="AC21" s="19"/>
      <c r="AD21" s="17">
        <v>3</v>
      </c>
      <c r="AE21" s="15">
        <v>3</v>
      </c>
      <c r="AF21" s="15">
        <v>3</v>
      </c>
      <c r="AG21" s="15">
        <v>3</v>
      </c>
      <c r="AH21" s="15">
        <v>3</v>
      </c>
      <c r="AI21" s="15">
        <v>3</v>
      </c>
      <c r="AJ21" s="14"/>
      <c r="AK21" s="14"/>
      <c r="AL21" s="19"/>
      <c r="AM21" s="17">
        <v>3</v>
      </c>
      <c r="AN21" s="15">
        <v>3</v>
      </c>
      <c r="AO21" s="15">
        <v>3</v>
      </c>
      <c r="AP21" s="15">
        <v>3</v>
      </c>
      <c r="AQ21" s="15">
        <v>3</v>
      </c>
      <c r="AR21" s="15">
        <v>3</v>
      </c>
      <c r="AS21" s="14"/>
      <c r="AT21" s="14"/>
      <c r="AU21" s="19"/>
      <c r="AV21" s="17">
        <v>3</v>
      </c>
      <c r="AW21" s="15">
        <v>3</v>
      </c>
      <c r="AX21" s="15">
        <v>3</v>
      </c>
      <c r="AY21" s="15">
        <v>3</v>
      </c>
      <c r="AZ21" s="15">
        <v>3</v>
      </c>
      <c r="BA21" s="15">
        <v>3</v>
      </c>
      <c r="BB21" s="14"/>
      <c r="BC21" s="14"/>
      <c r="BD21" s="19"/>
      <c r="BE21" s="17">
        <v>3</v>
      </c>
      <c r="BF21" s="15">
        <v>3</v>
      </c>
      <c r="BG21" s="15">
        <v>3</v>
      </c>
      <c r="BH21" s="15">
        <v>3</v>
      </c>
      <c r="BI21" s="15">
        <v>3</v>
      </c>
      <c r="BJ21" s="15">
        <v>3</v>
      </c>
      <c r="BK21" s="14"/>
      <c r="BL21" s="14"/>
      <c r="BM21" s="19"/>
      <c r="BN21" s="17">
        <v>3</v>
      </c>
      <c r="BO21" s="15">
        <v>3</v>
      </c>
      <c r="BP21" s="15">
        <v>3</v>
      </c>
      <c r="BQ21" s="15">
        <v>3</v>
      </c>
      <c r="BR21" s="15">
        <v>3</v>
      </c>
      <c r="BS21" s="15">
        <v>3</v>
      </c>
      <c r="BT21" s="14"/>
      <c r="BU21" s="14"/>
      <c r="BV21" s="19"/>
      <c r="BW21" s="17">
        <v>3</v>
      </c>
      <c r="BX21" s="15">
        <v>3</v>
      </c>
      <c r="BY21" s="15">
        <v>3</v>
      </c>
      <c r="BZ21" s="15">
        <v>3</v>
      </c>
      <c r="CA21" s="15">
        <v>3</v>
      </c>
      <c r="CB21" s="15">
        <v>3</v>
      </c>
      <c r="CC21" s="14"/>
      <c r="CD21" s="14"/>
      <c r="CE21" s="19"/>
      <c r="CF21" s="17">
        <v>3</v>
      </c>
      <c r="CG21" s="15">
        <v>3</v>
      </c>
      <c r="CH21" s="15">
        <v>3</v>
      </c>
      <c r="CI21" s="15">
        <v>3</v>
      </c>
      <c r="CJ21" s="15">
        <v>3</v>
      </c>
      <c r="CK21" s="15">
        <v>3</v>
      </c>
      <c r="CL21" s="14"/>
      <c r="CM21" s="14"/>
      <c r="CN21" s="19"/>
      <c r="CO21" s="17">
        <v>3</v>
      </c>
      <c r="CP21" s="15">
        <v>3</v>
      </c>
      <c r="CQ21" s="15">
        <v>3</v>
      </c>
      <c r="CR21" s="15">
        <v>3</v>
      </c>
      <c r="CS21" s="15">
        <v>3</v>
      </c>
      <c r="CT21" s="15">
        <v>3</v>
      </c>
      <c r="CU21" s="14"/>
      <c r="CV21" s="14"/>
      <c r="CW21" s="19"/>
      <c r="CX21" s="17">
        <v>3</v>
      </c>
      <c r="CY21" s="15">
        <v>3</v>
      </c>
      <c r="CZ21" s="15">
        <v>3</v>
      </c>
      <c r="DA21" s="15">
        <v>3</v>
      </c>
      <c r="DB21" s="15">
        <v>3</v>
      </c>
      <c r="DC21" s="15">
        <v>3</v>
      </c>
      <c r="DD21" s="14"/>
      <c r="DE21" s="14"/>
      <c r="DF21" s="19"/>
      <c r="DG21" s="17"/>
      <c r="DH21" s="14"/>
      <c r="DI21" s="14"/>
      <c r="DJ21" s="14"/>
      <c r="DK21" s="14"/>
      <c r="DL21" s="14"/>
      <c r="DM21" s="14"/>
      <c r="DN21" s="14"/>
      <c r="DO21" s="19"/>
    </row>
    <row r="22" spans="1:119" x14ac:dyDescent="0.4">
      <c r="A22" s="16" t="str">
        <f>'مشخصات فردی'!A20</f>
        <v>نفر ۱۹</v>
      </c>
      <c r="B22" s="25"/>
      <c r="C22" s="17">
        <v>4</v>
      </c>
      <c r="D22" s="15">
        <v>4</v>
      </c>
      <c r="E22" s="15">
        <v>4</v>
      </c>
      <c r="F22" s="15">
        <v>4</v>
      </c>
      <c r="G22" s="15">
        <v>4</v>
      </c>
      <c r="H22" s="15">
        <v>4</v>
      </c>
      <c r="I22" s="14"/>
      <c r="J22" s="14"/>
      <c r="K22" s="19"/>
      <c r="L22" s="17">
        <v>4</v>
      </c>
      <c r="M22" s="15">
        <v>4</v>
      </c>
      <c r="N22" s="15">
        <v>4</v>
      </c>
      <c r="O22" s="15">
        <v>4</v>
      </c>
      <c r="P22" s="15">
        <v>4</v>
      </c>
      <c r="Q22" s="15">
        <v>4</v>
      </c>
      <c r="R22" s="14"/>
      <c r="S22" s="14"/>
      <c r="T22" s="19"/>
      <c r="U22" s="17">
        <v>4</v>
      </c>
      <c r="V22" s="15">
        <v>4</v>
      </c>
      <c r="W22" s="15">
        <v>4</v>
      </c>
      <c r="X22" s="15">
        <v>4</v>
      </c>
      <c r="Y22" s="15">
        <v>4</v>
      </c>
      <c r="Z22" s="15">
        <v>4</v>
      </c>
      <c r="AA22" s="14"/>
      <c r="AB22" s="14"/>
      <c r="AC22" s="19"/>
      <c r="AD22" s="17">
        <v>4</v>
      </c>
      <c r="AE22" s="15">
        <v>4</v>
      </c>
      <c r="AF22" s="15">
        <v>4</v>
      </c>
      <c r="AG22" s="15">
        <v>4</v>
      </c>
      <c r="AH22" s="15">
        <v>4</v>
      </c>
      <c r="AI22" s="15">
        <v>4</v>
      </c>
      <c r="AJ22" s="14"/>
      <c r="AK22" s="14"/>
      <c r="AL22" s="19"/>
      <c r="AM22" s="17">
        <v>4</v>
      </c>
      <c r="AN22" s="15">
        <v>4</v>
      </c>
      <c r="AO22" s="15">
        <v>4</v>
      </c>
      <c r="AP22" s="15">
        <v>4</v>
      </c>
      <c r="AQ22" s="15">
        <v>4</v>
      </c>
      <c r="AR22" s="15">
        <v>4</v>
      </c>
      <c r="AS22" s="14"/>
      <c r="AT22" s="14"/>
      <c r="AU22" s="19"/>
      <c r="AV22" s="17">
        <v>4</v>
      </c>
      <c r="AW22" s="15">
        <v>4</v>
      </c>
      <c r="AX22" s="15">
        <v>4</v>
      </c>
      <c r="AY22" s="15">
        <v>4</v>
      </c>
      <c r="AZ22" s="15">
        <v>4</v>
      </c>
      <c r="BA22" s="15">
        <v>4</v>
      </c>
      <c r="BB22" s="14"/>
      <c r="BC22" s="14"/>
      <c r="BD22" s="19"/>
      <c r="BE22" s="17">
        <v>4</v>
      </c>
      <c r="BF22" s="15">
        <v>4</v>
      </c>
      <c r="BG22" s="15">
        <v>4</v>
      </c>
      <c r="BH22" s="15">
        <v>4</v>
      </c>
      <c r="BI22" s="15">
        <v>4</v>
      </c>
      <c r="BJ22" s="15">
        <v>4</v>
      </c>
      <c r="BK22" s="14"/>
      <c r="BL22" s="14"/>
      <c r="BM22" s="19"/>
      <c r="BN22" s="17">
        <v>4</v>
      </c>
      <c r="BO22" s="15">
        <v>4</v>
      </c>
      <c r="BP22" s="15">
        <v>4</v>
      </c>
      <c r="BQ22" s="15">
        <v>4</v>
      </c>
      <c r="BR22" s="15">
        <v>4</v>
      </c>
      <c r="BS22" s="15">
        <v>4</v>
      </c>
      <c r="BT22" s="14"/>
      <c r="BU22" s="14"/>
      <c r="BV22" s="19"/>
      <c r="BW22" s="17">
        <v>4</v>
      </c>
      <c r="BX22" s="15">
        <v>4</v>
      </c>
      <c r="BY22" s="15">
        <v>4</v>
      </c>
      <c r="BZ22" s="15">
        <v>4</v>
      </c>
      <c r="CA22" s="15">
        <v>4</v>
      </c>
      <c r="CB22" s="15">
        <v>4</v>
      </c>
      <c r="CC22" s="14"/>
      <c r="CD22" s="14"/>
      <c r="CE22" s="19"/>
      <c r="CF22" s="17">
        <v>4</v>
      </c>
      <c r="CG22" s="15">
        <v>4</v>
      </c>
      <c r="CH22" s="15">
        <v>4</v>
      </c>
      <c r="CI22" s="15">
        <v>4</v>
      </c>
      <c r="CJ22" s="15">
        <v>4</v>
      </c>
      <c r="CK22" s="15">
        <v>4</v>
      </c>
      <c r="CL22" s="14"/>
      <c r="CM22" s="14"/>
      <c r="CN22" s="19"/>
      <c r="CO22" s="17">
        <v>4</v>
      </c>
      <c r="CP22" s="15">
        <v>4</v>
      </c>
      <c r="CQ22" s="15">
        <v>4</v>
      </c>
      <c r="CR22" s="15">
        <v>4</v>
      </c>
      <c r="CS22" s="15">
        <v>4</v>
      </c>
      <c r="CT22" s="15">
        <v>4</v>
      </c>
      <c r="CU22" s="14"/>
      <c r="CV22" s="14"/>
      <c r="CW22" s="19"/>
      <c r="CX22" s="17">
        <v>4</v>
      </c>
      <c r="CY22" s="15">
        <v>4</v>
      </c>
      <c r="CZ22" s="15">
        <v>4</v>
      </c>
      <c r="DA22" s="15">
        <v>4</v>
      </c>
      <c r="DB22" s="15">
        <v>4</v>
      </c>
      <c r="DC22" s="15">
        <v>4</v>
      </c>
      <c r="DD22" s="14"/>
      <c r="DE22" s="14"/>
      <c r="DF22" s="19"/>
      <c r="DG22" s="17"/>
      <c r="DH22" s="14"/>
      <c r="DI22" s="14"/>
      <c r="DJ22" s="14"/>
      <c r="DK22" s="14"/>
      <c r="DL22" s="14"/>
      <c r="DM22" s="14"/>
      <c r="DN22" s="14"/>
      <c r="DO22" s="19"/>
    </row>
    <row r="23" spans="1:119" x14ac:dyDescent="0.4">
      <c r="A23" s="16" t="str">
        <f>'مشخصات فردی'!A21</f>
        <v>نفر ۲۰</v>
      </c>
      <c r="B23" s="25"/>
      <c r="C23" s="17">
        <v>5</v>
      </c>
      <c r="D23" s="15">
        <v>5</v>
      </c>
      <c r="E23" s="15">
        <v>5</v>
      </c>
      <c r="F23" s="15">
        <v>5</v>
      </c>
      <c r="G23" s="15">
        <v>5</v>
      </c>
      <c r="H23" s="15">
        <v>5</v>
      </c>
      <c r="I23" s="14"/>
      <c r="J23" s="14"/>
      <c r="K23" s="19"/>
      <c r="L23" s="17">
        <v>5</v>
      </c>
      <c r="M23" s="15">
        <v>5</v>
      </c>
      <c r="N23" s="15">
        <v>5</v>
      </c>
      <c r="O23" s="15">
        <v>5</v>
      </c>
      <c r="P23" s="15">
        <v>5</v>
      </c>
      <c r="Q23" s="15">
        <v>5</v>
      </c>
      <c r="R23" s="14"/>
      <c r="S23" s="14"/>
      <c r="T23" s="19"/>
      <c r="U23" s="17">
        <v>5</v>
      </c>
      <c r="V23" s="15">
        <v>5</v>
      </c>
      <c r="W23" s="15">
        <v>5</v>
      </c>
      <c r="X23" s="15">
        <v>5</v>
      </c>
      <c r="Y23" s="15">
        <v>5</v>
      </c>
      <c r="Z23" s="15">
        <v>5</v>
      </c>
      <c r="AA23" s="14"/>
      <c r="AB23" s="14"/>
      <c r="AC23" s="19"/>
      <c r="AD23" s="17">
        <v>5</v>
      </c>
      <c r="AE23" s="15">
        <v>5</v>
      </c>
      <c r="AF23" s="15">
        <v>5</v>
      </c>
      <c r="AG23" s="15">
        <v>5</v>
      </c>
      <c r="AH23" s="15">
        <v>5</v>
      </c>
      <c r="AI23" s="15">
        <v>5</v>
      </c>
      <c r="AJ23" s="14"/>
      <c r="AK23" s="14"/>
      <c r="AL23" s="19"/>
      <c r="AM23" s="17">
        <v>5</v>
      </c>
      <c r="AN23" s="15">
        <v>5</v>
      </c>
      <c r="AO23" s="15">
        <v>5</v>
      </c>
      <c r="AP23" s="15">
        <v>5</v>
      </c>
      <c r="AQ23" s="15">
        <v>5</v>
      </c>
      <c r="AR23" s="15">
        <v>5</v>
      </c>
      <c r="AS23" s="14"/>
      <c r="AT23" s="14"/>
      <c r="AU23" s="19"/>
      <c r="AV23" s="17">
        <v>5</v>
      </c>
      <c r="AW23" s="15">
        <v>5</v>
      </c>
      <c r="AX23" s="15">
        <v>5</v>
      </c>
      <c r="AY23" s="15">
        <v>5</v>
      </c>
      <c r="AZ23" s="15">
        <v>5</v>
      </c>
      <c r="BA23" s="15">
        <v>5</v>
      </c>
      <c r="BB23" s="14"/>
      <c r="BC23" s="14"/>
      <c r="BD23" s="19"/>
      <c r="BE23" s="17">
        <v>5</v>
      </c>
      <c r="BF23" s="15">
        <v>5</v>
      </c>
      <c r="BG23" s="15">
        <v>5</v>
      </c>
      <c r="BH23" s="15">
        <v>5</v>
      </c>
      <c r="BI23" s="15">
        <v>5</v>
      </c>
      <c r="BJ23" s="15">
        <v>5</v>
      </c>
      <c r="BK23" s="14"/>
      <c r="BL23" s="14"/>
      <c r="BM23" s="19"/>
      <c r="BN23" s="17">
        <v>5</v>
      </c>
      <c r="BO23" s="15">
        <v>5</v>
      </c>
      <c r="BP23" s="15">
        <v>5</v>
      </c>
      <c r="BQ23" s="15">
        <v>5</v>
      </c>
      <c r="BR23" s="15">
        <v>5</v>
      </c>
      <c r="BS23" s="15">
        <v>5</v>
      </c>
      <c r="BT23" s="14"/>
      <c r="BU23" s="14"/>
      <c r="BV23" s="19"/>
      <c r="BW23" s="17">
        <v>5</v>
      </c>
      <c r="BX23" s="15">
        <v>5</v>
      </c>
      <c r="BY23" s="15">
        <v>5</v>
      </c>
      <c r="BZ23" s="15">
        <v>5</v>
      </c>
      <c r="CA23" s="15">
        <v>5</v>
      </c>
      <c r="CB23" s="15">
        <v>5</v>
      </c>
      <c r="CC23" s="14"/>
      <c r="CD23" s="14"/>
      <c r="CE23" s="19"/>
      <c r="CF23" s="17">
        <v>5</v>
      </c>
      <c r="CG23" s="15">
        <v>5</v>
      </c>
      <c r="CH23" s="15">
        <v>5</v>
      </c>
      <c r="CI23" s="15">
        <v>5</v>
      </c>
      <c r="CJ23" s="15">
        <v>5</v>
      </c>
      <c r="CK23" s="15">
        <v>5</v>
      </c>
      <c r="CL23" s="14"/>
      <c r="CM23" s="14"/>
      <c r="CN23" s="19"/>
      <c r="CO23" s="17">
        <v>5</v>
      </c>
      <c r="CP23" s="15">
        <v>5</v>
      </c>
      <c r="CQ23" s="15">
        <v>5</v>
      </c>
      <c r="CR23" s="15">
        <v>5</v>
      </c>
      <c r="CS23" s="15">
        <v>5</v>
      </c>
      <c r="CT23" s="15">
        <v>5</v>
      </c>
      <c r="CU23" s="14"/>
      <c r="CV23" s="14"/>
      <c r="CW23" s="19"/>
      <c r="CX23" s="17">
        <v>5</v>
      </c>
      <c r="CY23" s="15">
        <v>5</v>
      </c>
      <c r="CZ23" s="15">
        <v>5</v>
      </c>
      <c r="DA23" s="15">
        <v>5</v>
      </c>
      <c r="DB23" s="15">
        <v>5</v>
      </c>
      <c r="DC23" s="15">
        <v>5</v>
      </c>
      <c r="DD23" s="14"/>
      <c r="DE23" s="14"/>
      <c r="DF23" s="19"/>
      <c r="DG23" s="17"/>
      <c r="DH23" s="14"/>
      <c r="DI23" s="14"/>
      <c r="DJ23" s="14"/>
      <c r="DK23" s="14"/>
      <c r="DL23" s="14"/>
      <c r="DM23" s="14"/>
      <c r="DN23" s="14"/>
      <c r="DO23" s="19"/>
    </row>
    <row r="24" spans="1:119" x14ac:dyDescent="0.4">
      <c r="A24" s="16" t="str">
        <f>'مشخصات فردی'!A22</f>
        <v>نفر ۲۱</v>
      </c>
      <c r="B24" s="25"/>
      <c r="C24" s="17">
        <v>1</v>
      </c>
      <c r="D24" s="15">
        <v>1</v>
      </c>
      <c r="E24" s="15">
        <v>1</v>
      </c>
      <c r="F24" s="15">
        <v>1</v>
      </c>
      <c r="G24" s="15">
        <v>1</v>
      </c>
      <c r="H24" s="15">
        <v>1</v>
      </c>
      <c r="I24" s="14"/>
      <c r="J24" s="14"/>
      <c r="K24" s="19"/>
      <c r="L24" s="17">
        <v>1</v>
      </c>
      <c r="M24" s="15">
        <v>1</v>
      </c>
      <c r="N24" s="15">
        <v>1</v>
      </c>
      <c r="O24" s="15">
        <v>1</v>
      </c>
      <c r="P24" s="15">
        <v>1</v>
      </c>
      <c r="Q24" s="15">
        <v>1</v>
      </c>
      <c r="R24" s="14"/>
      <c r="S24" s="14"/>
      <c r="T24" s="19"/>
      <c r="U24" s="17">
        <v>1</v>
      </c>
      <c r="V24" s="15">
        <v>1</v>
      </c>
      <c r="W24" s="15">
        <v>1</v>
      </c>
      <c r="X24" s="15">
        <v>1</v>
      </c>
      <c r="Y24" s="15">
        <v>1</v>
      </c>
      <c r="Z24" s="15">
        <v>1</v>
      </c>
      <c r="AA24" s="14"/>
      <c r="AB24" s="14"/>
      <c r="AC24" s="19"/>
      <c r="AD24" s="17">
        <v>1</v>
      </c>
      <c r="AE24" s="15">
        <v>1</v>
      </c>
      <c r="AF24" s="15">
        <v>1</v>
      </c>
      <c r="AG24" s="15">
        <v>1</v>
      </c>
      <c r="AH24" s="15">
        <v>1</v>
      </c>
      <c r="AI24" s="15">
        <v>1</v>
      </c>
      <c r="AJ24" s="14"/>
      <c r="AK24" s="14"/>
      <c r="AL24" s="19"/>
      <c r="AM24" s="17">
        <v>1</v>
      </c>
      <c r="AN24" s="15">
        <v>1</v>
      </c>
      <c r="AO24" s="15">
        <v>1</v>
      </c>
      <c r="AP24" s="15">
        <v>1</v>
      </c>
      <c r="AQ24" s="15">
        <v>1</v>
      </c>
      <c r="AR24" s="15">
        <v>1</v>
      </c>
      <c r="AS24" s="14"/>
      <c r="AT24" s="14"/>
      <c r="AU24" s="19"/>
      <c r="AV24" s="17">
        <v>1</v>
      </c>
      <c r="AW24" s="15">
        <v>1</v>
      </c>
      <c r="AX24" s="15">
        <v>1</v>
      </c>
      <c r="AY24" s="15">
        <v>1</v>
      </c>
      <c r="AZ24" s="15">
        <v>1</v>
      </c>
      <c r="BA24" s="15">
        <v>1</v>
      </c>
      <c r="BB24" s="14"/>
      <c r="BC24" s="14"/>
      <c r="BD24" s="19"/>
      <c r="BE24" s="17">
        <v>1</v>
      </c>
      <c r="BF24" s="15">
        <v>1</v>
      </c>
      <c r="BG24" s="15">
        <v>1</v>
      </c>
      <c r="BH24" s="15">
        <v>1</v>
      </c>
      <c r="BI24" s="15">
        <v>1</v>
      </c>
      <c r="BJ24" s="15">
        <v>1</v>
      </c>
      <c r="BK24" s="14"/>
      <c r="BL24" s="14"/>
      <c r="BM24" s="19"/>
      <c r="BN24" s="17">
        <v>1</v>
      </c>
      <c r="BO24" s="15">
        <v>1</v>
      </c>
      <c r="BP24" s="15">
        <v>1</v>
      </c>
      <c r="BQ24" s="15">
        <v>1</v>
      </c>
      <c r="BR24" s="15">
        <v>1</v>
      </c>
      <c r="BS24" s="15">
        <v>1</v>
      </c>
      <c r="BT24" s="14"/>
      <c r="BU24" s="14"/>
      <c r="BV24" s="19"/>
      <c r="BW24" s="17">
        <v>1</v>
      </c>
      <c r="BX24" s="15">
        <v>1</v>
      </c>
      <c r="BY24" s="15">
        <v>1</v>
      </c>
      <c r="BZ24" s="15">
        <v>1</v>
      </c>
      <c r="CA24" s="15">
        <v>1</v>
      </c>
      <c r="CB24" s="15">
        <v>1</v>
      </c>
      <c r="CC24" s="14"/>
      <c r="CD24" s="14"/>
      <c r="CE24" s="19"/>
      <c r="CF24" s="17">
        <v>1</v>
      </c>
      <c r="CG24" s="15">
        <v>1</v>
      </c>
      <c r="CH24" s="15">
        <v>1</v>
      </c>
      <c r="CI24" s="15">
        <v>1</v>
      </c>
      <c r="CJ24" s="15">
        <v>1</v>
      </c>
      <c r="CK24" s="15">
        <v>1</v>
      </c>
      <c r="CL24" s="14"/>
      <c r="CM24" s="14"/>
      <c r="CN24" s="19"/>
      <c r="CO24" s="17">
        <v>1</v>
      </c>
      <c r="CP24" s="15">
        <v>1</v>
      </c>
      <c r="CQ24" s="15">
        <v>1</v>
      </c>
      <c r="CR24" s="15">
        <v>1</v>
      </c>
      <c r="CS24" s="15">
        <v>1</v>
      </c>
      <c r="CT24" s="15">
        <v>1</v>
      </c>
      <c r="CU24" s="14"/>
      <c r="CV24" s="14"/>
      <c r="CW24" s="19"/>
      <c r="CX24" s="17">
        <v>1</v>
      </c>
      <c r="CY24" s="15">
        <v>1</v>
      </c>
      <c r="CZ24" s="15">
        <v>1</v>
      </c>
      <c r="DA24" s="15">
        <v>1</v>
      </c>
      <c r="DB24" s="15">
        <v>1</v>
      </c>
      <c r="DC24" s="15">
        <v>1</v>
      </c>
      <c r="DD24" s="14"/>
      <c r="DE24" s="14"/>
      <c r="DF24" s="19"/>
      <c r="DG24" s="17"/>
      <c r="DH24" s="14"/>
      <c r="DI24" s="14"/>
      <c r="DJ24" s="14"/>
      <c r="DK24" s="14"/>
      <c r="DL24" s="14"/>
      <c r="DM24" s="14"/>
      <c r="DN24" s="14"/>
      <c r="DO24" s="19"/>
    </row>
    <row r="25" spans="1:119" x14ac:dyDescent="0.4">
      <c r="A25" s="16" t="str">
        <f>'مشخصات فردی'!A23</f>
        <v>نفر ۲۲</v>
      </c>
      <c r="B25" s="25"/>
      <c r="C25" s="17">
        <v>2</v>
      </c>
      <c r="D25" s="15">
        <v>2</v>
      </c>
      <c r="E25" s="15">
        <v>2</v>
      </c>
      <c r="F25" s="15">
        <v>2</v>
      </c>
      <c r="G25" s="15">
        <v>2</v>
      </c>
      <c r="H25" s="15">
        <v>2</v>
      </c>
      <c r="I25" s="14"/>
      <c r="J25" s="14"/>
      <c r="K25" s="19"/>
      <c r="L25" s="17">
        <v>2</v>
      </c>
      <c r="M25" s="15">
        <v>2</v>
      </c>
      <c r="N25" s="15">
        <v>2</v>
      </c>
      <c r="O25" s="15">
        <v>2</v>
      </c>
      <c r="P25" s="15">
        <v>2</v>
      </c>
      <c r="Q25" s="15">
        <v>2</v>
      </c>
      <c r="R25" s="14"/>
      <c r="S25" s="14"/>
      <c r="T25" s="19"/>
      <c r="U25" s="17">
        <v>2</v>
      </c>
      <c r="V25" s="15">
        <v>2</v>
      </c>
      <c r="W25" s="15">
        <v>2</v>
      </c>
      <c r="X25" s="15">
        <v>2</v>
      </c>
      <c r="Y25" s="15">
        <v>2</v>
      </c>
      <c r="Z25" s="15">
        <v>2</v>
      </c>
      <c r="AA25" s="14"/>
      <c r="AB25" s="14"/>
      <c r="AC25" s="19"/>
      <c r="AD25" s="17">
        <v>2</v>
      </c>
      <c r="AE25" s="15">
        <v>2</v>
      </c>
      <c r="AF25" s="15">
        <v>2</v>
      </c>
      <c r="AG25" s="15">
        <v>2</v>
      </c>
      <c r="AH25" s="15">
        <v>2</v>
      </c>
      <c r="AI25" s="15">
        <v>2</v>
      </c>
      <c r="AJ25" s="14"/>
      <c r="AK25" s="14"/>
      <c r="AL25" s="19"/>
      <c r="AM25" s="17">
        <v>2</v>
      </c>
      <c r="AN25" s="15">
        <v>2</v>
      </c>
      <c r="AO25" s="15">
        <v>2</v>
      </c>
      <c r="AP25" s="15">
        <v>2</v>
      </c>
      <c r="AQ25" s="15">
        <v>2</v>
      </c>
      <c r="AR25" s="15">
        <v>2</v>
      </c>
      <c r="AS25" s="14"/>
      <c r="AT25" s="14"/>
      <c r="AU25" s="19"/>
      <c r="AV25" s="17">
        <v>2</v>
      </c>
      <c r="AW25" s="15">
        <v>2</v>
      </c>
      <c r="AX25" s="15">
        <v>2</v>
      </c>
      <c r="AY25" s="15">
        <v>2</v>
      </c>
      <c r="AZ25" s="15">
        <v>2</v>
      </c>
      <c r="BA25" s="15">
        <v>2</v>
      </c>
      <c r="BB25" s="14"/>
      <c r="BC25" s="14"/>
      <c r="BD25" s="19"/>
      <c r="BE25" s="17">
        <v>2</v>
      </c>
      <c r="BF25" s="15">
        <v>2</v>
      </c>
      <c r="BG25" s="15">
        <v>2</v>
      </c>
      <c r="BH25" s="15">
        <v>2</v>
      </c>
      <c r="BI25" s="15">
        <v>2</v>
      </c>
      <c r="BJ25" s="15">
        <v>2</v>
      </c>
      <c r="BK25" s="14"/>
      <c r="BL25" s="14"/>
      <c r="BM25" s="19"/>
      <c r="BN25" s="17">
        <v>2</v>
      </c>
      <c r="BO25" s="15">
        <v>2</v>
      </c>
      <c r="BP25" s="15">
        <v>2</v>
      </c>
      <c r="BQ25" s="15">
        <v>2</v>
      </c>
      <c r="BR25" s="15">
        <v>2</v>
      </c>
      <c r="BS25" s="15">
        <v>2</v>
      </c>
      <c r="BT25" s="14"/>
      <c r="BU25" s="14"/>
      <c r="BV25" s="19"/>
      <c r="BW25" s="17">
        <v>2</v>
      </c>
      <c r="BX25" s="15">
        <v>2</v>
      </c>
      <c r="BY25" s="15">
        <v>2</v>
      </c>
      <c r="BZ25" s="15">
        <v>2</v>
      </c>
      <c r="CA25" s="15">
        <v>2</v>
      </c>
      <c r="CB25" s="15">
        <v>2</v>
      </c>
      <c r="CC25" s="14"/>
      <c r="CD25" s="14"/>
      <c r="CE25" s="19"/>
      <c r="CF25" s="17">
        <v>2</v>
      </c>
      <c r="CG25" s="15">
        <v>2</v>
      </c>
      <c r="CH25" s="15">
        <v>2</v>
      </c>
      <c r="CI25" s="15">
        <v>2</v>
      </c>
      <c r="CJ25" s="15">
        <v>2</v>
      </c>
      <c r="CK25" s="15">
        <v>2</v>
      </c>
      <c r="CL25" s="14"/>
      <c r="CM25" s="14"/>
      <c r="CN25" s="19"/>
      <c r="CO25" s="17">
        <v>2</v>
      </c>
      <c r="CP25" s="15">
        <v>2</v>
      </c>
      <c r="CQ25" s="15">
        <v>2</v>
      </c>
      <c r="CR25" s="15">
        <v>2</v>
      </c>
      <c r="CS25" s="15">
        <v>2</v>
      </c>
      <c r="CT25" s="15">
        <v>2</v>
      </c>
      <c r="CU25" s="14"/>
      <c r="CV25" s="14"/>
      <c r="CW25" s="19"/>
      <c r="CX25" s="17">
        <v>2</v>
      </c>
      <c r="CY25" s="15">
        <v>2</v>
      </c>
      <c r="CZ25" s="15">
        <v>2</v>
      </c>
      <c r="DA25" s="15">
        <v>2</v>
      </c>
      <c r="DB25" s="15">
        <v>2</v>
      </c>
      <c r="DC25" s="15">
        <v>2</v>
      </c>
      <c r="DD25" s="14"/>
      <c r="DE25" s="14"/>
      <c r="DF25" s="19"/>
      <c r="DG25" s="17"/>
      <c r="DH25" s="14"/>
      <c r="DI25" s="14"/>
      <c r="DJ25" s="14"/>
      <c r="DK25" s="14"/>
      <c r="DL25" s="14"/>
      <c r="DM25" s="14"/>
      <c r="DN25" s="14"/>
      <c r="DO25" s="19"/>
    </row>
    <row r="26" spans="1:119" x14ac:dyDescent="0.4">
      <c r="A26" s="16" t="str">
        <f>'مشخصات فردی'!A24</f>
        <v>نفر ۲۳</v>
      </c>
      <c r="B26" s="25"/>
      <c r="C26" s="17">
        <v>3</v>
      </c>
      <c r="D26" s="15">
        <v>3</v>
      </c>
      <c r="E26" s="15">
        <v>3</v>
      </c>
      <c r="F26" s="15">
        <v>3</v>
      </c>
      <c r="G26" s="15">
        <v>3</v>
      </c>
      <c r="H26" s="15">
        <v>3</v>
      </c>
      <c r="I26" s="14"/>
      <c r="J26" s="14"/>
      <c r="K26" s="19"/>
      <c r="L26" s="17">
        <v>3</v>
      </c>
      <c r="M26" s="15">
        <v>3</v>
      </c>
      <c r="N26" s="15">
        <v>3</v>
      </c>
      <c r="O26" s="15">
        <v>3</v>
      </c>
      <c r="P26" s="15">
        <v>3</v>
      </c>
      <c r="Q26" s="15">
        <v>3</v>
      </c>
      <c r="R26" s="14"/>
      <c r="S26" s="14"/>
      <c r="T26" s="19"/>
      <c r="U26" s="17">
        <v>3</v>
      </c>
      <c r="V26" s="15">
        <v>3</v>
      </c>
      <c r="W26" s="15">
        <v>3</v>
      </c>
      <c r="X26" s="15">
        <v>3</v>
      </c>
      <c r="Y26" s="15">
        <v>3</v>
      </c>
      <c r="Z26" s="15">
        <v>3</v>
      </c>
      <c r="AA26" s="14"/>
      <c r="AB26" s="14"/>
      <c r="AC26" s="19"/>
      <c r="AD26" s="17">
        <v>3</v>
      </c>
      <c r="AE26" s="15">
        <v>3</v>
      </c>
      <c r="AF26" s="15">
        <v>3</v>
      </c>
      <c r="AG26" s="15">
        <v>3</v>
      </c>
      <c r="AH26" s="15">
        <v>3</v>
      </c>
      <c r="AI26" s="15">
        <v>3</v>
      </c>
      <c r="AJ26" s="14"/>
      <c r="AK26" s="14"/>
      <c r="AL26" s="19"/>
      <c r="AM26" s="17">
        <v>3</v>
      </c>
      <c r="AN26" s="15">
        <v>3</v>
      </c>
      <c r="AO26" s="15">
        <v>3</v>
      </c>
      <c r="AP26" s="15">
        <v>3</v>
      </c>
      <c r="AQ26" s="15">
        <v>3</v>
      </c>
      <c r="AR26" s="15">
        <v>3</v>
      </c>
      <c r="AS26" s="14"/>
      <c r="AT26" s="14"/>
      <c r="AU26" s="19"/>
      <c r="AV26" s="17">
        <v>3</v>
      </c>
      <c r="AW26" s="15">
        <v>3</v>
      </c>
      <c r="AX26" s="15">
        <v>3</v>
      </c>
      <c r="AY26" s="15">
        <v>3</v>
      </c>
      <c r="AZ26" s="15">
        <v>3</v>
      </c>
      <c r="BA26" s="15">
        <v>3</v>
      </c>
      <c r="BB26" s="14"/>
      <c r="BC26" s="14"/>
      <c r="BD26" s="19"/>
      <c r="BE26" s="17">
        <v>3</v>
      </c>
      <c r="BF26" s="15">
        <v>3</v>
      </c>
      <c r="BG26" s="15">
        <v>3</v>
      </c>
      <c r="BH26" s="15">
        <v>3</v>
      </c>
      <c r="BI26" s="15">
        <v>3</v>
      </c>
      <c r="BJ26" s="15">
        <v>3</v>
      </c>
      <c r="BK26" s="14"/>
      <c r="BL26" s="14"/>
      <c r="BM26" s="19"/>
      <c r="BN26" s="17">
        <v>3</v>
      </c>
      <c r="BO26" s="15">
        <v>3</v>
      </c>
      <c r="BP26" s="15">
        <v>3</v>
      </c>
      <c r="BQ26" s="15">
        <v>3</v>
      </c>
      <c r="BR26" s="15">
        <v>3</v>
      </c>
      <c r="BS26" s="15">
        <v>3</v>
      </c>
      <c r="BT26" s="14"/>
      <c r="BU26" s="14"/>
      <c r="BV26" s="19"/>
      <c r="BW26" s="17">
        <v>3</v>
      </c>
      <c r="BX26" s="15">
        <v>3</v>
      </c>
      <c r="BY26" s="15">
        <v>3</v>
      </c>
      <c r="BZ26" s="15">
        <v>3</v>
      </c>
      <c r="CA26" s="15">
        <v>3</v>
      </c>
      <c r="CB26" s="15">
        <v>3</v>
      </c>
      <c r="CC26" s="14"/>
      <c r="CD26" s="14"/>
      <c r="CE26" s="19"/>
      <c r="CF26" s="17">
        <v>3</v>
      </c>
      <c r="CG26" s="15">
        <v>3</v>
      </c>
      <c r="CH26" s="15">
        <v>3</v>
      </c>
      <c r="CI26" s="15">
        <v>3</v>
      </c>
      <c r="CJ26" s="15">
        <v>3</v>
      </c>
      <c r="CK26" s="15">
        <v>3</v>
      </c>
      <c r="CL26" s="14"/>
      <c r="CM26" s="14"/>
      <c r="CN26" s="19"/>
      <c r="CO26" s="17">
        <v>3</v>
      </c>
      <c r="CP26" s="15">
        <v>3</v>
      </c>
      <c r="CQ26" s="15">
        <v>3</v>
      </c>
      <c r="CR26" s="15">
        <v>3</v>
      </c>
      <c r="CS26" s="15">
        <v>3</v>
      </c>
      <c r="CT26" s="15">
        <v>3</v>
      </c>
      <c r="CU26" s="14"/>
      <c r="CV26" s="14"/>
      <c r="CW26" s="19"/>
      <c r="CX26" s="17">
        <v>3</v>
      </c>
      <c r="CY26" s="15">
        <v>3</v>
      </c>
      <c r="CZ26" s="15">
        <v>3</v>
      </c>
      <c r="DA26" s="15">
        <v>3</v>
      </c>
      <c r="DB26" s="15">
        <v>3</v>
      </c>
      <c r="DC26" s="15">
        <v>3</v>
      </c>
      <c r="DD26" s="14"/>
      <c r="DE26" s="14"/>
      <c r="DF26" s="19"/>
      <c r="DG26" s="17"/>
      <c r="DH26" s="14"/>
      <c r="DI26" s="14"/>
      <c r="DJ26" s="14"/>
      <c r="DK26" s="14"/>
      <c r="DL26" s="14"/>
      <c r="DM26" s="14"/>
      <c r="DN26" s="14"/>
      <c r="DO26" s="19"/>
    </row>
    <row r="27" spans="1:119" x14ac:dyDescent="0.4">
      <c r="A27" s="16" t="str">
        <f>'مشخصات فردی'!A25</f>
        <v>نفر ۲۴</v>
      </c>
      <c r="B27" s="25"/>
      <c r="C27" s="17">
        <v>4</v>
      </c>
      <c r="D27" s="15">
        <v>4</v>
      </c>
      <c r="E27" s="15">
        <v>4</v>
      </c>
      <c r="F27" s="15">
        <v>4</v>
      </c>
      <c r="G27" s="15">
        <v>4</v>
      </c>
      <c r="H27" s="15">
        <v>4</v>
      </c>
      <c r="I27" s="14"/>
      <c r="J27" s="14"/>
      <c r="K27" s="19"/>
      <c r="L27" s="17">
        <v>4</v>
      </c>
      <c r="M27" s="15">
        <v>4</v>
      </c>
      <c r="N27" s="15">
        <v>4</v>
      </c>
      <c r="O27" s="15">
        <v>4</v>
      </c>
      <c r="P27" s="15">
        <v>4</v>
      </c>
      <c r="Q27" s="15">
        <v>4</v>
      </c>
      <c r="R27" s="14"/>
      <c r="S27" s="14"/>
      <c r="T27" s="19"/>
      <c r="U27" s="17">
        <v>4</v>
      </c>
      <c r="V27" s="15">
        <v>4</v>
      </c>
      <c r="W27" s="15">
        <v>4</v>
      </c>
      <c r="X27" s="15">
        <v>4</v>
      </c>
      <c r="Y27" s="15">
        <v>4</v>
      </c>
      <c r="Z27" s="15">
        <v>4</v>
      </c>
      <c r="AA27" s="14"/>
      <c r="AB27" s="14"/>
      <c r="AC27" s="19"/>
      <c r="AD27" s="17">
        <v>4</v>
      </c>
      <c r="AE27" s="15">
        <v>4</v>
      </c>
      <c r="AF27" s="15">
        <v>4</v>
      </c>
      <c r="AG27" s="15">
        <v>4</v>
      </c>
      <c r="AH27" s="15">
        <v>4</v>
      </c>
      <c r="AI27" s="15">
        <v>4</v>
      </c>
      <c r="AJ27" s="14"/>
      <c r="AK27" s="14"/>
      <c r="AL27" s="19"/>
      <c r="AM27" s="17">
        <v>4</v>
      </c>
      <c r="AN27" s="15">
        <v>4</v>
      </c>
      <c r="AO27" s="15">
        <v>4</v>
      </c>
      <c r="AP27" s="15">
        <v>4</v>
      </c>
      <c r="AQ27" s="15">
        <v>4</v>
      </c>
      <c r="AR27" s="15">
        <v>4</v>
      </c>
      <c r="AS27" s="14"/>
      <c r="AT27" s="14"/>
      <c r="AU27" s="19"/>
      <c r="AV27" s="17">
        <v>4</v>
      </c>
      <c r="AW27" s="15">
        <v>4</v>
      </c>
      <c r="AX27" s="15">
        <v>4</v>
      </c>
      <c r="AY27" s="15">
        <v>4</v>
      </c>
      <c r="AZ27" s="15">
        <v>4</v>
      </c>
      <c r="BA27" s="15">
        <v>4</v>
      </c>
      <c r="BB27" s="14"/>
      <c r="BC27" s="14"/>
      <c r="BD27" s="19"/>
      <c r="BE27" s="17">
        <v>4</v>
      </c>
      <c r="BF27" s="15">
        <v>4</v>
      </c>
      <c r="BG27" s="15">
        <v>4</v>
      </c>
      <c r="BH27" s="15">
        <v>4</v>
      </c>
      <c r="BI27" s="15">
        <v>4</v>
      </c>
      <c r="BJ27" s="15">
        <v>4</v>
      </c>
      <c r="BK27" s="14"/>
      <c r="BL27" s="14"/>
      <c r="BM27" s="19"/>
      <c r="BN27" s="17">
        <v>4</v>
      </c>
      <c r="BO27" s="15">
        <v>4</v>
      </c>
      <c r="BP27" s="15">
        <v>4</v>
      </c>
      <c r="BQ27" s="15">
        <v>4</v>
      </c>
      <c r="BR27" s="15">
        <v>4</v>
      </c>
      <c r="BS27" s="15">
        <v>4</v>
      </c>
      <c r="BT27" s="14"/>
      <c r="BU27" s="14"/>
      <c r="BV27" s="19"/>
      <c r="BW27" s="17">
        <v>4</v>
      </c>
      <c r="BX27" s="15">
        <v>4</v>
      </c>
      <c r="BY27" s="15">
        <v>4</v>
      </c>
      <c r="BZ27" s="15">
        <v>4</v>
      </c>
      <c r="CA27" s="15">
        <v>4</v>
      </c>
      <c r="CB27" s="15">
        <v>4</v>
      </c>
      <c r="CC27" s="14"/>
      <c r="CD27" s="14"/>
      <c r="CE27" s="19"/>
      <c r="CF27" s="17">
        <v>4</v>
      </c>
      <c r="CG27" s="15">
        <v>4</v>
      </c>
      <c r="CH27" s="15">
        <v>4</v>
      </c>
      <c r="CI27" s="15">
        <v>4</v>
      </c>
      <c r="CJ27" s="15">
        <v>4</v>
      </c>
      <c r="CK27" s="15">
        <v>4</v>
      </c>
      <c r="CL27" s="14"/>
      <c r="CM27" s="14"/>
      <c r="CN27" s="19"/>
      <c r="CO27" s="17">
        <v>4</v>
      </c>
      <c r="CP27" s="15">
        <v>4</v>
      </c>
      <c r="CQ27" s="15">
        <v>4</v>
      </c>
      <c r="CR27" s="15">
        <v>4</v>
      </c>
      <c r="CS27" s="15">
        <v>4</v>
      </c>
      <c r="CT27" s="15">
        <v>4</v>
      </c>
      <c r="CU27" s="14"/>
      <c r="CV27" s="14"/>
      <c r="CW27" s="19"/>
      <c r="CX27" s="17">
        <v>4</v>
      </c>
      <c r="CY27" s="15">
        <v>4</v>
      </c>
      <c r="CZ27" s="15">
        <v>4</v>
      </c>
      <c r="DA27" s="15">
        <v>4</v>
      </c>
      <c r="DB27" s="15">
        <v>4</v>
      </c>
      <c r="DC27" s="15">
        <v>4</v>
      </c>
      <c r="DD27" s="14"/>
      <c r="DE27" s="14"/>
      <c r="DF27" s="19"/>
      <c r="DG27" s="17"/>
      <c r="DH27" s="14"/>
      <c r="DI27" s="14"/>
      <c r="DJ27" s="14"/>
      <c r="DK27" s="14"/>
      <c r="DL27" s="14"/>
      <c r="DM27" s="14"/>
      <c r="DN27" s="14"/>
      <c r="DO27" s="19"/>
    </row>
    <row r="28" spans="1:119" x14ac:dyDescent="0.4">
      <c r="A28" s="16" t="str">
        <f>'مشخصات فردی'!A26</f>
        <v>نفر ۲۵</v>
      </c>
      <c r="B28" s="25"/>
      <c r="C28" s="17">
        <v>5</v>
      </c>
      <c r="D28" s="15">
        <v>5</v>
      </c>
      <c r="E28" s="15">
        <v>5</v>
      </c>
      <c r="F28" s="15">
        <v>5</v>
      </c>
      <c r="G28" s="15">
        <v>5</v>
      </c>
      <c r="H28" s="15">
        <v>5</v>
      </c>
      <c r="I28" s="14"/>
      <c r="J28" s="14"/>
      <c r="K28" s="19"/>
      <c r="L28" s="17">
        <v>5</v>
      </c>
      <c r="M28" s="15">
        <v>5</v>
      </c>
      <c r="N28" s="15">
        <v>5</v>
      </c>
      <c r="O28" s="15">
        <v>5</v>
      </c>
      <c r="P28" s="15">
        <v>5</v>
      </c>
      <c r="Q28" s="15">
        <v>5</v>
      </c>
      <c r="R28" s="14"/>
      <c r="S28" s="14"/>
      <c r="T28" s="19"/>
      <c r="U28" s="17">
        <v>5</v>
      </c>
      <c r="V28" s="15">
        <v>5</v>
      </c>
      <c r="W28" s="15">
        <v>5</v>
      </c>
      <c r="X28" s="15">
        <v>5</v>
      </c>
      <c r="Y28" s="15">
        <v>5</v>
      </c>
      <c r="Z28" s="15">
        <v>5</v>
      </c>
      <c r="AA28" s="14"/>
      <c r="AB28" s="14"/>
      <c r="AC28" s="19"/>
      <c r="AD28" s="17">
        <v>5</v>
      </c>
      <c r="AE28" s="15">
        <v>5</v>
      </c>
      <c r="AF28" s="15">
        <v>5</v>
      </c>
      <c r="AG28" s="15">
        <v>5</v>
      </c>
      <c r="AH28" s="15">
        <v>5</v>
      </c>
      <c r="AI28" s="15">
        <v>5</v>
      </c>
      <c r="AJ28" s="14"/>
      <c r="AK28" s="14"/>
      <c r="AL28" s="19"/>
      <c r="AM28" s="17">
        <v>5</v>
      </c>
      <c r="AN28" s="15">
        <v>5</v>
      </c>
      <c r="AO28" s="15">
        <v>5</v>
      </c>
      <c r="AP28" s="15">
        <v>5</v>
      </c>
      <c r="AQ28" s="15">
        <v>5</v>
      </c>
      <c r="AR28" s="15">
        <v>5</v>
      </c>
      <c r="AS28" s="14"/>
      <c r="AT28" s="14"/>
      <c r="AU28" s="19"/>
      <c r="AV28" s="17">
        <v>5</v>
      </c>
      <c r="AW28" s="15">
        <v>5</v>
      </c>
      <c r="AX28" s="15">
        <v>5</v>
      </c>
      <c r="AY28" s="15">
        <v>5</v>
      </c>
      <c r="AZ28" s="15">
        <v>5</v>
      </c>
      <c r="BA28" s="15">
        <v>5</v>
      </c>
      <c r="BB28" s="14"/>
      <c r="BC28" s="14"/>
      <c r="BD28" s="19"/>
      <c r="BE28" s="17">
        <v>5</v>
      </c>
      <c r="BF28" s="15">
        <v>5</v>
      </c>
      <c r="BG28" s="15">
        <v>5</v>
      </c>
      <c r="BH28" s="15">
        <v>5</v>
      </c>
      <c r="BI28" s="15">
        <v>5</v>
      </c>
      <c r="BJ28" s="15">
        <v>5</v>
      </c>
      <c r="BK28" s="14"/>
      <c r="BL28" s="14"/>
      <c r="BM28" s="19"/>
      <c r="BN28" s="17">
        <v>5</v>
      </c>
      <c r="BO28" s="15">
        <v>5</v>
      </c>
      <c r="BP28" s="15">
        <v>5</v>
      </c>
      <c r="BQ28" s="15">
        <v>5</v>
      </c>
      <c r="BR28" s="15">
        <v>5</v>
      </c>
      <c r="BS28" s="15">
        <v>5</v>
      </c>
      <c r="BT28" s="14"/>
      <c r="BU28" s="14"/>
      <c r="BV28" s="19"/>
      <c r="BW28" s="17">
        <v>5</v>
      </c>
      <c r="BX28" s="15">
        <v>5</v>
      </c>
      <c r="BY28" s="15">
        <v>5</v>
      </c>
      <c r="BZ28" s="15">
        <v>5</v>
      </c>
      <c r="CA28" s="15">
        <v>5</v>
      </c>
      <c r="CB28" s="15">
        <v>5</v>
      </c>
      <c r="CC28" s="14"/>
      <c r="CD28" s="14"/>
      <c r="CE28" s="19"/>
      <c r="CF28" s="17">
        <v>5</v>
      </c>
      <c r="CG28" s="15">
        <v>5</v>
      </c>
      <c r="CH28" s="15">
        <v>5</v>
      </c>
      <c r="CI28" s="15">
        <v>5</v>
      </c>
      <c r="CJ28" s="15">
        <v>5</v>
      </c>
      <c r="CK28" s="15">
        <v>5</v>
      </c>
      <c r="CL28" s="14"/>
      <c r="CM28" s="14"/>
      <c r="CN28" s="19"/>
      <c r="CO28" s="17">
        <v>5</v>
      </c>
      <c r="CP28" s="15">
        <v>5</v>
      </c>
      <c r="CQ28" s="15">
        <v>5</v>
      </c>
      <c r="CR28" s="15">
        <v>5</v>
      </c>
      <c r="CS28" s="15">
        <v>5</v>
      </c>
      <c r="CT28" s="15">
        <v>5</v>
      </c>
      <c r="CU28" s="14"/>
      <c r="CV28" s="14"/>
      <c r="CW28" s="19"/>
      <c r="CX28" s="17">
        <v>5</v>
      </c>
      <c r="CY28" s="15">
        <v>5</v>
      </c>
      <c r="CZ28" s="15">
        <v>5</v>
      </c>
      <c r="DA28" s="15">
        <v>5</v>
      </c>
      <c r="DB28" s="15">
        <v>5</v>
      </c>
      <c r="DC28" s="15">
        <v>5</v>
      </c>
      <c r="DD28" s="14"/>
      <c r="DE28" s="14"/>
      <c r="DF28" s="19"/>
      <c r="DG28" s="17"/>
      <c r="DH28" s="14"/>
      <c r="DI28" s="14"/>
      <c r="DJ28" s="14"/>
      <c r="DK28" s="14"/>
      <c r="DL28" s="14"/>
      <c r="DM28" s="14"/>
      <c r="DN28" s="14"/>
      <c r="DO28" s="19"/>
    </row>
    <row r="29" spans="1:119" x14ac:dyDescent="0.4">
      <c r="A29" s="16" t="str">
        <f>'مشخصات فردی'!A27</f>
        <v>نفر ۲۶</v>
      </c>
      <c r="B29" s="25"/>
      <c r="C29" s="17">
        <v>1</v>
      </c>
      <c r="D29" s="15">
        <v>1</v>
      </c>
      <c r="E29" s="15">
        <v>1</v>
      </c>
      <c r="F29" s="15">
        <v>1</v>
      </c>
      <c r="G29" s="15">
        <v>1</v>
      </c>
      <c r="H29" s="15">
        <v>1</v>
      </c>
      <c r="I29" s="14"/>
      <c r="J29" s="14"/>
      <c r="K29" s="19"/>
      <c r="L29" s="17">
        <v>1</v>
      </c>
      <c r="M29" s="15">
        <v>1</v>
      </c>
      <c r="N29" s="15">
        <v>1</v>
      </c>
      <c r="O29" s="15">
        <v>1</v>
      </c>
      <c r="P29" s="15">
        <v>1</v>
      </c>
      <c r="Q29" s="15">
        <v>1</v>
      </c>
      <c r="R29" s="14"/>
      <c r="S29" s="14"/>
      <c r="T29" s="19"/>
      <c r="U29" s="17">
        <v>1</v>
      </c>
      <c r="V29" s="15">
        <v>1</v>
      </c>
      <c r="W29" s="15">
        <v>1</v>
      </c>
      <c r="X29" s="15">
        <v>1</v>
      </c>
      <c r="Y29" s="15">
        <v>1</v>
      </c>
      <c r="Z29" s="15">
        <v>1</v>
      </c>
      <c r="AA29" s="14"/>
      <c r="AB29" s="14"/>
      <c r="AC29" s="19"/>
      <c r="AD29" s="17">
        <v>1</v>
      </c>
      <c r="AE29" s="15">
        <v>1</v>
      </c>
      <c r="AF29" s="15">
        <v>1</v>
      </c>
      <c r="AG29" s="15">
        <v>1</v>
      </c>
      <c r="AH29" s="15">
        <v>1</v>
      </c>
      <c r="AI29" s="15">
        <v>1</v>
      </c>
      <c r="AJ29" s="14"/>
      <c r="AK29" s="14"/>
      <c r="AL29" s="19"/>
      <c r="AM29" s="17">
        <v>1</v>
      </c>
      <c r="AN29" s="15">
        <v>1</v>
      </c>
      <c r="AO29" s="15">
        <v>1</v>
      </c>
      <c r="AP29" s="15">
        <v>1</v>
      </c>
      <c r="AQ29" s="15">
        <v>1</v>
      </c>
      <c r="AR29" s="15">
        <v>1</v>
      </c>
      <c r="AS29" s="14"/>
      <c r="AT29" s="14"/>
      <c r="AU29" s="19"/>
      <c r="AV29" s="17">
        <v>1</v>
      </c>
      <c r="AW29" s="15">
        <v>1</v>
      </c>
      <c r="AX29" s="15">
        <v>1</v>
      </c>
      <c r="AY29" s="15">
        <v>1</v>
      </c>
      <c r="AZ29" s="15">
        <v>1</v>
      </c>
      <c r="BA29" s="15">
        <v>1</v>
      </c>
      <c r="BB29" s="14"/>
      <c r="BC29" s="14"/>
      <c r="BD29" s="19"/>
      <c r="BE29" s="17">
        <v>1</v>
      </c>
      <c r="BF29" s="15">
        <v>1</v>
      </c>
      <c r="BG29" s="15">
        <v>1</v>
      </c>
      <c r="BH29" s="15">
        <v>1</v>
      </c>
      <c r="BI29" s="15">
        <v>1</v>
      </c>
      <c r="BJ29" s="15">
        <v>1</v>
      </c>
      <c r="BK29" s="14"/>
      <c r="BL29" s="14"/>
      <c r="BM29" s="19"/>
      <c r="BN29" s="17">
        <v>1</v>
      </c>
      <c r="BO29" s="15">
        <v>1</v>
      </c>
      <c r="BP29" s="15">
        <v>1</v>
      </c>
      <c r="BQ29" s="15">
        <v>1</v>
      </c>
      <c r="BR29" s="15">
        <v>1</v>
      </c>
      <c r="BS29" s="15">
        <v>1</v>
      </c>
      <c r="BT29" s="14"/>
      <c r="BU29" s="14"/>
      <c r="BV29" s="19"/>
      <c r="BW29" s="17">
        <v>1</v>
      </c>
      <c r="BX29" s="15">
        <v>1</v>
      </c>
      <c r="BY29" s="15">
        <v>1</v>
      </c>
      <c r="BZ29" s="15">
        <v>1</v>
      </c>
      <c r="CA29" s="15">
        <v>1</v>
      </c>
      <c r="CB29" s="15">
        <v>1</v>
      </c>
      <c r="CC29" s="14"/>
      <c r="CD29" s="14"/>
      <c r="CE29" s="19"/>
      <c r="CF29" s="17">
        <v>1</v>
      </c>
      <c r="CG29" s="15">
        <v>1</v>
      </c>
      <c r="CH29" s="15">
        <v>1</v>
      </c>
      <c r="CI29" s="15">
        <v>1</v>
      </c>
      <c r="CJ29" s="15">
        <v>1</v>
      </c>
      <c r="CK29" s="15">
        <v>1</v>
      </c>
      <c r="CL29" s="14"/>
      <c r="CM29" s="14"/>
      <c r="CN29" s="19"/>
      <c r="CO29" s="17">
        <v>1</v>
      </c>
      <c r="CP29" s="15">
        <v>1</v>
      </c>
      <c r="CQ29" s="15">
        <v>1</v>
      </c>
      <c r="CR29" s="15">
        <v>1</v>
      </c>
      <c r="CS29" s="15">
        <v>1</v>
      </c>
      <c r="CT29" s="15">
        <v>1</v>
      </c>
      <c r="CU29" s="14"/>
      <c r="CV29" s="14"/>
      <c r="CW29" s="19"/>
      <c r="CX29" s="17">
        <v>1</v>
      </c>
      <c r="CY29" s="15">
        <v>1</v>
      </c>
      <c r="CZ29" s="15">
        <v>1</v>
      </c>
      <c r="DA29" s="15">
        <v>1</v>
      </c>
      <c r="DB29" s="15">
        <v>1</v>
      </c>
      <c r="DC29" s="15">
        <v>1</v>
      </c>
      <c r="DD29" s="14"/>
      <c r="DE29" s="14"/>
      <c r="DF29" s="19"/>
      <c r="DG29" s="17"/>
      <c r="DH29" s="14"/>
      <c r="DI29" s="14"/>
      <c r="DJ29" s="14"/>
      <c r="DK29" s="14"/>
      <c r="DL29" s="14"/>
      <c r="DM29" s="14"/>
      <c r="DN29" s="14"/>
      <c r="DO29" s="19"/>
    </row>
    <row r="30" spans="1:119" x14ac:dyDescent="0.4">
      <c r="A30" s="16" t="str">
        <f>'مشخصات فردی'!A28</f>
        <v>نفر ۲۷</v>
      </c>
      <c r="B30" s="25"/>
      <c r="C30" s="17">
        <v>2</v>
      </c>
      <c r="D30" s="15">
        <v>2</v>
      </c>
      <c r="E30" s="15">
        <v>2</v>
      </c>
      <c r="F30" s="15">
        <v>2</v>
      </c>
      <c r="G30" s="15">
        <v>2</v>
      </c>
      <c r="H30" s="15">
        <v>2</v>
      </c>
      <c r="I30" s="14"/>
      <c r="J30" s="14"/>
      <c r="K30" s="19"/>
      <c r="L30" s="17">
        <v>2</v>
      </c>
      <c r="M30" s="15">
        <v>2</v>
      </c>
      <c r="N30" s="15">
        <v>2</v>
      </c>
      <c r="O30" s="15">
        <v>2</v>
      </c>
      <c r="P30" s="15">
        <v>2</v>
      </c>
      <c r="Q30" s="15">
        <v>2</v>
      </c>
      <c r="R30" s="14"/>
      <c r="S30" s="14"/>
      <c r="T30" s="19"/>
      <c r="U30" s="17">
        <v>2</v>
      </c>
      <c r="V30" s="15">
        <v>2</v>
      </c>
      <c r="W30" s="15">
        <v>2</v>
      </c>
      <c r="X30" s="15">
        <v>2</v>
      </c>
      <c r="Y30" s="15">
        <v>2</v>
      </c>
      <c r="Z30" s="15">
        <v>2</v>
      </c>
      <c r="AA30" s="14"/>
      <c r="AB30" s="14"/>
      <c r="AC30" s="19"/>
      <c r="AD30" s="17">
        <v>2</v>
      </c>
      <c r="AE30" s="15">
        <v>2</v>
      </c>
      <c r="AF30" s="15">
        <v>2</v>
      </c>
      <c r="AG30" s="15">
        <v>2</v>
      </c>
      <c r="AH30" s="15">
        <v>2</v>
      </c>
      <c r="AI30" s="15">
        <v>2</v>
      </c>
      <c r="AJ30" s="14"/>
      <c r="AK30" s="14"/>
      <c r="AL30" s="19"/>
      <c r="AM30" s="17">
        <v>2</v>
      </c>
      <c r="AN30" s="15">
        <v>2</v>
      </c>
      <c r="AO30" s="15">
        <v>2</v>
      </c>
      <c r="AP30" s="15">
        <v>2</v>
      </c>
      <c r="AQ30" s="15">
        <v>2</v>
      </c>
      <c r="AR30" s="15">
        <v>2</v>
      </c>
      <c r="AS30" s="14"/>
      <c r="AT30" s="14"/>
      <c r="AU30" s="19"/>
      <c r="AV30" s="17">
        <v>2</v>
      </c>
      <c r="AW30" s="15">
        <v>2</v>
      </c>
      <c r="AX30" s="15">
        <v>2</v>
      </c>
      <c r="AY30" s="15">
        <v>2</v>
      </c>
      <c r="AZ30" s="15">
        <v>2</v>
      </c>
      <c r="BA30" s="15">
        <v>2</v>
      </c>
      <c r="BB30" s="14"/>
      <c r="BC30" s="14"/>
      <c r="BD30" s="19"/>
      <c r="BE30" s="17">
        <v>2</v>
      </c>
      <c r="BF30" s="15">
        <v>2</v>
      </c>
      <c r="BG30" s="15">
        <v>2</v>
      </c>
      <c r="BH30" s="15">
        <v>2</v>
      </c>
      <c r="BI30" s="15">
        <v>2</v>
      </c>
      <c r="BJ30" s="15">
        <v>2</v>
      </c>
      <c r="BK30" s="14"/>
      <c r="BL30" s="14"/>
      <c r="BM30" s="19"/>
      <c r="BN30" s="17">
        <v>2</v>
      </c>
      <c r="BO30" s="15">
        <v>2</v>
      </c>
      <c r="BP30" s="15">
        <v>2</v>
      </c>
      <c r="BQ30" s="15">
        <v>2</v>
      </c>
      <c r="BR30" s="15">
        <v>2</v>
      </c>
      <c r="BS30" s="15">
        <v>2</v>
      </c>
      <c r="BT30" s="14"/>
      <c r="BU30" s="14"/>
      <c r="BV30" s="19"/>
      <c r="BW30" s="17">
        <v>2</v>
      </c>
      <c r="BX30" s="15">
        <v>2</v>
      </c>
      <c r="BY30" s="15">
        <v>2</v>
      </c>
      <c r="BZ30" s="15">
        <v>2</v>
      </c>
      <c r="CA30" s="15">
        <v>2</v>
      </c>
      <c r="CB30" s="15">
        <v>2</v>
      </c>
      <c r="CC30" s="14"/>
      <c r="CD30" s="14"/>
      <c r="CE30" s="19"/>
      <c r="CF30" s="17">
        <v>2</v>
      </c>
      <c r="CG30" s="15">
        <v>2</v>
      </c>
      <c r="CH30" s="15">
        <v>2</v>
      </c>
      <c r="CI30" s="15">
        <v>2</v>
      </c>
      <c r="CJ30" s="15">
        <v>2</v>
      </c>
      <c r="CK30" s="15">
        <v>2</v>
      </c>
      <c r="CL30" s="14"/>
      <c r="CM30" s="14"/>
      <c r="CN30" s="19"/>
      <c r="CO30" s="17">
        <v>2</v>
      </c>
      <c r="CP30" s="15">
        <v>2</v>
      </c>
      <c r="CQ30" s="15">
        <v>2</v>
      </c>
      <c r="CR30" s="15">
        <v>2</v>
      </c>
      <c r="CS30" s="15">
        <v>2</v>
      </c>
      <c r="CT30" s="15">
        <v>2</v>
      </c>
      <c r="CU30" s="14"/>
      <c r="CV30" s="14"/>
      <c r="CW30" s="19"/>
      <c r="CX30" s="17">
        <v>2</v>
      </c>
      <c r="CY30" s="15">
        <v>2</v>
      </c>
      <c r="CZ30" s="15">
        <v>2</v>
      </c>
      <c r="DA30" s="15">
        <v>2</v>
      </c>
      <c r="DB30" s="15">
        <v>2</v>
      </c>
      <c r="DC30" s="15">
        <v>2</v>
      </c>
      <c r="DD30" s="14"/>
      <c r="DE30" s="14"/>
      <c r="DF30" s="19"/>
      <c r="DG30" s="17"/>
      <c r="DH30" s="14"/>
      <c r="DI30" s="14"/>
      <c r="DJ30" s="14"/>
      <c r="DK30" s="14"/>
      <c r="DL30" s="14"/>
      <c r="DM30" s="14"/>
      <c r="DN30" s="14"/>
      <c r="DO30" s="19"/>
    </row>
    <row r="31" spans="1:119" x14ac:dyDescent="0.4">
      <c r="A31" s="16" t="str">
        <f>'مشخصات فردی'!A29</f>
        <v>نفر ۲۸</v>
      </c>
      <c r="B31" s="25"/>
      <c r="C31" s="17">
        <v>3</v>
      </c>
      <c r="D31" s="15">
        <v>3</v>
      </c>
      <c r="E31" s="15">
        <v>3</v>
      </c>
      <c r="F31" s="15">
        <v>3</v>
      </c>
      <c r="G31" s="15">
        <v>3</v>
      </c>
      <c r="H31" s="15">
        <v>3</v>
      </c>
      <c r="I31" s="14"/>
      <c r="J31" s="14"/>
      <c r="K31" s="19"/>
      <c r="L31" s="17">
        <v>3</v>
      </c>
      <c r="M31" s="15">
        <v>3</v>
      </c>
      <c r="N31" s="15">
        <v>3</v>
      </c>
      <c r="O31" s="15">
        <v>3</v>
      </c>
      <c r="P31" s="15">
        <v>3</v>
      </c>
      <c r="Q31" s="15">
        <v>3</v>
      </c>
      <c r="R31" s="14"/>
      <c r="S31" s="14"/>
      <c r="T31" s="19"/>
      <c r="U31" s="17">
        <v>3</v>
      </c>
      <c r="V31" s="15">
        <v>3</v>
      </c>
      <c r="W31" s="15">
        <v>3</v>
      </c>
      <c r="X31" s="15">
        <v>3</v>
      </c>
      <c r="Y31" s="15">
        <v>3</v>
      </c>
      <c r="Z31" s="15">
        <v>3</v>
      </c>
      <c r="AA31" s="14"/>
      <c r="AB31" s="14"/>
      <c r="AC31" s="19"/>
      <c r="AD31" s="17">
        <v>3</v>
      </c>
      <c r="AE31" s="15">
        <v>3</v>
      </c>
      <c r="AF31" s="15">
        <v>3</v>
      </c>
      <c r="AG31" s="15">
        <v>3</v>
      </c>
      <c r="AH31" s="15">
        <v>3</v>
      </c>
      <c r="AI31" s="15">
        <v>3</v>
      </c>
      <c r="AJ31" s="14"/>
      <c r="AK31" s="14"/>
      <c r="AL31" s="19"/>
      <c r="AM31" s="17">
        <v>3</v>
      </c>
      <c r="AN31" s="15">
        <v>3</v>
      </c>
      <c r="AO31" s="15">
        <v>3</v>
      </c>
      <c r="AP31" s="15">
        <v>3</v>
      </c>
      <c r="AQ31" s="15">
        <v>3</v>
      </c>
      <c r="AR31" s="15">
        <v>3</v>
      </c>
      <c r="AS31" s="14"/>
      <c r="AT31" s="14"/>
      <c r="AU31" s="19"/>
      <c r="AV31" s="17">
        <v>3</v>
      </c>
      <c r="AW31" s="15">
        <v>3</v>
      </c>
      <c r="AX31" s="15">
        <v>3</v>
      </c>
      <c r="AY31" s="15">
        <v>3</v>
      </c>
      <c r="AZ31" s="15">
        <v>3</v>
      </c>
      <c r="BA31" s="15">
        <v>3</v>
      </c>
      <c r="BB31" s="14"/>
      <c r="BC31" s="14"/>
      <c r="BD31" s="19"/>
      <c r="BE31" s="17">
        <v>3</v>
      </c>
      <c r="BF31" s="15">
        <v>3</v>
      </c>
      <c r="BG31" s="15">
        <v>3</v>
      </c>
      <c r="BH31" s="15">
        <v>3</v>
      </c>
      <c r="BI31" s="15">
        <v>3</v>
      </c>
      <c r="BJ31" s="15">
        <v>3</v>
      </c>
      <c r="BK31" s="14"/>
      <c r="BL31" s="14"/>
      <c r="BM31" s="19"/>
      <c r="BN31" s="17">
        <v>3</v>
      </c>
      <c r="BO31" s="15">
        <v>3</v>
      </c>
      <c r="BP31" s="15">
        <v>3</v>
      </c>
      <c r="BQ31" s="15">
        <v>3</v>
      </c>
      <c r="BR31" s="15">
        <v>3</v>
      </c>
      <c r="BS31" s="15">
        <v>3</v>
      </c>
      <c r="BT31" s="14"/>
      <c r="BU31" s="14"/>
      <c r="BV31" s="19"/>
      <c r="BW31" s="17">
        <v>3</v>
      </c>
      <c r="BX31" s="15">
        <v>3</v>
      </c>
      <c r="BY31" s="15">
        <v>3</v>
      </c>
      <c r="BZ31" s="15">
        <v>3</v>
      </c>
      <c r="CA31" s="15">
        <v>3</v>
      </c>
      <c r="CB31" s="15">
        <v>3</v>
      </c>
      <c r="CC31" s="14"/>
      <c r="CD31" s="14"/>
      <c r="CE31" s="19"/>
      <c r="CF31" s="17">
        <v>3</v>
      </c>
      <c r="CG31" s="15">
        <v>3</v>
      </c>
      <c r="CH31" s="15">
        <v>3</v>
      </c>
      <c r="CI31" s="15">
        <v>3</v>
      </c>
      <c r="CJ31" s="15">
        <v>3</v>
      </c>
      <c r="CK31" s="15">
        <v>3</v>
      </c>
      <c r="CL31" s="14"/>
      <c r="CM31" s="14"/>
      <c r="CN31" s="19"/>
      <c r="CO31" s="17">
        <v>3</v>
      </c>
      <c r="CP31" s="15">
        <v>3</v>
      </c>
      <c r="CQ31" s="15">
        <v>3</v>
      </c>
      <c r="CR31" s="15">
        <v>3</v>
      </c>
      <c r="CS31" s="15">
        <v>3</v>
      </c>
      <c r="CT31" s="15">
        <v>3</v>
      </c>
      <c r="CU31" s="14"/>
      <c r="CV31" s="14"/>
      <c r="CW31" s="19"/>
      <c r="CX31" s="17">
        <v>3</v>
      </c>
      <c r="CY31" s="15">
        <v>3</v>
      </c>
      <c r="CZ31" s="15">
        <v>3</v>
      </c>
      <c r="DA31" s="15">
        <v>3</v>
      </c>
      <c r="DB31" s="15">
        <v>3</v>
      </c>
      <c r="DC31" s="15">
        <v>3</v>
      </c>
      <c r="DD31" s="14"/>
      <c r="DE31" s="14"/>
      <c r="DF31" s="19"/>
      <c r="DG31" s="17"/>
      <c r="DH31" s="14"/>
      <c r="DI31" s="14"/>
      <c r="DJ31" s="14"/>
      <c r="DK31" s="14"/>
      <c r="DL31" s="14"/>
      <c r="DM31" s="14"/>
      <c r="DN31" s="14"/>
      <c r="DO31" s="19"/>
    </row>
    <row r="32" spans="1:119" x14ac:dyDescent="0.4">
      <c r="A32" s="16" t="str">
        <f>'مشخصات فردی'!A30</f>
        <v>نفر ۲۹</v>
      </c>
      <c r="B32" s="25"/>
      <c r="C32" s="17">
        <v>4</v>
      </c>
      <c r="D32" s="15">
        <v>4</v>
      </c>
      <c r="E32" s="15">
        <v>4</v>
      </c>
      <c r="F32" s="15">
        <v>4</v>
      </c>
      <c r="G32" s="15">
        <v>4</v>
      </c>
      <c r="H32" s="15">
        <v>4</v>
      </c>
      <c r="I32" s="14"/>
      <c r="J32" s="14"/>
      <c r="K32" s="19"/>
      <c r="L32" s="17">
        <v>4</v>
      </c>
      <c r="M32" s="15">
        <v>4</v>
      </c>
      <c r="N32" s="15">
        <v>4</v>
      </c>
      <c r="O32" s="15">
        <v>4</v>
      </c>
      <c r="P32" s="15">
        <v>4</v>
      </c>
      <c r="Q32" s="15">
        <v>4</v>
      </c>
      <c r="R32" s="14"/>
      <c r="S32" s="14"/>
      <c r="T32" s="19"/>
      <c r="U32" s="17">
        <v>4</v>
      </c>
      <c r="V32" s="15">
        <v>4</v>
      </c>
      <c r="W32" s="15">
        <v>4</v>
      </c>
      <c r="X32" s="15">
        <v>4</v>
      </c>
      <c r="Y32" s="15">
        <v>4</v>
      </c>
      <c r="Z32" s="15">
        <v>4</v>
      </c>
      <c r="AA32" s="14"/>
      <c r="AB32" s="14"/>
      <c r="AC32" s="19"/>
      <c r="AD32" s="17">
        <v>4</v>
      </c>
      <c r="AE32" s="15">
        <v>4</v>
      </c>
      <c r="AF32" s="15">
        <v>4</v>
      </c>
      <c r="AG32" s="15">
        <v>4</v>
      </c>
      <c r="AH32" s="15">
        <v>4</v>
      </c>
      <c r="AI32" s="15">
        <v>4</v>
      </c>
      <c r="AJ32" s="14"/>
      <c r="AK32" s="14"/>
      <c r="AL32" s="19"/>
      <c r="AM32" s="17">
        <v>4</v>
      </c>
      <c r="AN32" s="15">
        <v>4</v>
      </c>
      <c r="AO32" s="15">
        <v>4</v>
      </c>
      <c r="AP32" s="15">
        <v>4</v>
      </c>
      <c r="AQ32" s="15">
        <v>4</v>
      </c>
      <c r="AR32" s="15">
        <v>4</v>
      </c>
      <c r="AS32" s="14"/>
      <c r="AT32" s="14"/>
      <c r="AU32" s="19"/>
      <c r="AV32" s="17">
        <v>4</v>
      </c>
      <c r="AW32" s="15">
        <v>4</v>
      </c>
      <c r="AX32" s="15">
        <v>4</v>
      </c>
      <c r="AY32" s="15">
        <v>4</v>
      </c>
      <c r="AZ32" s="15">
        <v>4</v>
      </c>
      <c r="BA32" s="15">
        <v>4</v>
      </c>
      <c r="BB32" s="14"/>
      <c r="BC32" s="14"/>
      <c r="BD32" s="19"/>
      <c r="BE32" s="17">
        <v>4</v>
      </c>
      <c r="BF32" s="15">
        <v>4</v>
      </c>
      <c r="BG32" s="15">
        <v>4</v>
      </c>
      <c r="BH32" s="15">
        <v>4</v>
      </c>
      <c r="BI32" s="15">
        <v>4</v>
      </c>
      <c r="BJ32" s="15">
        <v>4</v>
      </c>
      <c r="BK32" s="14"/>
      <c r="BL32" s="14"/>
      <c r="BM32" s="19"/>
      <c r="BN32" s="17">
        <v>4</v>
      </c>
      <c r="BO32" s="15">
        <v>4</v>
      </c>
      <c r="BP32" s="15">
        <v>4</v>
      </c>
      <c r="BQ32" s="15">
        <v>4</v>
      </c>
      <c r="BR32" s="15">
        <v>4</v>
      </c>
      <c r="BS32" s="15">
        <v>4</v>
      </c>
      <c r="BT32" s="14"/>
      <c r="BU32" s="14"/>
      <c r="BV32" s="19"/>
      <c r="BW32" s="17">
        <v>4</v>
      </c>
      <c r="BX32" s="15">
        <v>4</v>
      </c>
      <c r="BY32" s="15">
        <v>4</v>
      </c>
      <c r="BZ32" s="15">
        <v>4</v>
      </c>
      <c r="CA32" s="15">
        <v>4</v>
      </c>
      <c r="CB32" s="15">
        <v>4</v>
      </c>
      <c r="CC32" s="14"/>
      <c r="CD32" s="14"/>
      <c r="CE32" s="19"/>
      <c r="CF32" s="17">
        <v>4</v>
      </c>
      <c r="CG32" s="15">
        <v>4</v>
      </c>
      <c r="CH32" s="15">
        <v>4</v>
      </c>
      <c r="CI32" s="15">
        <v>4</v>
      </c>
      <c r="CJ32" s="15">
        <v>4</v>
      </c>
      <c r="CK32" s="15">
        <v>4</v>
      </c>
      <c r="CL32" s="14"/>
      <c r="CM32" s="14"/>
      <c r="CN32" s="19"/>
      <c r="CO32" s="17">
        <v>4</v>
      </c>
      <c r="CP32" s="15">
        <v>4</v>
      </c>
      <c r="CQ32" s="15">
        <v>4</v>
      </c>
      <c r="CR32" s="15">
        <v>4</v>
      </c>
      <c r="CS32" s="15">
        <v>4</v>
      </c>
      <c r="CT32" s="15">
        <v>4</v>
      </c>
      <c r="CU32" s="14"/>
      <c r="CV32" s="14"/>
      <c r="CW32" s="19"/>
      <c r="CX32" s="17">
        <v>4</v>
      </c>
      <c r="CY32" s="15">
        <v>4</v>
      </c>
      <c r="CZ32" s="15">
        <v>4</v>
      </c>
      <c r="DA32" s="15">
        <v>4</v>
      </c>
      <c r="DB32" s="15">
        <v>4</v>
      </c>
      <c r="DC32" s="15">
        <v>4</v>
      </c>
      <c r="DD32" s="14"/>
      <c r="DE32" s="14"/>
      <c r="DF32" s="19"/>
      <c r="DG32" s="17"/>
      <c r="DH32" s="14"/>
      <c r="DI32" s="14"/>
      <c r="DJ32" s="14"/>
      <c r="DK32" s="14"/>
      <c r="DL32" s="14"/>
      <c r="DM32" s="14"/>
      <c r="DN32" s="14"/>
      <c r="DO32" s="19"/>
    </row>
    <row r="33" spans="1:119" x14ac:dyDescent="0.4">
      <c r="A33" s="16" t="str">
        <f>'مشخصات فردی'!A31</f>
        <v>نفر ۳۰</v>
      </c>
      <c r="B33" s="25"/>
      <c r="C33" s="17">
        <v>5</v>
      </c>
      <c r="D33" s="15">
        <v>5</v>
      </c>
      <c r="E33" s="15">
        <v>5</v>
      </c>
      <c r="F33" s="15">
        <v>5</v>
      </c>
      <c r="G33" s="15">
        <v>5</v>
      </c>
      <c r="H33" s="15">
        <v>5</v>
      </c>
      <c r="I33" s="14"/>
      <c r="J33" s="14"/>
      <c r="K33" s="19"/>
      <c r="L33" s="17">
        <v>5</v>
      </c>
      <c r="M33" s="15">
        <v>5</v>
      </c>
      <c r="N33" s="15">
        <v>5</v>
      </c>
      <c r="O33" s="15">
        <v>5</v>
      </c>
      <c r="P33" s="15">
        <v>5</v>
      </c>
      <c r="Q33" s="15">
        <v>5</v>
      </c>
      <c r="R33" s="14"/>
      <c r="S33" s="14"/>
      <c r="T33" s="19"/>
      <c r="U33" s="17">
        <v>5</v>
      </c>
      <c r="V33" s="15">
        <v>5</v>
      </c>
      <c r="W33" s="15">
        <v>5</v>
      </c>
      <c r="X33" s="15">
        <v>5</v>
      </c>
      <c r="Y33" s="15">
        <v>5</v>
      </c>
      <c r="Z33" s="15">
        <v>5</v>
      </c>
      <c r="AA33" s="14"/>
      <c r="AB33" s="14"/>
      <c r="AC33" s="19"/>
      <c r="AD33" s="17">
        <v>5</v>
      </c>
      <c r="AE33" s="15">
        <v>5</v>
      </c>
      <c r="AF33" s="15">
        <v>5</v>
      </c>
      <c r="AG33" s="15">
        <v>5</v>
      </c>
      <c r="AH33" s="15">
        <v>5</v>
      </c>
      <c r="AI33" s="15">
        <v>5</v>
      </c>
      <c r="AJ33" s="14"/>
      <c r="AK33" s="14"/>
      <c r="AL33" s="19"/>
      <c r="AM33" s="17">
        <v>5</v>
      </c>
      <c r="AN33" s="15">
        <v>5</v>
      </c>
      <c r="AO33" s="15">
        <v>5</v>
      </c>
      <c r="AP33" s="15">
        <v>5</v>
      </c>
      <c r="AQ33" s="15">
        <v>5</v>
      </c>
      <c r="AR33" s="15">
        <v>5</v>
      </c>
      <c r="AS33" s="14"/>
      <c r="AT33" s="14"/>
      <c r="AU33" s="19"/>
      <c r="AV33" s="17">
        <v>5</v>
      </c>
      <c r="AW33" s="15">
        <v>5</v>
      </c>
      <c r="AX33" s="15">
        <v>5</v>
      </c>
      <c r="AY33" s="15">
        <v>5</v>
      </c>
      <c r="AZ33" s="15">
        <v>5</v>
      </c>
      <c r="BA33" s="15">
        <v>5</v>
      </c>
      <c r="BB33" s="14"/>
      <c r="BC33" s="14"/>
      <c r="BD33" s="19"/>
      <c r="BE33" s="17">
        <v>5</v>
      </c>
      <c r="BF33" s="15">
        <v>5</v>
      </c>
      <c r="BG33" s="15">
        <v>5</v>
      </c>
      <c r="BH33" s="15">
        <v>5</v>
      </c>
      <c r="BI33" s="15">
        <v>5</v>
      </c>
      <c r="BJ33" s="15">
        <v>5</v>
      </c>
      <c r="BK33" s="14"/>
      <c r="BL33" s="14"/>
      <c r="BM33" s="19"/>
      <c r="BN33" s="17">
        <v>5</v>
      </c>
      <c r="BO33" s="15">
        <v>5</v>
      </c>
      <c r="BP33" s="15">
        <v>5</v>
      </c>
      <c r="BQ33" s="15">
        <v>5</v>
      </c>
      <c r="BR33" s="15">
        <v>5</v>
      </c>
      <c r="BS33" s="15">
        <v>5</v>
      </c>
      <c r="BT33" s="14"/>
      <c r="BU33" s="14"/>
      <c r="BV33" s="19"/>
      <c r="BW33" s="17">
        <v>5</v>
      </c>
      <c r="BX33" s="15">
        <v>5</v>
      </c>
      <c r="BY33" s="15">
        <v>5</v>
      </c>
      <c r="BZ33" s="15">
        <v>5</v>
      </c>
      <c r="CA33" s="15">
        <v>5</v>
      </c>
      <c r="CB33" s="15">
        <v>5</v>
      </c>
      <c r="CC33" s="14"/>
      <c r="CD33" s="14"/>
      <c r="CE33" s="19"/>
      <c r="CF33" s="17">
        <v>5</v>
      </c>
      <c r="CG33" s="15">
        <v>5</v>
      </c>
      <c r="CH33" s="15">
        <v>5</v>
      </c>
      <c r="CI33" s="15">
        <v>5</v>
      </c>
      <c r="CJ33" s="15">
        <v>5</v>
      </c>
      <c r="CK33" s="15">
        <v>5</v>
      </c>
      <c r="CL33" s="14"/>
      <c r="CM33" s="14"/>
      <c r="CN33" s="19"/>
      <c r="CO33" s="17">
        <v>5</v>
      </c>
      <c r="CP33" s="15">
        <v>5</v>
      </c>
      <c r="CQ33" s="15">
        <v>5</v>
      </c>
      <c r="CR33" s="15">
        <v>5</v>
      </c>
      <c r="CS33" s="15">
        <v>5</v>
      </c>
      <c r="CT33" s="15">
        <v>5</v>
      </c>
      <c r="CU33" s="14"/>
      <c r="CV33" s="14"/>
      <c r="CW33" s="19"/>
      <c r="CX33" s="17">
        <v>5</v>
      </c>
      <c r="CY33" s="15">
        <v>5</v>
      </c>
      <c r="CZ33" s="15">
        <v>5</v>
      </c>
      <c r="DA33" s="15">
        <v>5</v>
      </c>
      <c r="DB33" s="15">
        <v>5</v>
      </c>
      <c r="DC33" s="15">
        <v>5</v>
      </c>
      <c r="DD33" s="14"/>
      <c r="DE33" s="14"/>
      <c r="DF33" s="19"/>
      <c r="DG33" s="17"/>
      <c r="DH33" s="14"/>
      <c r="DI33" s="14"/>
      <c r="DJ33" s="14"/>
      <c r="DK33" s="14"/>
      <c r="DL33" s="14"/>
      <c r="DM33" s="14"/>
      <c r="DN33" s="14"/>
      <c r="DO33" s="19"/>
    </row>
    <row r="34" spans="1:119" x14ac:dyDescent="0.4">
      <c r="A34" s="16" t="str">
        <f>'مشخصات فردی'!A32</f>
        <v>نفر ۳۱</v>
      </c>
      <c r="B34" s="25"/>
      <c r="C34" s="17">
        <v>1</v>
      </c>
      <c r="D34" s="15">
        <v>1</v>
      </c>
      <c r="E34" s="15">
        <v>1</v>
      </c>
      <c r="F34" s="15">
        <v>1</v>
      </c>
      <c r="G34" s="15">
        <v>1</v>
      </c>
      <c r="H34" s="15">
        <v>1</v>
      </c>
      <c r="I34" s="14"/>
      <c r="J34" s="14"/>
      <c r="K34" s="19"/>
      <c r="L34" s="17">
        <v>1</v>
      </c>
      <c r="M34" s="15">
        <v>1</v>
      </c>
      <c r="N34" s="15">
        <v>1</v>
      </c>
      <c r="O34" s="15">
        <v>1</v>
      </c>
      <c r="P34" s="15">
        <v>1</v>
      </c>
      <c r="Q34" s="15">
        <v>1</v>
      </c>
      <c r="R34" s="14"/>
      <c r="S34" s="14"/>
      <c r="T34" s="19"/>
      <c r="U34" s="17">
        <v>1</v>
      </c>
      <c r="V34" s="15">
        <v>1</v>
      </c>
      <c r="W34" s="15">
        <v>1</v>
      </c>
      <c r="X34" s="15">
        <v>1</v>
      </c>
      <c r="Y34" s="15">
        <v>1</v>
      </c>
      <c r="Z34" s="15">
        <v>1</v>
      </c>
      <c r="AA34" s="14"/>
      <c r="AB34" s="14"/>
      <c r="AC34" s="19"/>
      <c r="AD34" s="17">
        <v>1</v>
      </c>
      <c r="AE34" s="15">
        <v>1</v>
      </c>
      <c r="AF34" s="15">
        <v>1</v>
      </c>
      <c r="AG34" s="15">
        <v>1</v>
      </c>
      <c r="AH34" s="15">
        <v>1</v>
      </c>
      <c r="AI34" s="15">
        <v>1</v>
      </c>
      <c r="AJ34" s="14"/>
      <c r="AK34" s="14"/>
      <c r="AL34" s="19"/>
      <c r="AM34" s="17">
        <v>1</v>
      </c>
      <c r="AN34" s="15">
        <v>1</v>
      </c>
      <c r="AO34" s="15">
        <v>1</v>
      </c>
      <c r="AP34" s="15">
        <v>1</v>
      </c>
      <c r="AQ34" s="15">
        <v>1</v>
      </c>
      <c r="AR34" s="15">
        <v>1</v>
      </c>
      <c r="AS34" s="14"/>
      <c r="AT34" s="14"/>
      <c r="AU34" s="19"/>
      <c r="AV34" s="17">
        <v>1</v>
      </c>
      <c r="AW34" s="15">
        <v>1</v>
      </c>
      <c r="AX34" s="15">
        <v>1</v>
      </c>
      <c r="AY34" s="15">
        <v>1</v>
      </c>
      <c r="AZ34" s="15">
        <v>1</v>
      </c>
      <c r="BA34" s="15">
        <v>1</v>
      </c>
      <c r="BB34" s="14"/>
      <c r="BC34" s="14"/>
      <c r="BD34" s="19"/>
      <c r="BE34" s="17">
        <v>1</v>
      </c>
      <c r="BF34" s="15">
        <v>1</v>
      </c>
      <c r="BG34" s="15">
        <v>1</v>
      </c>
      <c r="BH34" s="15">
        <v>1</v>
      </c>
      <c r="BI34" s="15">
        <v>1</v>
      </c>
      <c r="BJ34" s="15">
        <v>1</v>
      </c>
      <c r="BK34" s="14"/>
      <c r="BL34" s="14"/>
      <c r="BM34" s="19"/>
      <c r="BN34" s="17">
        <v>1</v>
      </c>
      <c r="BO34" s="15">
        <v>1</v>
      </c>
      <c r="BP34" s="15">
        <v>1</v>
      </c>
      <c r="BQ34" s="15">
        <v>1</v>
      </c>
      <c r="BR34" s="15">
        <v>1</v>
      </c>
      <c r="BS34" s="15">
        <v>1</v>
      </c>
      <c r="BT34" s="14"/>
      <c r="BU34" s="14"/>
      <c r="BV34" s="19"/>
      <c r="BW34" s="17">
        <v>1</v>
      </c>
      <c r="BX34" s="15">
        <v>1</v>
      </c>
      <c r="BY34" s="15">
        <v>1</v>
      </c>
      <c r="BZ34" s="15">
        <v>1</v>
      </c>
      <c r="CA34" s="15">
        <v>1</v>
      </c>
      <c r="CB34" s="15">
        <v>1</v>
      </c>
      <c r="CC34" s="14"/>
      <c r="CD34" s="14"/>
      <c r="CE34" s="19"/>
      <c r="CF34" s="17">
        <v>1</v>
      </c>
      <c r="CG34" s="15">
        <v>1</v>
      </c>
      <c r="CH34" s="15">
        <v>1</v>
      </c>
      <c r="CI34" s="15">
        <v>1</v>
      </c>
      <c r="CJ34" s="15">
        <v>1</v>
      </c>
      <c r="CK34" s="15">
        <v>1</v>
      </c>
      <c r="CL34" s="14"/>
      <c r="CM34" s="14"/>
      <c r="CN34" s="19"/>
      <c r="CO34" s="17">
        <v>1</v>
      </c>
      <c r="CP34" s="15">
        <v>1</v>
      </c>
      <c r="CQ34" s="15">
        <v>1</v>
      </c>
      <c r="CR34" s="15">
        <v>1</v>
      </c>
      <c r="CS34" s="15">
        <v>1</v>
      </c>
      <c r="CT34" s="15">
        <v>1</v>
      </c>
      <c r="CU34" s="14"/>
      <c r="CV34" s="14"/>
      <c r="CW34" s="19"/>
      <c r="CX34" s="17">
        <v>1</v>
      </c>
      <c r="CY34" s="15">
        <v>1</v>
      </c>
      <c r="CZ34" s="15">
        <v>1</v>
      </c>
      <c r="DA34" s="15">
        <v>1</v>
      </c>
      <c r="DB34" s="15">
        <v>1</v>
      </c>
      <c r="DC34" s="15">
        <v>1</v>
      </c>
      <c r="DD34" s="14"/>
      <c r="DE34" s="14"/>
      <c r="DF34" s="19"/>
      <c r="DG34" s="17"/>
      <c r="DH34" s="14"/>
      <c r="DI34" s="14"/>
      <c r="DJ34" s="14"/>
      <c r="DK34" s="14"/>
      <c r="DL34" s="14"/>
      <c r="DM34" s="14"/>
      <c r="DN34" s="14"/>
      <c r="DO34" s="19"/>
    </row>
    <row r="35" spans="1:119" ht="29" thickBot="1" x14ac:dyDescent="0.45">
      <c r="A35" s="26" t="str">
        <f>'مشخصات فردی'!A33</f>
        <v>نفر ۳۲</v>
      </c>
      <c r="B35" s="27"/>
      <c r="C35" s="28">
        <v>2</v>
      </c>
      <c r="D35" s="29">
        <v>2</v>
      </c>
      <c r="E35" s="29">
        <v>2</v>
      </c>
      <c r="F35" s="29">
        <v>2</v>
      </c>
      <c r="G35" s="29">
        <v>2</v>
      </c>
      <c r="H35" s="29">
        <v>2</v>
      </c>
      <c r="I35" s="30"/>
      <c r="J35" s="30"/>
      <c r="K35" s="31"/>
      <c r="L35" s="32">
        <v>2</v>
      </c>
      <c r="M35" s="29">
        <v>2</v>
      </c>
      <c r="N35" s="29">
        <v>2</v>
      </c>
      <c r="O35" s="29">
        <v>2</v>
      </c>
      <c r="P35" s="29">
        <v>2</v>
      </c>
      <c r="Q35" s="29">
        <v>2</v>
      </c>
      <c r="R35" s="30"/>
      <c r="S35" s="30"/>
      <c r="T35" s="31"/>
      <c r="U35" s="28">
        <v>2</v>
      </c>
      <c r="V35" s="29">
        <v>2</v>
      </c>
      <c r="W35" s="29">
        <v>2</v>
      </c>
      <c r="X35" s="29">
        <v>2</v>
      </c>
      <c r="Y35" s="29">
        <v>2</v>
      </c>
      <c r="Z35" s="29">
        <v>2</v>
      </c>
      <c r="AA35" s="30"/>
      <c r="AB35" s="30"/>
      <c r="AC35" s="31"/>
      <c r="AD35" s="32">
        <v>2</v>
      </c>
      <c r="AE35" s="29">
        <v>2</v>
      </c>
      <c r="AF35" s="29">
        <v>2</v>
      </c>
      <c r="AG35" s="29">
        <v>2</v>
      </c>
      <c r="AH35" s="29">
        <v>2</v>
      </c>
      <c r="AI35" s="29">
        <v>2</v>
      </c>
      <c r="AJ35" s="30"/>
      <c r="AK35" s="30"/>
      <c r="AL35" s="31"/>
      <c r="AM35" s="28">
        <v>2</v>
      </c>
      <c r="AN35" s="29">
        <v>2</v>
      </c>
      <c r="AO35" s="29">
        <v>2</v>
      </c>
      <c r="AP35" s="29">
        <v>2</v>
      </c>
      <c r="AQ35" s="29">
        <v>2</v>
      </c>
      <c r="AR35" s="29">
        <v>2</v>
      </c>
      <c r="AS35" s="30"/>
      <c r="AT35" s="30"/>
      <c r="AU35" s="31"/>
      <c r="AV35" s="28">
        <v>2</v>
      </c>
      <c r="AW35" s="29">
        <v>2</v>
      </c>
      <c r="AX35" s="29">
        <v>2</v>
      </c>
      <c r="AY35" s="29">
        <v>2</v>
      </c>
      <c r="AZ35" s="29">
        <v>2</v>
      </c>
      <c r="BA35" s="29">
        <v>2</v>
      </c>
      <c r="BB35" s="30"/>
      <c r="BC35" s="30"/>
      <c r="BD35" s="31"/>
      <c r="BE35" s="32">
        <v>2</v>
      </c>
      <c r="BF35" s="29">
        <v>2</v>
      </c>
      <c r="BG35" s="29">
        <v>2</v>
      </c>
      <c r="BH35" s="29">
        <v>2</v>
      </c>
      <c r="BI35" s="29">
        <v>2</v>
      </c>
      <c r="BJ35" s="29">
        <v>2</v>
      </c>
      <c r="BK35" s="30"/>
      <c r="BL35" s="30"/>
      <c r="BM35" s="31"/>
      <c r="BN35" s="28">
        <v>2</v>
      </c>
      <c r="BO35" s="29">
        <v>2</v>
      </c>
      <c r="BP35" s="29">
        <v>2</v>
      </c>
      <c r="BQ35" s="29">
        <v>2</v>
      </c>
      <c r="BR35" s="29">
        <v>2</v>
      </c>
      <c r="BS35" s="29">
        <v>2</v>
      </c>
      <c r="BT35" s="30"/>
      <c r="BU35" s="30"/>
      <c r="BV35" s="31"/>
      <c r="BW35" s="32">
        <v>2</v>
      </c>
      <c r="BX35" s="29">
        <v>2</v>
      </c>
      <c r="BY35" s="29">
        <v>2</v>
      </c>
      <c r="BZ35" s="29">
        <v>2</v>
      </c>
      <c r="CA35" s="29">
        <v>2</v>
      </c>
      <c r="CB35" s="29">
        <v>2</v>
      </c>
      <c r="CC35" s="30"/>
      <c r="CD35" s="30"/>
      <c r="CE35" s="31"/>
      <c r="CF35" s="28">
        <v>2</v>
      </c>
      <c r="CG35" s="29">
        <v>2</v>
      </c>
      <c r="CH35" s="29">
        <v>2</v>
      </c>
      <c r="CI35" s="29">
        <v>2</v>
      </c>
      <c r="CJ35" s="29">
        <v>2</v>
      </c>
      <c r="CK35" s="29">
        <v>2</v>
      </c>
      <c r="CL35" s="30"/>
      <c r="CM35" s="30"/>
      <c r="CN35" s="31"/>
      <c r="CO35" s="28">
        <v>2</v>
      </c>
      <c r="CP35" s="29">
        <v>2</v>
      </c>
      <c r="CQ35" s="29">
        <v>2</v>
      </c>
      <c r="CR35" s="29">
        <v>2</v>
      </c>
      <c r="CS35" s="29">
        <v>2</v>
      </c>
      <c r="CT35" s="29">
        <v>2</v>
      </c>
      <c r="CU35" s="30"/>
      <c r="CV35" s="30"/>
      <c r="CW35" s="31"/>
      <c r="CX35" s="32">
        <v>2</v>
      </c>
      <c r="CY35" s="29">
        <v>2</v>
      </c>
      <c r="CZ35" s="29">
        <v>2</v>
      </c>
      <c r="DA35" s="29">
        <v>2</v>
      </c>
      <c r="DB35" s="29">
        <v>2</v>
      </c>
      <c r="DC35" s="29">
        <v>2</v>
      </c>
      <c r="DD35" s="30"/>
      <c r="DE35" s="30"/>
      <c r="DF35" s="31"/>
      <c r="DG35" s="28"/>
      <c r="DH35" s="30"/>
      <c r="DI35" s="30"/>
      <c r="DJ35" s="30"/>
      <c r="DK35" s="30"/>
      <c r="DL35" s="30"/>
      <c r="DM35" s="30"/>
      <c r="DN35" s="30"/>
      <c r="DO35" s="31"/>
    </row>
    <row r="36" spans="1:119" ht="29" thickTop="1" x14ac:dyDescent="0.4"/>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3374-1CDE-D345-894E-3CB87C699537}">
  <dimension ref="A1:DP4"/>
  <sheetViews>
    <sheetView rightToLeft="1" topLeftCell="CU1" workbookViewId="0">
      <selection activeCell="J4" sqref="J4"/>
    </sheetView>
  </sheetViews>
  <sheetFormatPr baseColWidth="10" defaultRowHeight="16" x14ac:dyDescent="0.2"/>
  <cols>
    <col min="1" max="16384" width="10.83203125" style="12"/>
  </cols>
  <sheetData>
    <row r="1" spans="1:120" x14ac:dyDescent="0.2">
      <c r="A1" s="12" t="s">
        <v>118</v>
      </c>
      <c r="B1" s="12" t="s">
        <v>119</v>
      </c>
      <c r="C1" s="12" t="s">
        <v>120</v>
      </c>
      <c r="D1" s="12" t="s">
        <v>121</v>
      </c>
      <c r="E1" s="12" t="s">
        <v>122</v>
      </c>
      <c r="F1" s="12" t="s">
        <v>123</v>
      </c>
      <c r="G1" s="12" t="s">
        <v>124</v>
      </c>
      <c r="H1" s="12" t="s">
        <v>125</v>
      </c>
      <c r="I1" s="12" t="s">
        <v>126</v>
      </c>
      <c r="J1" s="12" t="s">
        <v>246</v>
      </c>
      <c r="K1" s="12" t="s">
        <v>127</v>
      </c>
      <c r="L1" s="12" t="s">
        <v>128</v>
      </c>
      <c r="M1" s="12" t="s">
        <v>129</v>
      </c>
      <c r="N1" s="12" t="s">
        <v>130</v>
      </c>
      <c r="O1" s="12" t="s">
        <v>131</v>
      </c>
      <c r="P1" s="12" t="s">
        <v>132</v>
      </c>
      <c r="Q1" s="12" t="s">
        <v>133</v>
      </c>
      <c r="R1" s="12" t="s">
        <v>134</v>
      </c>
      <c r="S1" s="12" t="s">
        <v>135</v>
      </c>
      <c r="T1" s="12" t="s">
        <v>246</v>
      </c>
      <c r="U1" s="12" t="s">
        <v>136</v>
      </c>
      <c r="V1" s="12" t="s">
        <v>137</v>
      </c>
      <c r="W1" s="12" t="s">
        <v>138</v>
      </c>
      <c r="X1" s="12" t="s">
        <v>139</v>
      </c>
      <c r="Y1" s="12" t="s">
        <v>140</v>
      </c>
      <c r="Z1" s="12" t="s">
        <v>141</v>
      </c>
      <c r="AA1" s="12" t="s">
        <v>142</v>
      </c>
      <c r="AB1" s="12" t="s">
        <v>143</v>
      </c>
      <c r="AC1" s="12" t="s">
        <v>144</v>
      </c>
      <c r="AD1" s="12" t="s">
        <v>246</v>
      </c>
      <c r="AE1" s="12" t="s">
        <v>145</v>
      </c>
      <c r="AF1" s="12" t="s">
        <v>146</v>
      </c>
      <c r="AG1" s="12" t="s">
        <v>147</v>
      </c>
      <c r="AH1" s="12" t="s">
        <v>148</v>
      </c>
      <c r="AI1" s="12" t="s">
        <v>149</v>
      </c>
      <c r="AJ1" s="12" t="s">
        <v>150</v>
      </c>
      <c r="AK1" s="12" t="s">
        <v>151</v>
      </c>
      <c r="AL1" s="12" t="s">
        <v>152</v>
      </c>
      <c r="AM1" s="12" t="s">
        <v>153</v>
      </c>
      <c r="AN1" s="12" t="s">
        <v>246</v>
      </c>
      <c r="AO1" s="12" t="s">
        <v>154</v>
      </c>
      <c r="AP1" s="12" t="s">
        <v>155</v>
      </c>
      <c r="AQ1" s="12" t="s">
        <v>156</v>
      </c>
      <c r="AR1" s="12" t="s">
        <v>157</v>
      </c>
      <c r="AS1" s="12" t="s">
        <v>158</v>
      </c>
      <c r="AT1" s="12" t="s">
        <v>159</v>
      </c>
      <c r="AU1" s="12" t="s">
        <v>160</v>
      </c>
      <c r="AV1" s="12" t="s">
        <v>161</v>
      </c>
      <c r="AW1" s="12" t="s">
        <v>162</v>
      </c>
      <c r="AX1" s="12" t="s">
        <v>246</v>
      </c>
      <c r="AY1" s="12" t="s">
        <v>163</v>
      </c>
      <c r="AZ1" s="12" t="s">
        <v>164</v>
      </c>
      <c r="BA1" s="12" t="s">
        <v>165</v>
      </c>
      <c r="BB1" s="12" t="s">
        <v>166</v>
      </c>
      <c r="BC1" s="12" t="s">
        <v>167</v>
      </c>
      <c r="BD1" s="12" t="s">
        <v>168</v>
      </c>
      <c r="BE1" s="12" t="s">
        <v>169</v>
      </c>
      <c r="BF1" s="12" t="s">
        <v>170</v>
      </c>
      <c r="BG1" s="12" t="s">
        <v>171</v>
      </c>
      <c r="BH1" s="12" t="s">
        <v>246</v>
      </c>
      <c r="BI1" s="12" t="s">
        <v>172</v>
      </c>
      <c r="BJ1" s="12" t="s">
        <v>173</v>
      </c>
      <c r="BK1" s="12" t="s">
        <v>174</v>
      </c>
      <c r="BL1" s="12" t="s">
        <v>175</v>
      </c>
      <c r="BM1" s="12" t="s">
        <v>176</v>
      </c>
      <c r="BN1" s="12" t="s">
        <v>177</v>
      </c>
      <c r="BO1" s="12" t="s">
        <v>178</v>
      </c>
      <c r="BP1" s="12" t="s">
        <v>179</v>
      </c>
      <c r="BQ1" s="12" t="s">
        <v>180</v>
      </c>
      <c r="BR1" s="12" t="s">
        <v>246</v>
      </c>
      <c r="BS1" s="12" t="s">
        <v>181</v>
      </c>
      <c r="BT1" s="12" t="s">
        <v>182</v>
      </c>
      <c r="BU1" s="12" t="s">
        <v>183</v>
      </c>
      <c r="BV1" s="12" t="s">
        <v>184</v>
      </c>
      <c r="BW1" s="12" t="s">
        <v>185</v>
      </c>
      <c r="BX1" s="12" t="s">
        <v>186</v>
      </c>
      <c r="BY1" s="12" t="s">
        <v>187</v>
      </c>
      <c r="BZ1" s="12" t="s">
        <v>188</v>
      </c>
      <c r="CA1" s="12" t="s">
        <v>189</v>
      </c>
      <c r="CB1" s="12" t="s">
        <v>246</v>
      </c>
      <c r="CC1" s="12" t="s">
        <v>190</v>
      </c>
      <c r="CD1" s="12" t="s">
        <v>191</v>
      </c>
      <c r="CE1" s="12" t="s">
        <v>192</v>
      </c>
      <c r="CF1" s="12" t="s">
        <v>193</v>
      </c>
      <c r="CG1" s="12" t="s">
        <v>194</v>
      </c>
      <c r="CH1" s="12" t="s">
        <v>195</v>
      </c>
      <c r="CI1" s="12" t="s">
        <v>196</v>
      </c>
      <c r="CJ1" s="12" t="s">
        <v>197</v>
      </c>
      <c r="CK1" s="12" t="s">
        <v>198</v>
      </c>
      <c r="CL1" s="12" t="s">
        <v>246</v>
      </c>
      <c r="CM1" s="12" t="s">
        <v>199</v>
      </c>
      <c r="CN1" s="12" t="s">
        <v>200</v>
      </c>
      <c r="CO1" s="12" t="s">
        <v>201</v>
      </c>
      <c r="CP1" s="12" t="s">
        <v>202</v>
      </c>
      <c r="CQ1" s="12" t="s">
        <v>203</v>
      </c>
      <c r="CR1" s="12" t="s">
        <v>204</v>
      </c>
      <c r="CS1" s="12" t="s">
        <v>205</v>
      </c>
      <c r="CT1" s="12" t="s">
        <v>206</v>
      </c>
      <c r="CU1" s="12" t="s">
        <v>207</v>
      </c>
      <c r="CV1" s="12" t="s">
        <v>246</v>
      </c>
      <c r="CW1" s="12" t="s">
        <v>208</v>
      </c>
      <c r="CX1" s="12" t="s">
        <v>209</v>
      </c>
      <c r="CY1" s="12" t="s">
        <v>210</v>
      </c>
      <c r="CZ1" s="12" t="s">
        <v>211</v>
      </c>
      <c r="DA1" s="12" t="s">
        <v>212</v>
      </c>
      <c r="DB1" s="12" t="s">
        <v>213</v>
      </c>
      <c r="DC1" s="12" t="s">
        <v>214</v>
      </c>
      <c r="DD1" s="12" t="s">
        <v>215</v>
      </c>
      <c r="DE1" s="12" t="s">
        <v>216</v>
      </c>
      <c r="DF1" s="12" t="s">
        <v>246</v>
      </c>
      <c r="DG1" s="12" t="s">
        <v>217</v>
      </c>
      <c r="DH1" s="12" t="s">
        <v>218</v>
      </c>
      <c r="DI1" s="12" t="s">
        <v>219</v>
      </c>
      <c r="DJ1" s="12" t="s">
        <v>220</v>
      </c>
      <c r="DK1" s="12" t="s">
        <v>221</v>
      </c>
      <c r="DL1" s="12" t="s">
        <v>222</v>
      </c>
      <c r="DM1" s="12" t="s">
        <v>223</v>
      </c>
      <c r="DN1" s="12" t="s">
        <v>224</v>
      </c>
      <c r="DO1" s="12" t="s">
        <v>225</v>
      </c>
      <c r="DP1" s="12" t="s">
        <v>246</v>
      </c>
    </row>
    <row r="2" spans="1:120" ht="24" x14ac:dyDescent="0.2">
      <c r="A2" s="10" cm="1">
        <f t="array" ref="A2">_xlfn.SWITCH('صفحه اصلی'!B4,'شاخص‌های مدیریتی و فرماندهی'!A4,'شاخص‌های مدیریتی و فرماندهی'!C4,'شاخص‌های مدیریتی و فرماندهی'!A5,'شاخص‌های مدیریتی و فرماندهی'!C5,'شاخص‌های مدیریتی و فرماندهی'!A6,'شاخص‌های مدیریتی و فرماندهی'!C6,'شاخص‌های مدیریتی و فرماندهی'!A7,'شاخص‌های مدیریتی و فرماندهی'!C7,'شاخص‌های مدیریتی و فرماندهی'!A8,'شاخص‌های مدیریتی و فرماندهی'!C8,'شاخص‌های مدیریتی و فرماندهی'!A9,'شاخص‌های مدیریتی و فرماندهی'!C9,'شاخص‌های مدیریتی و فرماندهی'!A10,'شاخص‌های مدیریتی و فرماندهی'!C10,'شاخص‌های مدیریتی و فرماندهی'!A11,'شاخص‌های مدیریتی و فرماندهی'!C11,'شاخص‌های مدیریتی و فرماندهی'!A12,'شاخص‌های مدیریتی و فرماندهی'!C12,'شاخص‌های مدیریتی و فرماندهی'!A13,'شاخص‌های مدیریتی و فرماندهی'!C13,'شاخص‌های مدیریتی و فرماندهی'!A14,'شاخص‌های مدیریتی و فرماندهی'!C14,'شاخص‌های مدیریتی و فرماندهی'!A15,'شاخص‌های مدیریتی و فرماندهی'!C15,'شاخص‌های مدیریتی و فرماندهی'!A16,'شاخص‌های مدیریتی و فرماندهی'!C16,'شاخص‌های مدیریتی و فرماندهی'!A17,'شاخص‌های مدیریتی و فرماندهی'!C17,'شاخص‌های مدیریتی و فرماندهی'!A18,'شاخص‌های مدیریتی و فرماندهی'!C18,'شاخص‌های مدیریتی و فرماندهی'!A19,'شاخص‌های مدیریتی و فرماندهی'!C19,'شاخص‌های مدیریتی و فرماندهی'!A20,'شاخص‌های مدیریتی و فرماندهی'!C20,'شاخص‌های مدیریتی و فرماندهی'!A21,'شاخص‌های مدیریتی و فرماندهی'!C21,'شاخص‌های مدیریتی و فرماندهی'!A22,'شاخص‌های مدیریتی و فرماندهی'!C22,'شاخص‌های مدیریتی و فرماندهی'!A23,'شاخص‌های مدیریتی و فرماندهی'!C23,'شاخص‌های مدیریتی و فرماندهی'!A24,'شاخص‌های مدیریتی و فرماندهی'!C24,'شاخص‌های مدیریتی و فرماندهی'!A25,'شاخص‌های مدیریتی و فرماندهی'!C25,'شاخص‌های مدیریتی و فرماندهی'!A26,'شاخص‌های مدیریتی و فرماندهی'!C26,'شاخص‌های مدیریتی و فرماندهی'!A27,'شاخص‌های مدیریتی و فرماندهی'!C27,'شاخص‌های مدیریتی و فرماندهی'!A28,'شاخص‌های مدیریتی و فرماندهی'!C28,'شاخص‌های مدیریتی و فرماندهی'!A29,'شاخص‌های مدیریتی و فرماندهی'!C29,'شاخص‌های مدیریتی و فرماندهی'!A30,'شاخص‌های مدیریتی و فرماندهی'!C30,'شاخص‌های مدیریتی و فرماندهی'!A31,'شاخص‌های مدیریتی و فرماندهی'!C31,'شاخص‌های مدیریتی و فرماندهی'!A32,'شاخص‌های مدیریتی و فرماندهی'!C32,'شاخص‌های مدیریتی و فرماندهی'!A33,'شاخص‌های مدیریتی و فرماندهی'!C33,'شاخص‌های مدیریتی و فرماندهی'!A34,'شاخص‌های مدیریتی و فرماندهی'!C34,'شاخص‌های مدیریتی و فرماندهی'!A35,'شاخص‌های مدیریتی و فرماندهی'!C4)</f>
        <v>2</v>
      </c>
      <c r="B2" s="11" cm="1">
        <f t="array" ref="B2">_xlfn.SWITCH('صفحه اصلی'!B4,'شاخص‌های مدیریتی و فرماندهی'!A4,'شاخص‌های مدیریتی و فرماندهی'!D4,'شاخص‌های مدیریتی و فرماندهی'!A5,'شاخص‌های مدیریتی و فرماندهی'!D5,'شاخص‌های مدیریتی و فرماندهی'!A6,'شاخص‌های مدیریتی و فرماندهی'!D6,'شاخص‌های مدیریتی و فرماندهی'!A7,'شاخص‌های مدیریتی و فرماندهی'!D7,'شاخص‌های مدیریتی و فرماندهی'!A8,'شاخص‌های مدیریتی و فرماندهی'!D8,'شاخص‌های مدیریتی و فرماندهی'!A9,'شاخص‌های مدیریتی و فرماندهی'!D9,'شاخص‌های مدیریتی و فرماندهی'!A10,'شاخص‌های مدیریتی و فرماندهی'!D10,'شاخص‌های مدیریتی و فرماندهی'!A11,'شاخص‌های مدیریتی و فرماندهی'!D11,'شاخص‌های مدیریتی و فرماندهی'!A12,'شاخص‌های مدیریتی و فرماندهی'!D12,'شاخص‌های مدیریتی و فرماندهی'!A13,'شاخص‌های مدیریتی و فرماندهی'!D13,'شاخص‌های مدیریتی و فرماندهی'!A14,'شاخص‌های مدیریتی و فرماندهی'!D14,'شاخص‌های مدیریتی و فرماندهی'!A15,'شاخص‌های مدیریتی و فرماندهی'!D15,'شاخص‌های مدیریتی و فرماندهی'!A16,'شاخص‌های مدیریتی و فرماندهی'!D16,'شاخص‌های مدیریتی و فرماندهی'!A17,'شاخص‌های مدیریتی و فرماندهی'!D17,'شاخص‌های مدیریتی و فرماندهی'!A18,'شاخص‌های مدیریتی و فرماندهی'!D18,'شاخص‌های مدیریتی و فرماندهی'!A19,'شاخص‌های مدیریتی و فرماندهی'!D19,'شاخص‌های مدیریتی و فرماندهی'!A20,'شاخص‌های مدیریتی و فرماندهی'!D20,'شاخص‌های مدیریتی و فرماندهی'!A21,'شاخص‌های مدیریتی و فرماندهی'!D21,'شاخص‌های مدیریتی و فرماندهی'!A22,'شاخص‌های مدیریتی و فرماندهی'!D22,'شاخص‌های مدیریتی و فرماندهی'!A23,'شاخص‌های مدیریتی و فرماندهی'!D23,'شاخص‌های مدیریتی و فرماندهی'!A24,'شاخص‌های مدیریتی و فرماندهی'!D24,'شاخص‌های مدیریتی و فرماندهی'!A25,'شاخص‌های مدیریتی و فرماندهی'!D25,'شاخص‌های مدیریتی و فرماندهی'!A26,'شاخص‌های مدیریتی و فرماندهی'!D26,'شاخص‌های مدیریتی و فرماندهی'!A27,'شاخص‌های مدیریتی و فرماندهی'!D27,'شاخص‌های مدیریتی و فرماندهی'!A28,'شاخص‌های مدیریتی و فرماندهی'!D28,'شاخص‌های مدیریتی و فرماندهی'!A29,'شاخص‌های مدیریتی و فرماندهی'!D29,'شاخص‌های مدیریتی و فرماندهی'!A30,'شاخص‌های مدیریتی و فرماندهی'!D30,'شاخص‌های مدیریتی و فرماندهی'!A31,'شاخص‌های مدیریتی و فرماندهی'!D31,'شاخص‌های مدیریتی و فرماندهی'!A32,'شاخص‌های مدیریتی و فرماندهی'!D32,'شاخص‌های مدیریتی و فرماندهی'!A33,'شاخص‌های مدیریتی و فرماندهی'!D33,'شاخص‌های مدیریتی و فرماندهی'!A34,'شاخص‌های مدیریتی و فرماندهی'!D34,'شاخص‌های مدیریتی و فرماندهی'!A35,'شاخص‌های مدیریتی و فرماندهی'!D4)</f>
        <v>2</v>
      </c>
      <c r="C2" s="10" cm="1">
        <f t="array" ref="C2">_xlfn.SWITCH('صفحه اصلی'!B4,'شاخص‌های مدیریتی و فرماندهی'!A4,'شاخص‌های مدیریتی و فرماندهی'!E4,'شاخص‌های مدیریتی و فرماندهی'!A5,'شاخص‌های مدیریتی و فرماندهی'!E5,'شاخص‌های مدیریتی و فرماندهی'!A6,'شاخص‌های مدیریتی و فرماندهی'!E6,'شاخص‌های مدیریتی و فرماندهی'!A7,'شاخص‌های مدیریتی و فرماندهی'!E7,'شاخص‌های مدیریتی و فرماندهی'!A8,'شاخص‌های مدیریتی و فرماندهی'!E8,'شاخص‌های مدیریتی و فرماندهی'!A9,'شاخص‌های مدیریتی و فرماندهی'!E9,'شاخص‌های مدیریتی و فرماندهی'!A10,'شاخص‌های مدیریتی و فرماندهی'!E10,'شاخص‌های مدیریتی و فرماندهی'!A11,'شاخص‌های مدیریتی و فرماندهی'!E11,'شاخص‌های مدیریتی و فرماندهی'!A12,'شاخص‌های مدیریتی و فرماندهی'!E12,'شاخص‌های مدیریتی و فرماندهی'!A13,'شاخص‌های مدیریتی و فرماندهی'!E13,'شاخص‌های مدیریتی و فرماندهی'!A14,'شاخص‌های مدیریتی و فرماندهی'!E14,'شاخص‌های مدیریتی و فرماندهی'!A15,'شاخص‌های مدیریتی و فرماندهی'!E15,'شاخص‌های مدیریتی و فرماندهی'!A16,'شاخص‌های مدیریتی و فرماندهی'!E16,'شاخص‌های مدیریتی و فرماندهی'!A17,'شاخص‌های مدیریتی و فرماندهی'!E17,'شاخص‌های مدیریتی و فرماندهی'!A18,'شاخص‌های مدیریتی و فرماندهی'!E18,'شاخص‌های مدیریتی و فرماندهی'!A19,'شاخص‌های مدیریتی و فرماندهی'!E19,'شاخص‌های مدیریتی و فرماندهی'!A20,'شاخص‌های مدیریتی و فرماندهی'!E20,'شاخص‌های مدیریتی و فرماندهی'!A21,'شاخص‌های مدیریتی و فرماندهی'!E21,'شاخص‌های مدیریتی و فرماندهی'!A22,'شاخص‌های مدیریتی و فرماندهی'!E22,'شاخص‌های مدیریتی و فرماندهی'!A23,'شاخص‌های مدیریتی و فرماندهی'!E23,'شاخص‌های مدیریتی و فرماندهی'!A24,'شاخص‌های مدیریتی و فرماندهی'!E24,'شاخص‌های مدیریتی و فرماندهی'!A25,'شاخص‌های مدیریتی و فرماندهی'!E25,'شاخص‌های مدیریتی و فرماندهی'!A26,'شاخص‌های مدیریتی و فرماندهی'!E26,'شاخص‌های مدیریتی و فرماندهی'!A27,'شاخص‌های مدیریتی و فرماندهی'!E27,'شاخص‌های مدیریتی و فرماندهی'!A28,'شاخص‌های مدیریتی و فرماندهی'!E28,'شاخص‌های مدیریتی و فرماندهی'!A29,'شاخص‌های مدیریتی و فرماندهی'!E29,'شاخص‌های مدیریتی و فرماندهی'!A30,'شاخص‌های مدیریتی و فرماندهی'!E30,'شاخص‌های مدیریتی و فرماندهی'!A31,'شاخص‌های مدیریتی و فرماندهی'!E31,'شاخص‌های مدیریتی و فرماندهی'!A32,'شاخص‌های مدیریتی و فرماندهی'!E32,'شاخص‌های مدیریتی و فرماندهی'!A33,'شاخص‌های مدیریتی و فرماندهی'!E33,'شاخص‌های مدیریتی و فرماندهی'!A34,'شاخص‌های مدیریتی و فرماندهی'!E34,'شاخص‌های مدیریتی و فرماندهی'!A35,'شاخص‌های مدیریتی و فرماندهی'!E4)</f>
        <v>2</v>
      </c>
      <c r="D2" s="10" cm="1">
        <f t="array" ref="D2">_xlfn.SWITCH('صفحه اصلی'!B4,'شاخص‌های مدیریتی و فرماندهی'!A4,'شاخص‌های مدیریتی و فرماندهی'!F4,'شاخص‌های مدیریتی و فرماندهی'!A5,'شاخص‌های مدیریتی و فرماندهی'!F5,'شاخص‌های مدیریتی و فرماندهی'!A6,'شاخص‌های مدیریتی و فرماندهی'!F6,'شاخص‌های مدیریتی و فرماندهی'!A7,'شاخص‌های مدیریتی و فرماندهی'!F7,'شاخص‌های مدیریتی و فرماندهی'!A8,'شاخص‌های مدیریتی و فرماندهی'!F8,'شاخص‌های مدیریتی و فرماندهی'!A9,'شاخص‌های مدیریتی و فرماندهی'!F9,'شاخص‌های مدیریتی و فرماندهی'!A10,'شاخص‌های مدیریتی و فرماندهی'!F10,'شاخص‌های مدیریتی و فرماندهی'!A11,'شاخص‌های مدیریتی و فرماندهی'!F11,'شاخص‌های مدیریتی و فرماندهی'!A12,'شاخص‌های مدیریتی و فرماندهی'!F12,'شاخص‌های مدیریتی و فرماندهی'!A13,'شاخص‌های مدیریتی و فرماندهی'!F13,'شاخص‌های مدیریتی و فرماندهی'!A14,'شاخص‌های مدیریتی و فرماندهی'!F14,'شاخص‌های مدیریتی و فرماندهی'!A15,'شاخص‌های مدیریتی و فرماندهی'!F15,'شاخص‌های مدیریتی و فرماندهی'!A16,'شاخص‌های مدیریتی و فرماندهی'!F16,'شاخص‌های مدیریتی و فرماندهی'!A17,'شاخص‌های مدیریتی و فرماندهی'!F17,'شاخص‌های مدیریتی و فرماندهی'!A18,'شاخص‌های مدیریتی و فرماندهی'!F18,'شاخص‌های مدیریتی و فرماندهی'!A19,'شاخص‌های مدیریتی و فرماندهی'!F19,'شاخص‌های مدیریتی و فرماندهی'!A20,'شاخص‌های مدیریتی و فرماندهی'!F20,'شاخص‌های مدیریتی و فرماندهی'!A21,'شاخص‌های مدیریتی و فرماندهی'!F21,'شاخص‌های مدیریتی و فرماندهی'!A22,'شاخص‌های مدیریتی و فرماندهی'!F22,'شاخص‌های مدیریتی و فرماندهی'!A23,'شاخص‌های مدیریتی و فرماندهی'!F23,'شاخص‌های مدیریتی و فرماندهی'!A24,'شاخص‌های مدیریتی و فرماندهی'!F24,'شاخص‌های مدیریتی و فرماندهی'!A25,'شاخص‌های مدیریتی و فرماندهی'!F25,'شاخص‌های مدیریتی و فرماندهی'!A26,'شاخص‌های مدیریتی و فرماندهی'!F26,'شاخص‌های مدیریتی و فرماندهی'!A27,'شاخص‌های مدیریتی و فرماندهی'!F27,'شاخص‌های مدیریتی و فرماندهی'!A28,'شاخص‌های مدیریتی و فرماندهی'!F28,'شاخص‌های مدیریتی و فرماندهی'!A29,'شاخص‌های مدیریتی و فرماندهی'!F29,'شاخص‌های مدیریتی و فرماندهی'!A30,'شاخص‌های مدیریتی و فرماندهی'!F30,'شاخص‌های مدیریتی و فرماندهی'!A31,'شاخص‌های مدیریتی و فرماندهی'!F31,'شاخص‌های مدیریتی و فرماندهی'!A32,'شاخص‌های مدیریتی و فرماندهی'!F32,'شاخص‌های مدیریتی و فرماندهی'!A33,'شاخص‌های مدیریتی و فرماندهی'!F33,'شاخص‌های مدیریتی و فرماندهی'!A34,'شاخص‌های مدیریتی و فرماندهی'!F34,'شاخص‌های مدیریتی و فرماندهی'!A35,'شاخص‌های مدیریتی و فرماندهی'!F4)</f>
        <v>2</v>
      </c>
      <c r="E2" s="10" cm="1">
        <f t="array" ref="E2">_xlfn.SWITCH('صفحه اصلی'!B4,'شاخص‌های مدیریتی و فرماندهی'!A4,'شاخص‌های مدیریتی و فرماندهی'!G4,'شاخص‌های مدیریتی و فرماندهی'!A5,'شاخص‌های مدیریتی و فرماندهی'!G5,'شاخص‌های مدیریتی و فرماندهی'!A6,'شاخص‌های مدیریتی و فرماندهی'!G6,'شاخص‌های مدیریتی و فرماندهی'!A7,'شاخص‌های مدیریتی و فرماندهی'!G7,'شاخص‌های مدیریتی و فرماندهی'!A8,'شاخص‌های مدیریتی و فرماندهی'!G8,'شاخص‌های مدیریتی و فرماندهی'!A9,'شاخص‌های مدیریتی و فرماندهی'!G9,'شاخص‌های مدیریتی و فرماندهی'!A10,'شاخص‌های مدیریتی و فرماندهی'!G10,'شاخص‌های مدیریتی و فرماندهی'!A11,'شاخص‌های مدیریتی و فرماندهی'!G11,'شاخص‌های مدیریتی و فرماندهی'!A12,'شاخص‌های مدیریتی و فرماندهی'!G12,'شاخص‌های مدیریتی و فرماندهی'!A13,'شاخص‌های مدیریتی و فرماندهی'!G13,'شاخص‌های مدیریتی و فرماندهی'!A14,'شاخص‌های مدیریتی و فرماندهی'!G14,'شاخص‌های مدیریتی و فرماندهی'!A15,'شاخص‌های مدیریتی و فرماندهی'!G15,'شاخص‌های مدیریتی و فرماندهی'!A16,'شاخص‌های مدیریتی و فرماندهی'!G16,'شاخص‌های مدیریتی و فرماندهی'!A17,'شاخص‌های مدیریتی و فرماندهی'!G17,'شاخص‌های مدیریتی و فرماندهی'!A18,'شاخص‌های مدیریتی و فرماندهی'!G18,'شاخص‌های مدیریتی و فرماندهی'!A19,'شاخص‌های مدیریتی و فرماندهی'!G19,'شاخص‌های مدیریتی و فرماندهی'!A20,'شاخص‌های مدیریتی و فرماندهی'!G20,'شاخص‌های مدیریتی و فرماندهی'!A21,'شاخص‌های مدیریتی و فرماندهی'!G21,'شاخص‌های مدیریتی و فرماندهی'!A22,'شاخص‌های مدیریتی و فرماندهی'!G22,'شاخص‌های مدیریتی و فرماندهی'!A23,'شاخص‌های مدیریتی و فرماندهی'!G23,'شاخص‌های مدیریتی و فرماندهی'!A24,'شاخص‌های مدیریتی و فرماندهی'!G24,'شاخص‌های مدیریتی و فرماندهی'!A25,'شاخص‌های مدیریتی و فرماندهی'!G25,'شاخص‌های مدیریتی و فرماندهی'!A26,'شاخص‌های مدیریتی و فرماندهی'!G26,'شاخص‌های مدیریتی و فرماندهی'!A27,'شاخص‌های مدیریتی و فرماندهی'!G27,'شاخص‌های مدیریتی و فرماندهی'!A28,'شاخص‌های مدیریتی و فرماندهی'!G28,'شاخص‌های مدیریتی و فرماندهی'!A29,'شاخص‌های مدیریتی و فرماندهی'!G29,'شاخص‌های مدیریتی و فرماندهی'!A30,'شاخص‌های مدیریتی و فرماندهی'!G30,'شاخص‌های مدیریتی و فرماندهی'!A31,'شاخص‌های مدیریتی و فرماندهی'!G31,'شاخص‌های مدیریتی و فرماندهی'!A32,'شاخص‌های مدیریتی و فرماندهی'!G32,'شاخص‌های مدیریتی و فرماندهی'!A33,'شاخص‌های مدیریتی و فرماندهی'!G33,'شاخص‌های مدیریتی و فرماندهی'!A34,'شاخص‌های مدیریتی و فرماندهی'!G34,'شاخص‌های مدیریتی و فرماندهی'!A35,'شاخص‌های مدیریتی و فرماندهی'!G4)</f>
        <v>2</v>
      </c>
      <c r="F2" s="10" cm="1">
        <f t="array" ref="F2">_xlfn.SWITCH('صفحه اصلی'!B4,'شاخص‌های مدیریتی و فرماندهی'!A4,'شاخص‌های مدیریتی و فرماندهی'!H4,'شاخص‌های مدیریتی و فرماندهی'!A5,'شاخص‌های مدیریتی و فرماندهی'!H5,'شاخص‌های مدیریتی و فرماندهی'!A6,'شاخص‌های مدیریتی و فرماندهی'!H6,'شاخص‌های مدیریتی و فرماندهی'!A7,'شاخص‌های مدیریتی و فرماندهی'!H7,'شاخص‌های مدیریتی و فرماندهی'!A8,'شاخص‌های مدیریتی و فرماندهی'!H8,'شاخص‌های مدیریتی و فرماندهی'!A9,'شاخص‌های مدیریتی و فرماندهی'!H9,'شاخص‌های مدیریتی و فرماندهی'!A10,'شاخص‌های مدیریتی و فرماندهی'!H10,'شاخص‌های مدیریتی و فرماندهی'!A11,'شاخص‌های مدیریتی و فرماندهی'!H11,'شاخص‌های مدیریتی و فرماندهی'!A12,'شاخص‌های مدیریتی و فرماندهی'!H12,'شاخص‌های مدیریتی و فرماندهی'!A13,'شاخص‌های مدیریتی و فرماندهی'!H13,'شاخص‌های مدیریتی و فرماندهی'!A14,'شاخص‌های مدیریتی و فرماندهی'!H14,'شاخص‌های مدیریتی و فرماندهی'!A15,'شاخص‌های مدیریتی و فرماندهی'!H15,'شاخص‌های مدیریتی و فرماندهی'!A16,'شاخص‌های مدیریتی و فرماندهی'!H16,'شاخص‌های مدیریتی و فرماندهی'!A17,'شاخص‌های مدیریتی و فرماندهی'!H17,'شاخص‌های مدیریتی و فرماندهی'!A18,'شاخص‌های مدیریتی و فرماندهی'!H18,'شاخص‌های مدیریتی و فرماندهی'!A19,'شاخص‌های مدیریتی و فرماندهی'!H19,'شاخص‌های مدیریتی و فرماندهی'!A20,'شاخص‌های مدیریتی و فرماندهی'!H20,'شاخص‌های مدیریتی و فرماندهی'!A21,'شاخص‌های مدیریتی و فرماندهی'!H21,'شاخص‌های مدیریتی و فرماندهی'!A22,'شاخص‌های مدیریتی و فرماندهی'!H22,'شاخص‌های مدیریتی و فرماندهی'!A23,'شاخص‌های مدیریتی و فرماندهی'!H23,'شاخص‌های مدیریتی و فرماندهی'!A24,'شاخص‌های مدیریتی و فرماندهی'!H24,'شاخص‌های مدیریتی و فرماندهی'!A25,'شاخص‌های مدیریتی و فرماندهی'!H25,'شاخص‌های مدیریتی و فرماندهی'!A26,'شاخص‌های مدیریتی و فرماندهی'!H26,'شاخص‌های مدیریتی و فرماندهی'!A27,'شاخص‌های مدیریتی و فرماندهی'!H27,'شاخص‌های مدیریتی و فرماندهی'!A28,'شاخص‌های مدیریتی و فرماندهی'!H28,'شاخص‌های مدیریتی و فرماندهی'!A29,'شاخص‌های مدیریتی و فرماندهی'!H29,'شاخص‌های مدیریتی و فرماندهی'!A30,'شاخص‌های مدیریتی و فرماندهی'!H30,'شاخص‌های مدیریتی و فرماندهی'!A31,'شاخص‌های مدیریتی و فرماندهی'!H31,'شاخص‌های مدیریتی و فرماندهی'!A32,'شاخص‌های مدیریتی و فرماندهی'!H32,'شاخص‌های مدیریتی و فرماندهی'!A33,'شاخص‌های مدیریتی و فرماندهی'!H33,'شاخص‌های مدیریتی و فرماندهی'!A34,'شاخص‌های مدیریتی و فرماندهی'!H34,'شاخص‌های مدیریتی و فرماندهی'!A35,'شاخص‌های مدیریتی و فرماندهی'!H4)</f>
        <v>2</v>
      </c>
      <c r="G2" s="10" cm="1">
        <f t="array" ref="G2">_xlfn.SWITCH('صفحه اصلی'!B4,'شاخص‌های مدیریتی و فرماندهی'!A4,'شاخص‌های مدیریتی و فرماندهی'!I4,'شاخص‌های مدیریتی و فرماندهی'!A5,'شاخص‌های مدیریتی و فرماندهی'!I5,'شاخص‌های مدیریتی و فرماندهی'!A6,'شاخص‌های مدیریتی و فرماندهی'!I6,'شاخص‌های مدیریتی و فرماندهی'!A7,'شاخص‌های مدیریتی و فرماندهی'!I7,'شاخص‌های مدیریتی و فرماندهی'!A8,'شاخص‌های مدیریتی و فرماندهی'!I8,'شاخص‌های مدیریتی و فرماندهی'!A9,'شاخص‌های مدیریتی و فرماندهی'!I9,'شاخص‌های مدیریتی و فرماندهی'!A10,'شاخص‌های مدیریتی و فرماندهی'!I10,'شاخص‌های مدیریتی و فرماندهی'!A11,'شاخص‌های مدیریتی و فرماندهی'!I11,'شاخص‌های مدیریتی و فرماندهی'!A12,'شاخص‌های مدیریتی و فرماندهی'!I12,'شاخص‌های مدیریتی و فرماندهی'!A13,'شاخص‌های مدیریتی و فرماندهی'!I13,'شاخص‌های مدیریتی و فرماندهی'!A14,'شاخص‌های مدیریتی و فرماندهی'!I14,'شاخص‌های مدیریتی و فرماندهی'!A15,'شاخص‌های مدیریتی و فرماندهی'!I15,'شاخص‌های مدیریتی و فرماندهی'!A16,'شاخص‌های مدیریتی و فرماندهی'!I16,'شاخص‌های مدیریتی و فرماندهی'!A17,'شاخص‌های مدیریتی و فرماندهی'!I17,'شاخص‌های مدیریتی و فرماندهی'!A18,'شاخص‌های مدیریتی و فرماندهی'!I18,'شاخص‌های مدیریتی و فرماندهی'!A19,'شاخص‌های مدیریتی و فرماندهی'!I19,'شاخص‌های مدیریتی و فرماندهی'!A20,'شاخص‌های مدیریتی و فرماندهی'!I20,'شاخص‌های مدیریتی و فرماندهی'!A21,'شاخص‌های مدیریتی و فرماندهی'!I21,'شاخص‌های مدیریتی و فرماندهی'!A22,'شاخص‌های مدیریتی و فرماندهی'!I22,'شاخص‌های مدیریتی و فرماندهی'!A23,'شاخص‌های مدیریتی و فرماندهی'!I23,'شاخص‌های مدیریتی و فرماندهی'!A24,'شاخص‌های مدیریتی و فرماندهی'!I24,'شاخص‌های مدیریتی و فرماندهی'!A25,'شاخص‌های مدیریتی و فرماندهی'!I25,'شاخص‌های مدیریتی و فرماندهی'!A26,'شاخص‌های مدیریتی و فرماندهی'!I26,'شاخص‌های مدیریتی و فرماندهی'!A27,'شاخص‌های مدیریتی و فرماندهی'!I27,'شاخص‌های مدیریتی و فرماندهی'!A28,'شاخص‌های مدیریتی و فرماندهی'!I28,'شاخص‌های مدیریتی و فرماندهی'!A29,'شاخص‌های مدیریتی و فرماندهی'!I29,'شاخص‌های مدیریتی و فرماندهی'!A30,'شاخص‌های مدیریتی و فرماندهی'!I30,'شاخص‌های مدیریتی و فرماندهی'!A31,'شاخص‌های مدیریتی و فرماندهی'!I31,'شاخص‌های مدیریتی و فرماندهی'!A32,'شاخص‌های مدیریتی و فرماندهی'!I32,'شاخص‌های مدیریتی و فرماندهی'!A33,'شاخص‌های مدیریتی و فرماندهی'!I33,'شاخص‌های مدیریتی و فرماندهی'!A34,'شاخص‌های مدیریتی و فرماندهی'!I34,'شاخص‌های مدیریتی و فرماندهی'!A35,'شاخص‌های مدیریتی و فرماندهی'!I4)</f>
        <v>0</v>
      </c>
      <c r="H2" s="10" cm="1">
        <f t="array" ref="H2">_xlfn.SWITCH('صفحه اصلی'!B4,'شاخص‌های مدیریتی و فرماندهی'!A4,'شاخص‌های مدیریتی و فرماندهی'!J4,'شاخص‌های مدیریتی و فرماندهی'!A5,'شاخص‌های مدیریتی و فرماندهی'!J5,'شاخص‌های مدیریتی و فرماندهی'!A6,'شاخص‌های مدیریتی و فرماندهی'!J6,'شاخص‌های مدیریتی و فرماندهی'!A7,'شاخص‌های مدیریتی و فرماندهی'!J7,'شاخص‌های مدیریتی و فرماندهی'!A8,'شاخص‌های مدیریتی و فرماندهی'!J8,'شاخص‌های مدیریتی و فرماندهی'!A9,'شاخص‌های مدیریتی و فرماندهی'!J9,'شاخص‌های مدیریتی و فرماندهی'!A10,'شاخص‌های مدیریتی و فرماندهی'!J10,'شاخص‌های مدیریتی و فرماندهی'!A11,'شاخص‌های مدیریتی و فرماندهی'!J11,'شاخص‌های مدیریتی و فرماندهی'!A12,'شاخص‌های مدیریتی و فرماندهی'!J12,'شاخص‌های مدیریتی و فرماندهی'!A13,'شاخص‌های مدیریتی و فرماندهی'!J13,'شاخص‌های مدیریتی و فرماندهی'!A14,'شاخص‌های مدیریتی و فرماندهی'!J14,'شاخص‌های مدیریتی و فرماندهی'!A15,'شاخص‌های مدیریتی و فرماندهی'!J15,'شاخص‌های مدیریتی و فرماندهی'!A16,'شاخص‌های مدیریتی و فرماندهی'!J16,'شاخص‌های مدیریتی و فرماندهی'!A17,'شاخص‌های مدیریتی و فرماندهی'!J17,'شاخص‌های مدیریتی و فرماندهی'!A18,'شاخص‌های مدیریتی و فرماندهی'!J18,'شاخص‌های مدیریتی و فرماندهی'!A19,'شاخص‌های مدیریتی و فرماندهی'!J19,'شاخص‌های مدیریتی و فرماندهی'!A20,'شاخص‌های مدیریتی و فرماندهی'!J20,'شاخص‌های مدیریتی و فرماندهی'!A21,'شاخص‌های مدیریتی و فرماندهی'!J21,'شاخص‌های مدیریتی و فرماندهی'!A22,'شاخص‌های مدیریتی و فرماندهی'!J22,'شاخص‌های مدیریتی و فرماندهی'!A23,'شاخص‌های مدیریتی و فرماندهی'!J23,'شاخص‌های مدیریتی و فرماندهی'!A24,'شاخص‌های مدیریتی و فرماندهی'!J24,'شاخص‌های مدیریتی و فرماندهی'!A25,'شاخص‌های مدیریتی و فرماندهی'!J25,'شاخص‌های مدیریتی و فرماندهی'!A26,'شاخص‌های مدیریتی و فرماندهی'!J26,'شاخص‌های مدیریتی و فرماندهی'!A27,'شاخص‌های مدیریتی و فرماندهی'!J27,'شاخص‌های مدیریتی و فرماندهی'!A28,'شاخص‌های مدیریتی و فرماندهی'!J28,'شاخص‌های مدیریتی و فرماندهی'!A29,'شاخص‌های مدیریتی و فرماندهی'!J29,'شاخص‌های مدیریتی و فرماندهی'!A30,'شاخص‌های مدیریتی و فرماندهی'!J30,'شاخص‌های مدیریتی و فرماندهی'!A31,'شاخص‌های مدیریتی و فرماندهی'!J31,'شاخص‌های مدیریتی و فرماندهی'!A32,'شاخص‌های مدیریتی و فرماندهی'!J32,'شاخص‌های مدیریتی و فرماندهی'!A33,'شاخص‌های مدیریتی و فرماندهی'!J33,'شاخص‌های مدیریتی و فرماندهی'!A34,'شاخص‌های مدیریتی و فرماندهی'!J34,'شاخص‌های مدیریتی و فرماندهی'!A35,'شاخص‌های مدیریتی و فرماندهی'!J4)</f>
        <v>0</v>
      </c>
      <c r="I2" s="10" cm="1">
        <f t="array" ref="I2">_xlfn.SWITCH('صفحه اصلی'!B4,'شاخص‌های مدیریتی و فرماندهی'!A4,'شاخص‌های مدیریتی و فرماندهی'!K4,'شاخص‌های مدیریتی و فرماندهی'!A5,'شاخص‌های مدیریتی و فرماندهی'!K5,'شاخص‌های مدیریتی و فرماندهی'!A6,'شاخص‌های مدیریتی و فرماندهی'!K6,'شاخص‌های مدیریتی و فرماندهی'!A7,'شاخص‌های مدیریتی و فرماندهی'!K7,'شاخص‌های مدیریتی و فرماندهی'!A8,'شاخص‌های مدیریتی و فرماندهی'!K8,'شاخص‌های مدیریتی و فرماندهی'!A9,'شاخص‌های مدیریتی و فرماندهی'!K9,'شاخص‌های مدیریتی و فرماندهی'!A10,'شاخص‌های مدیریتی و فرماندهی'!K10,'شاخص‌های مدیریتی و فرماندهی'!A11,'شاخص‌های مدیریتی و فرماندهی'!K11,'شاخص‌های مدیریتی و فرماندهی'!A12,'شاخص‌های مدیریتی و فرماندهی'!K12,'شاخص‌های مدیریتی و فرماندهی'!A13,'شاخص‌های مدیریتی و فرماندهی'!K13,'شاخص‌های مدیریتی و فرماندهی'!A14,'شاخص‌های مدیریتی و فرماندهی'!K14,'شاخص‌های مدیریتی و فرماندهی'!A15,'شاخص‌های مدیریتی و فرماندهی'!K15,'شاخص‌های مدیریتی و فرماندهی'!A16,'شاخص‌های مدیریتی و فرماندهی'!K16,'شاخص‌های مدیریتی و فرماندهی'!A17,'شاخص‌های مدیریتی و فرماندهی'!K17,'شاخص‌های مدیریتی و فرماندهی'!A18,'شاخص‌های مدیریتی و فرماندهی'!K18,'شاخص‌های مدیریتی و فرماندهی'!A19,'شاخص‌های مدیریتی و فرماندهی'!K19,'شاخص‌های مدیریتی و فرماندهی'!A20,'شاخص‌های مدیریتی و فرماندهی'!K20,'شاخص‌های مدیریتی و فرماندهی'!A21,'شاخص‌های مدیریتی و فرماندهی'!K21,'شاخص‌های مدیریتی و فرماندهی'!A22,'شاخص‌های مدیریتی و فرماندهی'!K22,'شاخص‌های مدیریتی و فرماندهی'!A23,'شاخص‌های مدیریتی و فرماندهی'!K23,'شاخص‌های مدیریتی و فرماندهی'!A24,'شاخص‌های مدیریتی و فرماندهی'!K24,'شاخص‌های مدیریتی و فرماندهی'!A25,'شاخص‌های مدیریتی و فرماندهی'!K25,'شاخص‌های مدیریتی و فرماندهی'!A26,'شاخص‌های مدیریتی و فرماندهی'!K26,'شاخص‌های مدیریتی و فرماندهی'!A27,'شاخص‌های مدیریتی و فرماندهی'!K27,'شاخص‌های مدیریتی و فرماندهی'!A28,'شاخص‌های مدیریتی و فرماندهی'!K28,'شاخص‌های مدیریتی و فرماندهی'!A29,'شاخص‌های مدیریتی و فرماندهی'!K29,'شاخص‌های مدیریتی و فرماندهی'!A30,'شاخص‌های مدیریتی و فرماندهی'!K30,'شاخص‌های مدیریتی و فرماندهی'!A31,'شاخص‌های مدیریتی و فرماندهی'!K31,'شاخص‌های مدیریتی و فرماندهی'!A32,'شاخص‌های مدیریتی و فرماندهی'!K32,'شاخص‌های مدیریتی و فرماندهی'!A33,'شاخص‌های مدیریتی و فرماندهی'!K33,'شاخص‌های مدیریتی و فرماندهی'!A34,'شاخص‌های مدیریتی و فرماندهی'!K34,'شاخص‌های مدیریتی و فرماندهی'!A35,'شاخص‌های مدیریتی و فرماندهی'!K4)</f>
        <v>0</v>
      </c>
      <c r="J2" s="10">
        <f>SUMPRODUCT(A2:I2,'شاخص‌های مدیریتی و فرماندهی'!DG4:DO4)</f>
        <v>34</v>
      </c>
      <c r="K2" s="10" cm="1">
        <f t="array" ref="K2">_xlfn.SWITCH('صفحه اصلی'!B4,'شاخص‌های مدیریتی و فرماندهی'!A4,'شاخص‌های مدیریتی و فرماندهی'!L4,'شاخص‌های مدیریتی و فرماندهی'!A5,'شاخص‌های مدیریتی و فرماندهی'!L5,'شاخص‌های مدیریتی و فرماندهی'!A6,'شاخص‌های مدیریتی و فرماندهی'!L6,'شاخص‌های مدیریتی و فرماندهی'!A7,'شاخص‌های مدیریتی و فرماندهی'!L7,'شاخص‌های مدیریتی و فرماندهی'!A8,'شاخص‌های مدیریتی و فرماندهی'!L8,'شاخص‌های مدیریتی و فرماندهی'!A9,'شاخص‌های مدیریتی و فرماندهی'!L9,'شاخص‌های مدیریتی و فرماندهی'!A10,'شاخص‌های مدیریتی و فرماندهی'!L10,'شاخص‌های مدیریتی و فرماندهی'!A11,'شاخص‌های مدیریتی و فرماندهی'!L11,'شاخص‌های مدیریتی و فرماندهی'!A12,'شاخص‌های مدیریتی و فرماندهی'!L12,'شاخص‌های مدیریتی و فرماندهی'!A13,'شاخص‌های مدیریتی و فرماندهی'!L13,'شاخص‌های مدیریتی و فرماندهی'!A14,'شاخص‌های مدیریتی و فرماندهی'!L14,'شاخص‌های مدیریتی و فرماندهی'!A15,'شاخص‌های مدیریتی و فرماندهی'!L15,'شاخص‌های مدیریتی و فرماندهی'!A16,'شاخص‌های مدیریتی و فرماندهی'!L16,'شاخص‌های مدیریتی و فرماندهی'!A17,'شاخص‌های مدیریتی و فرماندهی'!L17,'شاخص‌های مدیریتی و فرماندهی'!A18,'شاخص‌های مدیریتی و فرماندهی'!L18,'شاخص‌های مدیریتی و فرماندهی'!A19,'شاخص‌های مدیریتی و فرماندهی'!L19,'شاخص‌های مدیریتی و فرماندهی'!A20,'شاخص‌های مدیریتی و فرماندهی'!L20,'شاخص‌های مدیریتی و فرماندهی'!A21,'شاخص‌های مدیریتی و فرماندهی'!L21,'شاخص‌های مدیریتی و فرماندهی'!A22,'شاخص‌های مدیریتی و فرماندهی'!L22,'شاخص‌های مدیریتی و فرماندهی'!A23,'شاخص‌های مدیریتی و فرماندهی'!L23,'شاخص‌های مدیریتی و فرماندهی'!A24,'شاخص‌های مدیریتی و فرماندهی'!L24,'شاخص‌های مدیریتی و فرماندهی'!A25,'شاخص‌های مدیریتی و فرماندهی'!L25,'شاخص‌های مدیریتی و فرماندهی'!A26,'شاخص‌های مدیریتی و فرماندهی'!L26,'شاخص‌های مدیریتی و فرماندهی'!A27,'شاخص‌های مدیریتی و فرماندهی'!L27,'شاخص‌های مدیریتی و فرماندهی'!A28,'شاخص‌های مدیریتی و فرماندهی'!L28,'شاخص‌های مدیریتی و فرماندهی'!A29,'شاخص‌های مدیریتی و فرماندهی'!L29,'شاخص‌های مدیریتی و فرماندهی'!A30,'شاخص‌های مدیریتی و فرماندهی'!L30,'شاخص‌های مدیریتی و فرماندهی'!A31,'شاخص‌های مدیریتی و فرماندهی'!L31,'شاخص‌های مدیریتی و فرماندهی'!A32,'شاخص‌های مدیریتی و فرماندهی'!L32,'شاخص‌های مدیریتی و فرماندهی'!A33,'شاخص‌های مدیریتی و فرماندهی'!L33,'شاخص‌های مدیریتی و فرماندهی'!A34,'شاخص‌های مدیریتی و فرماندهی'!L34,'شاخص‌های مدیریتی و فرماندهی'!A35,'شاخص‌های مدیریتی و فرماندهی'!L4)</f>
        <v>2</v>
      </c>
      <c r="L2" s="10" cm="1">
        <f t="array" ref="L2">_xlfn.SWITCH('صفحه اصلی'!B4,'شاخص‌های مدیریتی و فرماندهی'!A4,'شاخص‌های مدیریتی و فرماندهی'!M4,'شاخص‌های مدیریتی و فرماندهی'!A5,'شاخص‌های مدیریتی و فرماندهی'!M5,'شاخص‌های مدیریتی و فرماندهی'!A6,'شاخص‌های مدیریتی و فرماندهی'!M6,'شاخص‌های مدیریتی و فرماندهی'!A7,'شاخص‌های مدیریتی و فرماندهی'!M7,'شاخص‌های مدیریتی و فرماندهی'!A8,'شاخص‌های مدیریتی و فرماندهی'!M8,'شاخص‌های مدیریتی و فرماندهی'!A9,'شاخص‌های مدیریتی و فرماندهی'!M9,'شاخص‌های مدیریتی و فرماندهی'!A10,'شاخص‌های مدیریتی و فرماندهی'!M10,'شاخص‌های مدیریتی و فرماندهی'!A11,'شاخص‌های مدیریتی و فرماندهی'!M11,'شاخص‌های مدیریتی و فرماندهی'!A12,'شاخص‌های مدیریتی و فرماندهی'!M12,'شاخص‌های مدیریتی و فرماندهی'!A13,'شاخص‌های مدیریتی و فرماندهی'!M13,'شاخص‌های مدیریتی و فرماندهی'!A14,'شاخص‌های مدیریتی و فرماندهی'!M14,'شاخص‌های مدیریتی و فرماندهی'!A15,'شاخص‌های مدیریتی و فرماندهی'!M15,'شاخص‌های مدیریتی و فرماندهی'!A16,'شاخص‌های مدیریتی و فرماندهی'!M16,'شاخص‌های مدیریتی و فرماندهی'!A17,'شاخص‌های مدیریتی و فرماندهی'!M17,'شاخص‌های مدیریتی و فرماندهی'!A18,'شاخص‌های مدیریتی و فرماندهی'!M18,'شاخص‌های مدیریتی و فرماندهی'!A19,'شاخص‌های مدیریتی و فرماندهی'!M19,'شاخص‌های مدیریتی و فرماندهی'!A20,'شاخص‌های مدیریتی و فرماندهی'!M20,'شاخص‌های مدیریتی و فرماندهی'!A21,'شاخص‌های مدیریتی و فرماندهی'!M21,'شاخص‌های مدیریتی و فرماندهی'!A22,'شاخص‌های مدیریتی و فرماندهی'!M22,'شاخص‌های مدیریتی و فرماندهی'!A23,'شاخص‌های مدیریتی و فرماندهی'!M23,'شاخص‌های مدیریتی و فرماندهی'!A24,'شاخص‌های مدیریتی و فرماندهی'!M24,'شاخص‌های مدیریتی و فرماندهی'!A25,'شاخص‌های مدیریتی و فرماندهی'!M25,'شاخص‌های مدیریتی و فرماندهی'!A26,'شاخص‌های مدیریتی و فرماندهی'!M26,'شاخص‌های مدیریتی و فرماندهی'!A27,'شاخص‌های مدیریتی و فرماندهی'!M27,'شاخص‌های مدیریتی و فرماندهی'!A28,'شاخص‌های مدیریتی و فرماندهی'!M28,'شاخص‌های مدیریتی و فرماندهی'!A29,'شاخص‌های مدیریتی و فرماندهی'!M29,'شاخص‌های مدیریتی و فرماندهی'!A30,'شاخص‌های مدیریتی و فرماندهی'!M30,'شاخص‌های مدیریتی و فرماندهی'!A31,'شاخص‌های مدیریتی و فرماندهی'!M31,'شاخص‌های مدیریتی و فرماندهی'!A32,'شاخص‌های مدیریتی و فرماندهی'!M32,'شاخص‌های مدیریتی و فرماندهی'!A33,'شاخص‌های مدیریتی و فرماندهی'!M33,'شاخص‌های مدیریتی و فرماندهی'!A34,'شاخص‌های مدیریتی و فرماندهی'!M34,'شاخص‌های مدیریتی و فرماندهی'!A35,'شاخص‌های مدیریتی و فرماندهی'!M4)</f>
        <v>2</v>
      </c>
      <c r="M2" s="10" cm="1">
        <f t="array" ref="M2">_xlfn.SWITCH('صفحه اصلی'!B4,'شاخص‌های مدیریتی و فرماندهی'!A4,'شاخص‌های مدیریتی و فرماندهی'!N4,'شاخص‌های مدیریتی و فرماندهی'!A5,'شاخص‌های مدیریتی و فرماندهی'!N5,'شاخص‌های مدیریتی و فرماندهی'!A6,'شاخص‌های مدیریتی و فرماندهی'!N6,'شاخص‌های مدیریتی و فرماندهی'!A7,'شاخص‌های مدیریتی و فرماندهی'!N7,'شاخص‌های مدیریتی و فرماندهی'!A8,'شاخص‌های مدیریتی و فرماندهی'!N8,'شاخص‌های مدیریتی و فرماندهی'!A9,'شاخص‌های مدیریتی و فرماندهی'!N9,'شاخص‌های مدیریتی و فرماندهی'!A10,'شاخص‌های مدیریتی و فرماندهی'!N10,'شاخص‌های مدیریتی و فرماندهی'!A11,'شاخص‌های مدیریتی و فرماندهی'!N11,'شاخص‌های مدیریتی و فرماندهی'!A12,'شاخص‌های مدیریتی و فرماندهی'!N12,'شاخص‌های مدیریتی و فرماندهی'!A13,'شاخص‌های مدیریتی و فرماندهی'!N13,'شاخص‌های مدیریتی و فرماندهی'!A14,'شاخص‌های مدیریتی و فرماندهی'!N14,'شاخص‌های مدیریتی و فرماندهی'!A15,'شاخص‌های مدیریتی و فرماندهی'!N15,'شاخص‌های مدیریتی و فرماندهی'!A16,'شاخص‌های مدیریتی و فرماندهی'!N16,'شاخص‌های مدیریتی و فرماندهی'!A17,'شاخص‌های مدیریتی و فرماندهی'!N17,'شاخص‌های مدیریتی و فرماندهی'!A18,'شاخص‌های مدیریتی و فرماندهی'!N18,'شاخص‌های مدیریتی و فرماندهی'!A19,'شاخص‌های مدیریتی و فرماندهی'!N19,'شاخص‌های مدیریتی و فرماندهی'!A20,'شاخص‌های مدیریتی و فرماندهی'!N20,'شاخص‌های مدیریتی و فرماندهی'!A21,'شاخص‌های مدیریتی و فرماندهی'!N21,'شاخص‌های مدیریتی و فرماندهی'!A22,'شاخص‌های مدیریتی و فرماندهی'!N22,'شاخص‌های مدیریتی و فرماندهی'!A23,'شاخص‌های مدیریتی و فرماندهی'!N23,'شاخص‌های مدیریتی و فرماندهی'!A24,'شاخص‌های مدیریتی و فرماندهی'!N24,'شاخص‌های مدیریتی و فرماندهی'!A25,'شاخص‌های مدیریتی و فرماندهی'!N25,'شاخص‌های مدیریتی و فرماندهی'!A26,'شاخص‌های مدیریتی و فرماندهی'!N26,'شاخص‌های مدیریتی و فرماندهی'!A27,'شاخص‌های مدیریتی و فرماندهی'!N27,'شاخص‌های مدیریتی و فرماندهی'!A28,'شاخص‌های مدیریتی و فرماندهی'!N28,'شاخص‌های مدیریتی و فرماندهی'!A29,'شاخص‌های مدیریتی و فرماندهی'!N29,'شاخص‌های مدیریتی و فرماندهی'!A30,'شاخص‌های مدیریتی و فرماندهی'!N30,'شاخص‌های مدیریتی و فرماندهی'!A31,'شاخص‌های مدیریتی و فرماندهی'!N31,'شاخص‌های مدیریتی و فرماندهی'!A32,'شاخص‌های مدیریتی و فرماندهی'!N32,'شاخص‌های مدیریتی و فرماندهی'!A33,'شاخص‌های مدیریتی و فرماندهی'!N33,'شاخص‌های مدیریتی و فرماندهی'!A34,'شاخص‌های مدیریتی و فرماندهی'!N34,'شاخص‌های مدیریتی و فرماندهی'!A35,'شاخص‌های مدیریتی و فرماندهی'!N4)</f>
        <v>2</v>
      </c>
      <c r="N2" s="10" cm="1">
        <f t="array" ref="N2">_xlfn.SWITCH('صفحه اصلی'!B4,'شاخص‌های مدیریتی و فرماندهی'!A4,'شاخص‌های مدیریتی و فرماندهی'!O4,'شاخص‌های مدیریتی و فرماندهی'!A5,'شاخص‌های مدیریتی و فرماندهی'!O5,'شاخص‌های مدیریتی و فرماندهی'!A6,'شاخص‌های مدیریتی و فرماندهی'!O6,'شاخص‌های مدیریتی و فرماندهی'!A7,'شاخص‌های مدیریتی و فرماندهی'!O7,'شاخص‌های مدیریتی و فرماندهی'!A8,'شاخص‌های مدیریتی و فرماندهی'!O8,'شاخص‌های مدیریتی و فرماندهی'!A9,'شاخص‌های مدیریتی و فرماندهی'!O9,'شاخص‌های مدیریتی و فرماندهی'!A10,'شاخص‌های مدیریتی و فرماندهی'!O10,'شاخص‌های مدیریتی و فرماندهی'!A11,'شاخص‌های مدیریتی و فرماندهی'!O11,'شاخص‌های مدیریتی و فرماندهی'!A12,'شاخص‌های مدیریتی و فرماندهی'!O12,'شاخص‌های مدیریتی و فرماندهی'!A13,'شاخص‌های مدیریتی و فرماندهی'!O13,'شاخص‌های مدیریتی و فرماندهی'!A14,'شاخص‌های مدیریتی و فرماندهی'!O14,'شاخص‌های مدیریتی و فرماندهی'!A15,'شاخص‌های مدیریتی و فرماندهی'!O15,'شاخص‌های مدیریتی و فرماندهی'!A16,'شاخص‌های مدیریتی و فرماندهی'!O16,'شاخص‌های مدیریتی و فرماندهی'!A17,'شاخص‌های مدیریتی و فرماندهی'!O17,'شاخص‌های مدیریتی و فرماندهی'!A18,'شاخص‌های مدیریتی و فرماندهی'!O18,'شاخص‌های مدیریتی و فرماندهی'!A19,'شاخص‌های مدیریتی و فرماندهی'!O19,'شاخص‌های مدیریتی و فرماندهی'!A20,'شاخص‌های مدیریتی و فرماندهی'!O20,'شاخص‌های مدیریتی و فرماندهی'!A21,'شاخص‌های مدیریتی و فرماندهی'!O21,'شاخص‌های مدیریتی و فرماندهی'!A22,'شاخص‌های مدیریتی و فرماندهی'!O22,'شاخص‌های مدیریتی و فرماندهی'!A23,'شاخص‌های مدیریتی و فرماندهی'!O23,'شاخص‌های مدیریتی و فرماندهی'!A24,'شاخص‌های مدیریتی و فرماندهی'!O24,'شاخص‌های مدیریتی و فرماندهی'!A25,'شاخص‌های مدیریتی و فرماندهی'!O25,'شاخص‌های مدیریتی و فرماندهی'!A26,'شاخص‌های مدیریتی و فرماندهی'!O26,'شاخص‌های مدیریتی و فرماندهی'!A27,'شاخص‌های مدیریتی و فرماندهی'!O27,'شاخص‌های مدیریتی و فرماندهی'!A28,'شاخص‌های مدیریتی و فرماندهی'!O28,'شاخص‌های مدیریتی و فرماندهی'!A29,'شاخص‌های مدیریتی و فرماندهی'!O29,'شاخص‌های مدیریتی و فرماندهی'!A30,'شاخص‌های مدیریتی و فرماندهی'!O30,'شاخص‌های مدیریتی و فرماندهی'!A31,'شاخص‌های مدیریتی و فرماندهی'!O31,'شاخص‌های مدیریتی و فرماندهی'!A32,'شاخص‌های مدیریتی و فرماندهی'!O32,'شاخص‌های مدیریتی و فرماندهی'!A33,'شاخص‌های مدیریتی و فرماندهی'!O33,'شاخص‌های مدیریتی و فرماندهی'!A34,'شاخص‌های مدیریتی و فرماندهی'!O34,'شاخص‌های مدیریتی و فرماندهی'!A35,'شاخص‌های مدیریتی و فرماندهی'!O4)</f>
        <v>2</v>
      </c>
      <c r="O2" s="10" cm="1">
        <f t="array" ref="O2">_xlfn.SWITCH('صفحه اصلی'!B4,'شاخص‌های مدیریتی و فرماندهی'!A4,'شاخص‌های مدیریتی و فرماندهی'!P4,'شاخص‌های مدیریتی و فرماندهی'!A5,'شاخص‌های مدیریتی و فرماندهی'!P5,'شاخص‌های مدیریتی و فرماندهی'!A6,'شاخص‌های مدیریتی و فرماندهی'!P6,'شاخص‌های مدیریتی و فرماندهی'!A7,'شاخص‌های مدیریتی و فرماندهی'!P7,'شاخص‌های مدیریتی و فرماندهی'!A8,'شاخص‌های مدیریتی و فرماندهی'!P8,'شاخص‌های مدیریتی و فرماندهی'!A9,'شاخص‌های مدیریتی و فرماندهی'!P9,'شاخص‌های مدیریتی و فرماندهی'!A10,'شاخص‌های مدیریتی و فرماندهی'!P10,'شاخص‌های مدیریتی و فرماندهی'!A11,'شاخص‌های مدیریتی و فرماندهی'!P11,'شاخص‌های مدیریتی و فرماندهی'!A12,'شاخص‌های مدیریتی و فرماندهی'!P12,'شاخص‌های مدیریتی و فرماندهی'!A13,'شاخص‌های مدیریتی و فرماندهی'!P13,'شاخص‌های مدیریتی و فرماندهی'!A14,'شاخص‌های مدیریتی و فرماندهی'!P14,'شاخص‌های مدیریتی و فرماندهی'!A15,'شاخص‌های مدیریتی و فرماندهی'!P15,'شاخص‌های مدیریتی و فرماندهی'!A16,'شاخص‌های مدیریتی و فرماندهی'!P16,'شاخص‌های مدیریتی و فرماندهی'!A17,'شاخص‌های مدیریتی و فرماندهی'!P17,'شاخص‌های مدیریتی و فرماندهی'!A18,'شاخص‌های مدیریتی و فرماندهی'!P18,'شاخص‌های مدیریتی و فرماندهی'!A19,'شاخص‌های مدیریتی و فرماندهی'!P19,'شاخص‌های مدیریتی و فرماندهی'!A20,'شاخص‌های مدیریتی و فرماندهی'!P20,'شاخص‌های مدیریتی و فرماندهی'!A21,'شاخص‌های مدیریتی و فرماندهی'!P21,'شاخص‌های مدیریتی و فرماندهی'!A22,'شاخص‌های مدیریتی و فرماندهی'!P22,'شاخص‌های مدیریتی و فرماندهی'!A23,'شاخص‌های مدیریتی و فرماندهی'!P23,'شاخص‌های مدیریتی و فرماندهی'!A24,'شاخص‌های مدیریتی و فرماندهی'!P24,'شاخص‌های مدیریتی و فرماندهی'!A25,'شاخص‌های مدیریتی و فرماندهی'!P25,'شاخص‌های مدیریتی و فرماندهی'!A26,'شاخص‌های مدیریتی و فرماندهی'!P26,'شاخص‌های مدیریتی و فرماندهی'!A27,'شاخص‌های مدیریتی و فرماندهی'!P27,'شاخص‌های مدیریتی و فرماندهی'!A28,'شاخص‌های مدیریتی و فرماندهی'!P28,'شاخص‌های مدیریتی و فرماندهی'!A29,'شاخص‌های مدیریتی و فرماندهی'!P29,'شاخص‌های مدیریتی و فرماندهی'!A30,'شاخص‌های مدیریتی و فرماندهی'!P30,'شاخص‌های مدیریتی و فرماندهی'!A31,'شاخص‌های مدیریتی و فرماندهی'!P31,'شاخص‌های مدیریتی و فرماندهی'!A32,'شاخص‌های مدیریتی و فرماندهی'!P32,'شاخص‌های مدیریتی و فرماندهی'!A33,'شاخص‌های مدیریتی و فرماندهی'!P33,'شاخص‌های مدیریتی و فرماندهی'!A34,'شاخص‌های مدیریتی و فرماندهی'!P34,'شاخص‌های مدیریتی و فرماندهی'!A35,'شاخص‌های مدیریتی و فرماندهی'!P4)</f>
        <v>2</v>
      </c>
      <c r="P2" s="10" cm="1">
        <f t="array" ref="P2">_xlfn.SWITCH('صفحه اصلی'!B4,'شاخص‌های مدیریتی و فرماندهی'!A4,'شاخص‌های مدیریتی و فرماندهی'!Q4,'شاخص‌های مدیریتی و فرماندهی'!A5,'شاخص‌های مدیریتی و فرماندهی'!Q5,'شاخص‌های مدیریتی و فرماندهی'!A6,'شاخص‌های مدیریتی و فرماندهی'!Q6,'شاخص‌های مدیریتی و فرماندهی'!A7,'شاخص‌های مدیریتی و فرماندهی'!Q7,'شاخص‌های مدیریتی و فرماندهی'!A8,'شاخص‌های مدیریتی و فرماندهی'!Q8,'شاخص‌های مدیریتی و فرماندهی'!A9,'شاخص‌های مدیریتی و فرماندهی'!Q9,'شاخص‌های مدیریتی و فرماندهی'!A10,'شاخص‌های مدیریتی و فرماندهی'!Q10,'شاخص‌های مدیریتی و فرماندهی'!A11,'شاخص‌های مدیریتی و فرماندهی'!Q11,'شاخص‌های مدیریتی و فرماندهی'!A12,'شاخص‌های مدیریتی و فرماندهی'!Q12,'شاخص‌های مدیریتی و فرماندهی'!A13,'شاخص‌های مدیریتی و فرماندهی'!Q13,'شاخص‌های مدیریتی و فرماندهی'!A14,'شاخص‌های مدیریتی و فرماندهی'!Q14,'شاخص‌های مدیریتی و فرماندهی'!A15,'شاخص‌های مدیریتی و فرماندهی'!Q15,'شاخص‌های مدیریتی و فرماندهی'!A16,'شاخص‌های مدیریتی و فرماندهی'!Q16,'شاخص‌های مدیریتی و فرماندهی'!A17,'شاخص‌های مدیریتی و فرماندهی'!Q17,'شاخص‌های مدیریتی و فرماندهی'!A18,'شاخص‌های مدیریتی و فرماندهی'!Q18,'شاخص‌های مدیریتی و فرماندهی'!A19,'شاخص‌های مدیریتی و فرماندهی'!Q19,'شاخص‌های مدیریتی و فرماندهی'!A20,'شاخص‌های مدیریتی و فرماندهی'!Q20,'شاخص‌های مدیریتی و فرماندهی'!A21,'شاخص‌های مدیریتی و فرماندهی'!Q21,'شاخص‌های مدیریتی و فرماندهی'!A22,'شاخص‌های مدیریتی و فرماندهی'!Q22,'شاخص‌های مدیریتی و فرماندهی'!A23,'شاخص‌های مدیریتی و فرماندهی'!Q23,'شاخص‌های مدیریتی و فرماندهی'!A24,'شاخص‌های مدیریتی و فرماندهی'!Q24,'شاخص‌های مدیریتی و فرماندهی'!A25,'شاخص‌های مدیریتی و فرماندهی'!Q25,'شاخص‌های مدیریتی و فرماندهی'!A26,'شاخص‌های مدیریتی و فرماندهی'!Q26,'شاخص‌های مدیریتی و فرماندهی'!A27,'شاخص‌های مدیریتی و فرماندهی'!Q27,'شاخص‌های مدیریتی و فرماندهی'!A28,'شاخص‌های مدیریتی و فرماندهی'!Q28,'شاخص‌های مدیریتی و فرماندهی'!A29,'شاخص‌های مدیریتی و فرماندهی'!Q29,'شاخص‌های مدیریتی و فرماندهی'!A30,'شاخص‌های مدیریتی و فرماندهی'!Q30,'شاخص‌های مدیریتی و فرماندهی'!A31,'شاخص‌های مدیریتی و فرماندهی'!Q31,'شاخص‌های مدیریتی و فرماندهی'!A32,'شاخص‌های مدیریتی و فرماندهی'!Q32,'شاخص‌های مدیریتی و فرماندهی'!A33,'شاخص‌های مدیریتی و فرماندهی'!Q33,'شاخص‌های مدیریتی و فرماندهی'!A34,'شاخص‌های مدیریتی و فرماندهی'!Q34,'شاخص‌های مدیریتی و فرماندهی'!A35,'شاخص‌های مدیریتی و فرماندهی'!Q4)</f>
        <v>2</v>
      </c>
      <c r="Q2" s="10" cm="1">
        <f t="array" ref="Q2">_xlfn.SWITCH('صفحه اصلی'!B4,'شاخص‌های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فرماندهی'!R34,'شاخص‌های مدیریتی و فرماندهی'!A35,'شاخص‌های مدیریتی و فرماندهی'!R4)</f>
        <v>0</v>
      </c>
      <c r="R2" s="10" cm="1">
        <f t="array" ref="R2">_xlfn.SWITCH('صفحه اصلی'!B4,'شاخص‌های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فرماندهی'!R34,'شاخص‌های مدیریتی و فرماندهی'!A35,'شاخص‌های مدیریتی و فرماندهی'!R4)</f>
        <v>0</v>
      </c>
      <c r="S2" s="10" cm="1">
        <f t="array" ref="S2">_xlfn.SWITCH('صفحه اصلی'!B4,'شاخص‌های مدیریتی و فرماندهی'!A4,'شاخص‌های مدیریتی و فرماندهی'!T4,'شاخص‌های مدیریتی و فرماندهی'!A5,'شاخص‌های مدیریتی و فرماندهی'!T5,'شاخص‌های مدیریتی و فرماندهی'!A6,'شاخص‌های مدیریتی و فرماندهی'!T6,'شاخص‌های مدیریتی و فرماندهی'!A7,'شاخص‌های مدیریتی و فرماندهی'!T7,'شاخص‌های مدیریتی و فرماندهی'!A8,'شاخص‌های مدیریتی و فرماندهی'!T8,'شاخص‌های مدیریتی و فرماندهی'!A9,'شاخص‌های مدیریتی و فرماندهی'!T9,'شاخص‌های مدیریتی و فرماندهی'!A10,'شاخص‌های مدیریتی و فرماندهی'!T10,'شاخص‌های مدیریتی و فرماندهی'!A11,'شاخص‌های مدیریتی و فرماندهی'!T11,'شاخص‌های مدیریتی و فرماندهی'!A12,'شاخص‌های مدیریتی و فرماندهی'!T12,'شاخص‌های مدیریتی و فرماندهی'!A13,'شاخص‌های مدیریتی و فرماندهی'!T13,'شاخص‌های مدیریتی و فرماندهی'!A14,'شاخص‌های مدیریتی و فرماندهی'!T14,'شاخص‌های مدیریتی و فرماندهی'!A15,'شاخص‌های مدیریتی و فرماندهی'!T15,'شاخص‌های مدیریتی و فرماندهی'!A16,'شاخص‌های مدیریتی و فرماندهی'!T16,'شاخص‌های مدیریتی و فرماندهی'!A17,'شاخص‌های مدیریتی و فرماندهی'!T17,'شاخص‌های مدیریتی و فرماندهی'!A18,'شاخص‌های مدیریتی و فرماندهی'!T18,'شاخص‌های مدیریتی و فرماندهی'!A19,'شاخص‌های مدیریتی و فرماندهی'!T19,'شاخص‌های مدیریتی و فرماندهی'!A20,'شاخص‌های مدیریتی و فرماندهی'!T20,'شاخص‌های مدیریتی و فرماندهی'!A21,'شاخص‌های مدیریتی و فرماندهی'!T21,'شاخص‌های مدیریتی و فرماندهی'!A22,'شاخص‌های مدیریتی و فرماندهی'!T22,'شاخص‌های مدیریتی و فرماندهی'!A23,'شاخص‌های مدیریتی و فرماندهی'!T23,'شاخص‌های مدیریتی و فرماندهی'!A24,'شاخص‌های مدیریتی و فرماندهی'!T24,'شاخص‌های مدیریتی و فرماندهی'!A25,'شاخص‌های مدیریتی و فرماندهی'!T25,'شاخص‌های مدیریتی و فرماندهی'!A26,'شاخص‌های مدیریتی و فرماندهی'!T26,'شاخص‌های مدیریتی و فرماندهی'!A27,'شاخص‌های مدیریتی و فرماندهی'!T27,'شاخص‌های مدیریتی و فرماندهی'!A28,'شاخص‌های مدیریتی و فرماندهی'!T28,'شاخص‌های مدیریتی و فرماندهی'!A29,'شاخص‌های مدیریتی و فرماندهی'!T29,'شاخص‌های مدیریتی و فرماندهی'!A30,'شاخص‌های مدیریتی و فرماندهی'!T30,'شاخص‌های مدیریتی و فرماندهی'!A31,'شاخص‌های مدیریتی و فرماندهی'!T31,'شاخص‌های مدیریتی و فرماندهی'!A32,'شاخص‌های مدیریتی و فرماندهی'!T32,'شاخص‌های مدیریتی و فرماندهی'!A33,'شاخص‌های مدیریتی و فرماندهی'!T33,'شاخص‌های مدیریتی و فرماندهی'!A34,'شاخص‌های مدیریتی و فرماندهی'!T34,'شاخص‌های مدیریتی و فرماندهی'!A35,'شاخص‌های مدیریتی و فرماندهی'!T4)</f>
        <v>0</v>
      </c>
      <c r="T2" s="10">
        <f>SUMPRODUCT(K2:S2,'شاخص‌های مدیریتی و فرماندهی'!DG4:DO4)</f>
        <v>34</v>
      </c>
      <c r="U2" s="10" cm="1">
        <f t="array" ref="U2">_xlfn.SWITCH('صفحه اصلی'!B4,'شاخص‌های مدیریتی و فرماندهی'!A4,'شاخص‌های مدیریتی و فرماندهی'!U4,'شاخص‌های مدیریتی و فرماندهی'!A5,'شاخص‌های مدیریتی و فرماندهی'!U5,'شاخص‌های مدیریتی و فرماندهی'!A6,'شاخص‌های مدیریتی و فرماندهی'!U6,'شاخص‌های مدیریتی و فرماندهی'!A7,'شاخص‌های مدیریتی و فرماندهی'!U7,'شاخص‌های مدیریتی و فرماندهی'!A8,'شاخص‌های مدیریتی و فرماندهی'!U8,'شاخص‌های مدیریتی و فرماندهی'!A9,'شاخص‌های مدیریتی و فرماندهی'!U9,'شاخص‌های مدیریتی و فرماندهی'!A10,'شاخص‌های مدیریتی و فرماندهی'!U10,'شاخص‌های مدیریتی و فرماندهی'!A11,'شاخص‌های مدیریتی و فرماندهی'!U11,'شاخص‌های مدیریتی و فرماندهی'!A12,'شاخص‌های مدیریتی و فرماندهی'!U12,'شاخص‌های مدیریتی و فرماندهی'!A13,'شاخص‌های مدیریتی و فرماندهی'!U13,'شاخص‌های مدیریتی و فرماندهی'!A14,'شاخص‌های مدیریتی و فرماندهی'!U14,'شاخص‌های مدیریتی و فرماندهی'!A15,'شاخص‌های مدیریتی و فرماندهی'!U15,'شاخص‌های مدیریتی و فرماندهی'!A16,'شاخص‌های مدیریتی و فرماندهی'!U16,'شاخص‌های مدیریتی و فرماندهی'!A17,'شاخص‌های مدیریتی و فرماندهی'!U17,'شاخص‌های مدیریتی و فرماندهی'!A18,'شاخص‌های مدیریتی و فرماندهی'!U18,'شاخص‌های مدیریتی و فرماندهی'!A19,'شاخص‌های مدیریتی و فرماندهی'!U19,'شاخص‌های مدیریتی و فرماندهی'!A20,'شاخص‌های مدیریتی و فرماندهی'!U20,'شاخص‌های مدیریتی و فرماندهی'!A21,'شاخص‌های مدیریتی و فرماندهی'!U21,'شاخص‌های مدیریتی و فرماندهی'!A22,'شاخص‌های مدیریتی و فرماندهی'!U22,'شاخص‌های مدیریتی و فرماندهی'!A23,'شاخص‌های مدیریتی و فرماندهی'!U23,'شاخص‌های مدیریتی و فرماندهی'!A24,'شاخص‌های مدیریتی و فرماندهی'!U24,'شاخص‌های مدیریتی و فرماندهی'!A25,'شاخص‌های مدیریتی و فرماندهی'!U25,'شاخص‌های مدیریتی و فرماندهی'!A26,'شاخص‌های مدیریتی و فرماندهی'!U26,'شاخص‌های مدیریتی و فرماندهی'!A27,'شاخص‌های مدیریتی و فرماندهی'!U27,'شاخص‌های مدیریتی و فرماندهی'!A28,'شاخص‌های مدیریتی و فرماندهی'!U28,'شاخص‌های مدیریتی و فرماندهی'!A29,'شاخص‌های مدیریتی و فرماندهی'!U29,'شاخص‌های مدیریتی و فرماندهی'!A30,'شاخص‌های مدیریتی و فرماندهی'!U30,'شاخص‌های مدیریتی و فرماندهی'!A31,'شاخص‌های مدیریتی و فرماندهی'!U31,'شاخص‌های مدیریتی و فرماندهی'!A32,'شاخص‌های مدیریتی و فرماندهی'!U32,'شاخص‌های مدیریتی و فرماندهی'!A33,'شاخص‌های مدیریتی و فرماندهی'!U33,'شاخص‌های مدیریتی و فرماندهی'!A34,'شاخص‌های مدیریتی و فرماندهی'!U34,'شاخص‌های مدیریتی و فرماندهی'!A35,'شاخص‌های مدیریتی و فرماندهی'!U4)</f>
        <v>2</v>
      </c>
      <c r="V2" s="10" cm="1">
        <f t="array" ref="V2">_xlfn.SWITCH('صفحه اصلی'!B4,'شاخص‌های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فرماندهی'!V34,'شاخص‌های مدیریتی و فرماندهی'!A35,'شاخص‌های مدیریتی و فرماندهی'!V4)</f>
        <v>2</v>
      </c>
      <c r="W2" s="10" cm="1">
        <f t="array" ref="W2">_xlfn.SWITCH('صفحه اصلی'!B4,'شاخص‌های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فرماندهی'!V34,'شاخص‌های مدیریتی و فرماندهی'!A35,'شاخص‌های مدیریتی و فرماندهی'!V4)</f>
        <v>2</v>
      </c>
      <c r="X2" s="10" cm="1">
        <f t="array" ref="X2">_xlfn.SWITCH('صفحه اصلی'!B4,'شاخص‌های مدیریتی و فرماندهی'!A4,'شاخص‌های مدیریتی و فرماندهی'!X4,'شاخص‌های مدیریتی و فرماندهی'!A5,'شاخص‌های مدیریتی و فرماندهی'!X5,'شاخص‌های مدیریتی و فرماندهی'!A6,'شاخص‌های مدیریتی و فرماندهی'!X6,'شاخص‌های مدیریتی و فرماندهی'!A7,'شاخص‌های مدیریتی و فرماندهی'!X7,'شاخص‌های مدیریتی و فرماندهی'!A8,'شاخص‌های مدیریتی و فرماندهی'!X8,'شاخص‌های مدیریتی و فرماندهی'!A9,'شاخص‌های مدیریتی و فرماندهی'!X9,'شاخص‌های مدیریتی و فرماندهی'!A10,'شاخص‌های مدیریتی و فرماندهی'!X10,'شاخص‌های مدیریتی و فرماندهی'!A11,'شاخص‌های مدیریتی و فرماندهی'!X11,'شاخص‌های مدیریتی و فرماندهی'!A12,'شاخص‌های مدیریتی و فرماندهی'!X12,'شاخص‌های مدیریتی و فرماندهی'!A13,'شاخص‌های مدیریتی و فرماندهی'!X13,'شاخص‌های مدیریتی و فرماندهی'!A14,'شاخص‌های مدیریتی و فرماندهی'!X14,'شاخص‌های مدیریتی و فرماندهی'!A15,'شاخص‌های مدیریتی و فرماندهی'!X15,'شاخص‌های مدیریتی و فرماندهی'!A16,'شاخص‌های مدیریتی و فرماندهی'!X16,'شاخص‌های مدیریتی و فرماندهی'!A17,'شاخص‌های مدیریتی و فرماندهی'!X17,'شاخص‌های مدیریتی و فرماندهی'!A18,'شاخص‌های مدیریتی و فرماندهی'!X18,'شاخص‌های مدیریتی و فرماندهی'!A19,'شاخص‌های مدیریتی و فرماندهی'!X19,'شاخص‌های مدیریتی و فرماندهی'!A20,'شاخص‌های مدیریتی و فرماندهی'!X20,'شاخص‌های مدیریتی و فرماندهی'!A21,'شاخص‌های مدیریتی و فرماندهی'!X21,'شاخص‌های مدیریتی و فرماندهی'!A22,'شاخص‌های مدیریتی و فرماندهی'!X22,'شاخص‌های مدیریتی و فرماندهی'!A23,'شاخص‌های مدیریتی و فرماندهی'!X23,'شاخص‌های مدیریتی و فرماندهی'!A24,'شاخص‌های مدیریتی و فرماندهی'!X24,'شاخص‌های مدیریتی و فرماندهی'!A25,'شاخص‌های مدیریتی و فرماندهی'!X25,'شاخص‌های مدیریتی و فرماندهی'!A26,'شاخص‌های مدیریتی و فرماندهی'!X26,'شاخص‌های مدیریتی و فرماندهی'!A27,'شاخص‌های مدیریتی و فرماندهی'!X27,'شاخص‌های مدیریتی و فرماندهی'!A28,'شاخص‌های مدیریتی و فرماندهی'!X28,'شاخص‌های مدیریتی و فرماندهی'!A29,'شاخص‌های مدیریتی و فرماندهی'!X29,'شاخص‌های مدیریتی و فرماندهی'!A30,'شاخص‌های مدیریتی و فرماندهی'!X30,'شاخص‌های مدیریتی و فرماندهی'!A31,'شاخص‌های مدیریتی و فرماندهی'!X31,'شاخص‌های مدیریتی و فرماندهی'!A32,'شاخص‌های مدیریتی و فرماندهی'!X32,'شاخص‌های مدیریتی و فرماندهی'!A33,'شاخص‌های مدیریتی و فرماندهی'!X33,'شاخص‌های مدیریتی و فرماندهی'!A34,'شاخص‌های مدیریتی و فرماندهی'!X34,'شاخص‌های مدیریتی و فرماندهی'!A35,'شاخص‌های مدیریتی و فرماندهی'!X4)</f>
        <v>2</v>
      </c>
      <c r="Y2" s="10" cm="1">
        <f t="array" ref="Y2">_xlfn.SWITCH('صفحه اصلی'!B4,'شاخص‌های مدیریتی و فرماندهی'!A4,'شاخص‌های مدیریتی و فرماندهی'!Y4,'شاخص‌های مدیریتی و فرماندهی'!A5,'شاخص‌های مدیریتی و فرماندهی'!Y5,'شاخص‌های مدیریتی و فرماندهی'!A6,'شاخص‌های مدیریتی و فرماندهی'!Y6,'شاخص‌های مدیریتی و فرماندهی'!A7,'شاخص‌های مدیریتی و فرماندهی'!Y7,'شاخص‌های مدیریتی و فرماندهی'!A8,'شاخص‌های مدیریتی و فرماندهی'!Y8,'شاخص‌های مدیریتی و فرماندهی'!A9,'شاخص‌های مدیریتی و فرماندهی'!Y9,'شاخص‌های مدیریتی و فرماندهی'!A10,'شاخص‌های مدیریتی و فرماندهی'!Y10,'شاخص‌های مدیریتی و فرماندهی'!A11,'شاخص‌های مدیریتی و فرماندهی'!Y11,'شاخص‌های مدیریتی و فرماندهی'!A12,'شاخص‌های مدیریتی و فرماندهی'!Y12,'شاخص‌های مدیریتی و فرماندهی'!A13,'شاخص‌های مدیریتی و فرماندهی'!Y13,'شاخص‌های مدیریتی و فرماندهی'!A14,'شاخص‌های مدیریتی و فرماندهی'!Y14,'شاخص‌های مدیریتی و فرماندهی'!A15,'شاخص‌های مدیریتی و فرماندهی'!Y15,'شاخص‌های مدیریتی و فرماندهی'!A16,'شاخص‌های مدیریتی و فرماندهی'!Y16,'شاخص‌های مدیریتی و فرماندهی'!A17,'شاخص‌های مدیریتی و فرماندهی'!Y17,'شاخص‌های مدیریتی و فرماندهی'!A18,'شاخص‌های مدیریتی و فرماندهی'!Y18,'شاخص‌های مدیریتی و فرماندهی'!A19,'شاخص‌های مدیریتی و فرماندهی'!Y19,'شاخص‌های مدیریتی و فرماندهی'!A20,'شاخص‌های مدیریتی و فرماندهی'!Y20,'شاخص‌های مدیریتی و فرماندهی'!A21,'شاخص‌های مدیریتی و فرماندهی'!Y21,'شاخص‌های مدیریتی و فرماندهی'!A22,'شاخص‌های مدیریتی و فرماندهی'!Y22,'شاخص‌های مدیریتی و فرماندهی'!A23,'شاخص‌های مدیریتی و فرماندهی'!Y23,'شاخص‌های مدیریتی و فرماندهی'!A24,'شاخص‌های مدیریتی و فرماندهی'!Y24,'شاخص‌های مدیریتی و فرماندهی'!A25,'شاخص‌های مدیریتی و فرماندهی'!Y25,'شاخص‌های مدیریتی و فرماندهی'!A26,'شاخص‌های مدیریتی و فرماندهی'!Y26,'شاخص‌های مدیریتی و فرماندهی'!A27,'شاخص‌های مدیریتی و فرماندهی'!Y27,'شاخص‌های مدیریتی و فرماندهی'!A28,'شاخص‌های مدیریتی و فرماندهی'!Y28,'شاخص‌های مدیریتی و فرماندهی'!A29,'شاخص‌های مدیریتی و فرماندهی'!Y29,'شاخص‌های مدیریتی و فرماندهی'!A30,'شاخص‌های مدیریتی و فرماندهی'!Y30,'شاخص‌های مدیریتی و فرماندهی'!A31,'شاخص‌های مدیریتی و فرماندهی'!Y31,'شاخص‌های مدیریتی و فرماندهی'!A32,'شاخص‌های مدیریتی و فرماندهی'!Y32,'شاخص‌های مدیریتی و فرماندهی'!A33,'شاخص‌های مدیریتی و فرماندهی'!Y33,'شاخص‌های مدیریتی و فرماندهی'!A34,'شاخص‌های مدیریتی و فرماندهی'!Y34,'شاخص‌های مدیریتی و فرماندهی'!A35,'شاخص‌های مدیریتی و فرماندهی'!Y4)</f>
        <v>2</v>
      </c>
      <c r="Z2" s="10" cm="1">
        <f t="array" ref="Z2">_xlfn.SWITCH('صفحه اصلی'!B4,'شاخص‌های مدیریتی و فرماندهی'!A4,'شاخص‌های مدیریتی و فرماندهی'!Z4,'شاخص‌های مدیریتی و فرماندهی'!A5,'شاخص‌های مدیریتی و فرماندهی'!Z5,'شاخص‌های مدیریتی و فرماندهی'!A6,'شاخص‌های مدیریتی و فرماندهی'!Z6,'شاخص‌های مدیریتی و فرماندهی'!A7,'شاخص‌های مدیریتی و فرماندهی'!Z7,'شاخص‌های مدیریتی و فرماندهی'!A8,'شاخص‌های مدیریتی و فرماندهی'!Z8,'شاخص‌های مدیریتی و فرماندهی'!A9,'شاخص‌های مدیریتی و فرماندهی'!Z9,'شاخص‌های مدیریتی و فرماندهی'!A10,'شاخص‌های مدیریتی و فرماندهی'!Z10,'شاخص‌های مدیریتی و فرماندهی'!A11,'شاخص‌های مدیریتی و فرماندهی'!Z11,'شاخص‌های مدیریتی و فرماندهی'!A12,'شاخص‌های مدیریتی و فرماندهی'!Z12,'شاخص‌های مدیریتی و فرماندهی'!A13,'شاخص‌های مدیریتی و فرماندهی'!Z13,'شاخص‌های مدیریتی و فرماندهی'!A14,'شاخص‌های مدیریتی و فرماندهی'!Z14,'شاخص‌های مدیریتی و فرماندهی'!A15,'شاخص‌های مدیریتی و فرماندهی'!Z15,'شاخص‌های مدیریتی و فرماندهی'!A16,'شاخص‌های مدیریتی و فرماندهی'!Z16,'شاخص‌های مدیریتی و فرماندهی'!A17,'شاخص‌های مدیریتی و فرماندهی'!Z17,'شاخص‌های مدیریتی و فرماندهی'!A18,'شاخص‌های مدیریتی و فرماندهی'!Z18,'شاخص‌های مدیریتی و فرماندهی'!A19,'شاخص‌های مدیریتی و فرماندهی'!Z19,'شاخص‌های مدیریتی و فرماندهی'!A20,'شاخص‌های مدیریتی و فرماندهی'!Z20,'شاخص‌های مدیریتی و فرماندهی'!A21,'شاخص‌های مدیریتی و فرماندهی'!Z21,'شاخص‌های مدیریتی و فرماندهی'!A22,'شاخص‌های مدیریتی و فرماندهی'!Z22,'شاخص‌های مدیریتی و فرماندهی'!A23,'شاخص‌های مدیریتی و فرماندهی'!Z23,'شاخص‌های مدیریتی و فرماندهی'!A24,'شاخص‌های مدیریتی و فرماندهی'!Z24,'شاخص‌های مدیریتی و فرماندهی'!A25,'شاخص‌های مدیریتی و فرماندهی'!Z25,'شاخص‌های مدیریتی و فرماندهی'!A26,'شاخص‌های مدیریتی و فرماندهی'!Z26,'شاخص‌های مدیریتی و فرماندهی'!A27,'شاخص‌های مدیریتی و فرماندهی'!Z27,'شاخص‌های مدیریتی و فرماندهی'!A28,'شاخص‌های مدیریتی و فرماندهی'!Z28,'شاخص‌های مدیریتی و فرماندهی'!A29,'شاخص‌های مدیریتی و فرماندهی'!Z29,'شاخص‌های مدیریتی و فرماندهی'!A30,'شاخص‌های مدیریتی و فرماندهی'!Z30,'شاخص‌های مدیریتی و فرماندهی'!A31,'شاخص‌های مدیریتی و فرماندهی'!Z31,'شاخص‌های مدیریتی و فرماندهی'!A32,'شاخص‌های مدیریتی و فرماندهی'!Z32,'شاخص‌های مدیریتی و فرماندهی'!A33,'شاخص‌های مدیریتی و فرماندهی'!Z33,'شاخص‌های مدیریتی و فرماندهی'!A34,'شاخص‌های مدیریتی و فرماندهی'!Z34,'شاخص‌های مدیریتی و فرماندهی'!A35,'شاخص‌های مدیریتی و فرماندهی'!Z4)</f>
        <v>2</v>
      </c>
      <c r="AA2" s="10" cm="1">
        <f t="array" ref="AA2">_xlfn.SWITCH('صفحه اصلی'!B4,'شاخص‌های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عمومی'!AI34,'شاخص‌های عمومی'!A35,'شاخص‌های عمومی'!AI4)</f>
        <v>0</v>
      </c>
      <c r="AB2" s="10" cm="1">
        <f t="array" ref="AB2">_xlfn.SWITCH('صفحه اصلی'!B4,'شاخص‌های مدیریتی و فرماندهی'!A4,'شاخص‌های مدیریتی و فرماندهی'!AB4,'شاخص‌های مدیریتی و فرماندهی'!A5,'شاخص‌های مدیریتی و فرماندهی'!AB5,'شاخص‌های مدیریتی و فرماندهی'!A6,'شاخص‌های مدیریتی و فرماندهی'!AB6,'شاخص‌های مدیریتی و فرماندهی'!A7,'شاخص‌های مدیریتی و فرماندهی'!AB7,'شاخص‌های مدیریتی و فرماندهی'!A8,'شاخص‌های مدیریتی و فرماندهی'!AB8,'شاخص‌های مدیریتی و فرماندهی'!A9,'شاخص‌های مدیریتی و فرماندهی'!AB9,'شاخص‌های مدیریتی و فرماندهی'!A10,'شاخص‌های مدیریتی و فرماندهی'!AB10,'شاخص‌های مدیریتی و فرماندهی'!A11,'شاخص‌های مدیریتی و فرماندهی'!AB11,'شاخص‌های مدیریتی و فرماندهی'!A12,'شاخص‌های مدیریتی و فرماندهی'!AB12,'شاخص‌های مدیریتی و فرماندهی'!A13,'شاخص‌های مدیریتی و فرماندهی'!AB13,'شاخص‌های مدیریتی و فرماندهی'!A14,'شاخص‌های مدیریتی و فرماندهی'!AB14,'شاخص‌های مدیریتی و فرماندهی'!A15,'شاخص‌های مدیریتی و فرماندهی'!AB15,'شاخص‌های مدیریتی و فرماندهی'!A16,'شاخص‌های مدیریتی و فرماندهی'!AB16,'شاخص‌های مدیریتی و فرماندهی'!A17,'شاخص‌های مدیریتی و فرماندهی'!AB17,'شاخص‌های مدیریتی و فرماندهی'!A18,'شاخص‌های مدیریتی و فرماندهی'!AB18,'شاخص‌های مدیریتی و فرماندهی'!A19,'شاخص‌های مدیریتی و فرماندهی'!AB19,'شاخص‌های مدیریتی و فرماندهی'!A20,'شاخص‌های مدیریتی و فرماندهی'!AB20,'شاخص‌های مدیریتی و فرماندهی'!A21,'شاخص‌های مدیریتی و فرماندهی'!AB21,'شاخص‌های مدیریتی و فرماندهی'!A22,'شاخص‌های مدیریتی و فرماندهی'!AB22,'شاخص‌های مدیریتی و فرماندهی'!A23,'شاخص‌های مدیریتی و فرماندهی'!AB23,'شاخص‌های مدیریتی و فرماندهی'!A24,'شاخص‌های مدیریتی و فرماندهی'!AB24,'شاخص‌های مدیریتی و فرماندهی'!A25,'شاخص‌های مدیریتی و فرماندهی'!AB25,'شاخص‌های مدیریتی و فرماندهی'!A26,'شاخص‌های مدیریتی و فرماندهی'!AB26,'شاخص‌های مدیریتی و فرماندهی'!A27,'شاخص‌های مدیریتی و فرماندهی'!AB27,'شاخص‌های مدیریتی و فرماندهی'!A28,'شاخص‌های مدیریتی و فرماندهی'!AB28,'شاخص‌های مدیریتی و فرماندهی'!A29,'شاخص‌های مدیریتی و فرماندهی'!AB29,'شاخص‌های مدیریتی و فرماندهی'!A30,'شاخص‌های مدیریتی و فرماندهی'!AB30,'شاخص‌های مدیریتی و فرماندهی'!A31,'شاخص‌های مدیریتی و فرماندهی'!AB31,'شاخص‌های مدیریتی و فرماندهی'!A32,'شاخص‌های مدیریتی و فرماندهی'!AB32,'شاخص‌های مدیریتی و فرماندهی'!A33,'شاخص‌های مدیریتی و فرماندهی'!AB33,'شاخص‌های مدیریتی و فرماندهی'!A34,'شاخص‌های مدیریتی و فرماندهی'!AB34,'شاخص‌های مدیریتی و فرماندهی'!A35,'شاخص‌های مدیریتی و فرماندهی'!AB4)</f>
        <v>0</v>
      </c>
      <c r="AC2" s="10" cm="1">
        <f t="array" ref="AC2">_xlfn.SWITCH('صفحه اصلی'!B4,'شاخص‌های مدیریتی و فرماندهی'!A4,'شاخص‌های مدیریتی و فرماندهی'!AC4,'شاخص‌های مدیریتی و فرماندهی'!A5,'شاخص‌های مدیریتی و فرماندهی'!AC5,'شاخص‌های مدیریتی و فرماندهی'!A6,'شاخص‌های مدیریتی و فرماندهی'!AC6,'شاخص‌های مدیریتی و فرماندهی'!A7,'شاخص‌های مدیریتی و فرماندهی'!AC7,'شاخص‌های مدیریتی و فرماندهی'!A8,'شاخص‌های مدیریتی و فرماندهی'!AC8,'شاخص‌های مدیریتی و فرماندهی'!A9,'شاخص‌های مدیریتی و فرماندهی'!AC9,'شاخص‌های مدیریتی و فرماندهی'!A10,'شاخص‌های مدیریتی و فرماندهی'!AC10,'شاخص‌های مدیریتی و فرماندهی'!A11,'شاخص‌های مدیریتی و فرماندهی'!AC11,'شاخص‌های مدیریتی و فرماندهی'!A12,'شاخص‌های مدیریتی و فرماندهی'!AC12,'شاخص‌های مدیریتی و فرماندهی'!A13,'شاخص‌های مدیریتی و فرماندهی'!AC13,'شاخص‌های مدیریتی و فرماندهی'!A14,'شاخص‌های مدیریتی و فرماندهی'!AC14,'شاخص‌های مدیریتی و فرماندهی'!A15,'شاخص‌های مدیریتی و فرماندهی'!AC15,'شاخص‌های مدیریتی و فرماندهی'!A16,'شاخص‌های مدیریتی و فرماندهی'!AC16,'شاخص‌های مدیریتی و فرماندهی'!A17,'شاخص‌های مدیریتی و فرماندهی'!AC17,'شاخص‌های مدیریتی و فرماندهی'!A18,'شاخص‌های مدیریتی و فرماندهی'!AC18,'شاخص‌های مدیریتی و فرماندهی'!A19,'شاخص‌های مدیریتی و فرماندهی'!AC19,'شاخص‌های مدیریتی و فرماندهی'!A20,'شاخص‌های مدیریتی و فرماندهی'!AC20,'شاخص‌های مدیریتی و فرماندهی'!A21,'شاخص‌های مدیریتی و فرماندهی'!AC21,'شاخص‌های مدیریتی و فرماندهی'!A22,'شاخص‌های مدیریتی و فرماندهی'!AC22,'شاخص‌های مدیریتی و فرماندهی'!A23,'شاخص‌های مدیریتی و فرماندهی'!AC23,'شاخص‌های مدیریتی و فرماندهی'!A24,'شاخص‌های مدیریتی و فرماندهی'!AC24,'شاخص‌های مدیریتی و فرماندهی'!A25,'شاخص‌های مدیریتی و فرماندهی'!AC25,'شاخص‌های مدیریتی و فرماندهی'!A26,'شاخص‌های مدیریتی و فرماندهی'!AC26,'شاخص‌های مدیریتی و فرماندهی'!A27,'شاخص‌های مدیریتی و فرماندهی'!AC27,'شاخص‌های مدیریتی و فرماندهی'!A28,'شاخص‌های مدیریتی و فرماندهی'!AC28,'شاخص‌های مدیریتی و فرماندهی'!A29,'شاخص‌های مدیریتی و فرماندهی'!AC29,'شاخص‌های مدیریتی و فرماندهی'!A30,'شاخص‌های مدیریتی و فرماندهی'!AC30,'شاخص‌های مدیریتی و فرماندهی'!A31,'شاخص‌های مدیریتی و فرماندهی'!AC31,'شاخص‌های مدیریتی و فرماندهی'!A32,'شاخص‌های مدیریتی و فرماندهی'!AC32,'شاخص‌های مدیریتی و فرماندهی'!A33,'شاخص‌های مدیریتی و فرماندهی'!AC33,'شاخص‌های مدیریتی و فرماندهی'!A34,'شاخص‌های مدیریتی و فرماندهی'!AC34,'شاخص‌های مدیریتی و فرماندهی'!A35,'شاخص‌های مدیریتی و فرماندهی'!AC4)</f>
        <v>0</v>
      </c>
      <c r="AD2" s="10">
        <f>SUMPRODUCT(U2:AC2,'شاخص‌های مدیریتی و فرماندهی'!DG4:DO4)</f>
        <v>34</v>
      </c>
      <c r="AE2" s="10" cm="1">
        <f t="array" ref="AE2">_xlfn.SWITCH('صفحه اصلی'!B4,'شاخص‌های مدیریتی و فرماندهی'!A4,'شاخص‌های مدیریتی و فرماندهی'!AD4,'شاخص‌های مدیریتی و فرماندهی'!A5,'شاخص‌های مدیریتی و فرماندهی'!AD5,'شاخص‌های مدیریتی و فرماندهی'!A6,'شاخص‌های مدیریتی و فرماندهی'!AD6,'شاخص‌های مدیریتی و فرماندهی'!A7,'شاخص‌های مدیریتی و فرماندهی'!AD7,'شاخص‌های مدیریتی و فرماندهی'!A8,'شاخص‌های مدیریتی و فرماندهی'!AD8,'شاخص‌های مدیریتی و فرماندهی'!A9,'شاخص‌های مدیریتی و فرماندهی'!AD9,'شاخص‌های مدیریتی و فرماندهی'!A10,'شاخص‌های مدیریتی و فرماندهی'!AD10,'شاخص‌های مدیریتی و فرماندهی'!A11,'شاخص‌های مدیریتی و فرماندهی'!AD11,'شاخص‌های مدیریتی و فرماندهی'!A12,'شاخص‌های مدیریتی و فرماندهی'!AD12,'شاخص‌های مدیریتی و فرماندهی'!A13,'شاخص‌های مدیریتی و فرماندهی'!AD13,'شاخص‌های مدیریتی و فرماندهی'!A14,'شاخص‌های مدیریتی و فرماندهی'!AD14,'شاخص‌های مدیریتی و فرماندهی'!A15,'شاخص‌های مدیریتی و فرماندهی'!AD15,'شاخص‌های مدیریتی و فرماندهی'!A16,'شاخص‌های مدیریتی و فرماندهی'!AD16,'شاخص‌های مدیریتی و فرماندهی'!A17,'شاخص‌های مدیریتی و فرماندهی'!AD17,'شاخص‌های مدیریتی و فرماندهی'!A18,'شاخص‌های مدیریتی و فرماندهی'!AD18,'شاخص‌های مدیریتی و فرماندهی'!A19,'شاخص‌های مدیریتی و فرماندهی'!AD19,'شاخص‌های مدیریتی و فرماندهی'!A20,'شاخص‌های مدیریتی و فرماندهی'!AD20,'شاخص‌های مدیریتی و فرماندهی'!A21,'شاخص‌های مدیریتی و فرماندهی'!AD21,'شاخص‌های مدیریتی و فرماندهی'!A22,'شاخص‌های مدیریتی و فرماندهی'!AD22,'شاخص‌های مدیریتی و فرماندهی'!A23,'شاخص‌های مدیریتی و فرماندهی'!AD23,'شاخص‌های مدیریتی و فرماندهی'!A24,'شاخص‌های مدیریتی و فرماندهی'!AD24,'شاخص‌های مدیریتی و فرماندهی'!A25,'شاخص‌های مدیریتی و فرماندهی'!AD25,'شاخص‌های مدیریتی و فرماندهی'!A26,'شاخص‌های مدیریتی و فرماندهی'!AD26,'شاخص‌های مدیریتی و فرماندهی'!A27,'شاخص‌های مدیریتی و فرماندهی'!AD27,'شاخص‌های مدیریتی و فرماندهی'!A28,'شاخص‌های مدیریتی و فرماندهی'!AD28,'شاخص‌های مدیریتی و فرماندهی'!A29,'شاخص‌های مدیریتی و فرماندهی'!AD29,'شاخص‌های مدیریتی و فرماندهی'!A30,'شاخص‌های مدیریتی و فرماندهی'!AD30,'شاخص‌های مدیریتی و فرماندهی'!A31,'شاخص‌های مدیریتی و فرماندهی'!AD31,'شاخص‌های مدیریتی و فرماندهی'!A32,'شاخص‌های مدیریتی و فرماندهی'!AD32,'شاخص‌های مدیریتی و فرماندهی'!A33,'شاخص‌های مدیریتی و فرماندهی'!AD33,'شاخص‌های مدیریتی و فرماندهی'!A34,'شاخص‌های مدیریتی و فرماندهی'!AD34,'شاخص‌های مدیریتی و فرماندهی'!A35,'شاخص‌های مدیریتی و فرماندهی'!AD4)</f>
        <v>2</v>
      </c>
      <c r="AF2" s="10" cm="1">
        <f t="array" ref="AF2">_xlfn.SWITCH('صفحه اصلی'!B4,'شاخص‌های مدیریتی و فرماندهی'!A4,'شاخص‌های مدیریتی و فرماندهی'!AE4,'شاخص‌های مدیریتی و فرماندهی'!A5,'شاخص‌های مدیریتی و فرماندهی'!AE5,'شاخص‌های مدیریتی و فرماندهی'!A6,'شاخص‌های مدیریتی و فرماندهی'!AE6,'شاخص‌های مدیریتی و فرماندهی'!A7,'شاخص‌های مدیریتی و فرماندهی'!AE7,'شاخص‌های مدیریتی و فرماندهی'!A8,'شاخص‌های مدیریتی و فرماندهی'!AE8,'شاخص‌های مدیریتی و فرماندهی'!A9,'شاخص‌های مدیریتی و فرماندهی'!AE9,'شاخص‌های مدیریتی و فرماندهی'!A10,'شاخص‌های مدیریتی و فرماندهی'!AE10,'شاخص‌های مدیریتی و فرماندهی'!A11,'شاخص‌های مدیریتی و فرماندهی'!AE11,'شاخص‌های مدیریتی و فرماندهی'!A12,'شاخص‌های مدیریتی و فرماندهی'!AE12,'شاخص‌های مدیریتی و فرماندهی'!A13,'شاخص‌های مدیریتی و فرماندهی'!AE13,'شاخص‌های مدیریتی و فرماندهی'!A14,'شاخص‌های مدیریتی و فرماندهی'!AE14,'شاخص‌های مدیریتی و فرماندهی'!A15,'شاخص‌های مدیریتی و فرماندهی'!AE15,'شاخص‌های مدیریتی و فرماندهی'!A16,'شاخص‌های مدیریتی و فرماندهی'!AE16,'شاخص‌های مدیریتی و فرماندهی'!A17,'شاخص‌های مدیریتی و فرماندهی'!AE17,'شاخص‌های مدیریتی و فرماندهی'!A18,'شاخص‌های مدیریتی و فرماندهی'!AE18,'شاخص‌های مدیریتی و فرماندهی'!A19,'شاخص‌های مدیریتی و فرماندهی'!AE19,'شاخص‌های مدیریتی و فرماندهی'!A20,'شاخص‌های مدیریتی و فرماندهی'!AE20,'شاخص‌های مدیریتی و فرماندهی'!A21,'شاخص‌های مدیریتی و فرماندهی'!AE21,'شاخص‌های مدیریتی و فرماندهی'!A22,'شاخص‌های مدیریتی و فرماندهی'!AE22,'شاخص‌های مدیریتی و فرماندهی'!A23,'شاخص‌های مدیریتی و فرماندهی'!AE23,'شاخص‌های مدیریتی و فرماندهی'!A24,'شاخص‌های مدیریتی و فرماندهی'!AE24,'شاخص‌های مدیریتی و فرماندهی'!A25,'شاخص‌های مدیریتی و فرماندهی'!AE25,'شاخص‌های مدیریتی و فرماندهی'!A26,'شاخص‌های مدیریتی و فرماندهی'!AE26,'شاخص‌های مدیریتی و فرماندهی'!A27,'شاخص‌های مدیریتی و فرماندهی'!AE27,'شاخص‌های مدیریتی و فرماندهی'!A28,'شاخص‌های مدیریتی و فرماندهی'!AE28,'شاخص‌های مدیریتی و فرماندهی'!A29,'شاخص‌های مدیریتی و فرماندهی'!AE29,'شاخص‌های مدیریتی و فرماندهی'!A30,'شاخص‌های مدیریتی و فرماندهی'!AE30,'شاخص‌های مدیریتی و فرماندهی'!A31,'شاخص‌های مدیریتی و فرماندهی'!AE31,'شاخص‌های مدیریتی و فرماندهی'!A32,'شاخص‌های مدیریتی و فرماندهی'!AE32,'شاخص‌های مدیریتی و فرماندهی'!A33,'شاخص‌های مدیریتی و فرماندهی'!AE33,'شاخص‌های مدیریتی و فرماندهی'!A34,'شاخص‌های مدیریتی و فرماندهی'!AE34,'شاخص‌های مدیریتی و فرماندهی'!A35,'شاخص‌های مدیریتی و فرماندهی'!AE4)</f>
        <v>2</v>
      </c>
      <c r="AG2" s="10" cm="1">
        <f t="array" ref="AG2">_xlfn.SWITCH('صفحه اصلی'!B4,'شاخص‌های مدیریتی و فرماندهی'!A4,'شاخص‌های مدیریتی و فرماندهی'!AF4,'شاخص‌های مدیریتی و فرماندهی'!A5,'شاخص‌های مدیریتی و فرماندهی'!AF5,'شاخص‌های مدیریتی و فرماندهی'!A6,'شاخص‌های مدیریتی و فرماندهی'!AF6,'شاخص‌های مدیریتی و فرماندهی'!A7,'شاخص‌های مدیریتی و فرماندهی'!AF7,'شاخص‌های مدیریتی و فرماندهی'!A8,'شاخص‌های مدیریتی و فرماندهی'!AF8,'شاخص‌های مدیریتی و فرماندهی'!A9,'شاخص‌های مدیریتی و فرماندهی'!AF9,'شاخص‌های مدیریتی و فرماندهی'!A10,'شاخص‌های مدیریتی و فرماندهی'!AF10,'شاخص‌های مدیریتی و فرماندهی'!A11,'شاخص‌های مدیریتی و فرماندهی'!AF11,'شاخص‌های مدیریتی و فرماندهی'!A12,'شاخص‌های مدیریتی و فرماندهی'!AF12,'شاخص‌های مدیریتی و فرماندهی'!A13,'شاخص‌های مدیریتی و فرماندهی'!AF13,'شاخص‌های مدیریتی و فرماندهی'!A14,'شاخص‌های مدیریتی و فرماندهی'!AF14,'شاخص‌های مدیریتی و فرماندهی'!A15,'شاخص‌های مدیریتی و فرماندهی'!AF15,'شاخص‌های مدیریتی و فرماندهی'!A16,'شاخص‌های مدیریتی و فرماندهی'!AF16,'شاخص‌های مدیریتی و فرماندهی'!A17,'شاخص‌های مدیریتی و فرماندهی'!AF17,'شاخص‌های مدیریتی و فرماندهی'!A18,'شاخص‌های مدیریتی و فرماندهی'!AF18,'شاخص‌های مدیریتی و فرماندهی'!A19,'شاخص‌های مدیریتی و فرماندهی'!AF19,'شاخص‌های مدیریتی و فرماندهی'!A20,'شاخص‌های مدیریتی و فرماندهی'!AF20,'شاخص‌های مدیریتی و فرماندهی'!A21,'شاخص‌های مدیریتی و فرماندهی'!AF21,'شاخص‌های مدیریتی و فرماندهی'!A22,'شاخص‌های مدیریتی و فرماندهی'!AF22,'شاخص‌های مدیریتی و فرماندهی'!A23,'شاخص‌های مدیریتی و فرماندهی'!AF23,'شاخص‌های مدیریتی و فرماندهی'!A24,'شاخص‌های مدیریتی و فرماندهی'!AF24,'شاخص‌های مدیریتی و فرماندهی'!A25,'شاخص‌های مدیریتی و فرماندهی'!AF25,'شاخص‌های مدیریتی و فرماندهی'!A26,'شاخص‌های مدیریتی و فرماندهی'!AF26,'شاخص‌های مدیریتی و فرماندهی'!A27,'شاخص‌های مدیریتی و فرماندهی'!AF27,'شاخص‌های مدیریتی و فرماندهی'!A28,'شاخص‌های مدیریتی و فرماندهی'!AF28,'شاخص‌های مدیریتی و فرماندهی'!A29,'شاخص‌های مدیریتی و فرماندهی'!AF29,'شاخص‌های مدیریتی و فرماندهی'!A30,'شاخص‌های مدیریتی و فرماندهی'!AF30,'شاخص‌های مدیریتی و فرماندهی'!A31,'شاخص‌های مدیریتی و فرماندهی'!AF31,'شاخص‌های مدیریتی و فرماندهی'!A32,'شاخص‌های مدیریتی و فرماندهی'!AF32,'شاخص‌های مدیریتی و فرماندهی'!A33,'شاخص‌های مدیریتی و فرماندهی'!AF33,'شاخص‌های مدیریتی و فرماندهی'!A34,'شاخص‌های مدیریتی و فرماندهی'!AF34,'شاخص‌های مدیریتی و فرماندهی'!A35,'شاخص‌های مدیریتی و فرماندهی'!AF4)</f>
        <v>2</v>
      </c>
      <c r="AH2" s="10" cm="1">
        <f t="array" ref="AH2">_xlfn.SWITCH('صفحه اصلی'!B4,'شاخص‌های مدیریتی و فرماندهی'!A4,'شاخص‌های مدیریتی و فرماندهی'!AG4,'شاخص‌های مدیریتی و فرماندهی'!A5,'شاخص‌های مدیریتی و فرماندهی'!AG5,'شاخص‌های مدیریتی و فرماندهی'!A6,'شاخص‌های مدیریتی و فرماندهی'!AG6,'شاخص‌های مدیریتی و فرماندهی'!A7,'شاخص‌های مدیریتی و فرماندهی'!AG7,'شاخص‌های مدیریتی و فرماندهی'!A8,'شاخص‌های مدیریتی و فرماندهی'!AG8,'شاخص‌های مدیریتی و فرماندهی'!A9,'شاخص‌های مدیریتی و فرماندهی'!AG9,'شاخص‌های مدیریتی و فرماندهی'!A10,'شاخص‌های مدیریتی و فرماندهی'!AG10,'شاخص‌های مدیریتی و فرماندهی'!A11,'شاخص‌های مدیریتی و فرماندهی'!AG11,'شاخص‌های مدیریتی و فرماندهی'!A12,'شاخص‌های مدیریتی و فرماندهی'!AG12,'شاخص‌های مدیریتی و فرماندهی'!A13,'شاخص‌های مدیریتی و فرماندهی'!AG13,'شاخص‌های مدیریتی و فرماندهی'!A14,'شاخص‌های مدیریتی و فرماندهی'!AG14,'شاخص‌های مدیریتی و فرماندهی'!A15,'شاخص‌های مدیریتی و فرماندهی'!AG15,'شاخص‌های مدیریتی و فرماندهی'!A16,'شاخص‌های مدیریتی و فرماندهی'!AG16,'شاخص‌های مدیریتی و فرماندهی'!A17,'شاخص‌های مدیریتی و فرماندهی'!AG17,'شاخص‌های مدیریتی و فرماندهی'!A18,'شاخص‌های مدیریتی و فرماندهی'!AG18,'شاخص‌های مدیریتی و فرماندهی'!A19,'شاخص‌های مدیریتی و فرماندهی'!AG19,'شاخص‌های مدیریتی و فرماندهی'!A20,'شاخص‌های مدیریتی و فرماندهی'!AG20,'شاخص‌های مدیریتی و فرماندهی'!A21,'شاخص‌های مدیریتی و فرماندهی'!AG21,'شاخص‌های مدیریتی و فرماندهی'!A22,'شاخص‌های مدیریتی و فرماندهی'!AG22,'شاخص‌های مدیریتی و فرماندهی'!A23,'شاخص‌های مدیریتی و فرماندهی'!AG23,'شاخص‌های مدیریتی و فرماندهی'!A24,'شاخص‌های مدیریتی و فرماندهی'!AG24,'شاخص‌های مدیریتی و فرماندهی'!A25,'شاخص‌های مدیریتی و فرماندهی'!AG25,'شاخص‌های مدیریتی و فرماندهی'!A26,'شاخص‌های مدیریتی و فرماندهی'!AG26,'شاخص‌های مدیریتی و فرماندهی'!A27,'شاخص‌های مدیریتی و فرماندهی'!AG27,'شاخص‌های مدیریتی و فرماندهی'!A28,'شاخص‌های مدیریتی و فرماندهی'!AG28,'شاخص‌های مدیریتی و فرماندهی'!A29,'شاخص‌های مدیریتی و فرماندهی'!AG29,'شاخص‌های مدیریتی و فرماندهی'!A30,'شاخص‌های مدیریتی و فرماندهی'!AG30,'شاخص‌های مدیریتی و فرماندهی'!A31,'شاخص‌های مدیریتی و فرماندهی'!AG31,'شاخص‌های مدیریتی و فرماندهی'!A32,'شاخص‌های مدیریتی و فرماندهی'!AG32,'شاخص‌های مدیریتی و فرماندهی'!A33,'شاخص‌های مدیریتی و فرماندهی'!AG33,'شاخص‌های مدیریتی و فرماندهی'!A34,'شاخص‌های مدیریتی و فرماندهی'!AG34,'شاخص‌های مدیریتی و فرماندهی'!A35,'شاخص‌های مدیریتی و فرماندهی'!AG4)</f>
        <v>2</v>
      </c>
      <c r="AI2" s="10" cm="1">
        <f t="array" ref="AI2">_xlfn.SWITCH('صفحه اصلی'!B4,'شاخص‌های مدیریتی و فرماندهی'!A4,'شاخص‌های مدیریتی و فرماندهی'!AH4,'شاخص‌های مدیریتی و فرماندهی'!A5,'شاخص‌های مدیریتی و فرماندهی'!AH5,'شاخص‌های مدیریتی و فرماندهی'!A6,'شاخص‌های مدیریتی و فرماندهی'!AH6,'شاخص‌های مدیریتی و فرماندهی'!A7,'شاخص‌های مدیریتی و فرماندهی'!AH7,'شاخص‌های مدیریتی و فرماندهی'!A8,'شاخص‌های مدیریتی و فرماندهی'!AH8,'شاخص‌های مدیریتی و فرماندهی'!A9,'شاخص‌های مدیریتی و فرماندهی'!AH9,'شاخص‌های مدیریتی و فرماندهی'!A10,'شاخص‌های مدیریتی و فرماندهی'!AH10,'شاخص‌های مدیریتی و فرماندهی'!A11,'شاخص‌های مدیریتی و فرماندهی'!AH11,'شاخص‌های مدیریتی و فرماندهی'!A12,'شاخص‌های مدیریتی و فرماندهی'!AH12,'شاخص‌های مدیریتی و فرماندهی'!A13,'شاخص‌های مدیریتی و فرماندهی'!AH13,'شاخص‌های مدیریتی و فرماندهی'!A14,'شاخص‌های مدیریتی و فرماندهی'!AH14,'شاخص‌های مدیریتی و فرماندهی'!A15,'شاخص‌های مدیریتی و فرماندهی'!AH15,'شاخص‌های مدیریتی و فرماندهی'!A16,'شاخص‌های مدیریتی و فرماندهی'!AH16,'شاخص‌های مدیریتی و فرماندهی'!A17,'شاخص‌های مدیریتی و فرماندهی'!AH17,'شاخص‌های مدیریتی و فرماندهی'!A18,'شاخص‌های مدیریتی و فرماندهی'!AH18,'شاخص‌های مدیریتی و فرماندهی'!A19,'شاخص‌های مدیریتی و فرماندهی'!AH19,'شاخص‌های مدیریتی و فرماندهی'!A20,'شاخص‌های مدیریتی و فرماندهی'!AH20,'شاخص‌های مدیریتی و فرماندهی'!A21,'شاخص‌های مدیریتی و فرماندهی'!AH21,'شاخص‌های مدیریتی و فرماندهی'!A22,'شاخص‌های مدیریتی و فرماندهی'!AH22,'شاخص‌های مدیریتی و فرماندهی'!A23,'شاخص‌های مدیریتی و فرماندهی'!AH23,'شاخص‌های مدیریتی و فرماندهی'!A24,'شاخص‌های مدیریتی و فرماندهی'!AH24,'شاخص‌های مدیریتی و فرماندهی'!A25,'شاخص‌های مدیریتی و فرماندهی'!AH25,'شاخص‌های مدیریتی و فرماندهی'!A26,'شاخص‌های مدیریتی و فرماندهی'!AH26,'شاخص‌های مدیریتی و فرماندهی'!A27,'شاخص‌های مدیریتی و فرماندهی'!AH27,'شاخص‌های مدیریتی و فرماندهی'!A28,'شاخص‌های مدیریتی و فرماندهی'!AH28,'شاخص‌های مدیریتی و فرماندهی'!A29,'شاخص‌های مدیریتی و فرماندهی'!AH29,'شاخص‌های مدیریتی و فرماندهی'!A30,'شاخص‌های مدیریتی و فرماندهی'!AH30,'شاخص‌های مدیریتی و فرماندهی'!A31,'شاخص‌های مدیریتی و فرماندهی'!AH31,'شاخص‌های مدیریتی و فرماندهی'!A32,'شاخص‌های مدیریتی و فرماندهی'!AH32,'شاخص‌های مدیریتی و فرماندهی'!A33,'شاخص‌های مدیریتی و فرماندهی'!AH33,'شاخص‌های مدیریتی و فرماندهی'!A34,'شاخص‌های مدیریتی و فرماندهی'!AH34,'شاخص‌های مدیریتی و فرماندهی'!A35,'شاخص‌های مدیریتی و فرماندهی'!AH4)</f>
        <v>2</v>
      </c>
      <c r="AJ2" s="10" cm="1">
        <f t="array" ref="AJ2">_xlfn.SWITCH('صفحه اصلی'!B4,'شاخص‌های مدیریتی و فرماندهی'!A4,'شاخص‌های مدیریتی و فرماندهی'!AI4,'شاخص‌های مدیریتی و فرماندهی'!A5,'شاخص‌های مدیریتی و فرماندهی'!AI5,'شاخص‌های مدیریتی و فرماندهی'!A6,'شاخص‌های مدیریتی و فرماندهی'!AI6,'شاخص‌های مدیریتی و فرماندهی'!A7,'شاخص‌های مدیریتی و فرماندهی'!AI7,'شاخص‌های مدیریتی و فرماندهی'!A8,'شاخص‌های مدیریتی و فرماندهی'!AI8,'شاخص‌های مدیریتی و فرماندهی'!A9,'شاخص‌های مدیریتی و فرماندهی'!AI9,'شاخص‌های مدیریتی و فرماندهی'!A10,'شاخص‌های مدیریتی و فرماندهی'!AI10,'شاخص‌های مدیریتی و فرماندهی'!A11,'شاخص‌های مدیریتی و فرماندهی'!AI11,'شاخص‌های مدیریتی و فرماندهی'!A12,'شاخص‌های مدیریتی و فرماندهی'!AI12,'شاخص‌های مدیریتی و فرماندهی'!A13,'شاخص‌های مدیریتی و فرماندهی'!AI13,'شاخص‌های مدیریتی و فرماندهی'!A14,'شاخص‌های مدیریتی و فرماندهی'!AI14,'شاخص‌های مدیریتی و فرماندهی'!A15,'شاخص‌های مدیریتی و فرماندهی'!AI15,'شاخص‌های مدیریتی و فرماندهی'!A16,'شاخص‌های مدیریتی و فرماندهی'!AI16,'شاخص‌های مدیریتی و فرماندهی'!A17,'شاخص‌های مدیریتی و فرماندهی'!AI17,'شاخص‌های مدیریتی و فرماندهی'!A18,'شاخص‌های مدیریتی و فرماندهی'!AI18,'شاخص‌های مدیریتی و فرماندهی'!A19,'شاخص‌های مدیریتی و فرماندهی'!AI19,'شاخص‌های مدیریتی و فرماندهی'!A20,'شاخص‌های مدیریتی و فرماندهی'!AI20,'شاخص‌های مدیریتی و فرماندهی'!A21,'شاخص‌های مدیریتی و فرماندهی'!AI21,'شاخص‌های مدیریتی و فرماندهی'!A22,'شاخص‌های مدیریتی و فرماندهی'!AI22,'شاخص‌های مدیریتی و فرماندهی'!A23,'شاخص‌های مدیریتی و فرماندهی'!AI23,'شاخص‌های مدیریتی و فرماندهی'!A24,'شاخص‌های مدیریتی و فرماندهی'!AI24,'شاخص‌های مدیریتی و فرماندهی'!A25,'شاخص‌های مدیریتی و فرماندهی'!AI25,'شاخص‌های مدیریتی و فرماندهی'!A26,'شاخص‌های مدیریتی و فرماندهی'!AI26,'شاخص‌های مدیریتی و فرماندهی'!A27,'شاخص‌های مدیریتی و فرماندهی'!AI27,'شاخص‌های مدیریتی و فرماندهی'!A28,'شاخص‌های مدیریتی و فرماندهی'!AI28,'شاخص‌های مدیریتی و فرماندهی'!A29,'شاخص‌های مدیریتی و فرماندهی'!AI29,'شاخص‌های مدیریتی و فرماندهی'!A30,'شاخص‌های مدیریتی و فرماندهی'!AI30,'شاخص‌های مدیریتی و فرماندهی'!A31,'شاخص‌های مدیریتی و فرماندهی'!AI31,'شاخص‌های مدیریتی و فرماندهی'!A32,'شاخص‌های مدیریتی و فرماندهی'!AI32,'شاخص‌های مدیریتی و فرماندهی'!A33,'شاخص‌های مدیریتی و فرماندهی'!AI33,'شاخص‌های مدیریتی و فرماندهی'!A34,'شاخص‌های مدیریتی و فرماندهی'!AI34,'شاخص‌های مدیریتی و فرماندهی'!A35,'شاخص‌های مدیریتی و فرماندهی'!AI4)</f>
        <v>2</v>
      </c>
      <c r="AK2" s="10" cm="1">
        <f t="array" ref="AK2">_xlfn.SWITCH('صفحه اصلی'!B4,'شاخص‌های مدیریتی و فرماندهی'!A4,'شاخص‌های مدیریتی و فرماندهی'!AJ4,'شاخص‌های مدیریتی و فرماندهی'!A5,'شاخص‌های مدیریتی و فرماندهی'!AJ5,'شاخص‌های مدیریتی و فرماندهی'!A6,'شاخص‌های مدیریتی و فرماندهی'!AJ6,'شاخص‌های مدیریتی و فرماندهی'!A7,'شاخص‌های مدیریتی و فرماندهی'!AJ7,'شاخص‌های مدیریتی و فرماندهی'!A8,'شاخص‌های مدیریتی و فرماندهی'!AJ8,'شاخص‌های مدیریتی و فرماندهی'!A9,'شاخص‌های مدیریتی و فرماندهی'!AJ9,'شاخص‌های مدیریتی و فرماندهی'!A10,'شاخص‌های مدیریتی و فرماندهی'!AJ10,'شاخص‌های مدیریتی و فرماندهی'!A11,'شاخص‌های مدیریتی و فرماندهی'!AJ11,'شاخص‌های مدیریتی و فرماندهی'!A12,'شاخص‌های مدیریتی و فرماندهی'!AJ12,'شاخص‌های مدیریتی و فرماندهی'!A13,'شاخص‌های مدیریتی و فرماندهی'!AJ13,'شاخص‌های مدیریتی و فرماندهی'!A14,'شاخص‌های مدیریتی و فرماندهی'!AJ14,'شاخص‌های مدیریتی و فرماندهی'!A15,'شاخص‌های مدیریتی و فرماندهی'!AJ15,'شاخص‌های مدیریتی و فرماندهی'!A16,'شاخص‌های مدیریتی و فرماندهی'!AJ16,'شاخص‌های مدیریتی و فرماندهی'!A17,'شاخص‌های مدیریتی و فرماندهی'!AJ17,'شاخص‌های مدیریتی و فرماندهی'!A18,'شاخص‌های مدیریتی و فرماندهی'!AJ18,'شاخص‌های مدیریتی و فرماندهی'!A19,'شاخص‌های مدیریتی و فرماندهی'!AJ19,'شاخص‌های مدیریتی و فرماندهی'!A20,'شاخص‌های مدیریتی و فرماندهی'!AJ20,'شاخص‌های مدیریتی و فرماندهی'!A21,'شاخص‌های مدیریتی و فرماندهی'!AJ21,'شاخص‌های مدیریتی و فرماندهی'!A22,'شاخص‌های مدیریتی و فرماندهی'!AJ22,'شاخص‌های مدیریتی و فرماندهی'!A23,'شاخص‌های مدیریتی و فرماندهی'!AJ23,'شاخص‌های مدیریتی و فرماندهی'!A24,'شاخص‌های مدیریتی و فرماندهی'!AJ24,'شاخص‌های مدیریتی و فرماندهی'!A25,'شاخص‌های مدیریتی و فرماندهی'!AJ25,'شاخص‌های مدیریتی و فرماندهی'!A26,'شاخص‌های مدیریتی و فرماندهی'!AJ26,'شاخص‌های مدیریتی و فرماندهی'!A27,'شاخص‌های مدیریتی و فرماندهی'!AJ27,'شاخص‌های مدیریتی و فرماندهی'!A28,'شاخص‌های مدیریتی و فرماندهی'!AJ28,'شاخص‌های مدیریتی و فرماندهی'!A29,'شاخص‌های مدیریتی و فرماندهی'!AJ29,'شاخص‌های مدیریتی و فرماندهی'!A30,'شاخص‌های مدیریتی و فرماندهی'!AJ30,'شاخص‌های مدیریتی و فرماندهی'!A31,'شاخص‌های مدیریتی و فرماندهی'!AJ31,'شاخص‌های مدیریتی و فرماندهی'!A32,'شاخص‌های مدیریتی و فرماندهی'!AJ32,'شاخص‌های مدیریتی و فرماندهی'!A33,'شاخص‌های مدیریتی و فرماندهی'!AJ33,'شاخص‌های مدیریتی و فرماندهی'!A34,'شاخص‌های مدیریتی و فرماندهی'!AJ34,'شاخص‌های مدیریتی و فرماندهی'!A35,'شاخص‌های مدیریتی و فرماندهی'!AJ4)</f>
        <v>0</v>
      </c>
      <c r="AL2" s="10" cm="1">
        <f t="array" ref="AL2">_xlfn.SWITCH('صفحه اصلی'!B4,'شاخص‌های مدیریتی و فرماندهی'!A4,'شاخص‌های مدیریتی و فرماندهی'!AK4,'شاخص‌های مدیریتی و فرماندهی'!A5,'شاخص‌های مدیریتی و فرماندهی'!AK5,'شاخص‌های مدیریتی و فرماندهی'!A6,'شاخص‌های مدیریتی و فرماندهی'!AK6,'شاخص‌های مدیریتی و فرماندهی'!A7,'شاخص‌های مدیریتی و فرماندهی'!AK7,'شاخص‌های مدیریتی و فرماندهی'!A8,'شاخص‌های مدیریتی و فرماندهی'!AK8,'شاخص‌های مدیریتی و فرماندهی'!A9,'شاخص‌های مدیریتی و فرماندهی'!AK9,'شاخص‌های مدیریتی و فرماندهی'!A10,'شاخص‌های مدیریتی و فرماندهی'!AK10,'شاخص‌های مدیریتی و فرماندهی'!A11,'شاخص‌های مدیریتی و فرماندهی'!AK11,'شاخص‌های مدیریتی و فرماندهی'!A12,'شاخص‌های مدیریتی و فرماندهی'!AK12,'شاخص‌های مدیریتی و فرماندهی'!A13,'شاخص‌های مدیریتی و فرماندهی'!AK13,'شاخص‌های مدیریتی و فرماندهی'!A14,'شاخص‌های مدیریتی و فرماندهی'!AK14,'شاخص‌های مدیریتی و فرماندهی'!A15,'شاخص‌های مدیریتی و فرماندهی'!AK15,'شاخص‌های مدیریتی و فرماندهی'!A16,'شاخص‌های مدیریتی و فرماندهی'!AK16,'شاخص‌های مدیریتی و فرماندهی'!A17,'شاخص‌های مدیریتی و فرماندهی'!AK17,'شاخص‌های مدیریتی و فرماندهی'!A18,'شاخص‌های مدیریتی و فرماندهی'!AK18,'شاخص‌های مدیریتی و فرماندهی'!A19,'شاخص‌های مدیریتی و فرماندهی'!AK19,'شاخص‌های مدیریتی و فرماندهی'!A20,'شاخص‌های مدیریتی و فرماندهی'!AK20,'شاخص‌های مدیریتی و فرماندهی'!A21,'شاخص‌های مدیریتی و فرماندهی'!AK21,'شاخص‌های مدیریتی و فرماندهی'!A22,'شاخص‌های مدیریتی و فرماندهی'!AK22,'شاخص‌های مدیریتی و فرماندهی'!A23,'شاخص‌های مدیریتی و فرماندهی'!AK23,'شاخص‌های مدیریتی و فرماندهی'!A24,'شاخص‌های مدیریتی و فرماندهی'!AK24,'شاخص‌های مدیریتی و فرماندهی'!A25,'شاخص‌های مدیریتی و فرماندهی'!AK25,'شاخص‌های مدیریتی و فرماندهی'!A26,'شاخص‌های مدیریتی و فرماندهی'!AK26,'شاخص‌های مدیریتی و فرماندهی'!A27,'شاخص‌های مدیریتی و فرماندهی'!AK27,'شاخص‌های مدیریتی و فرماندهی'!A28,'شاخص‌های مدیریتی و فرماندهی'!AK28,'شاخص‌های مدیریتی و فرماندهی'!A29,'شاخص‌های مدیریتی و فرماندهی'!AK29,'شاخص‌های مدیریتی و فرماندهی'!A30,'شاخص‌های مدیریتی و فرماندهی'!AK30,'شاخص‌های مدیریتی و فرماندهی'!A31,'شاخص‌های مدیریتی و فرماندهی'!AK31,'شاخص‌های مدیریتی و فرماندهی'!A32,'شاخص‌های مدیریتی و فرماندهی'!AK32,'شاخص‌های مدیریتی و فرماندهی'!A33,'شاخص‌های مدیریتی و فرماندهی'!AK33,'شاخص‌های مدیریتی و فرماندهی'!A34,'شاخص‌های مدیریتی و فرماندهی'!AK34,'شاخص‌های مدیریتی و فرماندهی'!A35,'شاخص‌های مدیریتی و فرماندهی'!AK4)</f>
        <v>0</v>
      </c>
      <c r="AM2" s="10" cm="1">
        <f t="array" ref="AM2">_xlfn.SWITCH('صفحه اصلی'!B4,'شاخص‌های مدیریتی و فرماندهی'!A4,'شاخص‌های مدیریتی و فرماندهی'!AL4,'شاخص‌های مدیریتی و فرماندهی'!A5,'شاخص‌های مدیریتی و فرماندهی'!AL5,'شاخص‌های مدیریتی و فرماندهی'!A6,'شاخص‌های مدیریتی و فرماندهی'!AL6,'شاخص‌های مدیریتی و فرماندهی'!A7,'شاخص‌های مدیریتی و فرماندهی'!AL7,'شاخص‌های مدیریتی و فرماندهی'!A8,'شاخص‌های مدیریتی و فرماندهی'!AL8,'شاخص‌های مدیریتی و فرماندهی'!A9,'شاخص‌های مدیریتی و فرماندهی'!AL9,'شاخص‌های مدیریتی و فرماندهی'!A10,'شاخص‌های مدیریتی و فرماندهی'!AL10,'شاخص‌های مدیریتی و فرماندهی'!A11,'شاخص‌های مدیریتی و فرماندهی'!AL11,'شاخص‌های مدیریتی و فرماندهی'!A12,'شاخص‌های مدیریتی و فرماندهی'!AL12,'شاخص‌های مدیریتی و فرماندهی'!A13,'شاخص‌های مدیریتی و فرماندهی'!AL13,'شاخص‌های مدیریتی و فرماندهی'!A14,'شاخص‌های مدیریتی و فرماندهی'!AL14,'شاخص‌های مدیریتی و فرماندهی'!A15,'شاخص‌های مدیریتی و فرماندهی'!AL15,'شاخص‌های مدیریتی و فرماندهی'!A16,'شاخص‌های مدیریتی و فرماندهی'!AL16,'شاخص‌های مدیریتی و فرماندهی'!A17,'شاخص‌های مدیریتی و فرماندهی'!AL17,'شاخص‌های مدیریتی و فرماندهی'!A18,'شاخص‌های مدیریتی و فرماندهی'!AL18,'شاخص‌های مدیریتی و فرماندهی'!A19,'شاخص‌های مدیریتی و فرماندهی'!AL19,'شاخص‌های مدیریتی و فرماندهی'!A20,'شاخص‌های مدیریتی و فرماندهی'!AL20,'شاخص‌های مدیریتی و فرماندهی'!A21,'شاخص‌های مدیریتی و فرماندهی'!AL21,'شاخص‌های مدیریتی و فرماندهی'!A22,'شاخص‌های مدیریتی و فرماندهی'!AL22,'شاخص‌های مدیریتی و فرماندهی'!A23,'شاخص‌های مدیریتی و فرماندهی'!AL23,'شاخص‌های مدیریتی و فرماندهی'!A24,'شاخص‌های مدیریتی و فرماندهی'!AL24,'شاخص‌های مدیریتی و فرماندهی'!A25,'شاخص‌های مدیریتی و فرماندهی'!AL25,'شاخص‌های مدیریتی و فرماندهی'!A26,'شاخص‌های مدیریتی و فرماندهی'!AL26,'شاخص‌های مدیریتی و فرماندهی'!A27,'شاخص‌های مدیریتی و فرماندهی'!AL27,'شاخص‌های مدیریتی و فرماندهی'!A28,'شاخص‌های مدیریتی و فرماندهی'!AL28,'شاخص‌های مدیریتی و فرماندهی'!A29,'شاخص‌های مدیریتی و فرماندهی'!AL29,'شاخص‌های مدیریتی و فرماندهی'!A30,'شاخص‌های مدیریتی و فرماندهی'!AL30,'شاخص‌های مدیریتی و فرماندهی'!A31,'شاخص‌های مدیریتی و فرماندهی'!AL31,'شاخص‌های مدیریتی و فرماندهی'!A32,'شاخص‌های مدیریتی و فرماندهی'!AL32,'شاخص‌های مدیریتی و فرماندهی'!A33,'شاخص‌های مدیریتی و فرماندهی'!AL33,'شاخص‌های مدیریتی و فرماندهی'!A34,'شاخص‌های مدیریتی و فرماندهی'!AL34,'شاخص‌های مدیریتی و فرماندهی'!A35,'شاخص‌های مدیریتی و فرماندهی'!AL4)</f>
        <v>0</v>
      </c>
      <c r="AN2" s="10">
        <f>SUMPRODUCT(AE2:AM2,'شاخص‌های مدیریتی و فرماندهی'!DG4:DO4)</f>
        <v>34</v>
      </c>
      <c r="AO2" s="10" cm="1">
        <f t="array" ref="AO2">_xlfn.SWITCH('صفحه اصلی'!B4,'شاخص‌های مدیریتی و فرماندهی'!A4,'شاخص‌های مدیریتی و فرماندهی'!AM4,'شاخص‌های مدیریتی و فرماندهی'!A5,'شاخص‌های مدیریتی و فرماندهی'!AM5,'شاخص‌های مدیریتی و فرماندهی'!A6,'شاخص‌های مدیریتی و فرماندهی'!AM6,'شاخص‌های مدیریتی و فرماندهی'!A7,'شاخص‌های مدیریتی و فرماندهی'!AM7,'شاخص‌های مدیریتی و فرماندهی'!A8,'شاخص‌های مدیریتی و فرماندهی'!AM8,'شاخص‌های مدیریتی و فرماندهی'!A9,'شاخص‌های مدیریتی و فرماندهی'!AM9,'شاخص‌های مدیریتی و فرماندهی'!A10,'شاخص‌های مدیریتی و فرماندهی'!AM10,'شاخص‌های مدیریتی و فرماندهی'!A11,'شاخص‌های مدیریتی و فرماندهی'!AM11,'شاخص‌های مدیریتی و فرماندهی'!A12,'شاخص‌های مدیریتی و فرماندهی'!AM12,'شاخص‌های مدیریتی و فرماندهی'!A13,'شاخص‌های مدیریتی و فرماندهی'!AM13,'شاخص‌های مدیریتی و فرماندهی'!A14,'شاخص‌های مدیریتی و فرماندهی'!AM14,'شاخص‌های مدیریتی و فرماندهی'!A15,'شاخص‌های مدیریتی و فرماندهی'!AM15,'شاخص‌های مدیریتی و فرماندهی'!A16,'شاخص‌های مدیریتی و فرماندهی'!AM16,'شاخص‌های مدیریتی و فرماندهی'!A17,'شاخص‌های مدیریتی و فرماندهی'!AM17,'شاخص‌های مدیریتی و فرماندهی'!A18,'شاخص‌های مدیریتی و فرماندهی'!AM18,'شاخص‌های مدیریتی و فرماندهی'!A19,'شاخص‌های مدیریتی و فرماندهی'!AM19,'شاخص‌های مدیریتی و فرماندهی'!A20,'شاخص‌های مدیریتی و فرماندهی'!AM20,'شاخص‌های مدیریتی و فرماندهی'!A21,'شاخص‌های مدیریتی و فرماندهی'!AM21,'شاخص‌های مدیریتی و فرماندهی'!A22,'شاخص‌های مدیریتی و فرماندهی'!AM22,'شاخص‌های مدیریتی و فرماندهی'!A23,'شاخص‌های مدیریتی و فرماندهی'!AM23,'شاخص‌های مدیریتی و فرماندهی'!A24,'شاخص‌های مدیریتی و فرماندهی'!AM24,'شاخص‌های مدیریتی و فرماندهی'!A25,'شاخص‌های مدیریتی و فرماندهی'!AM25,'شاخص‌های مدیریتی و فرماندهی'!A26,'شاخص‌های مدیریتی و فرماندهی'!AM26,'شاخص‌های مدیریتی و فرماندهی'!A27,'شاخص‌های مدیریتی و فرماندهی'!AM27,'شاخص‌های مدیریتی و فرماندهی'!A28,'شاخص‌های مدیریتی و فرماندهی'!AM28,'شاخص‌های مدیریتی و فرماندهی'!A29,'شاخص‌های مدیریتی و فرماندهی'!AM29,'شاخص‌های مدیریتی و فرماندهی'!A30,'شاخص‌های مدیریتی و فرماندهی'!AM30,'شاخص‌های مدیریتی و فرماندهی'!A31,'شاخص‌های مدیریتی و فرماندهی'!AM31,'شاخص‌های مدیریتی و فرماندهی'!A32,'شاخص‌های مدیریتی و فرماندهی'!AM32,'شاخص‌های مدیریتی و فرماندهی'!A33,'شاخص‌های مدیریتی و فرماندهی'!AM33,'شاخص‌های مدیریتی و فرماندهی'!A34,'شاخص‌های مدیریتی و فرماندهی'!AM34,'شاخص‌های مدیریتی و فرماندهی'!A35,'شاخص‌های مدیریتی و فرماندهی'!AM4)</f>
        <v>2</v>
      </c>
      <c r="AP2" s="10" cm="1">
        <f t="array" ref="AP2">_xlfn.SWITCH('صفحه اصلی'!B4,'شاخص‌های مدیریتی و فرماندهی'!A4,'شاخص‌های مدیریتی و فرماندهی'!AN4,'شاخص‌های مدیریتی و فرماندهی'!A5,'شاخص‌های مدیریتی و فرماندهی'!AN5,'شاخص‌های مدیریتی و فرماندهی'!A6,'شاخص‌های مدیریتی و فرماندهی'!AN6,'شاخص‌های مدیریتی و فرماندهی'!A7,'شاخص‌های مدیریتی و فرماندهی'!AN7,'شاخص‌های مدیریتی و فرماندهی'!A8,'شاخص‌های مدیریتی و فرماندهی'!AN8,'شاخص‌های مدیریتی و فرماندهی'!A9,'شاخص‌های مدیریتی و فرماندهی'!AN9,'شاخص‌های مدیریتی و فرماندهی'!A10,'شاخص‌های مدیریتی و فرماندهی'!AN10,'شاخص‌های مدیریتی و فرماندهی'!A11,'شاخص‌های مدیریتی و فرماندهی'!AN11,'شاخص‌های مدیریتی و فرماندهی'!A12,'شاخص‌های مدیریتی و فرماندهی'!AN12,'شاخص‌های مدیریتی و فرماندهی'!A13,'شاخص‌های مدیریتی و فرماندهی'!AN13,'شاخص‌های مدیریتی و فرماندهی'!A14,'شاخص‌های مدیریتی و فرماندهی'!AN14,'شاخص‌های مدیریتی و فرماندهی'!A15,'شاخص‌های مدیریتی و فرماندهی'!AN15,'شاخص‌های مدیریتی و فرماندهی'!A16,'شاخص‌های مدیریتی و فرماندهی'!AN16,'شاخص‌های مدیریتی و فرماندهی'!A17,'شاخص‌های مدیریتی و فرماندهی'!AN17,'شاخص‌های مدیریتی و فرماندهی'!A18,'شاخص‌های مدیریتی و فرماندهی'!AN18,'شاخص‌های مدیریتی و فرماندهی'!A19,'شاخص‌های مدیریتی و فرماندهی'!AN19,'شاخص‌های مدیریتی و فرماندهی'!A20,'شاخص‌های مدیریتی و فرماندهی'!AN20,'شاخص‌های مدیریتی و فرماندهی'!A21,'شاخص‌های مدیریتی و فرماندهی'!AN21,'شاخص‌های مدیریتی و فرماندهی'!A22,'شاخص‌های مدیریتی و فرماندهی'!AN22,'شاخص‌های مدیریتی و فرماندهی'!A23,'شاخص‌های مدیریتی و فرماندهی'!AN23,'شاخص‌های مدیریتی و فرماندهی'!A24,'شاخص‌های مدیریتی و فرماندهی'!AN24,'شاخص‌های مدیریتی و فرماندهی'!A25,'شاخص‌های مدیریتی و فرماندهی'!AN25,'شاخص‌های مدیریتی و فرماندهی'!A26,'شاخص‌های مدیریتی و فرماندهی'!AN26,'شاخص‌های مدیریتی و فرماندهی'!A27,'شاخص‌های مدیریتی و فرماندهی'!AN27,'شاخص‌های مدیریتی و فرماندهی'!A28,'شاخص‌های مدیریتی و فرماندهی'!AN28,'شاخص‌های مدیریتی و فرماندهی'!A29,'شاخص‌های مدیریتی و فرماندهی'!AN29,'شاخص‌های مدیریتی و فرماندهی'!A30,'شاخص‌های مدیریتی و فرماندهی'!AN30,'شاخص‌های مدیریتی و فرماندهی'!A31,'شاخص‌های مدیریتی و فرماندهی'!AN31,'شاخص‌های مدیریتی و فرماندهی'!A32,'شاخص‌های مدیریتی و فرماندهی'!AN32,'شاخص‌های مدیریتی و فرماندهی'!A33,'شاخص‌های مدیریتی و فرماندهی'!AN33,'شاخص‌های مدیریتی و فرماندهی'!A34,'شاخص‌های مدیریتی و فرماندهی'!AN34,'شاخص‌های مدیریتی و فرماندهی'!A35,'شاخص‌های مدیریتی و فرماندهی'!AN4)</f>
        <v>2</v>
      </c>
      <c r="AQ2" s="10" cm="1">
        <f t="array" ref="AQ2">_xlfn.SWITCH('صفحه اصلی'!B4,'شاخص‌های مدیریتی و فرماندهی'!A4,'شاخص‌های مدیریتی و فرماندهی'!AO4,'شاخص‌های مدیریتی و فرماندهی'!A5,'شاخص‌های مدیریتی و فرماندهی'!AO5,'شاخص‌های مدیریتی و فرماندهی'!A6,'شاخص‌های مدیریتی و فرماندهی'!AO6,'شاخص‌های مدیریتی و فرماندهی'!A7,'شاخص‌های مدیریتی و فرماندهی'!AO7,'شاخص‌های مدیریتی و فرماندهی'!A8,'شاخص‌های مدیریتی و فرماندهی'!AO8,'شاخص‌های مدیریتی و فرماندهی'!A9,'شاخص‌های مدیریتی و فرماندهی'!AO9,'شاخص‌های مدیریتی و فرماندهی'!A10,'شاخص‌های مدیریتی و فرماندهی'!AO10,'شاخص‌های مدیریتی و فرماندهی'!A11,'شاخص‌های مدیریتی و فرماندهی'!AO11,'شاخص‌های مدیریتی و فرماندهی'!A12,'شاخص‌های مدیریتی و فرماندهی'!AO12,'شاخص‌های مدیریتی و فرماندهی'!A13,'شاخص‌های مدیریتی و فرماندهی'!AO13,'شاخص‌های مدیریتی و فرماندهی'!A14,'شاخص‌های مدیریتی و فرماندهی'!AO14,'شاخص‌های مدیریتی و فرماندهی'!A15,'شاخص‌های مدیریتی و فرماندهی'!AO15,'شاخص‌های مدیریتی و فرماندهی'!A16,'شاخص‌های مدیریتی و فرماندهی'!AO16,'شاخص‌های مدیریتی و فرماندهی'!A17,'شاخص‌های مدیریتی و فرماندهی'!AO17,'شاخص‌های مدیریتی و فرماندهی'!A18,'شاخص‌های مدیریتی و فرماندهی'!AO18,'شاخص‌های مدیریتی و فرماندهی'!A19,'شاخص‌های مدیریتی و فرماندهی'!AO19,'شاخص‌های مدیریتی و فرماندهی'!A20,'شاخص‌های مدیریتی و فرماندهی'!AO20,'شاخص‌های مدیریتی و فرماندهی'!A21,'شاخص‌های مدیریتی و فرماندهی'!AO21,'شاخص‌های مدیریتی و فرماندهی'!A22,'شاخص‌های مدیریتی و فرماندهی'!AO22,'شاخص‌های مدیریتی و فرماندهی'!A23,'شاخص‌های مدیریتی و فرماندهی'!AO23,'شاخص‌های مدیریتی و فرماندهی'!A24,'شاخص‌های مدیریتی و فرماندهی'!AO24,'شاخص‌های مدیریتی و فرماندهی'!A25,'شاخص‌های مدیریتی و فرماندهی'!AO25,'شاخص‌های مدیریتی و فرماندهی'!A26,'شاخص‌های مدیریتی و فرماندهی'!AO26,'شاخص‌های مدیریتی و فرماندهی'!A27,'شاخص‌های مدیریتی و فرماندهی'!AO27,'شاخص‌های مدیریتی و فرماندهی'!A28,'شاخص‌های مدیریتی و فرماندهی'!AO28,'شاخص‌های مدیریتی و فرماندهی'!A29,'شاخص‌های مدیریتی و فرماندهی'!AO29,'شاخص‌های مدیریتی و فرماندهی'!A30,'شاخص‌های مدیریتی و فرماندهی'!AO30,'شاخص‌های مدیریتی و فرماندهی'!A31,'شاخص‌های مدیریتی و فرماندهی'!AO31,'شاخص‌های مدیریتی و فرماندهی'!A32,'شاخص‌های مدیریتی و فرماندهی'!AO32,'شاخص‌های مدیریتی و فرماندهی'!A33,'شاخص‌های مدیریتی و فرماندهی'!AO33,'شاخص‌های مدیریتی و فرماندهی'!A34,'شاخص‌های مدیریتی و فرماندهی'!AO34,'شاخص‌های مدیریتی و فرماندهی'!A35,'شاخص‌های مدیریتی و فرماندهی'!AO4)</f>
        <v>2</v>
      </c>
      <c r="AR2" s="10" cm="1">
        <f t="array" ref="AR2">_xlfn.SWITCH('صفحه اصلی'!B4,'شاخص‌های مدیریتی و فرماندهی'!A4,'شاخص‌های مدیریتی و فرماندهی'!AP4,'شاخص‌های مدیریتی و فرماندهی'!A5,'شاخص‌های مدیریتی و فرماندهی'!AP5,'شاخص‌های مدیریتی و فرماندهی'!A6,'شاخص‌های مدیریتی و فرماندهی'!AP6,'شاخص‌های مدیریتی و فرماندهی'!A7,'شاخص‌های مدیریتی و فرماندهی'!AP7,'شاخص‌های مدیریتی و فرماندهی'!A8,'شاخص‌های مدیریتی و فرماندهی'!AP8,'شاخص‌های مدیریتی و فرماندهی'!A9,'شاخص‌های مدیریتی و فرماندهی'!AP9,'شاخص‌های مدیریتی و فرماندهی'!A10,'شاخص‌های مدیریتی و فرماندهی'!AP10,'شاخص‌های مدیریتی و فرماندهی'!A11,'شاخص‌های مدیریتی و فرماندهی'!AP11,'شاخص‌های مدیریتی و فرماندهی'!A12,'شاخص‌های مدیریتی و فرماندهی'!AP12,'شاخص‌های مدیریتی و فرماندهی'!A13,'شاخص‌های مدیریتی و فرماندهی'!AP13,'شاخص‌های مدیریتی و فرماندهی'!A14,'شاخص‌های مدیریتی و فرماندهی'!AP14,'شاخص‌های مدیریتی و فرماندهی'!A15,'شاخص‌های مدیریتی و فرماندهی'!AP15,'شاخص‌های مدیریتی و فرماندهی'!A16,'شاخص‌های مدیریتی و فرماندهی'!AP16,'شاخص‌های مدیریتی و فرماندهی'!A17,'شاخص‌های مدیریتی و فرماندهی'!AP17,'شاخص‌های مدیریتی و فرماندهی'!A18,'شاخص‌های مدیریتی و فرماندهی'!AP18,'شاخص‌های مدیریتی و فرماندهی'!A19,'شاخص‌های مدیریتی و فرماندهی'!AP19,'شاخص‌های مدیریتی و فرماندهی'!A20,'شاخص‌های مدیریتی و فرماندهی'!AP20,'شاخص‌های مدیریتی و فرماندهی'!A21,'شاخص‌های مدیریتی و فرماندهی'!AP21,'شاخص‌های مدیریتی و فرماندهی'!A22,'شاخص‌های مدیریتی و فرماندهی'!AP22,'شاخص‌های مدیریتی و فرماندهی'!A23,'شاخص‌های مدیریتی و فرماندهی'!AP23,'شاخص‌های مدیریتی و فرماندهی'!A24,'شاخص‌های مدیریتی و فرماندهی'!AP24,'شاخص‌های مدیریتی و فرماندهی'!A25,'شاخص‌های مدیریتی و فرماندهی'!AP25,'شاخص‌های مدیریتی و فرماندهی'!A26,'شاخص‌های مدیریتی و فرماندهی'!AP26,'شاخص‌های مدیریتی و فرماندهی'!A27,'شاخص‌های مدیریتی و فرماندهی'!AP27,'شاخص‌های مدیریتی و فرماندهی'!A28,'شاخص‌های مدیریتی و فرماندهی'!AP28,'شاخص‌های مدیریتی و فرماندهی'!A29,'شاخص‌های مدیریتی و فرماندهی'!AP29,'شاخص‌های مدیریتی و فرماندهی'!A30,'شاخص‌های مدیریتی و فرماندهی'!AP30,'شاخص‌های مدیریتی و فرماندهی'!A31,'شاخص‌های مدیریتی و فرماندهی'!AP31,'شاخص‌های مدیریتی و فرماندهی'!A32,'شاخص‌های مدیریتی و فرماندهی'!AP32,'شاخص‌های مدیریتی و فرماندهی'!A33,'شاخص‌های مدیریتی و فرماندهی'!AP33,'شاخص‌های مدیریتی و فرماندهی'!A34,'شاخص‌های مدیریتی و فرماندهی'!AP34,'شاخص‌های مدیریتی و فرماندهی'!A35,'شاخص‌های مدیریتی و فرماندهی'!AP4)</f>
        <v>2</v>
      </c>
      <c r="AS2" s="10" cm="1">
        <f t="array" ref="AS2">_xlfn.SWITCH('صفحه اصلی'!B4,'شاخص‌های مدیریتی و فرماندهی'!A4,'شاخص‌های مدیریتی و فرماندهی'!AQ4,'شاخص‌های مدیریتی و فرماندهی'!A5,'شاخص‌های مدیریتی و فرماندهی'!AQ5,'شاخص‌های مدیریتی و فرماندهی'!A6,'شاخص‌های مدیریتی و فرماندهی'!AQ6,'شاخص‌های مدیریتی و فرماندهی'!A7,'شاخص‌های مدیریتی و فرماندهی'!AQ7,'شاخص‌های مدیریتی و فرماندهی'!A8,'شاخص‌های مدیریتی و فرماندهی'!AQ8,'شاخص‌های مدیریتی و فرماندهی'!A9,'شاخص‌های مدیریتی و فرماندهی'!AQ9,'شاخص‌های مدیریتی و فرماندهی'!A10,'شاخص‌های مدیریتی و فرماندهی'!AQ10,'شاخص‌های مدیریتی و فرماندهی'!A11,'شاخص‌های مدیریتی و فرماندهی'!AQ11,'شاخص‌های مدیریتی و فرماندهی'!A12,'شاخص‌های مدیریتی و فرماندهی'!AQ12,'شاخص‌های مدیریتی و فرماندهی'!A13,'شاخص‌های مدیریتی و فرماندهی'!AQ13,'شاخص‌های مدیریتی و فرماندهی'!A14,'شاخص‌های مدیریتی و فرماندهی'!AQ14,'شاخص‌های مدیریتی و فرماندهی'!A15,'شاخص‌های مدیریتی و فرماندهی'!AQ15,'شاخص‌های مدیریتی و فرماندهی'!A16,'شاخص‌های مدیریتی و فرماندهی'!AQ16,'شاخص‌های مدیریتی و فرماندهی'!A17,'شاخص‌های مدیریتی و فرماندهی'!AQ17,'شاخص‌های مدیریتی و فرماندهی'!A18,'شاخص‌های مدیریتی و فرماندهی'!AQ18,'شاخص‌های مدیریتی و فرماندهی'!A19,'شاخص‌های مدیریتی و فرماندهی'!AQ19,'شاخص‌های مدیریتی و فرماندهی'!A20,'شاخص‌های مدیریتی و فرماندهی'!AQ20,'شاخص‌های مدیریتی و فرماندهی'!A21,'شاخص‌های مدیریتی و فرماندهی'!AQ21,'شاخص‌های مدیریتی و فرماندهی'!A22,'شاخص‌های مدیریتی و فرماندهی'!AQ22,'شاخص‌های مدیریتی و فرماندهی'!A23,'شاخص‌های مدیریتی و فرماندهی'!AQ23,'شاخص‌های مدیریتی و فرماندهی'!A24,'شاخص‌های مدیریتی و فرماندهی'!AQ24,'شاخص‌های مدیریتی و فرماندهی'!A25,'شاخص‌های مدیریتی و فرماندهی'!AQ25,'شاخص‌های مدیریتی و فرماندهی'!A26,'شاخص‌های مدیریتی و فرماندهی'!AQ26,'شاخص‌های مدیریتی و فرماندهی'!A27,'شاخص‌های مدیریتی و فرماندهی'!AQ27,'شاخص‌های مدیریتی و فرماندهی'!A28,'شاخص‌های مدیریتی و فرماندهی'!AQ28,'شاخص‌های مدیریتی و فرماندهی'!A29,'شاخص‌های مدیریتی و فرماندهی'!AQ29,'شاخص‌های مدیریتی و فرماندهی'!A30,'شاخص‌های مدیریتی و فرماندهی'!AQ30,'شاخص‌های مدیریتی و فرماندهی'!A31,'شاخص‌های مدیریتی و فرماندهی'!AQ31,'شاخص‌های مدیریتی و فرماندهی'!A32,'شاخص‌های مدیریتی و فرماندهی'!AQ32,'شاخص‌های مدیریتی و فرماندهی'!A33,'شاخص‌های مدیریتی و فرماندهی'!AQ33,'شاخص‌های مدیریتی و فرماندهی'!A34,'شاخص‌های مدیریتی و فرماندهی'!AQ34,'شاخص‌های مدیریتی و فرماندهی'!A35,'شاخص‌های مدیریتی و فرماندهی'!AQ4)</f>
        <v>2</v>
      </c>
      <c r="AT2" s="10" cm="1">
        <f t="array" ref="AT2">_xlfn.SWITCH('صفحه اصلی'!B4,'شاخص‌های مدیریتی و فرماندهی'!A4,'شاخص‌های مدیریتی و فرماندهی'!AR4,'شاخص‌های مدیریتی و فرماندهی'!A5,'شاخص‌های مدیریتی و فرماندهی'!AR5,'شاخص‌های مدیریتی و فرماندهی'!A6,'شاخص‌های مدیریتی و فرماندهی'!AR6,'شاخص‌های مدیریتی و فرماندهی'!A7,'شاخص‌های مدیریتی و فرماندهی'!AR7,'شاخص‌های مدیریتی و فرماندهی'!A8,'شاخص‌های مدیریتی و فرماندهی'!AR8,'شاخص‌های مدیریتی و فرماندهی'!A9,'شاخص‌های مدیریتی و فرماندهی'!AR9,'شاخص‌های مدیریتی و فرماندهی'!A10,'شاخص‌های مدیریتی و فرماندهی'!AR10,'شاخص‌های مدیریتی و فرماندهی'!A11,'شاخص‌های مدیریتی و فرماندهی'!AR11,'شاخص‌های مدیریتی و فرماندهی'!A12,'شاخص‌های مدیریتی و فرماندهی'!AR12,'شاخص‌های مدیریتی و فرماندهی'!A13,'شاخص‌های مدیریتی و فرماندهی'!AR13,'شاخص‌های مدیریتی و فرماندهی'!A14,'شاخص‌های مدیریتی و فرماندهی'!AR14,'شاخص‌های مدیریتی و فرماندهی'!A15,'شاخص‌های مدیریتی و فرماندهی'!AR15,'شاخص‌های مدیریتی و فرماندهی'!A16,'شاخص‌های مدیریتی و فرماندهی'!AR16,'شاخص‌های مدیریتی و فرماندهی'!A17,'شاخص‌های مدیریتی و فرماندهی'!AR17,'شاخص‌های مدیریتی و فرماندهی'!A18,'شاخص‌های مدیریتی و فرماندهی'!AR18,'شاخص‌های مدیریتی و فرماندهی'!A19,'شاخص‌های مدیریتی و فرماندهی'!AR19,'شاخص‌های مدیریتی و فرماندهی'!A20,'شاخص‌های مدیریتی و فرماندهی'!AR20,'شاخص‌های مدیریتی و فرماندهی'!A21,'شاخص‌های مدیریتی و فرماندهی'!AR21,'شاخص‌های مدیریتی و فرماندهی'!A22,'شاخص‌های مدیریتی و فرماندهی'!AR22,'شاخص‌های مدیریتی و فرماندهی'!A23,'شاخص‌های مدیریتی و فرماندهی'!AR23,'شاخص‌های مدیریتی و فرماندهی'!A24,'شاخص‌های مدیریتی و فرماندهی'!AR24,'شاخص‌های مدیریتی و فرماندهی'!A25,'شاخص‌های مدیریتی و فرماندهی'!AR25,'شاخص‌های مدیریتی و فرماندهی'!A26,'شاخص‌های مدیریتی و فرماندهی'!AR26,'شاخص‌های مدیریتی و فرماندهی'!A27,'شاخص‌های مدیریتی و فرماندهی'!AR27,'شاخص‌های مدیریتی و فرماندهی'!A28,'شاخص‌های مدیریتی و فرماندهی'!AR28,'شاخص‌های مدیریتی و فرماندهی'!A29,'شاخص‌های مدیریتی و فرماندهی'!AR29,'شاخص‌های مدیریتی و فرماندهی'!A30,'شاخص‌های مدیریتی و فرماندهی'!AR30,'شاخص‌های مدیریتی و فرماندهی'!A31,'شاخص‌های مدیریتی و فرماندهی'!AR31,'شاخص‌های مدیریتی و فرماندهی'!A32,'شاخص‌های مدیریتی و فرماندهی'!AR32,'شاخص‌های مدیریتی و فرماندهی'!A33,'شاخص‌های مدیریتی و فرماندهی'!AR33,'شاخص‌های مدیریتی و فرماندهی'!A34,'شاخص‌های مدیریتی و فرماندهی'!AR34,'شاخص‌های مدیریتی و فرماندهی'!A35,'شاخص‌های مدیریتی و فرماندهی'!AR4)</f>
        <v>2</v>
      </c>
      <c r="AU2" s="10" cm="1">
        <f t="array" ref="AU2">_xlfn.SWITCH('صفحه اصلی'!B4,'شاخص‌های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فرماندهی'!AS34,'شاخص‌های مدیریتی و فرماندهی'!A35,'شاخص‌های مدیریتی و فرماندهی'!AS4)</f>
        <v>0</v>
      </c>
      <c r="AV2" s="10" cm="1">
        <f t="array" ref="AV2">_xlfn.SWITCH('صفحه اصلی'!B4,'شاخص‌های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فرماندهی'!AS34,'شاخص‌های مدیریتی و فرماندهی'!A35,'شاخص‌های مدیریتی و فرماندهی'!AS4)</f>
        <v>0</v>
      </c>
      <c r="AW2" s="10" cm="1">
        <f t="array" ref="AW2">_xlfn.SWITCH('صفحه اصلی'!B4,'شاخص‌های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عمومی'!BK34,'شاخص‌های عمومی'!A35,'شاخص‌های عمومی'!BK4)</f>
        <v>0</v>
      </c>
      <c r="AX2" s="10">
        <f>SUMPRODUCT(AO2:AW2,'شاخص‌های مدیریتی و فرماندهی'!DG4:DO4)</f>
        <v>34</v>
      </c>
      <c r="AY2" s="10" cm="1">
        <f t="array" ref="AY2">_xlfn.SWITCH('صفحه اصلی'!B4,'شاخص‌های مدیریتی و فرماندهی'!A4,'شاخص‌های مدیریتی و فرماندهی'!AV4,'شاخص‌های مدیریتی و فرماندهی'!A5,'شاخص‌های مدیریتی و فرماندهی'!AV5,'شاخص‌های مدیریتی و فرماندهی'!A6,'شاخص‌های مدیریتی و فرماندهی'!AV6,'شاخص‌های مدیریتی و فرماندهی'!A7,'شاخص‌های مدیریتی و فرماندهی'!AV7,'شاخص‌های مدیریتی و فرماندهی'!A8,'شاخص‌های مدیریتی و فرماندهی'!AV8,'شاخص‌های مدیریتی و فرماندهی'!A9,'شاخص‌های مدیریتی و فرماندهی'!AV9,'شاخص‌های مدیریتی و فرماندهی'!A10,'شاخص‌های مدیریتی و فرماندهی'!AV10,'شاخص‌های مدیریتی و فرماندهی'!A11,'شاخص‌های مدیریتی و فرماندهی'!AV11,'شاخص‌های مدیریتی و فرماندهی'!A12,'شاخص‌های مدیریتی و فرماندهی'!AV12,'شاخص‌های مدیریتی و فرماندهی'!A13,'شاخص‌های مدیریتی و فرماندهی'!AV13,'شاخص‌های مدیریتی و فرماندهی'!A14,'شاخص‌های مدیریتی و فرماندهی'!AV14,'شاخص‌های مدیریتی و فرماندهی'!A15,'شاخص‌های مدیریتی و فرماندهی'!AV15,'شاخص‌های مدیریتی و فرماندهی'!A16,'شاخص‌های مدیریتی و فرماندهی'!AV16,'شاخص‌های مدیریتی و فرماندهی'!A17,'شاخص‌های مدیریتی و فرماندهی'!AV17,'شاخص‌های مدیریتی و فرماندهی'!A18,'شاخص‌های مدیریتی و فرماندهی'!AV18,'شاخص‌های مدیریتی و فرماندهی'!A19,'شاخص‌های مدیریتی و فرماندهی'!AV19,'شاخص‌های مدیریتی و فرماندهی'!A20,'شاخص‌های مدیریتی و فرماندهی'!AV20,'شاخص‌های مدیریتی و فرماندهی'!A21,'شاخص‌های مدیریتی و فرماندهی'!AV21,'شاخص‌های مدیریتی و فرماندهی'!A22,'شاخص‌های مدیریتی و فرماندهی'!AV22,'شاخص‌های مدیریتی و فرماندهی'!A23,'شاخص‌های مدیریتی و فرماندهی'!AV23,'شاخص‌های مدیریتی و فرماندهی'!A24,'شاخص‌های مدیریتی و فرماندهی'!AV24,'شاخص‌های مدیریتی و فرماندهی'!A25,'شاخص‌های مدیریتی و فرماندهی'!AV25,'شاخص‌های مدیریتی و فرماندهی'!A26,'شاخص‌های مدیریتی و فرماندهی'!AV26,'شاخص‌های مدیریتی و فرماندهی'!A27,'شاخص‌های مدیریتی و فرماندهی'!AV27,'شاخص‌های مدیریتی و فرماندهی'!A28,'شاخص‌های مدیریتی و فرماندهی'!AV28,'شاخص‌های مدیریتی و فرماندهی'!A29,'شاخص‌های مدیریتی و فرماندهی'!AV29,'شاخص‌های مدیریتی و فرماندهی'!A30,'شاخص‌های مدیریتی و فرماندهی'!AV30,'شاخص‌های مدیریتی و فرماندهی'!A31,'شاخص‌های مدیریتی و فرماندهی'!AV31,'شاخص‌های مدیریتی و فرماندهی'!A32,'شاخص‌های مدیریتی و فرماندهی'!AV32,'شاخص‌های مدیریتی و فرماندهی'!A33,'شاخص‌های مدیریتی و فرماندهی'!AV33,'شاخص‌های مدیریتی و فرماندهی'!A34,'شاخص‌های مدیریتی و فرماندهی'!AV34,'شاخص‌های مدیریتی و فرماندهی'!A35,'شاخص‌های مدیریتی و فرماندهی'!AV4)</f>
        <v>2</v>
      </c>
      <c r="AZ2" s="10" cm="1">
        <f t="array" ref="AZ2">_xlfn.SWITCH('صفحه اصلی'!B4,'شاخص‌های مدیریتی و فرماندهی'!A4,'شاخص‌های مدیریتی و فرماندهی'!AW4,'شاخص‌های مدیریتی و فرماندهی'!A5,'شاخص‌های مدیریتی و فرماندهی'!AW5,'شاخص‌های مدیریتی و فرماندهی'!A6,'شاخص‌های مدیریتی و فرماندهی'!AW6,'شاخص‌های مدیریتی و فرماندهی'!A7,'شاخص‌های مدیریتی و فرماندهی'!AW7,'شاخص‌های مدیریتی و فرماندهی'!A8,'شاخص‌های مدیریتی و فرماندهی'!AW8,'شاخص‌های مدیریتی و فرماندهی'!A9,'شاخص‌های مدیریتی و فرماندهی'!AW9,'شاخص‌های مدیریتی و فرماندهی'!A10,'شاخص‌های مدیریتی و فرماندهی'!AW10,'شاخص‌های مدیریتی و فرماندهی'!A11,'شاخص‌های مدیریتی و فرماندهی'!AW11,'شاخص‌های مدیریتی و فرماندهی'!A12,'شاخص‌های مدیریتی و فرماندهی'!AW12,'شاخص‌های مدیریتی و فرماندهی'!A13,'شاخص‌های مدیریتی و فرماندهی'!AW13,'شاخص‌های مدیریتی و فرماندهی'!A14,'شاخص‌های مدیریتی و فرماندهی'!AW14,'شاخص‌های مدیریتی و فرماندهی'!A15,'شاخص‌های مدیریتی و فرماندهی'!AW15,'شاخص‌های مدیریتی و فرماندهی'!A16,'شاخص‌های مدیریتی و فرماندهی'!AW16,'شاخص‌های مدیریتی و فرماندهی'!A17,'شاخص‌های مدیریتی و فرماندهی'!AW17,'شاخص‌های مدیریتی و فرماندهی'!A18,'شاخص‌های مدیریتی و فرماندهی'!AW18,'شاخص‌های مدیریتی و فرماندهی'!A19,'شاخص‌های مدیریتی و فرماندهی'!AW19,'شاخص‌های مدیریتی و فرماندهی'!A20,'شاخص‌های مدیریتی و فرماندهی'!AW20,'شاخص‌های مدیریتی و فرماندهی'!A21,'شاخص‌های مدیریتی و فرماندهی'!AW21,'شاخص‌های مدیریتی و فرماندهی'!A22,'شاخص‌های مدیریتی و فرماندهی'!AW22,'شاخص‌های مدیریتی و فرماندهی'!A23,'شاخص‌های مدیریتی و فرماندهی'!AW23,'شاخص‌های مدیریتی و فرماندهی'!A24,'شاخص‌های مدیریتی و فرماندهی'!AW24,'شاخص‌های مدیریتی و فرماندهی'!A25,'شاخص‌های مدیریتی و فرماندهی'!AW25,'شاخص‌های مدیریتی و فرماندهی'!A26,'شاخص‌های مدیریتی و فرماندهی'!AW26,'شاخص‌های مدیریتی و فرماندهی'!A27,'شاخص‌های مدیریتی و فرماندهی'!AW27,'شاخص‌های مدیریتی و فرماندهی'!A28,'شاخص‌های مدیریتی و فرماندهی'!AW28,'شاخص‌های مدیریتی و فرماندهی'!A29,'شاخص‌های مدیریتی و فرماندهی'!AW29,'شاخص‌های مدیریتی و فرماندهی'!A30,'شاخص‌های مدیریتی و فرماندهی'!AW30,'شاخص‌های مدیریتی و فرماندهی'!A31,'شاخص‌های مدیریتی و فرماندهی'!AW31,'شاخص‌های مدیریتی و فرماندهی'!A32,'شاخص‌های مدیریتی و فرماندهی'!AW32,'شاخص‌های مدیریتی و فرماندهی'!A33,'شاخص‌های مدیریتی و فرماندهی'!AW33,'شاخص‌های مدیریتی و فرماندهی'!A34,'شاخص‌های مدیریتی و فرماندهی'!AW34,'شاخص‌های مدیریتی و فرماندهی'!A35,'شاخص‌های مدیریتی و فرماندهی'!AW4)</f>
        <v>2</v>
      </c>
      <c r="BA2" s="10" cm="1">
        <f t="array" ref="BA2">_xlfn.SWITCH('صفحه اصلی'!B4,'شاخص‌های مدیریتی و فرماندهی'!A4,'شاخص‌های مدیریتی و فرماندهی'!AX4,'شاخص‌های مدیریتی و فرماندهی'!A5,'شاخص‌های مدیریتی و فرماندهی'!AX5,'شاخص‌های مدیریتی و فرماندهی'!A6,'شاخص‌های مدیریتی و فرماندهی'!AX6,'شاخص‌های مدیریتی و فرماندهی'!A7,'شاخص‌های مدیریتی و فرماندهی'!AX7,'شاخص‌های مدیریتی و فرماندهی'!A8,'شاخص‌های مدیریتی و فرماندهی'!AX8,'شاخص‌های مدیریتی و فرماندهی'!A9,'شاخص‌های مدیریتی و فرماندهی'!AX9,'شاخص‌های مدیریتی و فرماندهی'!A10,'شاخص‌های مدیریتی و فرماندهی'!AX10,'شاخص‌های مدیریتی و فرماندهی'!A11,'شاخص‌های مدیریتی و فرماندهی'!AX11,'شاخص‌های مدیریتی و فرماندهی'!A12,'شاخص‌های مدیریتی و فرماندهی'!AX12,'شاخص‌های مدیریتی و فرماندهی'!A13,'شاخص‌های مدیریتی و فرماندهی'!AX13,'شاخص‌های مدیریتی و فرماندهی'!A14,'شاخص‌های مدیریتی و فرماندهی'!AX14,'شاخص‌های مدیریتی و فرماندهی'!A15,'شاخص‌های مدیریتی و فرماندهی'!AX15,'شاخص‌های مدیریتی و فرماندهی'!A16,'شاخص‌های مدیریتی و فرماندهی'!AX16,'شاخص‌های مدیریتی و فرماندهی'!A17,'شاخص‌های مدیریتی و فرماندهی'!AX17,'شاخص‌های مدیریتی و فرماندهی'!A18,'شاخص‌های مدیریتی و فرماندهی'!AX18,'شاخص‌های مدیریتی و فرماندهی'!A19,'شاخص‌های مدیریتی و فرماندهی'!AX19,'شاخص‌های مدیریتی و فرماندهی'!A20,'شاخص‌های مدیریتی و فرماندهی'!AX20,'شاخص‌های مدیریتی و فرماندهی'!A21,'شاخص‌های مدیریتی و فرماندهی'!AX21,'شاخص‌های مدیریتی و فرماندهی'!A22,'شاخص‌های مدیریتی و فرماندهی'!AX22,'شاخص‌های مدیریتی و فرماندهی'!A23,'شاخص‌های مدیریتی و فرماندهی'!AX23,'شاخص‌های مدیریتی و فرماندهی'!A24,'شاخص‌های مدیریتی و فرماندهی'!AX24,'شاخص‌های مدیریتی و فرماندهی'!A25,'شاخص‌های مدیریتی و فرماندهی'!AX25,'شاخص‌های مدیریتی و فرماندهی'!A26,'شاخص‌های مدیریتی و فرماندهی'!AX26,'شاخص‌های مدیریتی و فرماندهی'!A27,'شاخص‌های مدیریتی و فرماندهی'!AX27,'شاخص‌های مدیریتی و فرماندهی'!A28,'شاخص‌های مدیریتی و فرماندهی'!AX28,'شاخص‌های مدیریتی و فرماندهی'!A29,'شاخص‌های مدیریتی و فرماندهی'!AX29,'شاخص‌های مدیریتی و فرماندهی'!A30,'شاخص‌های مدیریتی و فرماندهی'!AX30,'شاخص‌های مدیریتی و فرماندهی'!A31,'شاخص‌های مدیریتی و فرماندهی'!AX31,'شاخص‌های مدیریتی و فرماندهی'!A32,'شاخص‌های مدیریتی و فرماندهی'!AX32,'شاخص‌های مدیریتی و فرماندهی'!A33,'شاخص‌های مدیریتی و فرماندهی'!AX33,'شاخص‌های مدیریتی و فرماندهی'!A34,'شاخص‌های مدیریتی و فرماندهی'!AX34,'شاخص‌های مدیریتی و فرماندهی'!A35,'شاخص‌های مدیریتی و فرماندهی'!AX4)</f>
        <v>2</v>
      </c>
      <c r="BB2" s="10" cm="1">
        <f t="array" ref="BB2">_xlfn.SWITCH('صفحه اصلی'!B4,'شاخص‌های مدیریتی و فرماندهی'!A4,'شاخص‌های مدیریتی و فرماندهی'!AY4,'شاخص‌های مدیریتی و فرماندهی'!A5,'شاخص‌های مدیریتی و فرماندهی'!AY5,'شاخص‌های مدیریتی و فرماندهی'!A6,'شاخص‌های مدیریتی و فرماندهی'!AY6,'شاخص‌های مدیریتی و فرماندهی'!A7,'شاخص‌های مدیریتی و فرماندهی'!AY7,'شاخص‌های مدیریتی و فرماندهی'!A8,'شاخص‌های مدیریتی و فرماندهی'!AY8,'شاخص‌های مدیریتی و فرماندهی'!A9,'شاخص‌های مدیریتی و فرماندهی'!AY9,'شاخص‌های مدیریتی و فرماندهی'!A10,'شاخص‌های مدیریتی و فرماندهی'!AY10,'شاخص‌های مدیریتی و فرماندهی'!A11,'شاخص‌های مدیریتی و فرماندهی'!AY11,'شاخص‌های مدیریتی و فرماندهی'!A12,'شاخص‌های مدیریتی و فرماندهی'!AY12,'شاخص‌های مدیریتی و فرماندهی'!A13,'شاخص‌های مدیریتی و فرماندهی'!AY13,'شاخص‌های مدیریتی و فرماندهی'!A14,'شاخص‌های مدیریتی و فرماندهی'!AY14,'شاخص‌های مدیریتی و فرماندهی'!A15,'شاخص‌های مدیریتی و فرماندهی'!AY15,'شاخص‌های مدیریتی و فرماندهی'!A16,'شاخص‌های مدیریتی و فرماندهی'!AY16,'شاخص‌های مدیریتی و فرماندهی'!A17,'شاخص‌های مدیریتی و فرماندهی'!AY17,'شاخص‌های مدیریتی و فرماندهی'!A18,'شاخص‌های مدیریتی و فرماندهی'!AY18,'شاخص‌های مدیریتی و فرماندهی'!A19,'شاخص‌های مدیریتی و فرماندهی'!AY19,'شاخص‌های مدیریتی و فرماندهی'!A20,'شاخص‌های مدیریتی و فرماندهی'!AY20,'شاخص‌های مدیریتی و فرماندهی'!A21,'شاخص‌های مدیریتی و فرماندهی'!AY21,'شاخص‌های مدیریتی و فرماندهی'!A22,'شاخص‌های مدیریتی و فرماندهی'!AY22,'شاخص‌های مدیریتی و فرماندهی'!A23,'شاخص‌های مدیریتی و فرماندهی'!AY23,'شاخص‌های مدیریتی و فرماندهی'!A24,'شاخص‌های مدیریتی و فرماندهی'!AY24,'شاخص‌های مدیریتی و فرماندهی'!A25,'شاخص‌های مدیریتی و فرماندهی'!AY25,'شاخص‌های مدیریتی و فرماندهی'!A26,'شاخص‌های مدیریتی و فرماندهی'!AY26,'شاخص‌های مدیریتی و فرماندهی'!A27,'شاخص‌های مدیریتی و فرماندهی'!AY27,'شاخص‌های مدیریتی و فرماندهی'!A28,'شاخص‌های مدیریتی و فرماندهی'!AY28,'شاخص‌های مدیریتی و فرماندهی'!A29,'شاخص‌های مدیریتی و فرماندهی'!AY29,'شاخص‌های مدیریتی و فرماندهی'!A30,'شاخص‌های مدیریتی و فرماندهی'!AY30,'شاخص‌های مدیریتی و فرماندهی'!A31,'شاخص‌های مدیریتی و فرماندهی'!AY31,'شاخص‌های مدیریتی و فرماندهی'!A32,'شاخص‌های مدیریتی و فرماندهی'!AY32,'شاخص‌های مدیریتی و فرماندهی'!A33,'شاخص‌های مدیریتی و فرماندهی'!AY33,'شاخص‌های مدیریتی و فرماندهی'!A34,'شاخص‌های مدیریتی و فرماندهی'!AY34,'شاخص‌های مدیریتی و فرماندهی'!A35,'شاخص‌های مدیریتی و فرماندهی'!AY4)</f>
        <v>2</v>
      </c>
      <c r="BC2" s="10" cm="1">
        <f t="array" ref="BC2">_xlfn.SWITCH('صفحه اصلی'!B4,'شاخص‌های مدیریتی و فرماندهی'!A4,'شاخص‌های مدیریتی و فرماندهی'!AZ4,'شاخص‌های مدیریتی و فرماندهی'!A5,'شاخص‌های مدیریتی و فرماندهی'!AZ5,'شاخص‌های مدیریتی و فرماندهی'!A6,'شاخص‌های مدیریتی و فرماندهی'!AZ6,'شاخص‌های مدیریتی و فرماندهی'!A7,'شاخص‌های مدیریتی و فرماندهی'!AZ7,'شاخص‌های مدیریتی و فرماندهی'!A8,'شاخص‌های مدیریتی و فرماندهی'!AZ8,'شاخص‌های مدیریتی و فرماندهی'!A9,'شاخص‌های مدیریتی و فرماندهی'!AZ9,'شاخص‌های مدیریتی و فرماندهی'!A10,'شاخص‌های مدیریتی و فرماندهی'!AZ10,'شاخص‌های مدیریتی و فرماندهی'!A11,'شاخص‌های مدیریتی و فرماندهی'!AZ11,'شاخص‌های مدیریتی و فرماندهی'!A12,'شاخص‌های مدیریتی و فرماندهی'!AZ12,'شاخص‌های مدیریتی و فرماندهی'!A13,'شاخص‌های مدیریتی و فرماندهی'!AZ13,'شاخص‌های مدیریتی و فرماندهی'!A14,'شاخص‌های مدیریتی و فرماندهی'!AZ14,'شاخص‌های مدیریتی و فرماندهی'!A15,'شاخص‌های مدیریتی و فرماندهی'!AZ15,'شاخص‌های مدیریتی و فرماندهی'!A16,'شاخص‌های مدیریتی و فرماندهی'!AZ16,'شاخص‌های مدیریتی و فرماندهی'!A17,'شاخص‌های مدیریتی و فرماندهی'!AZ17,'شاخص‌های مدیریتی و فرماندهی'!A18,'شاخص‌های مدیریتی و فرماندهی'!AZ18,'شاخص‌های مدیریتی و فرماندهی'!A19,'شاخص‌های مدیریتی و فرماندهی'!AZ19,'شاخص‌های مدیریتی و فرماندهی'!A20,'شاخص‌های مدیریتی و فرماندهی'!AZ20,'شاخص‌های مدیریتی و فرماندهی'!A21,'شاخص‌های مدیریتی و فرماندهی'!AZ21,'شاخص‌های مدیریتی و فرماندهی'!A22,'شاخص‌های مدیریتی و فرماندهی'!AZ22,'شاخص‌های مدیریتی و فرماندهی'!A23,'شاخص‌های مدیریتی و فرماندهی'!AZ23,'شاخص‌های مدیریتی و فرماندهی'!A24,'شاخص‌های مدیریتی و فرماندهی'!AZ24,'شاخص‌های مدیریتی و فرماندهی'!A25,'شاخص‌های مدیریتی و فرماندهی'!AZ25,'شاخص‌های مدیریتی و فرماندهی'!A26,'شاخص‌های مدیریتی و فرماندهی'!AZ26,'شاخص‌های مدیریتی و فرماندهی'!A27,'شاخص‌های مدیریتی و فرماندهی'!AZ27,'شاخص‌های مدیریتی و فرماندهی'!A28,'شاخص‌های مدیریتی و فرماندهی'!AZ28,'شاخص‌های مدیریتی و فرماندهی'!A29,'شاخص‌های مدیریتی و فرماندهی'!AZ29,'شاخص‌های مدیریتی و فرماندهی'!A30,'شاخص‌های مدیریتی و فرماندهی'!AZ30,'شاخص‌های مدیریتی و فرماندهی'!A31,'شاخص‌های مدیریتی و فرماندهی'!AZ31,'شاخص‌های مدیریتی و فرماندهی'!A32,'شاخص‌های مدیریتی و فرماندهی'!AZ32,'شاخص‌های مدیریتی و فرماندهی'!A33,'شاخص‌های مدیریتی و فرماندهی'!AZ33,'شاخص‌های مدیریتی و فرماندهی'!A34,'شاخص‌های مدیریتی و فرماندهی'!AZ34,'شاخص‌های مدیریتی و فرماندهی'!A35,'شاخص‌های مدیریتی و فرماندهی'!AZ4)</f>
        <v>2</v>
      </c>
      <c r="BD2" s="10" cm="1">
        <f t="array" ref="BD2">_xlfn.SWITCH('صفحه اصلی'!B4,'شاخص‌های مدیریتی و فرماندهی'!A4,'شاخص‌های مدیریتی و فرماندهی'!BA4,'شاخص‌های مدیریتی و فرماندهی'!A5,'شاخص‌های مدیریتی و فرماندهی'!BA5,'شاخص‌های مدیریتی و فرماندهی'!A6,'شاخص‌های مدیریتی و فرماندهی'!BA6,'شاخص‌های مدیریتی و فرماندهی'!A7,'شاخص‌های مدیریتی و فرماندهی'!BA7,'شاخص‌های مدیریتی و فرماندهی'!A8,'شاخص‌های مدیریتی و فرماندهی'!BA8,'شاخص‌های مدیریتی و فرماندهی'!A9,'شاخص‌های مدیریتی و فرماندهی'!BA9,'شاخص‌های مدیریتی و فرماندهی'!A10,'شاخص‌های مدیریتی و فرماندهی'!BA10,'شاخص‌های مدیریتی و فرماندهی'!A11,'شاخص‌های مدیریتی و فرماندهی'!BA11,'شاخص‌های مدیریتی و فرماندهی'!A12,'شاخص‌های مدیریتی و فرماندهی'!BA12,'شاخص‌های مدیریتی و فرماندهی'!A13,'شاخص‌های مدیریتی و فرماندهی'!BA13,'شاخص‌های مدیریتی و فرماندهی'!A14,'شاخص‌های مدیریتی و فرماندهی'!BA14,'شاخص‌های مدیریتی و فرماندهی'!A15,'شاخص‌های مدیریتی و فرماندهی'!BA15,'شاخص‌های مدیریتی و فرماندهی'!A16,'شاخص‌های مدیریتی و فرماندهی'!BA16,'شاخص‌های مدیریتی و فرماندهی'!A17,'شاخص‌های مدیریتی و فرماندهی'!BA17,'شاخص‌های مدیریتی و فرماندهی'!A18,'شاخص‌های مدیریتی و فرماندهی'!BA18,'شاخص‌های مدیریتی و فرماندهی'!A19,'شاخص‌های مدیریتی و فرماندهی'!BA19,'شاخص‌های مدیریتی و فرماندهی'!A20,'شاخص‌های مدیریتی و فرماندهی'!BA20,'شاخص‌های مدیریتی و فرماندهی'!A21,'شاخص‌های مدیریتی و فرماندهی'!BA21,'شاخص‌های مدیریتی و فرماندهی'!A22,'شاخص‌های مدیریتی و فرماندهی'!BA22,'شاخص‌های مدیریتی و فرماندهی'!A23,'شاخص‌های مدیریتی و فرماندهی'!BA23,'شاخص‌های مدیریتی و فرماندهی'!A24,'شاخص‌های مدیریتی و فرماندهی'!BA24,'شاخص‌های مدیریتی و فرماندهی'!A25,'شاخص‌های مدیریتی و فرماندهی'!BA25,'شاخص‌های مدیریتی و فرماندهی'!A26,'شاخص‌های مدیریتی و فرماندهی'!BA26,'شاخص‌های مدیریتی و فرماندهی'!A27,'شاخص‌های مدیریتی و فرماندهی'!BA27,'شاخص‌های مدیریتی و فرماندهی'!A28,'شاخص‌های مدیریتی و فرماندهی'!BA28,'شاخص‌های مدیریتی و فرماندهی'!A29,'شاخص‌های مدیریتی و فرماندهی'!BA29,'شاخص‌های مدیریتی و فرماندهی'!A30,'شاخص‌های مدیریتی و فرماندهی'!BA30,'شاخص‌های مدیریتی و فرماندهی'!A31,'شاخص‌های مدیریتی و فرماندهی'!BA31,'شاخص‌های مدیریتی و فرماندهی'!A32,'شاخص‌های مدیریتی و فرماندهی'!BA32,'شاخص‌های مدیریتی و فرماندهی'!A33,'شاخص‌های مدیریتی و فرماندهی'!BA33,'شاخص‌های مدیریتی و فرماندهی'!A34,'شاخص‌های مدیریتی و فرماندهی'!BA34,'شاخص‌های مدیریتی و فرماندهی'!A35,'شاخص‌های مدیریتی و فرماندهی'!BA4)</f>
        <v>2</v>
      </c>
      <c r="BE2" s="10" cm="1">
        <f t="array" ref="BE2">_xlfn.SWITCH('صفحه اصلی'!B4,'شاخص‌های مدیریتی و فرماندهی'!A4,'شاخص‌های مدیریتی و فرماندهی'!BB4,'شاخص‌های مدیریتی و فرماندهی'!A5,'شاخص‌های مدیریتی و فرماندهی'!BB5,'شاخص‌های مدیریتی و فرماندهی'!A6,'شاخص‌های مدیریتی و فرماندهی'!BB6,'شاخص‌های مدیریتی و فرماندهی'!A7,'شاخص‌های مدیریتی و فرماندهی'!BB7,'شاخص‌های مدیریتی و فرماندهی'!A8,'شاخص‌های مدیریتی و فرماندهی'!BB8,'شاخص‌های مدیریتی و فرماندهی'!A9,'شاخص‌های مدیریتی و فرماندهی'!BB9,'شاخص‌های مدیریتی و فرماندهی'!A10,'شاخص‌های مدیریتی و فرماندهی'!BB10,'شاخص‌های مدیریتی و فرماندهی'!A11,'شاخص‌های مدیریتی و فرماندهی'!BB11,'شاخص‌های مدیریتی و فرماندهی'!A12,'شاخص‌های مدیریتی و فرماندهی'!BB12,'شاخص‌های مدیریتی و فرماندهی'!A13,'شاخص‌های مدیریتی و فرماندهی'!BB13,'شاخص‌های مدیریتی و فرماندهی'!A14,'شاخص‌های مدیریتی و فرماندهی'!BB14,'شاخص‌های مدیریتی و فرماندهی'!A15,'شاخص‌های مدیریتی و فرماندهی'!BB15,'شاخص‌های مدیریتی و فرماندهی'!A16,'شاخص‌های مدیریتی و فرماندهی'!BB16,'شاخص‌های مدیریتی و فرماندهی'!A17,'شاخص‌های مدیریتی و فرماندهی'!BB17,'شاخص‌های مدیریتی و فرماندهی'!A18,'شاخص‌های مدیریتی و فرماندهی'!BB18,'شاخص‌های مدیریتی و فرماندهی'!A19,'شاخص‌های مدیریتی و فرماندهی'!BB19,'شاخص‌های مدیریتی و فرماندهی'!A20,'شاخص‌های مدیریتی و فرماندهی'!BB20,'شاخص‌های مدیریتی و فرماندهی'!A21,'شاخص‌های مدیریتی و فرماندهی'!BB21,'شاخص‌های مدیریتی و فرماندهی'!A22,'شاخص‌های مدیریتی و فرماندهی'!BB22,'شاخص‌های مدیریتی و فرماندهی'!A23,'شاخص‌های مدیریتی و فرماندهی'!BB23,'شاخص‌های مدیریتی و فرماندهی'!A24,'شاخص‌های مدیریتی و فرماندهی'!BB24,'شاخص‌های مدیریتی و فرماندهی'!A25,'شاخص‌های مدیریتی و فرماندهی'!BB25,'شاخص‌های مدیریتی و فرماندهی'!A26,'شاخص‌های مدیریتی و فرماندهی'!BB26,'شاخص‌های مدیریتی و فرماندهی'!A27,'شاخص‌های مدیریتی و فرماندهی'!BB27,'شاخص‌های مدیریتی و فرماندهی'!A28,'شاخص‌های مدیریتی و فرماندهی'!BB28,'شاخص‌های مدیریتی و فرماندهی'!A29,'شاخص‌های مدیریتی و فرماندهی'!BB29,'شاخص‌های مدیریتی و فرماندهی'!A30,'شاخص‌های مدیریتی و فرماندهی'!BB30,'شاخص‌های مدیریتی و فرماندهی'!A31,'شاخص‌های مدیریتی و فرماندهی'!BB31,'شاخص‌های مدیریتی و فرماندهی'!A32,'شاخص‌های مدیریتی و فرماندهی'!BB32,'شاخص‌های مدیریتی و فرماندهی'!A33,'شاخص‌های مدیریتی و فرماندهی'!BB33,'شاخص‌های مدیریتی و فرماندهی'!A34,'شاخص‌های مدیریتی و فرماندهی'!BB34,'شاخص‌های مدیریتی و فرماندهی'!A35,'شاخص‌های مدیریتی و فرماندهی'!BB4)</f>
        <v>0</v>
      </c>
      <c r="BF2" s="10" cm="1">
        <f t="array" ref="BF2">_xlfn.SWITCH('صفحه اصلی'!B4,'شاخص‌های مدیریتی و فرماندهی'!A4,'شاخص‌های مدیریتی و فرماندهی'!BC4,'شاخص‌های مدیریتی و فرماندهی'!A5,'شاخص‌های مدیریتی و فرماندهی'!BC5,'شاخص‌های مدیریتی و فرماندهی'!A6,'شاخص‌های مدیریتی و فرماندهی'!BC6,'شاخص‌های مدیریتی و فرماندهی'!A7,'شاخص‌های مدیریتی و فرماندهی'!BC7,'شاخص‌های مدیریتی و فرماندهی'!A8,'شاخص‌های مدیریتی و فرماندهی'!BC8,'شاخص‌های مدیریتی و فرماندهی'!A9,'شاخص‌های مدیریتی و فرماندهی'!BC9,'شاخص‌های مدیریتی و فرماندهی'!A10,'شاخص‌های مدیریتی و فرماندهی'!BC10,'شاخص‌های مدیریتی و فرماندهی'!A11,'شاخص‌های مدیریتی و فرماندهی'!BC11,'شاخص‌های مدیریتی و فرماندهی'!A12,'شاخص‌های مدیریتی و فرماندهی'!BC12,'شاخص‌های مدیریتی و فرماندهی'!A13,'شاخص‌های مدیریتی و فرماندهی'!BC13,'شاخص‌های مدیریتی و فرماندهی'!A14,'شاخص‌های مدیریتی و فرماندهی'!BC14,'شاخص‌های مدیریتی و فرماندهی'!A15,'شاخص‌های مدیریتی و فرماندهی'!BC15,'شاخص‌های مدیریتی و فرماندهی'!A16,'شاخص‌های مدیریتی و فرماندهی'!BC16,'شاخص‌های مدیریتی و فرماندهی'!A17,'شاخص‌های مدیریتی و فرماندهی'!BC17,'شاخص‌های مدیریتی و فرماندهی'!A18,'شاخص‌های مدیریتی و فرماندهی'!BC18,'شاخص‌های مدیریتی و فرماندهی'!A19,'شاخص‌های مدیریتی و فرماندهی'!BC19,'شاخص‌های مدیریتی و فرماندهی'!A20,'شاخص‌های مدیریتی و فرماندهی'!BC20,'شاخص‌های مدیریتی و فرماندهی'!A21,'شاخص‌های مدیریتی و فرماندهی'!BC21,'شاخص‌های مدیریتی و فرماندهی'!A22,'شاخص‌های مدیریتی و فرماندهی'!BC22,'شاخص‌های مدیریتی و فرماندهی'!A23,'شاخص‌های مدیریتی و فرماندهی'!BC23,'شاخص‌های مدیریتی و فرماندهی'!A24,'شاخص‌های مدیریتی و فرماندهی'!BC24,'شاخص‌های مدیریتی و فرماندهی'!A25,'شاخص‌های مدیریتی و فرماندهی'!BC25,'شاخص‌های مدیریتی و فرماندهی'!A26,'شاخص‌های مدیریتی و فرماندهی'!BC26,'شاخص‌های مدیریتی و فرماندهی'!A27,'شاخص‌های مدیریتی و فرماندهی'!BC27,'شاخص‌های مدیریتی و فرماندهی'!A28,'شاخص‌های مدیریتی و فرماندهی'!BC28,'شاخص‌های مدیریتی و فرماندهی'!A29,'شاخص‌های مدیریتی و فرماندهی'!BC29,'شاخص‌های مدیریتی و فرماندهی'!A30,'شاخص‌های مدیریتی و فرماندهی'!BC30,'شاخص‌های مدیریتی و فرماندهی'!A31,'شاخص‌های مدیریتی و فرماندهی'!BC31,'شاخص‌های مدیریتی و فرماندهی'!A32,'شاخص‌های مدیریتی و فرماندهی'!BC32,'شاخص‌های مدیریتی و فرماندهی'!A33,'شاخص‌های مدیریتی و فرماندهی'!BC33,'شاخص‌های مدیریتی و فرماندهی'!A34,'شاخص‌های مدیریتی و فرماندهی'!BC34,'شاخص‌های مدیریتی و فرماندهی'!A35,'شاخص‌های مدیریتی و فرماندهی'!BC4)</f>
        <v>0</v>
      </c>
      <c r="BG2" s="10" cm="1">
        <f t="array" ref="BG2">_xlfn.SWITCH('صفحه اصلی'!B4,'شاخص‌های مدیریتی و فرماندهی'!A4,'شاخص‌های مدیریتی و فرماندهی'!BD4,'شاخص‌های مدیریتی و فرماندهی'!A5,'شاخص‌های مدیریتی و فرماندهی'!BD5,'شاخص‌های مدیریتی و فرماندهی'!A6,'شاخص‌های مدیریتی و فرماندهی'!BD6,'شاخص‌های مدیریتی و فرماندهی'!A7,'شاخص‌های مدیریتی و فرماندهی'!BD7,'شاخص‌های مدیریتی و فرماندهی'!A8,'شاخص‌های مدیریتی و فرماندهی'!BD8,'شاخص‌های مدیریتی و فرماندهی'!A9,'شاخص‌های مدیریتی و فرماندهی'!BD9,'شاخص‌های مدیریتی و فرماندهی'!A10,'شاخص‌های مدیریتی و فرماندهی'!BD10,'شاخص‌های مدیریتی و فرماندهی'!A11,'شاخص‌های مدیریتی و فرماندهی'!BD11,'شاخص‌های مدیریتی و فرماندهی'!A12,'شاخص‌های مدیریتی و فرماندهی'!BD12,'شاخص‌های مدیریتی و فرماندهی'!A13,'شاخص‌های مدیریتی و فرماندهی'!BD13,'شاخص‌های مدیریتی و فرماندهی'!A14,'شاخص‌های مدیریتی و فرماندهی'!BD14,'شاخص‌های مدیریتی و فرماندهی'!A15,'شاخص‌های مدیریتی و فرماندهی'!BD15,'شاخص‌های مدیریتی و فرماندهی'!A16,'شاخص‌های مدیریتی و فرماندهی'!BD16,'شاخص‌های مدیریتی و فرماندهی'!A17,'شاخص‌های مدیریتی و فرماندهی'!BD17,'شاخص‌های مدیریتی و فرماندهی'!A18,'شاخص‌های مدیریتی و فرماندهی'!BD18,'شاخص‌های مدیریتی و فرماندهی'!A19,'شاخص‌های مدیریتی و فرماندهی'!BD19,'شاخص‌های مدیریتی و فرماندهی'!A20,'شاخص‌های مدیریتی و فرماندهی'!BD20,'شاخص‌های مدیریتی و فرماندهی'!A21,'شاخص‌های مدیریتی و فرماندهی'!BD21,'شاخص‌های مدیریتی و فرماندهی'!A22,'شاخص‌های مدیریتی و فرماندهی'!BD22,'شاخص‌های مدیریتی و فرماندهی'!A23,'شاخص‌های مدیریتی و فرماندهی'!BD23,'شاخص‌های مدیریتی و فرماندهی'!A24,'شاخص‌های مدیریتی و فرماندهی'!BD24,'شاخص‌های مدیریتی و فرماندهی'!A25,'شاخص‌های مدیریتی و فرماندهی'!BD25,'شاخص‌های مدیریتی و فرماندهی'!A26,'شاخص‌های مدیریتی و فرماندهی'!BD26,'شاخص‌های مدیریتی و فرماندهی'!A27,'شاخص‌های مدیریتی و فرماندهی'!BD27,'شاخص‌های مدیریتی و فرماندهی'!A28,'شاخص‌های مدیریتی و فرماندهی'!BD28,'شاخص‌های مدیریتی و فرماندهی'!A29,'شاخص‌های مدیریتی و فرماندهی'!BD29,'شاخص‌های مدیریتی و فرماندهی'!A30,'شاخص‌های مدیریتی و فرماندهی'!BD30,'شاخص‌های مدیریتی و فرماندهی'!A31,'شاخص‌های مدیریتی و فرماندهی'!BD31,'شاخص‌های مدیریتی و فرماندهی'!A32,'شاخص‌های مدیریتی و فرماندهی'!BD32,'شاخص‌های مدیریتی و فرماندهی'!A33,'شاخص‌های مدیریتی و فرماندهی'!BD33,'شاخص‌های مدیریتی و فرماندهی'!A34,'شاخص‌های مدیریتی و فرماندهی'!BD34,'شاخص‌های مدیریتی و فرماندهی'!A35,'شاخص‌های مدیریتی و فرماندهی'!BD4)</f>
        <v>0</v>
      </c>
      <c r="BH2" s="10">
        <f>SUMPRODUCT(AY2:BG2,'شاخص‌های مدیریتی و فرماندهی'!DG4:DO4)</f>
        <v>34</v>
      </c>
      <c r="BI2" s="10" cm="1">
        <f t="array" ref="BI2">_xlfn.SWITCH('صفحه اصلی'!B4,'شاخص‌های مدیریتی و فرماندهی'!A4,'شاخص‌های مدیریتی و فرماندهی'!BE4,'شاخص‌های مدیریتی و فرماندهی'!A5,'شاخص‌های مدیریتی و فرماندهی'!BE5,'شاخص‌های مدیریتی و فرماندهی'!A6,'شاخص‌های مدیریتی و فرماندهی'!BE6,'شاخص‌های مدیریتی و فرماندهی'!A7,'شاخص‌های مدیریتی و فرماندهی'!BE7,'شاخص‌های مدیریتی و فرماندهی'!A8,'شاخص‌های مدیریتی و فرماندهی'!BE8,'شاخص‌های مدیریتی و فرماندهی'!A9,'شاخص‌های مدیریتی و فرماندهی'!BE9,'شاخص‌های مدیریتی و فرماندهی'!A10,'شاخص‌های مدیریتی و فرماندهی'!BE10,'شاخص‌های مدیریتی و فرماندهی'!A11,'شاخص‌های مدیریتی و فرماندهی'!BE11,'شاخص‌های مدیریتی و فرماندهی'!A12,'شاخص‌های مدیریتی و فرماندهی'!BE12,'شاخص‌های مدیریتی و فرماندهی'!A13,'شاخص‌های مدیریتی و فرماندهی'!BE13,'شاخص‌های مدیریتی و فرماندهی'!A14,'شاخص‌های مدیریتی و فرماندهی'!BE14,'شاخص‌های مدیریتی و فرماندهی'!A15,'شاخص‌های مدیریتی و فرماندهی'!BE15,'شاخص‌های مدیریتی و فرماندهی'!A16,'شاخص‌های مدیریتی و فرماندهی'!BE16,'شاخص‌های مدیریتی و فرماندهی'!A17,'شاخص‌های مدیریتی و فرماندهی'!BE17,'شاخص‌های مدیریتی و فرماندهی'!A18,'شاخص‌های مدیریتی و فرماندهی'!BE18,'شاخص‌های مدیریتی و فرماندهی'!A19,'شاخص‌های مدیریتی و فرماندهی'!BE19,'شاخص‌های مدیریتی و فرماندهی'!A20,'شاخص‌های مدیریتی و فرماندهی'!BE20,'شاخص‌های مدیریتی و فرماندهی'!A21,'شاخص‌های مدیریتی و فرماندهی'!BE21,'شاخص‌های مدیریتی و فرماندهی'!A22,'شاخص‌های مدیریتی و فرماندهی'!BE22,'شاخص‌های مدیریتی و فرماندهی'!A23,'شاخص‌های مدیریتی و فرماندهی'!BE23,'شاخص‌های مدیریتی و فرماندهی'!A24,'شاخص‌های مدیریتی و فرماندهی'!BE24,'شاخص‌های مدیریتی و فرماندهی'!A25,'شاخص‌های مدیریتی و فرماندهی'!BE25,'شاخص‌های مدیریتی و فرماندهی'!A26,'شاخص‌های مدیریتی و فرماندهی'!BE26,'شاخص‌های مدیریتی و فرماندهی'!A27,'شاخص‌های مدیریتی و فرماندهی'!BE27,'شاخص‌های مدیریتی و فرماندهی'!A28,'شاخص‌های مدیریتی و فرماندهی'!BE28,'شاخص‌های مدیریتی و فرماندهی'!A29,'شاخص‌های مدیریتی و فرماندهی'!BE29,'شاخص‌های مدیریتی و فرماندهی'!A30,'شاخص‌های مدیریتی و فرماندهی'!BE30,'شاخص‌های مدیریتی و فرماندهی'!A31,'شاخص‌های مدیریتی و فرماندهی'!BE31,'شاخص‌های مدیریتی و فرماندهی'!A32,'شاخص‌های مدیریتی و فرماندهی'!BE32,'شاخص‌های مدیریتی و فرماندهی'!A33,'شاخص‌های مدیریتی و فرماندهی'!BE33,'شاخص‌های مدیریتی و فرماندهی'!A34,'شاخص‌های مدیریتی و فرماندهی'!BE34,'شاخص‌های مدیریتی و فرماندهی'!A35,'شاخص‌های مدیریتی و فرماندهی'!BE4)</f>
        <v>2</v>
      </c>
      <c r="BJ2" s="10" cm="1">
        <f t="array" ref="BJ2">_xlfn.SWITCH('صفحه اصلی'!B4,'شاخص‌های مدیریتی و فرماندهی'!A4,'شاخص‌های مدیریتی و فرماندهی'!BF4,'شاخص‌های مدیریتی و فرماندهی'!A5,'شاخص‌های مدیریتی و فرماندهی'!BF5,'شاخص‌های مدیریتی و فرماندهی'!A6,'شاخص‌های مدیریتی و فرماندهی'!BF6,'شاخص‌های مدیریتی و فرماندهی'!A7,'شاخص‌های مدیریتی و فرماندهی'!BF7,'شاخص‌های مدیریتی و فرماندهی'!A8,'شاخص‌های مدیریتی و فرماندهی'!BF8,'شاخص‌های مدیریتی و فرماندهی'!A9,'شاخص‌های مدیریتی و فرماندهی'!BF9,'شاخص‌های مدیریتی و فرماندهی'!A10,'شاخص‌های مدیریتی و فرماندهی'!BF10,'شاخص‌های مدیریتی و فرماندهی'!A11,'شاخص‌های مدیریتی و فرماندهی'!BF11,'شاخص‌های مدیریتی و فرماندهی'!A12,'شاخص‌های مدیریتی و فرماندهی'!BF12,'شاخص‌های مدیریتی و فرماندهی'!A13,'شاخص‌های مدیریتی و فرماندهی'!BF13,'شاخص‌های مدیریتی و فرماندهی'!A14,'شاخص‌های مدیریتی و فرماندهی'!BF14,'شاخص‌های مدیریتی و فرماندهی'!A15,'شاخص‌های مدیریتی و فرماندهی'!BF15,'شاخص‌های مدیریتی و فرماندهی'!A16,'شاخص‌های مدیریتی و فرماندهی'!BF16,'شاخص‌های مدیریتی و فرماندهی'!A17,'شاخص‌های مدیریتی و فرماندهی'!BF17,'شاخص‌های مدیریتی و فرماندهی'!A18,'شاخص‌های مدیریتی و فرماندهی'!BF18,'شاخص‌های مدیریتی و فرماندهی'!A19,'شاخص‌های مدیریتی و فرماندهی'!BF19,'شاخص‌های مدیریتی و فرماندهی'!A20,'شاخص‌های مدیریتی و فرماندهی'!BF20,'شاخص‌های مدیریتی و فرماندهی'!A21,'شاخص‌های مدیریتی و فرماندهی'!BF21,'شاخص‌های مدیریتی و فرماندهی'!A22,'شاخص‌های مدیریتی و فرماندهی'!BF22,'شاخص‌های مدیریتی و فرماندهی'!A23,'شاخص‌های مدیریتی و فرماندهی'!BF23,'شاخص‌های مدیریتی و فرماندهی'!A24,'شاخص‌های مدیریتی و فرماندهی'!BF24,'شاخص‌های مدیریتی و فرماندهی'!A25,'شاخص‌های مدیریتی و فرماندهی'!BF25,'شاخص‌های مدیریتی و فرماندهی'!A26,'شاخص‌های مدیریتی و فرماندهی'!BF26,'شاخص‌های مدیریتی و فرماندهی'!A27,'شاخص‌های مدیریتی و فرماندهی'!BF27,'شاخص‌های مدیریتی و فرماندهی'!A28,'شاخص‌های مدیریتی و فرماندهی'!BF28,'شاخص‌های مدیریتی و فرماندهی'!A29,'شاخص‌های مدیریتی و فرماندهی'!BF29,'شاخص‌های مدیریتی و فرماندهی'!A30,'شاخص‌های مدیریتی و فرماندهی'!BF30,'شاخص‌های مدیریتی و فرماندهی'!A31,'شاخص‌های مدیریتی و فرماندهی'!BF31,'شاخص‌های مدیریتی و فرماندهی'!A32,'شاخص‌های مدیریتی و فرماندهی'!BF32,'شاخص‌های مدیریتی و فرماندهی'!A33,'شاخص‌های مدیریتی و فرماندهی'!BF33,'شاخص‌های مدیریتی و فرماندهی'!A34,'شاخص‌های مدیریتی و فرماندهی'!BF34,'شاخص‌های مدیریتی و فرماندهی'!A35,'شاخص‌های مدیریتی و فرماندهی'!BF4)</f>
        <v>2</v>
      </c>
      <c r="BK2" s="10" cm="1">
        <f t="array" ref="BK2">_xlfn.SWITCH('صفحه اصلی'!B4,'شاخص‌های مدیریتی و فرماندهی'!A4,'شاخص‌های مدیریتی و فرماندهی'!BG4,'شاخص‌های مدیریتی و فرماندهی'!A5,'شاخص‌های مدیریتی و فرماندهی'!BG5,'شاخص‌های مدیریتی و فرماندهی'!A6,'شاخص‌های مدیریتی و فرماندهی'!BG6,'شاخص‌های مدیریتی و فرماندهی'!A7,'شاخص‌های مدیریتی و فرماندهی'!BG7,'شاخص‌های مدیریتی و فرماندهی'!A8,'شاخص‌های مدیریتی و فرماندهی'!BG8,'شاخص‌های مدیریتی و فرماندهی'!A9,'شاخص‌های مدیریتی و فرماندهی'!BG9,'شاخص‌های مدیریتی و فرماندهی'!A10,'شاخص‌های مدیریتی و فرماندهی'!BG10,'شاخص‌های مدیریتی و فرماندهی'!A11,'شاخص‌های مدیریتی و فرماندهی'!BG11,'شاخص‌های مدیریتی و فرماندهی'!A12,'شاخص‌های مدیریتی و فرماندهی'!BG12,'شاخص‌های مدیریتی و فرماندهی'!A13,'شاخص‌های مدیریتی و فرماندهی'!BG13,'شاخص‌های مدیریتی و فرماندهی'!A14,'شاخص‌های مدیریتی و فرماندهی'!BG14,'شاخص‌های مدیریتی و فرماندهی'!A15,'شاخص‌های مدیریتی و فرماندهی'!BG15,'شاخص‌های مدیریتی و فرماندهی'!A16,'شاخص‌های مدیریتی و فرماندهی'!BG16,'شاخص‌های مدیریتی و فرماندهی'!A17,'شاخص‌های مدیریتی و فرماندهی'!BG17,'شاخص‌های مدیریتی و فرماندهی'!A18,'شاخص‌های مدیریتی و فرماندهی'!BG18,'شاخص‌های مدیریتی و فرماندهی'!A19,'شاخص‌های مدیریتی و فرماندهی'!BG19,'شاخص‌های مدیریتی و فرماندهی'!A20,'شاخص‌های مدیریتی و فرماندهی'!BG20,'شاخص‌های مدیریتی و فرماندهی'!A21,'شاخص‌های مدیریتی و فرماندهی'!BG21,'شاخص‌های مدیریتی و فرماندهی'!A22,'شاخص‌های مدیریتی و فرماندهی'!BG22,'شاخص‌های مدیریتی و فرماندهی'!A23,'شاخص‌های مدیریتی و فرماندهی'!BG23,'شاخص‌های مدیریتی و فرماندهی'!A24,'شاخص‌های مدیریتی و فرماندهی'!BG24,'شاخص‌های مدیریتی و فرماندهی'!A25,'شاخص‌های مدیریتی و فرماندهی'!BG25,'شاخص‌های مدیریتی و فرماندهی'!A26,'شاخص‌های مدیریتی و فرماندهی'!BG26,'شاخص‌های مدیریتی و فرماندهی'!A27,'شاخص‌های مدیریتی و فرماندهی'!BG27,'شاخص‌های مدیریتی و فرماندهی'!A28,'شاخص‌های مدیریتی و فرماندهی'!BG28,'شاخص‌های مدیریتی و فرماندهی'!A29,'شاخص‌های مدیریتی و فرماندهی'!BG29,'شاخص‌های مدیریتی و فرماندهی'!A30,'شاخص‌های مدیریتی و فرماندهی'!BG30,'شاخص‌های مدیریتی و فرماندهی'!A31,'شاخص‌های مدیریتی و فرماندهی'!BG31,'شاخص‌های مدیریتی و فرماندهی'!A32,'شاخص‌های مدیریتی و فرماندهی'!BG32,'شاخص‌های مدیریتی و فرماندهی'!A33,'شاخص‌های مدیریتی و فرماندهی'!BG33,'شاخص‌های مدیریتی و فرماندهی'!A34,'شاخص‌های مدیریتی و فرماندهی'!BG34,'شاخص‌های مدیریتی و فرماندهی'!A35,'شاخص‌های مدیریتی و فرماندهی'!BG4)</f>
        <v>2</v>
      </c>
      <c r="BL2" s="10" cm="1">
        <f t="array" ref="BL2">_xlfn.SWITCH('صفحه اصلی'!B4,'شاخص‌های مدیریتی و فرماندهی'!A4,'شاخص‌های مدیریتی و فرماندهی'!BH4,'شاخص‌های مدیریتی و فرماندهی'!A5,'شاخص‌های مدیریتی و فرماندهی'!BH5,'شاخص‌های مدیریتی و فرماندهی'!A6,'شاخص‌های مدیریتی و فرماندهی'!BH6,'شاخص‌های مدیریتی و فرماندهی'!A7,'شاخص‌های مدیریتی و فرماندهی'!BH7,'شاخص‌های مدیریتی و فرماندهی'!A8,'شاخص‌های مدیریتی و فرماندهی'!BH8,'شاخص‌های مدیریتی و فرماندهی'!A9,'شاخص‌های مدیریتی و فرماندهی'!BH9,'شاخص‌های مدیریتی و فرماندهی'!A10,'شاخص‌های مدیریتی و فرماندهی'!BH10,'شاخص‌های مدیریتی و فرماندهی'!A11,'شاخص‌های مدیریتی و فرماندهی'!BH11,'شاخص‌های مدیریتی و فرماندهی'!A12,'شاخص‌های مدیریتی و فرماندهی'!BH12,'شاخص‌های مدیریتی و فرماندهی'!A13,'شاخص‌های مدیریتی و فرماندهی'!BH13,'شاخص‌های مدیریتی و فرماندهی'!A14,'شاخص‌های مدیریتی و فرماندهی'!BH14,'شاخص‌های مدیریتی و فرماندهی'!A15,'شاخص‌های مدیریتی و فرماندهی'!BH15,'شاخص‌های مدیریتی و فرماندهی'!A16,'شاخص‌های مدیریتی و فرماندهی'!BH16,'شاخص‌های مدیریتی و فرماندهی'!A17,'شاخص‌های مدیریتی و فرماندهی'!BH17,'شاخص‌های مدیریتی و فرماندهی'!A18,'شاخص‌های مدیریتی و فرماندهی'!BH18,'شاخص‌های مدیریتی و فرماندهی'!A19,'شاخص‌های مدیریتی و فرماندهی'!BH19,'شاخص‌های مدیریتی و فرماندهی'!A20,'شاخص‌های مدیریتی و فرماندهی'!BH20,'شاخص‌های مدیریتی و فرماندهی'!A21,'شاخص‌های مدیریتی و فرماندهی'!BH21,'شاخص‌های مدیریتی و فرماندهی'!A22,'شاخص‌های مدیریتی و فرماندهی'!BH22,'شاخص‌های مدیریتی و فرماندهی'!A23,'شاخص‌های مدیریتی و فرماندهی'!BH23,'شاخص‌های مدیریتی و فرماندهی'!A24,'شاخص‌های مدیریتی و فرماندهی'!BH24,'شاخص‌های مدیریتی و فرماندهی'!A25,'شاخص‌های مدیریتی و فرماندهی'!BH25,'شاخص‌های مدیریتی و فرماندهی'!A26,'شاخص‌های مدیریتی و فرماندهی'!BH26,'شاخص‌های مدیریتی و فرماندهی'!A27,'شاخص‌های مدیریتی و فرماندهی'!BH27,'شاخص‌های مدیریتی و فرماندهی'!A28,'شاخص‌های مدیریتی و فرماندهی'!BH28,'شاخص‌های مدیریتی و فرماندهی'!A29,'شاخص‌های مدیریتی و فرماندهی'!BH29,'شاخص‌های مدیریتی و فرماندهی'!A30,'شاخص‌های مدیریتی و فرماندهی'!BH30,'شاخص‌های مدیریتی و فرماندهی'!A31,'شاخص‌های مدیریتی و فرماندهی'!BH31,'شاخص‌های مدیریتی و فرماندهی'!A32,'شاخص‌های مدیریتی و فرماندهی'!BH32,'شاخص‌های مدیریتی و فرماندهی'!A33,'شاخص‌های مدیریتی و فرماندهی'!BH33,'شاخص‌های مدیریتی و فرماندهی'!A34,'شاخص‌های مدیریتی و فرماندهی'!BH34,'شاخص‌های مدیریتی و فرماندهی'!A35,'شاخص‌های مدیریتی و فرماندهی'!BH4)</f>
        <v>2</v>
      </c>
      <c r="BM2" s="10" cm="1">
        <f t="array" ref="BM2">_xlfn.SWITCH('صفحه اصلی'!B4,'شاخص‌های مدیریتی و فرماندهی'!A4,'شاخص‌های مدیریتی و فرماندهی'!BI4,'شاخص‌های مدیریتی و فرماندهی'!A5,'شاخص‌های مدیریتی و فرماندهی'!BI5,'شاخص‌های مدیریتی و فرماندهی'!A6,'شاخص‌های مدیریتی و فرماندهی'!BI6,'شاخص‌های مدیریتی و فرماندهی'!A7,'شاخص‌های مدیریتی و فرماندهی'!BI7,'شاخص‌های مدیریتی و فرماندهی'!A8,'شاخص‌های مدیریتی و فرماندهی'!BI8,'شاخص‌های مدیریتی و فرماندهی'!A9,'شاخص‌های مدیریتی و فرماندهی'!BI9,'شاخص‌های مدیریتی و فرماندهی'!A10,'شاخص‌های مدیریتی و فرماندهی'!BI10,'شاخص‌های مدیریتی و فرماندهی'!A11,'شاخص‌های مدیریتی و فرماندهی'!BI11,'شاخص‌های مدیریتی و فرماندهی'!A12,'شاخص‌های مدیریتی و فرماندهی'!BI12,'شاخص‌های مدیریتی و فرماندهی'!A13,'شاخص‌های مدیریتی و فرماندهی'!BI13,'شاخص‌های مدیریتی و فرماندهی'!A14,'شاخص‌های مدیریتی و فرماندهی'!BI14,'شاخص‌های مدیریتی و فرماندهی'!A15,'شاخص‌های مدیریتی و فرماندهی'!BI15,'شاخص‌های مدیریتی و فرماندهی'!A16,'شاخص‌های مدیریتی و فرماندهی'!BI16,'شاخص‌های مدیریتی و فرماندهی'!A17,'شاخص‌های مدیریتی و فرماندهی'!BI17,'شاخص‌های مدیریتی و فرماندهی'!A18,'شاخص‌های مدیریتی و فرماندهی'!BI18,'شاخص‌های مدیریتی و فرماندهی'!A19,'شاخص‌های مدیریتی و فرماندهی'!BI19,'شاخص‌های مدیریتی و فرماندهی'!A20,'شاخص‌های مدیریتی و فرماندهی'!BI20,'شاخص‌های مدیریتی و فرماندهی'!A21,'شاخص‌های مدیریتی و فرماندهی'!BI21,'شاخص‌های مدیریتی و فرماندهی'!A22,'شاخص‌های مدیریتی و فرماندهی'!BI22,'شاخص‌های مدیریتی و فرماندهی'!A23,'شاخص‌های مدیریتی و فرماندهی'!BI23,'شاخص‌های مدیریتی و فرماندهی'!A24,'شاخص‌های مدیریتی و فرماندهی'!BI24,'شاخص‌های مدیریتی و فرماندهی'!A25,'شاخص‌های مدیریتی و فرماندهی'!BI25,'شاخص‌های مدیریتی و فرماندهی'!A26,'شاخص‌های مدیریتی و فرماندهی'!BI26,'شاخص‌های مدیریتی و فرماندهی'!A27,'شاخص‌های مدیریتی و فرماندهی'!BI27,'شاخص‌های مدیریتی و فرماندهی'!A28,'شاخص‌های مدیریتی و فرماندهی'!BI28,'شاخص‌های مدیریتی و فرماندهی'!A29,'شاخص‌های مدیریتی و فرماندهی'!BI29,'شاخص‌های مدیریتی و فرماندهی'!A30,'شاخص‌های مدیریتی و فرماندهی'!BI30,'شاخص‌های مدیریتی و فرماندهی'!A31,'شاخص‌های مدیریتی و فرماندهی'!BI31,'شاخص‌های مدیریتی و فرماندهی'!A32,'شاخص‌های مدیریتی و فرماندهی'!BI32,'شاخص‌های مدیریتی و فرماندهی'!A33,'شاخص‌های مدیریتی و فرماندهی'!BI33,'شاخص‌های مدیریتی و فرماندهی'!A34,'شاخص‌های مدیریتی و فرماندهی'!BI34,'شاخص‌های مدیریتی و فرماندهی'!A35,'شاخص‌های مدیریتی و فرماندهی'!BI4)</f>
        <v>2</v>
      </c>
      <c r="BN2" s="10" cm="1">
        <f t="array" ref="BN2">_xlfn.SWITCH('صفحه اصلی'!B4,'شاخص‌های مدیریتی و فرماندهی'!A4,'شاخص‌های مدیریتی و فرماندهی'!BJ4,'شاخص‌های مدیریتی و فرماندهی'!A5,'شاخص‌های مدیریتی و فرماندهی'!BJ5,'شاخص‌های مدیریتی و فرماندهی'!A6,'شاخص‌های مدیریتی و فرماندهی'!BJ6,'شاخص‌های مدیریتی و فرماندهی'!A7,'شاخص‌های مدیریتی و فرماندهی'!BJ7,'شاخص‌های مدیریتی و فرماندهی'!A8,'شاخص‌های مدیریتی و فرماندهی'!BJ8,'شاخص‌های مدیریتی و فرماندهی'!A9,'شاخص‌های مدیریتی و فرماندهی'!BJ9,'شاخص‌های مدیریتی و فرماندهی'!A10,'شاخص‌های مدیریتی و فرماندهی'!BJ10,'شاخص‌های مدیریتی و فرماندهی'!A11,'شاخص‌های مدیریتی و فرماندهی'!BJ11,'شاخص‌های مدیریتی و فرماندهی'!A12,'شاخص‌های مدیریتی و فرماندهی'!BJ12,'شاخص‌های مدیریتی و فرماندهی'!A13,'شاخص‌های مدیریتی و فرماندهی'!BJ13,'شاخص‌های مدیریتی و فرماندهی'!A14,'شاخص‌های مدیریتی و فرماندهی'!BJ14,'شاخص‌های مدیریتی و فرماندهی'!A15,'شاخص‌های مدیریتی و فرماندهی'!BJ15,'شاخص‌های مدیریتی و فرماندهی'!A16,'شاخص‌های مدیریتی و فرماندهی'!BJ16,'شاخص‌های مدیریتی و فرماندهی'!A17,'شاخص‌های مدیریتی و فرماندهی'!BJ17,'شاخص‌های مدیریتی و فرماندهی'!A18,'شاخص‌های مدیریتی و فرماندهی'!BJ18,'شاخص‌های مدیریتی و فرماندهی'!A19,'شاخص‌های مدیریتی و فرماندهی'!BJ19,'شاخص‌های مدیریتی و فرماندهی'!A20,'شاخص‌های مدیریتی و فرماندهی'!BJ20,'شاخص‌های مدیریتی و فرماندهی'!A21,'شاخص‌های مدیریتی و فرماندهی'!BJ21,'شاخص‌های مدیریتی و فرماندهی'!A22,'شاخص‌های مدیریتی و فرماندهی'!BJ22,'شاخص‌های مدیریتی و فرماندهی'!A23,'شاخص‌های مدیریتی و فرماندهی'!BJ23,'شاخص‌های مدیریتی و فرماندهی'!A24,'شاخص‌های مدیریتی و فرماندهی'!BJ24,'شاخص‌های مدیریتی و فرماندهی'!A25,'شاخص‌های مدیریتی و فرماندهی'!BJ25,'شاخص‌های مدیریتی و فرماندهی'!A26,'شاخص‌های مدیریتی و فرماندهی'!BJ26,'شاخص‌های مدیریتی و فرماندهی'!A27,'شاخص‌های مدیریتی و فرماندهی'!BJ27,'شاخص‌های مدیریتی و فرماندهی'!A28,'شاخص‌های مدیریتی و فرماندهی'!BJ28,'شاخص‌های مدیریتی و فرماندهی'!A29,'شاخص‌های مدیریتی و فرماندهی'!BJ29,'شاخص‌های مدیریتی و فرماندهی'!A30,'شاخص‌های مدیریتی و فرماندهی'!BJ30,'شاخص‌های مدیریتی و فرماندهی'!A31,'شاخص‌های مدیریتی و فرماندهی'!BJ31,'شاخص‌های مدیریتی و فرماندهی'!A32,'شاخص‌های مدیریتی و فرماندهی'!BJ32,'شاخص‌های مدیریتی و فرماندهی'!A33,'شاخص‌های مدیریتی و فرماندهی'!BJ33,'شاخص‌های مدیریتی و فرماندهی'!A34,'شاخص‌های مدیریتی و فرماندهی'!BJ34,'شاخص‌های مدیریتی و فرماندهی'!A35,'شاخص‌های مدیریتی و فرماندهی'!BJ4)</f>
        <v>2</v>
      </c>
      <c r="BO2" s="10" cm="1">
        <f t="array" ref="BO2">_xlfn.SWITCH('صفحه اصلی'!B4,'شاخص‌های مدیریتی و فرماندهی'!A4,'شاخص‌های مدیریتی و فرماندهی'!BK4,'شاخص‌های مدیریتی و فرماندهی'!A5,'شاخص‌های مدیریتی و فرماندهی'!BK5,'شاخص‌های مدیریتی و فرماندهی'!A6,'شاخص‌های مدیریتی و فرماندهی'!BK6,'شاخص‌های مدیریتی و فرماندهی'!A7,'شاخص‌های مدیریتی و فرماندهی'!BK7,'شاخص‌های مدیریتی و فرماندهی'!A8,'شاخص‌های مدیریتی و فرماندهی'!BK8,'شاخص‌های مدیریتی و فرماندهی'!A9,'شاخص‌های مدیریتی و فرماندهی'!BK9,'شاخص‌های مدیریتی و فرماندهی'!A10,'شاخص‌های مدیریتی و فرماندهی'!BK10,'شاخص‌های مدیریتی و فرماندهی'!A11,'شاخص‌های مدیریتی و فرماندهی'!BK11,'شاخص‌های مدیریتی و فرماندهی'!A12,'شاخص‌های مدیریتی و فرماندهی'!BK12,'شاخص‌های مدیریتی و فرماندهی'!A13,'شاخص‌های مدیریتی و فرماندهی'!BK13,'شاخص‌های مدیریتی و فرماندهی'!A14,'شاخص‌های مدیریتی و فرماندهی'!BK14,'شاخص‌های مدیریتی و فرماندهی'!A15,'شاخص‌های مدیریتی و فرماندهی'!BK15,'شاخص‌های مدیریتی و فرماندهی'!A16,'شاخص‌های مدیریتی و فرماندهی'!BK16,'شاخص‌های مدیریتی و فرماندهی'!A17,'شاخص‌های مدیریتی و فرماندهی'!BK17,'شاخص‌های مدیریتی و فرماندهی'!A18,'شاخص‌های مدیریتی و فرماندهی'!BK18,'شاخص‌های مدیریتی و فرماندهی'!A19,'شاخص‌های مدیریتی و فرماندهی'!BK19,'شاخص‌های مدیریتی و فرماندهی'!A20,'شاخص‌های مدیریتی و فرماندهی'!BK20,'شاخص‌های مدیریتی و فرماندهی'!A21,'شاخص‌های مدیریتی و فرماندهی'!BK21,'شاخص‌های مدیریتی و فرماندهی'!A22,'شاخص‌های مدیریتی و فرماندهی'!BK22,'شاخص‌های مدیریتی و فرماندهی'!A23,'شاخص‌های مدیریتی و فرماندهی'!BK23,'شاخص‌های مدیریتی و فرماندهی'!A24,'شاخص‌های مدیریتی و فرماندهی'!BK24,'شاخص‌های مدیریتی و فرماندهی'!A25,'شاخص‌های مدیریتی و فرماندهی'!BK25,'شاخص‌های مدیریتی و فرماندهی'!A26,'شاخص‌های مدیریتی و فرماندهی'!BK26,'شاخص‌های مدیریتی و فرماندهی'!A27,'شاخص‌های مدیریتی و فرماندهی'!BK27,'شاخص‌های مدیریتی و فرماندهی'!A28,'شاخص‌های مدیریتی و فرماندهی'!BK28,'شاخص‌های مدیریتی و فرماندهی'!A29,'شاخص‌های مدیریتی و فرماندهی'!BK29,'شاخص‌های مدیریتی و فرماندهی'!A30,'شاخص‌های مدیریتی و فرماندهی'!BK30,'شاخص‌های مدیریتی و فرماندهی'!A31,'شاخص‌های مدیریتی و فرماندهی'!BK31,'شاخص‌های مدیریتی و فرماندهی'!A32,'شاخص‌های مدیریتی و فرماندهی'!BK32,'شاخص‌های مدیریتی و فرماندهی'!A33,'شاخص‌های مدیریتی و فرماندهی'!BK33,'شاخص‌های مدیریتی و فرماندهی'!A34,'شاخص‌های مدیریتی و فرماندهی'!BK34,'شاخص‌های مدیریتی و فرماندهی'!A35,'شاخص‌های مدیریتی و فرماندهی'!BK4)</f>
        <v>0</v>
      </c>
      <c r="BP2" s="10" cm="1">
        <f t="array" ref="BP2">_xlfn.SWITCH('صفحه اصلی'!B4,'شاخص‌های مدیریتی و فرماندهی'!A4,'شاخص‌های مدیریتی و فرماندهی'!BL4,'شاخص‌های مدیریتی و فرماندهی'!A5,'شاخص‌های مدیریتی و فرماندهی'!BL5,'شاخص‌های مدیریتی و فرماندهی'!A6,'شاخص‌های مدیریتی و فرماندهی'!BL6,'شاخص‌های مدیریتی و فرماندهی'!A7,'شاخص‌های مدیریتی و فرماندهی'!BL7,'شاخص‌های مدیریتی و فرماندهی'!A8,'شاخص‌های مدیریتی و فرماندهی'!BL8,'شاخص‌های مدیریتی و فرماندهی'!A9,'شاخص‌های مدیریتی و فرماندهی'!BL9,'شاخص‌های مدیریتی و فرماندهی'!A10,'شاخص‌های مدیریتی و فرماندهی'!BL10,'شاخص‌های مدیریتی و فرماندهی'!A11,'شاخص‌های مدیریتی و فرماندهی'!BL11,'شاخص‌های مدیریتی و فرماندهی'!A12,'شاخص‌های مدیریتی و فرماندهی'!BL12,'شاخص‌های مدیریتی و فرماندهی'!A13,'شاخص‌های مدیریتی و فرماندهی'!BL13,'شاخص‌های مدیریتی و فرماندهی'!A14,'شاخص‌های مدیریتی و فرماندهی'!BL14,'شاخص‌های مدیریتی و فرماندهی'!A15,'شاخص‌های مدیریتی و فرماندهی'!BL15,'شاخص‌های مدیریتی و فرماندهی'!A16,'شاخص‌های مدیریتی و فرماندهی'!BL16,'شاخص‌های مدیریتی و فرماندهی'!A17,'شاخص‌های مدیریتی و فرماندهی'!BL17,'شاخص‌های مدیریتی و فرماندهی'!A18,'شاخص‌های مدیریتی و فرماندهی'!BL18,'شاخص‌های مدیریتی و فرماندهی'!A19,'شاخص‌های مدیریتی و فرماندهی'!BL19,'شاخص‌های مدیریتی و فرماندهی'!A20,'شاخص‌های مدیریتی و فرماندهی'!BL20,'شاخص‌های مدیریتی و فرماندهی'!A21,'شاخص‌های مدیریتی و فرماندهی'!BL21,'شاخص‌های مدیریتی و فرماندهی'!A22,'شاخص‌های مدیریتی و فرماندهی'!BL22,'شاخص‌های مدیریتی و فرماندهی'!A23,'شاخص‌های مدیریتی و فرماندهی'!BL23,'شاخص‌های مدیریتی و فرماندهی'!A24,'شاخص‌های مدیریتی و فرماندهی'!BL24,'شاخص‌های مدیریتی و فرماندهی'!A25,'شاخص‌های مدیریتی و فرماندهی'!BL25,'شاخص‌های مدیریتی و فرماندهی'!A26,'شاخص‌های مدیریتی و فرماندهی'!BL26,'شاخص‌های مدیریتی و فرماندهی'!A27,'شاخص‌های مدیریتی و فرماندهی'!BL27,'شاخص‌های مدیریتی و فرماندهی'!A28,'شاخص‌های مدیریتی و فرماندهی'!BL28,'شاخص‌های مدیریتی و فرماندهی'!A29,'شاخص‌های مدیریتی و فرماندهی'!BL29,'شاخص‌های مدیریتی و فرماندهی'!A30,'شاخص‌های مدیریتی و فرماندهی'!BL30,'شاخص‌های مدیریتی و فرماندهی'!A31,'شاخص‌های مدیریتی و فرماندهی'!BL31,'شاخص‌های مدیریتی و فرماندهی'!A32,'شاخص‌های مدیریتی و فرماندهی'!BL32,'شاخص‌های مدیریتی و فرماندهی'!A33,'شاخص‌های مدیریتی و فرماندهی'!BL33,'شاخص‌های مدیریتی و فرماندهی'!A34,'شاخص‌های مدیریتی و فرماندهی'!BL34,'شاخص‌های مدیریتی و فرماندهی'!A35,'شاخص‌های مدیریتی و فرماندهی'!BL4)</f>
        <v>0</v>
      </c>
      <c r="BQ2" s="10" cm="1">
        <f t="array" ref="BQ2">_xlfn.SWITCH('صفحه اصلی'!B4,'شاخص‌های مدیریتی و فرماندهی'!A4,'شاخص‌های مدیریتی و فرماندهی'!BM4,'شاخص‌های مدیریتی و فرماندهی'!A5,'شاخص‌های مدیریتی و فرماندهی'!BM5,'شاخص‌های مدیریتی و فرماندهی'!A6,'شاخص‌های مدیریتی و فرماندهی'!BM6,'شاخص‌های مدیریتی و فرماندهی'!A7,'شاخص‌های مدیریتی و فرماندهی'!BM7,'شاخص‌های مدیریتی و فرماندهی'!A8,'شاخص‌های مدیریتی و فرماندهی'!BM8,'شاخص‌های مدیریتی و فرماندهی'!A9,'شاخص‌های مدیریتی و فرماندهی'!BM9,'شاخص‌های مدیریتی و فرماندهی'!A10,'شاخص‌های مدیریتی و فرماندهی'!BM10,'شاخص‌های مدیریتی و فرماندهی'!A11,'شاخص‌های مدیریتی و فرماندهی'!BM11,'شاخص‌های مدیریتی و فرماندهی'!A12,'شاخص‌های مدیریتی و فرماندهی'!BM12,'شاخص‌های مدیریتی و فرماندهی'!A13,'شاخص‌های مدیریتی و فرماندهی'!BM13,'شاخص‌های مدیریتی و فرماندهی'!A14,'شاخص‌های مدیریتی و فرماندهی'!BM14,'شاخص‌های مدیریتی و فرماندهی'!A15,'شاخص‌های مدیریتی و فرماندهی'!BM15,'شاخص‌های مدیریتی و فرماندهی'!A16,'شاخص‌های مدیریتی و فرماندهی'!BM16,'شاخص‌های مدیریتی و فرماندهی'!A17,'شاخص‌های مدیریتی و فرماندهی'!BM17,'شاخص‌های مدیریتی و فرماندهی'!A18,'شاخص‌های مدیریتی و فرماندهی'!BM18,'شاخص‌های مدیریتی و فرماندهی'!A19,'شاخص‌های مدیریتی و فرماندهی'!BM19,'شاخص‌های مدیریتی و فرماندهی'!A20,'شاخص‌های مدیریتی و فرماندهی'!BM20,'شاخص‌های مدیریتی و فرماندهی'!A21,'شاخص‌های مدیریتی و فرماندهی'!BM21,'شاخص‌های مدیریتی و فرماندهی'!A22,'شاخص‌های مدیریتی و فرماندهی'!BM22,'شاخص‌های مدیریتی و فرماندهی'!A23,'شاخص‌های مدیریتی و فرماندهی'!BM23,'شاخص‌های مدیریتی و فرماندهی'!A24,'شاخص‌های مدیریتی و فرماندهی'!BM24,'شاخص‌های مدیریتی و فرماندهی'!A25,'شاخص‌های مدیریتی و فرماندهی'!BM25,'شاخص‌های مدیریتی و فرماندهی'!A26,'شاخص‌های مدیریتی و فرماندهی'!BM26,'شاخص‌های مدیریتی و فرماندهی'!A27,'شاخص‌های مدیریتی و فرماندهی'!BM27,'شاخص‌های مدیریتی و فرماندهی'!A28,'شاخص‌های مدیریتی و فرماندهی'!BM28,'شاخص‌های مدیریتی و فرماندهی'!A29,'شاخص‌های مدیریتی و فرماندهی'!BM29,'شاخص‌های مدیریتی و فرماندهی'!A30,'شاخص‌های مدیریتی و فرماندهی'!BM30,'شاخص‌های مدیریتی و فرماندهی'!A31,'شاخص‌های مدیریتی و فرماندهی'!BM31,'شاخص‌های مدیریتی و فرماندهی'!A32,'شاخص‌های مدیریتی و فرماندهی'!BM32,'شاخص‌های مدیریتی و فرماندهی'!A33,'شاخص‌های مدیریتی و فرماندهی'!BM33,'شاخص‌های مدیریتی و فرماندهی'!A34,'شاخص‌های مدیریتی و فرماندهی'!BM34,'شاخص‌های مدیریتی و فرماندهی'!A35,'شاخص‌های مدیریتی و فرماندهی'!BM4)</f>
        <v>0</v>
      </c>
      <c r="BR2" s="10">
        <f>SUMPRODUCT(BI2:BQ2,'شاخص‌های مدیریتی و فرماندهی'!DG4:DO4)</f>
        <v>34</v>
      </c>
      <c r="BS2" s="10" cm="1">
        <f t="array" ref="BS2">_xlfn.SWITCH('صفحه اصلی'!B4,'شاخص‌های مدیریتی و فرماندهی'!A4,'شاخص‌های مدیریتی و فرماندهی'!BN4,'شاخص‌های مدیریتی و فرماندهی'!A5,'شاخص‌های مدیریتی و فرماندهی'!BN5,'شاخص‌های مدیریتی و فرماندهی'!A6,'شاخص‌های مدیریتی و فرماندهی'!BN6,'شاخص‌های مدیریتی و فرماندهی'!A7,'شاخص‌های مدیریتی و فرماندهی'!BN7,'شاخص‌های مدیریتی و فرماندهی'!A8,'شاخص‌های مدیریتی و فرماندهی'!BN8,'شاخص‌های مدیریتی و فرماندهی'!A9,'شاخص‌های مدیریتی و فرماندهی'!BN9,'شاخص‌های مدیریتی و فرماندهی'!A10,'شاخص‌های مدیریتی و فرماندهی'!BN10,'شاخص‌های مدیریتی و فرماندهی'!A11,'شاخص‌های مدیریتی و فرماندهی'!BN11,'شاخص‌های مدیریتی و فرماندهی'!A12,'شاخص‌های مدیریتی و فرماندهی'!BN12,'شاخص‌های مدیریتی و فرماندهی'!A13,'شاخص‌های مدیریتی و فرماندهی'!BN13,'شاخص‌های مدیریتی و فرماندهی'!A14,'شاخص‌های مدیریتی و فرماندهی'!BN14,'شاخص‌های مدیریتی و فرماندهی'!A15,'شاخص‌های مدیریتی و فرماندهی'!BN15,'شاخص‌های مدیریتی و فرماندهی'!A16,'شاخص‌های مدیریتی و فرماندهی'!BN16,'شاخص‌های مدیریتی و فرماندهی'!A17,'شاخص‌های مدیریتی و فرماندهی'!BN17,'شاخص‌های مدیریتی و فرماندهی'!A18,'شاخص‌های مدیریتی و فرماندهی'!BN18,'شاخص‌های مدیریتی و فرماندهی'!A19,'شاخص‌های مدیریتی و فرماندهی'!BN19,'شاخص‌های مدیریتی و فرماندهی'!A20,'شاخص‌های مدیریتی و فرماندهی'!BN20,'شاخص‌های مدیریتی و فرماندهی'!A21,'شاخص‌های مدیریتی و فرماندهی'!BN21,'شاخص‌های مدیریتی و فرماندهی'!A22,'شاخص‌های مدیریتی و فرماندهی'!BN22,'شاخص‌های مدیریتی و فرماندهی'!A23,'شاخص‌های مدیریتی و فرماندهی'!BN23,'شاخص‌های مدیریتی و فرماندهی'!A24,'شاخص‌های مدیریتی و فرماندهی'!BN24,'شاخص‌های مدیریتی و فرماندهی'!A25,'شاخص‌های مدیریتی و فرماندهی'!BN25,'شاخص‌های مدیریتی و فرماندهی'!A26,'شاخص‌های مدیریتی و فرماندهی'!BN26,'شاخص‌های مدیریتی و فرماندهی'!A27,'شاخص‌های مدیریتی و فرماندهی'!BN27,'شاخص‌های مدیریتی و فرماندهی'!A28,'شاخص‌های مدیریتی و فرماندهی'!BN28,'شاخص‌های مدیریتی و فرماندهی'!A29,'شاخص‌های مدیریتی و فرماندهی'!BN29,'شاخص‌های مدیریتی و فرماندهی'!A30,'شاخص‌های مدیریتی و فرماندهی'!BN30,'شاخص‌های مدیریتی و فرماندهی'!A31,'شاخص‌های مدیریتی و فرماندهی'!BN31,'شاخص‌های مدیریتی و فرماندهی'!A32,'شاخص‌های مدیریتی و فرماندهی'!BN32,'شاخص‌های مدیریتی و فرماندهی'!A33,'شاخص‌های مدیریتی و فرماندهی'!BN33,'شاخص‌های مدیریتی و فرماندهی'!A34,'شاخص‌های مدیریتی و فرماندهی'!BN34,'شاخص‌های مدیریتی و فرماندهی'!A35,'شاخص‌های مدیریتی و فرماندهی'!BN4)</f>
        <v>2</v>
      </c>
      <c r="BT2" s="10" cm="1">
        <f t="array" ref="BT2">_xlfn.SWITCH('صفحه اصلی'!B4,'شاخص‌های مدیریتی و فرماندهی'!A4,'شاخص‌های مدیریتی و فرماندهی'!BO4,'شاخص‌های مدیریتی و فرماندهی'!A5,'شاخص‌های مدیریتی و فرماندهی'!BO5,'شاخص‌های مدیریتی و فرماندهی'!A6,'شاخص‌های مدیریتی و فرماندهی'!BO6,'شاخص‌های مدیریتی و فرماندهی'!A7,'شاخص‌های مدیریتی و فرماندهی'!BO7,'شاخص‌های مدیریتی و فرماندهی'!A8,'شاخص‌های مدیریتی و فرماندهی'!BO8,'شاخص‌های مدیریتی و فرماندهی'!A9,'شاخص‌های مدیریتی و فرماندهی'!BO9,'شاخص‌های مدیریتی و فرماندهی'!A10,'شاخص‌های مدیریتی و فرماندهی'!BO10,'شاخص‌های مدیریتی و فرماندهی'!A11,'شاخص‌های مدیریتی و فرماندهی'!BO11,'شاخص‌های مدیریتی و فرماندهی'!A12,'شاخص‌های مدیریتی و فرماندهی'!BO12,'شاخص‌های مدیریتی و فرماندهی'!A13,'شاخص‌های مدیریتی و فرماندهی'!BO13,'شاخص‌های مدیریتی و فرماندهی'!A14,'شاخص‌های مدیریتی و فرماندهی'!BO14,'شاخص‌های مدیریتی و فرماندهی'!A15,'شاخص‌های مدیریتی و فرماندهی'!BO15,'شاخص‌های مدیریتی و فرماندهی'!A16,'شاخص‌های مدیریتی و فرماندهی'!BO16,'شاخص‌های مدیریتی و فرماندهی'!A17,'شاخص‌های مدیریتی و فرماندهی'!BO17,'شاخص‌های مدیریتی و فرماندهی'!A18,'شاخص‌های مدیریتی و فرماندهی'!BO18,'شاخص‌های مدیریتی و فرماندهی'!A19,'شاخص‌های مدیریتی و فرماندهی'!BO19,'شاخص‌های مدیریتی و فرماندهی'!A20,'شاخص‌های مدیریتی و فرماندهی'!BO20,'شاخص‌های مدیریتی و فرماندهی'!A21,'شاخص‌های مدیریتی و فرماندهی'!BO21,'شاخص‌های مدیریتی و فرماندهی'!A22,'شاخص‌های مدیریتی و فرماندهی'!BO22,'شاخص‌های مدیریتی و فرماندهی'!A23,'شاخص‌های مدیریتی و فرماندهی'!BO23,'شاخص‌های مدیریتی و فرماندهی'!A24,'شاخص‌های مدیریتی و فرماندهی'!BO24,'شاخص‌های مدیریتی و فرماندهی'!A25,'شاخص‌های مدیریتی و فرماندهی'!BO25,'شاخص‌های مدیریتی و فرماندهی'!A26,'شاخص‌های مدیریتی و فرماندهی'!BO26,'شاخص‌های مدیریتی و فرماندهی'!A27,'شاخص‌های مدیریتی و فرماندهی'!BO27,'شاخص‌های مدیریتی و فرماندهی'!A28,'شاخص‌های مدیریتی و فرماندهی'!BO28,'شاخص‌های مدیریتی و فرماندهی'!A29,'شاخص‌های مدیریتی و فرماندهی'!BO29,'شاخص‌های مدیریتی و فرماندهی'!A30,'شاخص‌های مدیریتی و فرماندهی'!BO30,'شاخص‌های مدیریتی و فرماندهی'!A31,'شاخص‌های مدیریتی و فرماندهی'!BO31,'شاخص‌های مدیریتی و فرماندهی'!A32,'شاخص‌های مدیریتی و فرماندهی'!BO32,'شاخص‌های مدیریتی و فرماندهی'!A33,'شاخص‌های مدیریتی و فرماندهی'!BO33,'شاخص‌های مدیریتی و فرماندهی'!A34,'شاخص‌های مدیریتی و فرماندهی'!BO34,'شاخص‌های مدیریتی و فرماندهی'!A35,'شاخص‌های مدیریتی و فرماندهی'!BO4)</f>
        <v>2</v>
      </c>
      <c r="BU2" s="10" cm="1">
        <f t="array" ref="BU2">_xlfn.SWITCH('صفحه اصلی'!B4,'شاخص‌های مدیریتی و فرماندهی'!A4,'شاخص‌های مدیریتی و فرماندهی'!BP4,'شاخص‌های مدیریتی و فرماندهی'!A5,'شاخص‌های مدیریتی و فرماندهی'!BP5,'شاخص‌های مدیریتی و فرماندهی'!A6,'شاخص‌های مدیریتی و فرماندهی'!BP6,'شاخص‌های مدیریتی و فرماندهی'!A7,'شاخص‌های مدیریتی و فرماندهی'!BP7,'شاخص‌های مدیریتی و فرماندهی'!A8,'شاخص‌های مدیریتی و فرماندهی'!BP8,'شاخص‌های مدیریتی و فرماندهی'!A9,'شاخص‌های مدیریتی و فرماندهی'!BP9,'شاخص‌های مدیریتی و فرماندهی'!A10,'شاخص‌های مدیریتی و فرماندهی'!BP10,'شاخص‌های مدیریتی و فرماندهی'!A11,'شاخص‌های مدیریتی و فرماندهی'!BP11,'شاخص‌های مدیریتی و فرماندهی'!A12,'شاخص‌های مدیریتی و فرماندهی'!BP12,'شاخص‌های مدیریتی و فرماندهی'!A13,'شاخص‌های مدیریتی و فرماندهی'!BP13,'شاخص‌های مدیریتی و فرماندهی'!A14,'شاخص‌های مدیریتی و فرماندهی'!BP14,'شاخص‌های مدیریتی و فرماندهی'!A15,'شاخص‌های مدیریتی و فرماندهی'!BP15,'شاخص‌های مدیریتی و فرماندهی'!A16,'شاخص‌های مدیریتی و فرماندهی'!BP16,'شاخص‌های مدیریتی و فرماندهی'!A17,'شاخص‌های مدیریتی و فرماندهی'!BP17,'شاخص‌های مدیریتی و فرماندهی'!A18,'شاخص‌های مدیریتی و فرماندهی'!BP18,'شاخص‌های مدیریتی و فرماندهی'!A19,'شاخص‌های مدیریتی و فرماندهی'!BP19,'شاخص‌های مدیریتی و فرماندهی'!A20,'شاخص‌های مدیریتی و فرماندهی'!BP20,'شاخص‌های مدیریتی و فرماندهی'!A21,'شاخص‌های مدیریتی و فرماندهی'!BP21,'شاخص‌های مدیریتی و فرماندهی'!A22,'شاخص‌های مدیریتی و فرماندهی'!BP22,'شاخص‌های مدیریتی و فرماندهی'!A23,'شاخص‌های مدیریتی و فرماندهی'!BP23,'شاخص‌های مدیریتی و فرماندهی'!A24,'شاخص‌های مدیریتی و فرماندهی'!BP24,'شاخص‌های مدیریتی و فرماندهی'!A25,'شاخص‌های مدیریتی و فرماندهی'!BP25,'شاخص‌های مدیریتی و فرماندهی'!A26,'شاخص‌های مدیریتی و فرماندهی'!BP26,'شاخص‌های مدیریتی و فرماندهی'!A27,'شاخص‌های مدیریتی و فرماندهی'!BP27,'شاخص‌های مدیریتی و فرماندهی'!A28,'شاخص‌های مدیریتی و فرماندهی'!BP28,'شاخص‌های مدیریتی و فرماندهی'!A29,'شاخص‌های مدیریتی و فرماندهی'!BP29,'شاخص‌های مدیریتی و فرماندهی'!A30,'شاخص‌های مدیریتی و فرماندهی'!BP30,'شاخص‌های مدیریتی و فرماندهی'!A31,'شاخص‌های مدیریتی و فرماندهی'!BP31,'شاخص‌های مدیریتی و فرماندهی'!A32,'شاخص‌های مدیریتی و فرماندهی'!BP32,'شاخص‌های مدیریتی و فرماندهی'!A33,'شاخص‌های مدیریتی و فرماندهی'!BP33,'شاخص‌های مدیریتی و فرماندهی'!A34,'شاخص‌های مدیریتی و فرماندهی'!BP34,'شاخص‌های مدیریتی و فرماندهی'!A35,'شاخص‌های مدیریتی و فرماندهی'!BP4)</f>
        <v>2</v>
      </c>
      <c r="BV2" s="10" cm="1">
        <f t="array" ref="BV2">_xlfn.SWITCH('صفحه اصلی'!B4,'شاخص‌های مدیریتی و فرماندهی'!A4,'شاخص‌های مدیریتی و فرماندهی'!BQ4,'شاخص‌های مدیریتی و فرماندهی'!A5,'شاخص‌های مدیریتی و فرماندهی'!BQ5,'شاخص‌های مدیریتی و فرماندهی'!A6,'شاخص‌های مدیریتی و فرماندهی'!BQ6,'شاخص‌های مدیریتی و فرماندهی'!A7,'شاخص‌های مدیریتی و فرماندهی'!BQ7,'شاخص‌های مدیریتی و فرماندهی'!A8,'شاخص‌های مدیریتی و فرماندهی'!BQ8,'شاخص‌های مدیریتی و فرماندهی'!A9,'شاخص‌های مدیریتی و فرماندهی'!BQ9,'شاخص‌های مدیریتی و فرماندهی'!A10,'شاخص‌های مدیریتی و فرماندهی'!BQ10,'شاخص‌های مدیریتی و فرماندهی'!A11,'شاخص‌های مدیریتی و فرماندهی'!BQ11,'شاخص‌های مدیریتی و فرماندهی'!A12,'شاخص‌های مدیریتی و فرماندهی'!BQ12,'شاخص‌های مدیریتی و فرماندهی'!A13,'شاخص‌های مدیریتی و فرماندهی'!BQ13,'شاخص‌های مدیریتی و فرماندهی'!A14,'شاخص‌های مدیریتی و فرماندهی'!BQ14,'شاخص‌های مدیریتی و فرماندهی'!A15,'شاخص‌های مدیریتی و فرماندهی'!BQ15,'شاخص‌های مدیریتی و فرماندهی'!A16,'شاخص‌های مدیریتی و فرماندهی'!BQ16,'شاخص‌های مدیریتی و فرماندهی'!A17,'شاخص‌های مدیریتی و فرماندهی'!BQ17,'شاخص‌های مدیریتی و فرماندهی'!A18,'شاخص‌های مدیریتی و فرماندهی'!BQ18,'شاخص‌های مدیریتی و فرماندهی'!A19,'شاخص‌های مدیریتی و فرماندهی'!BQ19,'شاخص‌های مدیریتی و فرماندهی'!A20,'شاخص‌های مدیریتی و فرماندهی'!BQ20,'شاخص‌های مدیریتی و فرماندهی'!A21,'شاخص‌های مدیریتی و فرماندهی'!BQ21,'شاخص‌های مدیریتی و فرماندهی'!A22,'شاخص‌های مدیریتی و فرماندهی'!BQ22,'شاخص‌های مدیریتی و فرماندهی'!A23,'شاخص‌های مدیریتی و فرماندهی'!BQ23,'شاخص‌های مدیریتی و فرماندهی'!A24,'شاخص‌های مدیریتی و فرماندهی'!BQ24,'شاخص‌های مدیریتی و فرماندهی'!A25,'شاخص‌های مدیریتی و فرماندهی'!BQ25,'شاخص‌های مدیریتی و فرماندهی'!A26,'شاخص‌های مدیریتی و فرماندهی'!BQ26,'شاخص‌های مدیریتی و فرماندهی'!A27,'شاخص‌های مدیریتی و فرماندهی'!BQ27,'شاخص‌های مدیریتی و فرماندهی'!A28,'شاخص‌های مدیریتی و فرماندهی'!BQ28,'شاخص‌های مدیریتی و فرماندهی'!A29,'شاخص‌های مدیریتی و فرماندهی'!BQ29,'شاخص‌های مدیریتی و فرماندهی'!A30,'شاخص‌های مدیریتی و فرماندهی'!BQ30,'شاخص‌های مدیریتی و فرماندهی'!A31,'شاخص‌های مدیریتی و فرماندهی'!BQ31,'شاخص‌های مدیریتی و فرماندهی'!A32,'شاخص‌های مدیریتی و فرماندهی'!BQ32,'شاخص‌های مدیریتی و فرماندهی'!A33,'شاخص‌های مدیریتی و فرماندهی'!BQ33,'شاخص‌های مدیریتی و فرماندهی'!A34,'شاخص‌های مدیریتی و فرماندهی'!BQ34,'شاخص‌های مدیریتی و فرماندهی'!A35,'شاخص‌های مدیریتی و فرماندهی'!BQ4)</f>
        <v>2</v>
      </c>
      <c r="BW2" s="10" cm="1">
        <f t="array" ref="BW2">_xlfn.SWITCH('صفحه اصلی'!B4,'شاخص‌های مدیریتی و فرماندهی'!A4,'شاخص‌های مدیریتی و فرماندهی'!BR4,'شاخص‌های مدیریتی و فرماندهی'!A5,'شاخص‌های مدیریتی و فرماندهی'!BR5,'شاخص‌های مدیریتی و فرماندهی'!A6,'شاخص‌های مدیریتی و فرماندهی'!BR6,'شاخص‌های مدیریتی و فرماندهی'!A7,'شاخص‌های مدیریتی و فرماندهی'!BR7,'شاخص‌های مدیریتی و فرماندهی'!A8,'شاخص‌های مدیریتی و فرماندهی'!BR8,'شاخص‌های مدیریتی و فرماندهی'!A9,'شاخص‌های مدیریتی و فرماندهی'!BR9,'شاخص‌های مدیریتی و فرماندهی'!A10,'شاخص‌های مدیریتی و فرماندهی'!BR10,'شاخص‌های مدیریتی و فرماندهی'!A11,'شاخص‌های مدیریتی و فرماندهی'!BR11,'شاخص‌های مدیریتی و فرماندهی'!A12,'شاخص‌های مدیریتی و فرماندهی'!BR12,'شاخص‌های مدیریتی و فرماندهی'!A13,'شاخص‌های مدیریتی و فرماندهی'!BR13,'شاخص‌های مدیریتی و فرماندهی'!A14,'شاخص‌های مدیریتی و فرماندهی'!BR14,'شاخص‌های مدیریتی و فرماندهی'!A15,'شاخص‌های مدیریتی و فرماندهی'!BR15,'شاخص‌های مدیریتی و فرماندهی'!A16,'شاخص‌های مدیریتی و فرماندهی'!BR16,'شاخص‌های مدیریتی و فرماندهی'!A17,'شاخص‌های مدیریتی و فرماندهی'!BR17,'شاخص‌های مدیریتی و فرماندهی'!A18,'شاخص‌های مدیریتی و فرماندهی'!BR18,'شاخص‌های مدیریتی و فرماندهی'!A19,'شاخص‌های مدیریتی و فرماندهی'!BR19,'شاخص‌های مدیریتی و فرماندهی'!A20,'شاخص‌های مدیریتی و فرماندهی'!BR20,'شاخص‌های مدیریتی و فرماندهی'!A21,'شاخص‌های مدیریتی و فرماندهی'!BR21,'شاخص‌های مدیریتی و فرماندهی'!A22,'شاخص‌های مدیریتی و فرماندهی'!BR22,'شاخص‌های مدیریتی و فرماندهی'!A23,'شاخص‌های مدیریتی و فرماندهی'!BR23,'شاخص‌های مدیریتی و فرماندهی'!A24,'شاخص‌های مدیریتی و فرماندهی'!BR24,'شاخص‌های مدیریتی و فرماندهی'!A25,'شاخص‌های مدیریتی و فرماندهی'!BR25,'شاخص‌های مدیریتی و فرماندهی'!A26,'شاخص‌های مدیریتی و فرماندهی'!BR26,'شاخص‌های مدیریتی و فرماندهی'!A27,'شاخص‌های مدیریتی و فرماندهی'!BR27,'شاخص‌های مدیریتی و فرماندهی'!A28,'شاخص‌های مدیریتی و فرماندهی'!BR28,'شاخص‌های مدیریتی و فرماندهی'!A29,'شاخص‌های مدیریتی و فرماندهی'!BR29,'شاخص‌های مدیریتی و فرماندهی'!A30,'شاخص‌های مدیریتی و فرماندهی'!BR30,'شاخص‌های مدیریتی و فرماندهی'!A31,'شاخص‌های مدیریتی و فرماندهی'!BR31,'شاخص‌های مدیریتی و فرماندهی'!A32,'شاخص‌های مدیریتی و فرماندهی'!BR32,'شاخص‌های مدیریتی و فرماندهی'!A33,'شاخص‌های مدیریتی و فرماندهی'!BR33,'شاخص‌های مدیریتی و فرماندهی'!A34,'شاخص‌های مدیریتی و فرماندهی'!BR34,'شاخص‌های مدیریتی و فرماندهی'!A35,'شاخص‌های مدیریتی و فرماندهی'!BR4)</f>
        <v>2</v>
      </c>
      <c r="BX2" s="10" cm="1">
        <f t="array" ref="BX2">_xlfn.SWITCH('صفحه اصلی'!B4,'شاخص‌های مدیریتی و فرماندهی'!A4,'شاخص‌های مدیریتی و فرماندهی'!BS4,'شاخص‌های مدیریتی و فرماندهی'!A5,'شاخص‌های مدیریتی و فرماندهی'!BS5,'شاخص‌های مدیریتی و فرماندهی'!A6,'شاخص‌های مدیریتی و فرماندهی'!BS6,'شاخص‌های مدیریتی و فرماندهی'!A7,'شاخص‌های مدیریتی و فرماندهی'!BS7,'شاخص‌های مدیریتی و فرماندهی'!A8,'شاخص‌های مدیریتی و فرماندهی'!BS8,'شاخص‌های مدیریتی و فرماندهی'!A9,'شاخص‌های مدیریتی و فرماندهی'!BS9,'شاخص‌های مدیریتی و فرماندهی'!A10,'شاخص‌های مدیریتی و فرماندهی'!BS10,'شاخص‌های مدیریتی و فرماندهی'!A11,'شاخص‌های مدیریتی و فرماندهی'!BS11,'شاخص‌های مدیریتی و فرماندهی'!A12,'شاخص‌های مدیریتی و فرماندهی'!BS12,'شاخص‌های مدیریتی و فرماندهی'!A13,'شاخص‌های مدیریتی و فرماندهی'!BS13,'شاخص‌های مدیریتی و فرماندهی'!A14,'شاخص‌های مدیریتی و فرماندهی'!BS14,'شاخص‌های مدیریتی و فرماندهی'!A15,'شاخص‌های مدیریتی و فرماندهی'!BS15,'شاخص‌های مدیریتی و فرماندهی'!A16,'شاخص‌های مدیریتی و فرماندهی'!BS16,'شاخص‌های مدیریتی و فرماندهی'!A17,'شاخص‌های مدیریتی و فرماندهی'!BS17,'شاخص‌های مدیریتی و فرماندهی'!A18,'شاخص‌های مدیریتی و فرماندهی'!BS18,'شاخص‌های مدیریتی و فرماندهی'!A19,'شاخص‌های مدیریتی و فرماندهی'!BS19,'شاخص‌های مدیریتی و فرماندهی'!A20,'شاخص‌های مدیریتی و فرماندهی'!BS20,'شاخص‌های مدیریتی و فرماندهی'!A21,'شاخص‌های مدیریتی و فرماندهی'!BS21,'شاخص‌های مدیریتی و فرماندهی'!A22,'شاخص‌های مدیریتی و فرماندهی'!BS22,'شاخص‌های مدیریتی و فرماندهی'!A23,'شاخص‌های مدیریتی و فرماندهی'!BS23,'شاخص‌های مدیریتی و فرماندهی'!A24,'شاخص‌های مدیریتی و فرماندهی'!BS24,'شاخص‌های مدیریتی و فرماندهی'!A25,'شاخص‌های مدیریتی و فرماندهی'!BS25,'شاخص‌های مدیریتی و فرماندهی'!A26,'شاخص‌های مدیریتی و فرماندهی'!BS26,'شاخص‌های مدیریتی و فرماندهی'!A27,'شاخص‌های مدیریتی و فرماندهی'!BS27,'شاخص‌های مدیریتی و فرماندهی'!A28,'شاخص‌های مدیریتی و فرماندهی'!BS28,'شاخص‌های مدیریتی و فرماندهی'!A29,'شاخص‌های مدیریتی و فرماندهی'!BS29,'شاخص‌های مدیریتی و فرماندهی'!A30,'شاخص‌های مدیریتی و فرماندهی'!BS30,'شاخص‌های مدیریتی و فرماندهی'!A31,'شاخص‌های مدیریتی و فرماندهی'!BS31,'شاخص‌های مدیریتی و فرماندهی'!A32,'شاخص‌های مدیریتی و فرماندهی'!BS32,'شاخص‌های مدیریتی و فرماندهی'!A33,'شاخص‌های مدیریتی و فرماندهی'!BS33,'شاخص‌های مدیریتی و فرماندهی'!A34,'شاخص‌های مدیریتی و فرماندهی'!BS34,'شاخص‌های مدیریتی و فرماندهی'!A35,'شاخص‌های مدیریتی و فرماندهی'!BS4)</f>
        <v>2</v>
      </c>
      <c r="BY2" s="10" cm="1">
        <f t="array" ref="BY2">_xlfn.SWITCH('صفحه اصلی'!B4,'شاخص‌های مدیریتی و فرماندهی'!A4,'شاخص‌های مدیریتی و فرماندهی'!BT4,'شاخص‌های مدیریتی و فرماندهی'!A5,'شاخص‌های مدیریتی و فرماندهی'!BT5,'شاخص‌های مدیریتی و فرماندهی'!A6,'شاخص‌های مدیریتی و فرماندهی'!BT6,'شاخص‌های مدیریتی و فرماندهی'!A7,'شاخص‌های مدیریتی و فرماندهی'!BT7,'شاخص‌های مدیریتی و فرماندهی'!A8,'شاخص‌های مدیریتی و فرماندهی'!BT8,'شاخص‌های مدیریتی و فرماندهی'!A9,'شاخص‌های مدیریتی و فرماندهی'!BT9,'شاخص‌های مدیریتی و فرماندهی'!A10,'شاخص‌های مدیریتی و فرماندهی'!BT10,'شاخص‌های مدیریتی و فرماندهی'!A11,'شاخص‌های مدیریتی و فرماندهی'!BT11,'شاخص‌های مدیریتی و فرماندهی'!A12,'شاخص‌های مدیریتی و فرماندهی'!BT12,'شاخص‌های مدیریتی و فرماندهی'!A13,'شاخص‌های مدیریتی و فرماندهی'!BT13,'شاخص‌های مدیریتی و فرماندهی'!A14,'شاخص‌های مدیریتی و فرماندهی'!BT14,'شاخص‌های مدیریتی و فرماندهی'!A15,'شاخص‌های مدیریتی و فرماندهی'!BT15,'شاخص‌های مدیریتی و فرماندهی'!A16,'شاخص‌های مدیریتی و فرماندهی'!BT16,'شاخص‌های مدیریتی و فرماندهی'!A17,'شاخص‌های مدیریتی و فرماندهی'!BT17,'شاخص‌های مدیریتی و فرماندهی'!A18,'شاخص‌های مدیریتی و فرماندهی'!BT18,'شاخص‌های مدیریتی و فرماندهی'!A19,'شاخص‌های مدیریتی و فرماندهی'!BT19,'شاخص‌های مدیریتی و فرماندهی'!A20,'شاخص‌های مدیریتی و فرماندهی'!BT20,'شاخص‌های مدیریتی و فرماندهی'!A21,'شاخص‌های مدیریتی و فرماندهی'!BT21,'شاخص‌های مدیریتی و فرماندهی'!A22,'شاخص‌های مدیریتی و فرماندهی'!BT22,'شاخص‌های مدیریتی و فرماندهی'!A23,'شاخص‌های مدیریتی و فرماندهی'!BT23,'شاخص‌های مدیریتی و فرماندهی'!A24,'شاخص‌های مدیریتی و فرماندهی'!BT24,'شاخص‌های مدیریتی و فرماندهی'!A25,'شاخص‌های مدیریتی و فرماندهی'!BT25,'شاخص‌های مدیریتی و فرماندهی'!A26,'شاخص‌های مدیریتی و فرماندهی'!BT26,'شاخص‌های مدیریتی و فرماندهی'!A27,'شاخص‌های مدیریتی و فرماندهی'!BT27,'شاخص‌های مدیریتی و فرماندهی'!A28,'شاخص‌های مدیریتی و فرماندهی'!BT28,'شاخص‌های مدیریتی و فرماندهی'!A29,'شاخص‌های مدیریتی و فرماندهی'!BT29,'شاخص‌های مدیریتی و فرماندهی'!A30,'شاخص‌های مدیریتی و فرماندهی'!BT30,'شاخص‌های مدیریتی و فرماندهی'!A31,'شاخص‌های مدیریتی و فرماندهی'!BT31,'شاخص‌های مدیریتی و فرماندهی'!A32,'شاخص‌های مدیریتی و فرماندهی'!BT32,'شاخص‌های مدیریتی و فرماندهی'!A33,'شاخص‌های مدیریتی و فرماندهی'!BT33,'شاخص‌های مدیریتی و فرماندهی'!A34,'شاخص‌های مدیریتی و فرماندهی'!BT34,'شاخص‌های مدیریتی و فرماندهی'!A35,'شاخص‌های مدیریتی و فرماندهی'!BT4)</f>
        <v>0</v>
      </c>
      <c r="BZ2" s="10" cm="1">
        <f t="array" ref="BZ2">_xlfn.SWITCH('صفحه اصلی'!B4,'شاخص‌های مدیریتی و فرماندهی'!A4,'شاخص‌های مدیریتی و فرماندهی'!BU4,'شاخص‌های مدیریتی و فرماندهی'!A5,'شاخص‌های مدیریتی و فرماندهی'!BU5,'شاخص‌های مدیریتی و فرماندهی'!A6,'شاخص‌های مدیریتی و فرماندهی'!BU6,'شاخص‌های مدیریتی و فرماندهی'!A7,'شاخص‌های مدیریتی و فرماندهی'!BU7,'شاخص‌های مدیریتی و فرماندهی'!A8,'شاخص‌های مدیریتی و فرماندهی'!BU8,'شاخص‌های مدیریتی و فرماندهی'!A9,'شاخص‌های مدیریتی و فرماندهی'!BU9,'شاخص‌های مدیریتی و فرماندهی'!A10,'شاخص‌های مدیریتی و فرماندهی'!BU10,'شاخص‌های مدیریتی و فرماندهی'!A11,'شاخص‌های مدیریتی و فرماندهی'!BU11,'شاخص‌های مدیریتی و فرماندهی'!A12,'شاخص‌های مدیریتی و فرماندهی'!BU12,'شاخص‌های مدیریتی و فرماندهی'!A13,'شاخص‌های مدیریتی و فرماندهی'!BU13,'شاخص‌های مدیریتی و فرماندهی'!A14,'شاخص‌های مدیریتی و فرماندهی'!BU14,'شاخص‌های مدیریتی و فرماندهی'!A15,'شاخص‌های مدیریتی و فرماندهی'!BU15,'شاخص‌های مدیریتی و فرماندهی'!A16,'شاخص‌های مدیریتی و فرماندهی'!BU16,'شاخص‌های مدیریتی و فرماندهی'!A17,'شاخص‌های مدیریتی و فرماندهی'!BU17,'شاخص‌های مدیریتی و فرماندهی'!A18,'شاخص‌های مدیریتی و فرماندهی'!BU18,'شاخص‌های مدیریتی و فرماندهی'!A19,'شاخص‌های مدیریتی و فرماندهی'!BU19,'شاخص‌های مدیریتی و فرماندهی'!A20,'شاخص‌های مدیریتی و فرماندهی'!BU20,'شاخص‌های مدیریتی و فرماندهی'!A21,'شاخص‌های مدیریتی و فرماندهی'!BU21,'شاخص‌های مدیریتی و فرماندهی'!A22,'شاخص‌های مدیریتی و فرماندهی'!BU22,'شاخص‌های مدیریتی و فرماندهی'!A23,'شاخص‌های مدیریتی و فرماندهی'!BU23,'شاخص‌های مدیریتی و فرماندهی'!A24,'شاخص‌های مدیریتی و فرماندهی'!BU24,'شاخص‌های مدیریتی و فرماندهی'!A25,'شاخص‌های مدیریتی و فرماندهی'!BU25,'شاخص‌های مدیریتی و فرماندهی'!A26,'شاخص‌های مدیریتی و فرماندهی'!BU26,'شاخص‌های مدیریتی و فرماندهی'!A27,'شاخص‌های مدیریتی و فرماندهی'!BU27,'شاخص‌های مدیریتی و فرماندهی'!A28,'شاخص‌های مدیریتی و فرماندهی'!BU28,'شاخص‌های مدیریتی و فرماندهی'!A29,'شاخص‌های مدیریتی و فرماندهی'!BU29,'شاخص‌های مدیریتی و فرماندهی'!A30,'شاخص‌های مدیریتی و فرماندهی'!BU30,'شاخص‌های مدیریتی و فرماندهی'!A31,'شاخص‌های مدیریتی و فرماندهی'!BU31,'شاخص‌های مدیریتی و فرماندهی'!A32,'شاخص‌های مدیریتی و فرماندهی'!BU32,'شاخص‌های مدیریتی و فرماندهی'!A33,'شاخص‌های مدیریتی و فرماندهی'!BU33,'شاخص‌های مدیریتی و فرماندهی'!A34,'شاخص‌های مدیریتی و فرماندهی'!BU34,'شاخص‌های مدیریتی و فرماندهی'!A35,'شاخص‌های مدیریتی و فرماندهی'!BU4)</f>
        <v>0</v>
      </c>
      <c r="CA2" s="10" cm="1">
        <f t="array" ref="CA2">_xlfn.SWITCH('صفحه اصلی'!B4,'شاخص‌های مدیریتی و فرماندهی'!A4,'شاخص‌های مدیریتی و فرماندهی'!BV4,'شاخص‌های مدیریتی و فرماندهی'!A5,'شاخص‌های مدیریتی و فرماندهی'!BV5,'شاخص‌های مدیریتی و فرماندهی'!A6,'شاخص‌های مدیریتی و فرماندهی'!BV6,'شاخص‌های مدیریتی و فرماندهی'!A7,'شاخص‌های مدیریتی و فرماندهی'!BV7,'شاخص‌های مدیریتی و فرماندهی'!A8,'شاخص‌های مدیریتی و فرماندهی'!BV8,'شاخص‌های مدیریتی و فرماندهی'!A9,'شاخص‌های مدیریتی و فرماندهی'!BV9,'شاخص‌های مدیریتی و فرماندهی'!A10,'شاخص‌های مدیریتی و فرماندهی'!BV10,'شاخص‌های مدیریتی و فرماندهی'!A11,'شاخص‌های مدیریتی و فرماندهی'!BV11,'شاخص‌های مدیریتی و فرماندهی'!A12,'شاخص‌های مدیریتی و فرماندهی'!BV12,'شاخص‌های مدیریتی و فرماندهی'!A13,'شاخص‌های مدیریتی و فرماندهی'!BV13,'شاخص‌های مدیریتی و فرماندهی'!A14,'شاخص‌های مدیریتی و فرماندهی'!BV14,'شاخص‌های مدیریتی و فرماندهی'!A15,'شاخص‌های مدیریتی و فرماندهی'!BV15,'شاخص‌های مدیریتی و فرماندهی'!A16,'شاخص‌های مدیریتی و فرماندهی'!BV16,'شاخص‌های مدیریتی و فرماندهی'!A17,'شاخص‌های مدیریتی و فرماندهی'!BV17,'شاخص‌های مدیریتی و فرماندهی'!A18,'شاخص‌های مدیریتی و فرماندهی'!BV18,'شاخص‌های مدیریتی و فرماندهی'!A19,'شاخص‌های مدیریتی و فرماندهی'!BV19,'شاخص‌های مدیریتی و فرماندهی'!A20,'شاخص‌های مدیریتی و فرماندهی'!BV20,'شاخص‌های مدیریتی و فرماندهی'!A21,'شاخص‌های مدیریتی و فرماندهی'!BV21,'شاخص‌های مدیریتی و فرماندهی'!A22,'شاخص‌های مدیریتی و فرماندهی'!BV22,'شاخص‌های مدیریتی و فرماندهی'!A23,'شاخص‌های مدیریتی و فرماندهی'!BV23,'شاخص‌های مدیریتی و فرماندهی'!A24,'شاخص‌های مدیریتی و فرماندهی'!BV24,'شاخص‌های مدیریتی و فرماندهی'!A25,'شاخص‌های مدیریتی و فرماندهی'!BV25,'شاخص‌های مدیریتی و فرماندهی'!A26,'شاخص‌های مدیریتی و فرماندهی'!BV26,'شاخص‌های مدیریتی و فرماندهی'!A27,'شاخص‌های مدیریتی و فرماندهی'!BV27,'شاخص‌های مدیریتی و فرماندهی'!A28,'شاخص‌های مدیریتی و فرماندهی'!BV28,'شاخص‌های مدیریتی و فرماندهی'!A29,'شاخص‌های مدیریتی و فرماندهی'!BV29,'شاخص‌های مدیریتی و فرماندهی'!A30,'شاخص‌های مدیریتی و فرماندهی'!BV30,'شاخص‌های مدیریتی و فرماندهی'!A31,'شاخص‌های مدیریتی و فرماندهی'!BV31,'شاخص‌های مدیریتی و فرماندهی'!A32,'شاخص‌های مدیریتی و فرماندهی'!BV32,'شاخص‌های مدیریتی و فرماندهی'!A33,'شاخص‌های مدیریتی و فرماندهی'!BV33,'شاخص‌های مدیریتی و فرماندهی'!A34,'شاخص‌های مدیریتی و فرماندهی'!BV34,'شاخص‌های مدیریتی و فرماندهی'!A35,'شاخص‌های مدیریتی و فرماندهی'!BV4)</f>
        <v>0</v>
      </c>
      <c r="CB2" s="10">
        <f>SUMPRODUCT(BS2:CA2,'شاخص‌های مدیریتی و فرماندهی'!DG4:DO4)</f>
        <v>34</v>
      </c>
      <c r="CC2" s="10" cm="1">
        <f t="array" ref="CC2">_xlfn.SWITCH('صفحه اصلی'!B4,'شاخص‌های مدیریتی و فرماندهی'!A4,'شاخص‌های مدیریتی و فرماندهی'!BW4,'شاخص‌های مدیریتی و فرماندهی'!A5,'شاخص‌های مدیریتی و فرماندهی'!BW5,'شاخص‌های مدیریتی و فرماندهی'!A6,'شاخص‌های مدیریتی و فرماندهی'!BW6,'شاخص‌های مدیریتی و فرماندهی'!A7,'شاخص‌های مدیریتی و فرماندهی'!BW7,'شاخص‌های مدیریتی و فرماندهی'!A8,'شاخص‌های مدیریتی و فرماندهی'!BW8,'شاخص‌های مدیریتی و فرماندهی'!A9,'شاخص‌های مدیریتی و فرماندهی'!BW9,'شاخص‌های مدیریتی و فرماندهی'!A10,'شاخص‌های مدیریتی و فرماندهی'!BW10,'شاخص‌های مدیریتی و فرماندهی'!A11,'شاخص‌های مدیریتی و فرماندهی'!BW11,'شاخص‌های مدیریتی و فرماندهی'!A12,'شاخص‌های مدیریتی و فرماندهی'!BW12,'شاخص‌های مدیریتی و فرماندهی'!A13,'شاخص‌های مدیریتی و فرماندهی'!BW13,'شاخص‌های مدیریتی و فرماندهی'!A14,'شاخص‌های مدیریتی و فرماندهی'!BW14,'شاخص‌های مدیریتی و فرماندهی'!A15,'شاخص‌های مدیریتی و فرماندهی'!BW15,'شاخص‌های مدیریتی و فرماندهی'!A16,'شاخص‌های مدیریتی و فرماندهی'!BW16,'شاخص‌های مدیریتی و فرماندهی'!A17,'شاخص‌های مدیریتی و فرماندهی'!BW17,'شاخص‌های مدیریتی و فرماندهی'!A18,'شاخص‌های مدیریتی و فرماندهی'!BW18,'شاخص‌های مدیریتی و فرماندهی'!A19,'شاخص‌های مدیریتی و فرماندهی'!BW19,'شاخص‌های مدیریتی و فرماندهی'!A20,'شاخص‌های مدیریتی و فرماندهی'!BW20,'شاخص‌های مدیریتی و فرماندهی'!A21,'شاخص‌های مدیریتی و فرماندهی'!BW21,'شاخص‌های مدیریتی و فرماندهی'!A22,'شاخص‌های مدیریتی و فرماندهی'!BW22,'شاخص‌های مدیریتی و فرماندهی'!A23,'شاخص‌های مدیریتی و فرماندهی'!BW23,'شاخص‌های مدیریتی و فرماندهی'!A24,'شاخص‌های مدیریتی و فرماندهی'!BW24,'شاخص‌های مدیریتی و فرماندهی'!A25,'شاخص‌های مدیریتی و فرماندهی'!BW25,'شاخص‌های مدیریتی و فرماندهی'!A26,'شاخص‌های مدیریتی و فرماندهی'!BW26,'شاخص‌های مدیریتی و فرماندهی'!A27,'شاخص‌های مدیریتی و فرماندهی'!BW27,'شاخص‌های مدیریتی و فرماندهی'!A28,'شاخص‌های مدیریتی و فرماندهی'!BW28,'شاخص‌های مدیریتی و فرماندهی'!A29,'شاخص‌های مدیریتی و فرماندهی'!BW29,'شاخص‌های مدیریتی و فرماندهی'!A30,'شاخص‌های مدیریتی و فرماندهی'!BW30,'شاخص‌های مدیریتی و فرماندهی'!A31,'شاخص‌های مدیریتی و فرماندهی'!BW31,'شاخص‌های مدیریتی و فرماندهی'!A32,'شاخص‌های مدیریتی و فرماندهی'!BW32,'شاخص‌های مدیریتی و فرماندهی'!A33,'شاخص‌های مدیریتی و فرماندهی'!BW33,'شاخص‌های مدیریتی و فرماندهی'!A34,'شاخص‌های مدیریتی و فرماندهی'!BW34,'شاخص‌های مدیریتی و فرماندهی'!A35,'شاخص‌های مدیریتی و فرماندهی'!BW4)</f>
        <v>2</v>
      </c>
      <c r="CD2" s="10" cm="1">
        <f t="array" ref="CD2">_xlfn.SWITCH('صفحه اصلی'!B4,'شاخص‌های مدیریتی و فرماندهی'!A4,'شاخص‌های مدیریتی و فرماندهی'!BX4,'شاخص‌های مدیریتی و فرماندهی'!A5,'شاخص‌های مدیریتی و فرماندهی'!BX5,'شاخص‌های مدیریتی و فرماندهی'!A6,'شاخص‌های مدیریتی و فرماندهی'!BX6,'شاخص‌های مدیریتی و فرماندهی'!A7,'شاخص‌های مدیریتی و فرماندهی'!BX7,'شاخص‌های مدیریتی و فرماندهی'!A8,'شاخص‌های مدیریتی و فرماندهی'!BX8,'شاخص‌های مدیریتی و فرماندهی'!A9,'شاخص‌های مدیریتی و فرماندهی'!BX9,'شاخص‌های مدیریتی و فرماندهی'!A10,'شاخص‌های مدیریتی و فرماندهی'!BX10,'شاخص‌های مدیریتی و فرماندهی'!A11,'شاخص‌های مدیریتی و فرماندهی'!BX11,'شاخص‌های مدیریتی و فرماندهی'!A12,'شاخص‌های مدیریتی و فرماندهی'!BX12,'شاخص‌های مدیریتی و فرماندهی'!A13,'شاخص‌های مدیریتی و فرماندهی'!BX13,'شاخص‌های مدیریتی و فرماندهی'!A14,'شاخص‌های مدیریتی و فرماندهی'!BX14,'شاخص‌های مدیریتی و فرماندهی'!A15,'شاخص‌های مدیریتی و فرماندهی'!BX15,'شاخص‌های مدیریتی و فرماندهی'!A16,'شاخص‌های مدیریتی و فرماندهی'!BX16,'شاخص‌های مدیریتی و فرماندهی'!A17,'شاخص‌های مدیریتی و فرماندهی'!BX17,'شاخص‌های مدیریتی و فرماندهی'!A18,'شاخص‌های مدیریتی و فرماندهی'!BX18,'شاخص‌های مدیریتی و فرماندهی'!A19,'شاخص‌های مدیریتی و فرماندهی'!BX19,'شاخص‌های مدیریتی و فرماندهی'!A20,'شاخص‌های مدیریتی و فرماندهی'!BX20,'شاخص‌های مدیریتی و فرماندهی'!A21,'شاخص‌های مدیریتی و فرماندهی'!BX21,'شاخص‌های مدیریتی و فرماندهی'!A22,'شاخص‌های مدیریتی و فرماندهی'!BX22,'شاخص‌های مدیریتی و فرماندهی'!A23,'شاخص‌های مدیریتی و فرماندهی'!BX23,'شاخص‌های مدیریتی و فرماندهی'!A24,'شاخص‌های مدیریتی و فرماندهی'!BX24,'شاخص‌های مدیریتی و فرماندهی'!A25,'شاخص‌های مدیریتی و فرماندهی'!BX25,'شاخص‌های مدیریتی و فرماندهی'!A26,'شاخص‌های مدیریتی و فرماندهی'!BX26,'شاخص‌های مدیریتی و فرماندهی'!A27,'شاخص‌های مدیریتی و فرماندهی'!BX27,'شاخص‌های مدیریتی و فرماندهی'!A28,'شاخص‌های مدیریتی و فرماندهی'!BX28,'شاخص‌های مدیریتی و فرماندهی'!A29,'شاخص‌های مدیریتی و فرماندهی'!BX29,'شاخص‌های مدیریتی و فرماندهی'!A30,'شاخص‌های مدیریتی و فرماندهی'!BX30,'شاخص‌های مدیریتی و فرماندهی'!A31,'شاخص‌های مدیریتی و فرماندهی'!BX31,'شاخص‌های مدیریتی و فرماندهی'!A32,'شاخص‌های مدیریتی و فرماندهی'!BX32,'شاخص‌های مدیریتی و فرماندهی'!A33,'شاخص‌های مدیریتی و فرماندهی'!BX33,'شاخص‌های مدیریتی و فرماندهی'!A34,'شاخص‌های مدیریتی و فرماندهی'!BX34,'شاخص‌های مدیریتی و فرماندهی'!A35,'شاخص‌های مدیریتی و فرماندهی'!BX4)</f>
        <v>2</v>
      </c>
      <c r="CE2" s="10" cm="1">
        <f t="array" ref="CE2">_xlfn.SWITCH('صفحه اصلی'!B4,'شاخص‌های مدیریتی و فرماندهی'!A4,'شاخص‌های مدیریتی و فرماندهی'!BY4,'شاخص‌های مدیریتی و فرماندهی'!A5,'شاخص‌های مدیریتی و فرماندهی'!BY5,'شاخص‌های مدیریتی و فرماندهی'!A6,'شاخص‌های مدیریتی و فرماندهی'!BY6,'شاخص‌های مدیریتی و فرماندهی'!A7,'شاخص‌های مدیریتی و فرماندهی'!BY7,'شاخص‌های مدیریتی و فرماندهی'!A8,'شاخص‌های مدیریتی و فرماندهی'!BY8,'شاخص‌های مدیریتی و فرماندهی'!A9,'شاخص‌های مدیریتی و فرماندهی'!BY9,'شاخص‌های مدیریتی و فرماندهی'!A10,'شاخص‌های مدیریتی و فرماندهی'!BY10,'شاخص‌های مدیریتی و فرماندهی'!A11,'شاخص‌های مدیریتی و فرماندهی'!BY11,'شاخص‌های مدیریتی و فرماندهی'!A12,'شاخص‌های مدیریتی و فرماندهی'!BY12,'شاخص‌های مدیریتی و فرماندهی'!A13,'شاخص‌های مدیریتی و فرماندهی'!BY13,'شاخص‌های مدیریتی و فرماندهی'!A14,'شاخص‌های مدیریتی و فرماندهی'!BY14,'شاخص‌های مدیریتی و فرماندهی'!A15,'شاخص‌های مدیریتی و فرماندهی'!BY15,'شاخص‌های مدیریتی و فرماندهی'!A16,'شاخص‌های مدیریتی و فرماندهی'!BY16,'شاخص‌های مدیریتی و فرماندهی'!A17,'شاخص‌های مدیریتی و فرماندهی'!BY17,'شاخص‌های مدیریتی و فرماندهی'!A18,'شاخص‌های مدیریتی و فرماندهی'!BY18,'شاخص‌های مدیریتی و فرماندهی'!A19,'شاخص‌های مدیریتی و فرماندهی'!BY19,'شاخص‌های مدیریتی و فرماندهی'!A20,'شاخص‌های مدیریتی و فرماندهی'!BY20,'شاخص‌های مدیریتی و فرماندهی'!A21,'شاخص‌های مدیریتی و فرماندهی'!BY21,'شاخص‌های مدیریتی و فرماندهی'!A22,'شاخص‌های مدیریتی و فرماندهی'!BY22,'شاخص‌های مدیریتی و فرماندهی'!A23,'شاخص‌های مدیریتی و فرماندهی'!BY23,'شاخص‌های مدیریتی و فرماندهی'!A24,'شاخص‌های مدیریتی و فرماندهی'!BY24,'شاخص‌های مدیریتی و فرماندهی'!A25,'شاخص‌های مدیریتی و فرماندهی'!BY25,'شاخص‌های مدیریتی و فرماندهی'!A26,'شاخص‌های مدیریتی و فرماندهی'!BY26,'شاخص‌های مدیریتی و فرماندهی'!A27,'شاخص‌های مدیریتی و فرماندهی'!BY27,'شاخص‌های مدیریتی و فرماندهی'!A28,'شاخص‌های مدیریتی و فرماندهی'!BY28,'شاخص‌های مدیریتی و فرماندهی'!A29,'شاخص‌های مدیریتی و فرماندهی'!BY29,'شاخص‌های مدیریتی و فرماندهی'!A30,'شاخص‌های مدیریتی و فرماندهی'!BY30,'شاخص‌های مدیریتی و فرماندهی'!A31,'شاخص‌های مدیریتی و فرماندهی'!BY31,'شاخص‌های مدیریتی و فرماندهی'!A32,'شاخص‌های مدیریتی و فرماندهی'!BY32,'شاخص‌های مدیریتی و فرماندهی'!A33,'شاخص‌های مدیریتی و فرماندهی'!BY33,'شاخص‌های مدیریتی و فرماندهی'!A34,'شاخص‌های مدیریتی و فرماندهی'!BY34,'شاخص‌های مدیریتی و فرماندهی'!A35,'شاخص‌های مدیریتی و فرماندهی'!BY4)</f>
        <v>2</v>
      </c>
      <c r="CF2" s="10" cm="1">
        <f t="array" ref="CF2">_xlfn.SWITCH('صفحه اصلی'!B4,'شاخص‌های مدیریتی و فرماندهی'!A4,'شاخص‌های مدیریتی و فرماندهی'!BZ4,'شاخص‌های مدیریتی و فرماندهی'!A5,'شاخص‌های مدیریتی و فرماندهی'!BZ5,'شاخص‌های مدیریتی و فرماندهی'!A6,'شاخص‌های مدیریتی و فرماندهی'!BZ6,'شاخص‌های مدیریتی و فرماندهی'!A7,'شاخص‌های مدیریتی و فرماندهی'!BZ7,'شاخص‌های مدیریتی و فرماندهی'!A8,'شاخص‌های مدیریتی و فرماندهی'!BZ8,'شاخص‌های مدیریتی و فرماندهی'!A9,'شاخص‌های مدیریتی و فرماندهی'!BZ9,'شاخص‌های مدیریتی و فرماندهی'!A10,'شاخص‌های مدیریتی و فرماندهی'!BZ10,'شاخص‌های مدیریتی و فرماندهی'!A11,'شاخص‌های مدیریتی و فرماندهی'!BZ11,'شاخص‌های مدیریتی و فرماندهی'!A12,'شاخص‌های مدیریتی و فرماندهی'!BZ12,'شاخص‌های مدیریتی و فرماندهی'!A13,'شاخص‌های مدیریتی و فرماندهی'!BZ13,'شاخص‌های مدیریتی و فرماندهی'!A14,'شاخص‌های مدیریتی و فرماندهی'!BZ14,'شاخص‌های مدیریتی و فرماندهی'!A15,'شاخص‌های مدیریتی و فرماندهی'!BZ15,'شاخص‌های مدیریتی و فرماندهی'!A16,'شاخص‌های مدیریتی و فرماندهی'!BZ16,'شاخص‌های مدیریتی و فرماندهی'!A17,'شاخص‌های مدیریتی و فرماندهی'!BZ17,'شاخص‌های مدیریتی و فرماندهی'!A18,'شاخص‌های مدیریتی و فرماندهی'!BZ18,'شاخص‌های مدیریتی و فرماندهی'!A19,'شاخص‌های مدیریتی و فرماندهی'!BZ19,'شاخص‌های مدیریتی و فرماندهی'!A20,'شاخص‌های مدیریتی و فرماندهی'!BZ20,'شاخص‌های مدیریتی و فرماندهی'!A21,'شاخص‌های مدیریتی و فرماندهی'!BZ21,'شاخص‌های مدیریتی و فرماندهی'!A22,'شاخص‌های مدیریتی و فرماندهی'!BZ22,'شاخص‌های مدیریتی و فرماندهی'!A23,'شاخص‌های مدیریتی و فرماندهی'!BZ23,'شاخص‌های مدیریتی و فرماندهی'!A24,'شاخص‌های مدیریتی و فرماندهی'!BZ24,'شاخص‌های مدیریتی و فرماندهی'!A25,'شاخص‌های مدیریتی و فرماندهی'!BZ25,'شاخص‌های مدیریتی و فرماندهی'!A26,'شاخص‌های مدیریتی و فرماندهی'!BZ26,'شاخص‌های مدیریتی و فرماندهی'!A27,'شاخص‌های مدیریتی و فرماندهی'!BZ27,'شاخص‌های مدیریتی و فرماندهی'!A28,'شاخص‌های مدیریتی و فرماندهی'!BZ28,'شاخص‌های مدیریتی و فرماندهی'!A29,'شاخص‌های مدیریتی و فرماندهی'!BZ29,'شاخص‌های مدیریتی و فرماندهی'!A30,'شاخص‌های مدیریتی و فرماندهی'!BZ30,'شاخص‌های مدیریتی و فرماندهی'!A31,'شاخص‌های مدیریتی و فرماندهی'!BZ31,'شاخص‌های مدیریتی و فرماندهی'!A32,'شاخص‌های مدیریتی و فرماندهی'!BZ32,'شاخص‌های مدیریتی و فرماندهی'!A33,'شاخص‌های مدیریتی و فرماندهی'!BZ33,'شاخص‌های مدیریتی و فرماندهی'!A34,'شاخص‌های مدیریتی و فرماندهی'!BZ34,'شاخص‌های مدیریتی و فرماندهی'!A35,'شاخص‌های مدیریتی و فرماندهی'!BZ4)</f>
        <v>2</v>
      </c>
      <c r="CG2" s="10" cm="1">
        <f t="array" ref="CG2">_xlfn.SWITCH('صفحه اصلی'!B4,'شاخص‌های مدیریتی و فرماندهی'!A4,'شاخص‌های مدیریتی و فرماندهی'!CA4,'شاخص‌های مدیریتی و فرماندهی'!A5,'شاخص‌های مدیریتی و فرماندهی'!CA5,'شاخص‌های مدیریتی و فرماندهی'!A6,'شاخص‌های مدیریتی و فرماندهی'!CA6,'شاخص‌های مدیریتی و فرماندهی'!A7,'شاخص‌های مدیریتی و فرماندهی'!CA7,'شاخص‌های مدیریتی و فرماندهی'!A8,'شاخص‌های مدیریتی و فرماندهی'!CA8,'شاخص‌های مدیریتی و فرماندهی'!A9,'شاخص‌های مدیریتی و فرماندهی'!CA9,'شاخص‌های مدیریتی و فرماندهی'!A10,'شاخص‌های مدیریتی و فرماندهی'!CA10,'شاخص‌های مدیریتی و فرماندهی'!A11,'شاخص‌های مدیریتی و فرماندهی'!CA11,'شاخص‌های مدیریتی و فرماندهی'!A12,'شاخص‌های مدیریتی و فرماندهی'!CA12,'شاخص‌های مدیریتی و فرماندهی'!A13,'شاخص‌های مدیریتی و فرماندهی'!CA13,'شاخص‌های مدیریتی و فرماندهی'!A14,'شاخص‌های مدیریتی و فرماندهی'!CA14,'شاخص‌های مدیریتی و فرماندهی'!A15,'شاخص‌های مدیریتی و فرماندهی'!CA15,'شاخص‌های مدیریتی و فرماندهی'!A16,'شاخص‌های مدیریتی و فرماندهی'!CA16,'شاخص‌های مدیریتی و فرماندهی'!A17,'شاخص‌های مدیریتی و فرماندهی'!CA17,'شاخص‌های مدیریتی و فرماندهی'!A18,'شاخص‌های مدیریتی و فرماندهی'!CA18,'شاخص‌های مدیریتی و فرماندهی'!A19,'شاخص‌های مدیریتی و فرماندهی'!CA19,'شاخص‌های مدیریتی و فرماندهی'!A20,'شاخص‌های مدیریتی و فرماندهی'!CA20,'شاخص‌های مدیریتی و فرماندهی'!A21,'شاخص‌های مدیریتی و فرماندهی'!CA21,'شاخص‌های مدیریتی و فرماندهی'!A22,'شاخص‌های مدیریتی و فرماندهی'!CA22,'شاخص‌های مدیریتی و فرماندهی'!A23,'شاخص‌های مدیریتی و فرماندهی'!CA23,'شاخص‌های مدیریتی و فرماندهی'!A24,'شاخص‌های مدیریتی و فرماندهی'!CA24,'شاخص‌های مدیریتی و فرماندهی'!A25,'شاخص‌های مدیریتی و فرماندهی'!CA25,'شاخص‌های مدیریتی و فرماندهی'!A26,'شاخص‌های مدیریتی و فرماندهی'!CA26,'شاخص‌های مدیریتی و فرماندهی'!A27,'شاخص‌های مدیریتی و فرماندهی'!CA27,'شاخص‌های مدیریتی و فرماندهی'!A28,'شاخص‌های مدیریتی و فرماندهی'!CA28,'شاخص‌های مدیریتی و فرماندهی'!A29,'شاخص‌های مدیریتی و فرماندهی'!CA29,'شاخص‌های مدیریتی و فرماندهی'!A30,'شاخص‌های مدیریتی و فرماندهی'!CA30,'شاخص‌های مدیریتی و فرماندهی'!A31,'شاخص‌های مدیریتی و فرماندهی'!CA31,'شاخص‌های مدیریتی و فرماندهی'!A32,'شاخص‌های مدیریتی و فرماندهی'!CA32,'شاخص‌های مدیریتی و فرماندهی'!A33,'شاخص‌های مدیریتی و فرماندهی'!CA33,'شاخص‌های مدیریتی و فرماندهی'!A34,'شاخص‌های مدیریتی و فرماندهی'!CA34,'شاخص‌های مدیریتی و فرماندهی'!A35,'شاخص‌های مدیریتی و فرماندهی'!CA4)</f>
        <v>2</v>
      </c>
      <c r="CH2" s="10" cm="1">
        <f t="array" ref="CH2">_xlfn.SWITCH('صفحه اصلی'!B4,'شاخص‌های مدیریتی و فرماندهی'!A4,'شاخص‌های مدیریتی و فرماندهی'!CB4,'شاخص‌های مدیریتی و فرماندهی'!A5,'شاخص‌های مدیریتی و فرماندهی'!CB5,'شاخص‌های مدیریتی و فرماندهی'!A6,'شاخص‌های مدیریتی و فرماندهی'!CB6,'شاخص‌های مدیریتی و فرماندهی'!A7,'شاخص‌های مدیریتی و فرماندهی'!CB7,'شاخص‌های مدیریتی و فرماندهی'!A8,'شاخص‌های مدیریتی و فرماندهی'!CB8,'شاخص‌های مدیریتی و فرماندهی'!A9,'شاخص‌های مدیریتی و فرماندهی'!CB9,'شاخص‌های مدیریتی و فرماندهی'!A10,'شاخص‌های مدیریتی و فرماندهی'!CB10,'شاخص‌های مدیریتی و فرماندهی'!A11,'شاخص‌های مدیریتی و فرماندهی'!CB11,'شاخص‌های مدیریتی و فرماندهی'!A12,'شاخص‌های مدیریتی و فرماندهی'!CB12,'شاخص‌های مدیریتی و فرماندهی'!A13,'شاخص‌های مدیریتی و فرماندهی'!CB13,'شاخص‌های مدیریتی و فرماندهی'!A14,'شاخص‌های مدیریتی و فرماندهی'!CB14,'شاخص‌های مدیریتی و فرماندهی'!A15,'شاخص‌های مدیریتی و فرماندهی'!CB15,'شاخص‌های مدیریتی و فرماندهی'!A16,'شاخص‌های مدیریتی و فرماندهی'!CB16,'شاخص‌های مدیریتی و فرماندهی'!A17,'شاخص‌های مدیریتی و فرماندهی'!CB17,'شاخص‌های مدیریتی و فرماندهی'!A18,'شاخص‌های مدیریتی و فرماندهی'!CB18,'شاخص‌های مدیریتی و فرماندهی'!A19,'شاخص‌های مدیریتی و فرماندهی'!CB19,'شاخص‌های مدیریتی و فرماندهی'!A20,'شاخص‌های مدیریتی و فرماندهی'!CB20,'شاخص‌های مدیریتی و فرماندهی'!A21,'شاخص‌های مدیریتی و فرماندهی'!CB21,'شاخص‌های مدیریتی و فرماندهی'!A22,'شاخص‌های مدیریتی و فرماندهی'!CB22,'شاخص‌های مدیریتی و فرماندهی'!A23,'شاخص‌های مدیریتی و فرماندهی'!CB23,'شاخص‌های مدیریتی و فرماندهی'!A24,'شاخص‌های مدیریتی و فرماندهی'!CB24,'شاخص‌های مدیریتی و فرماندهی'!A25,'شاخص‌های مدیریتی و فرماندهی'!CB25,'شاخص‌های مدیریتی و فرماندهی'!A26,'شاخص‌های مدیریتی و فرماندهی'!CB26,'شاخص‌های مدیریتی و فرماندهی'!A27,'شاخص‌های مدیریتی و فرماندهی'!CB27,'شاخص‌های مدیریتی و فرماندهی'!A28,'شاخص‌های مدیریتی و فرماندهی'!CB28,'شاخص‌های مدیریتی و فرماندهی'!A29,'شاخص‌های مدیریتی و فرماندهی'!CB29,'شاخص‌های مدیریتی و فرماندهی'!A30,'شاخص‌های مدیریتی و فرماندهی'!CB30,'شاخص‌های مدیریتی و فرماندهی'!A31,'شاخص‌های مدیریتی و فرماندهی'!CB31,'شاخص‌های مدیریتی و فرماندهی'!A32,'شاخص‌های مدیریتی و فرماندهی'!CB32,'شاخص‌های مدیریتی و فرماندهی'!A33,'شاخص‌های مدیریتی و فرماندهی'!CB33,'شاخص‌های مدیریتی و فرماندهی'!A34,'شاخص‌های مدیریتی و فرماندهی'!CB34,'شاخص‌های مدیریتی و فرماندهی'!A35,'شاخص‌های مدیریتی و فرماندهی'!CB4)</f>
        <v>2</v>
      </c>
      <c r="CI2" s="10" cm="1">
        <f t="array" ref="CI2">_xlfn.SWITCH('صفحه اصلی'!B4,'شاخص‌های مدیریتی و فرماندهی'!A4,'شاخص‌های مدیریتی و فرماندهی'!CC4,'شاخص‌های مدیریتی و فرماندهی'!A5,'شاخص‌های مدیریتی و فرماندهی'!CC5,'شاخص‌های مدیریتی و فرماندهی'!A6,'شاخص‌های مدیریتی و فرماندهی'!CC6,'شاخص‌های مدیریتی و فرماندهی'!A7,'شاخص‌های مدیریتی و فرماندهی'!CC7,'شاخص‌های مدیریتی و فرماندهی'!A8,'شاخص‌های مدیریتی و فرماندهی'!CC8,'شاخص‌های مدیریتی و فرماندهی'!A9,'شاخص‌های مدیریتی و فرماندهی'!CC9,'شاخص‌های مدیریتی و فرماندهی'!A10,'شاخص‌های مدیریتی و فرماندهی'!CC10,'شاخص‌های مدیریتی و فرماندهی'!A11,'شاخص‌های مدیریتی و فرماندهی'!CC11,'شاخص‌های مدیریتی و فرماندهی'!A12,'شاخص‌های مدیریتی و فرماندهی'!CC12,'شاخص‌های مدیریتی و فرماندهی'!A13,'شاخص‌های مدیریتی و فرماندهی'!CC13,'شاخص‌های مدیریتی و فرماندهی'!A14,'شاخص‌های مدیریتی و فرماندهی'!CC14,'شاخص‌های مدیریتی و فرماندهی'!A15,'شاخص‌های مدیریتی و فرماندهی'!CC15,'شاخص‌های مدیریتی و فرماندهی'!A16,'شاخص‌های مدیریتی و فرماندهی'!CC16,'شاخص‌های مدیریتی و فرماندهی'!A17,'شاخص‌های مدیریتی و فرماندهی'!CC17,'شاخص‌های مدیریتی و فرماندهی'!A18,'شاخص‌های مدیریتی و فرماندهی'!CC18,'شاخص‌های مدیریتی و فرماندهی'!A19,'شاخص‌های مدیریتی و فرماندهی'!CC19,'شاخص‌های مدیریتی و فرماندهی'!A20,'شاخص‌های مدیریتی و فرماندهی'!CC20,'شاخص‌های مدیریتی و فرماندهی'!A21,'شاخص‌های مدیریتی و فرماندهی'!CC21,'شاخص‌های مدیریتی و فرماندهی'!A22,'شاخص‌های مدیریتی و فرماندهی'!CC22,'شاخص‌های مدیریتی و فرماندهی'!A23,'شاخص‌های مدیریتی و فرماندهی'!CC23,'شاخص‌های مدیریتی و فرماندهی'!A24,'شاخص‌های مدیریتی و فرماندهی'!CC24,'شاخص‌های مدیریتی و فرماندهی'!A25,'شاخص‌های مدیریتی و فرماندهی'!CC25,'شاخص‌های مدیریتی و فرماندهی'!A26,'شاخص‌های مدیریتی و فرماندهی'!CC26,'شاخص‌های مدیریتی و فرماندهی'!A27,'شاخص‌های مدیریتی و فرماندهی'!CC27,'شاخص‌های مدیریتی و فرماندهی'!A28,'شاخص‌های مدیریتی و فرماندهی'!CC28,'شاخص‌های مدیریتی و فرماندهی'!A29,'شاخص‌های مدیریتی و فرماندهی'!CC29,'شاخص‌های مدیریتی و فرماندهی'!A30,'شاخص‌های مدیریتی و فرماندهی'!CC30,'شاخص‌های مدیریتی و فرماندهی'!A31,'شاخص‌های مدیریتی و فرماندهی'!CC31,'شاخص‌های مدیریتی و فرماندهی'!A32,'شاخص‌های مدیریتی و فرماندهی'!CC32,'شاخص‌های مدیریتی و فرماندهی'!A33,'شاخص‌های مدیریتی و فرماندهی'!CC33,'شاخص‌های مدیریتی و فرماندهی'!A34,'شاخص‌های مدیریتی و فرماندهی'!CC34,'شاخص‌های مدیریتی و فرماندهی'!A35,'شاخص‌های مدیریتی و فرماندهی'!CC4)</f>
        <v>0</v>
      </c>
      <c r="CJ2" s="10" cm="1">
        <f t="array" ref="CJ2">_xlfn.SWITCH('صفحه اصلی'!B4,'شاخص‌های مدیریتی و فرماندهی'!A4,'شاخص‌های مدیریتی و فرماندهی'!CD4,'شاخص‌های مدیریتی و فرماندهی'!A5,'شاخص‌های مدیریتی و فرماندهی'!CD5,'شاخص‌های مدیریتی و فرماندهی'!A6,'شاخص‌های مدیریتی و فرماندهی'!CD6,'شاخص‌های مدیریتی و فرماندهی'!A7,'شاخص‌های مدیریتی و فرماندهی'!CD7,'شاخص‌های مدیریتی و فرماندهی'!A8,'شاخص‌های مدیریتی و فرماندهی'!CD8,'شاخص‌های مدیریتی و فرماندهی'!A9,'شاخص‌های مدیریتی و فرماندهی'!CD9,'شاخص‌های مدیریتی و فرماندهی'!A10,'شاخص‌های مدیریتی و فرماندهی'!CD10,'شاخص‌های مدیریتی و فرماندهی'!A11,'شاخص‌های مدیریتی و فرماندهی'!CD11,'شاخص‌های مدیریتی و فرماندهی'!A12,'شاخص‌های مدیریتی و فرماندهی'!CD12,'شاخص‌های مدیریتی و فرماندهی'!A13,'شاخص‌های مدیریتی و فرماندهی'!CD13,'شاخص‌های مدیریتی و فرماندهی'!A14,'شاخص‌های مدیریتی و فرماندهی'!CD14,'شاخص‌های مدیریتی و فرماندهی'!A15,'شاخص‌های مدیریتی و فرماندهی'!CD15,'شاخص‌های مدیریتی و فرماندهی'!A16,'شاخص‌های مدیریتی و فرماندهی'!CD16,'شاخص‌های مدیریتی و فرماندهی'!A17,'شاخص‌های مدیریتی و فرماندهی'!CD17,'شاخص‌های مدیریتی و فرماندهی'!A18,'شاخص‌های مدیریتی و فرماندهی'!CD18,'شاخص‌های مدیریتی و فرماندهی'!A19,'شاخص‌های مدیریتی و فرماندهی'!CD19,'شاخص‌های مدیریتی و فرماندهی'!A20,'شاخص‌های مدیریتی و فرماندهی'!CD20,'شاخص‌های مدیریتی و فرماندهی'!A21,'شاخص‌های مدیریتی و فرماندهی'!CD21,'شاخص‌های مدیریتی و فرماندهی'!A22,'شاخص‌های مدیریتی و فرماندهی'!CD22,'شاخص‌های مدیریتی و فرماندهی'!A23,'شاخص‌های مدیریتی و فرماندهی'!CD23,'شاخص‌های مدیریتی و فرماندهی'!A24,'شاخص‌های مدیریتی و فرماندهی'!CD24,'شاخص‌های مدیریتی و فرماندهی'!A25,'شاخص‌های مدیریتی و فرماندهی'!CD25,'شاخص‌های مدیریتی و فرماندهی'!A26,'شاخص‌های مدیریتی و فرماندهی'!CD26,'شاخص‌های مدیریتی و فرماندهی'!A27,'شاخص‌های مدیریتی و فرماندهی'!CD27,'شاخص‌های مدیریتی و فرماندهی'!A28,'شاخص‌های مدیریتی و فرماندهی'!CD28,'شاخص‌های مدیریتی و فرماندهی'!A29,'شاخص‌های مدیریتی و فرماندهی'!CD29,'شاخص‌های مدیریتی و فرماندهی'!A30,'شاخص‌های مدیریتی و فرماندهی'!CD30,'شاخص‌های مدیریتی و فرماندهی'!A31,'شاخص‌های مدیریتی و فرماندهی'!CD31,'شاخص‌های مدیریتی و فرماندهی'!A32,'شاخص‌های مدیریتی و فرماندهی'!CD32,'شاخص‌های مدیریتی و فرماندهی'!A33,'شاخص‌های مدیریتی و فرماندهی'!CD33,'شاخص‌های مدیریتی و فرماندهی'!A34,'شاخص‌های مدیریتی و فرماندهی'!CD34,'شاخص‌های مدیریتی و فرماندهی'!A35,'شاخص‌های مدیریتی و فرماندهی'!CD4)</f>
        <v>0</v>
      </c>
      <c r="CK2" s="10" cm="1">
        <f t="array" ref="CK2">_xlfn.SWITCH('صفحه اصلی'!B4,'شاخص‌های مدیریتی و فرماندهی'!A4,'شاخص‌های مدیریتی و فرماندهی'!CE4,'شاخص‌های مدیریتی و فرماندهی'!A5,'شاخص‌های مدیریتی و فرماندهی'!CE5,'شاخص‌های مدیریتی و فرماندهی'!A6,'شاخص‌های مدیریتی و فرماندهی'!CE6,'شاخص‌های مدیریتی و فرماندهی'!A7,'شاخص‌های مدیریتی و فرماندهی'!CE7,'شاخص‌های مدیریتی و فرماندهی'!A8,'شاخص‌های مدیریتی و فرماندهی'!CE8,'شاخص‌های مدیریتی و فرماندهی'!A9,'شاخص‌های مدیریتی و فرماندهی'!CE9,'شاخص‌های مدیریتی و فرماندهی'!A10,'شاخص‌های مدیریتی و فرماندهی'!CE10,'شاخص‌های مدیریتی و فرماندهی'!A11,'شاخص‌های مدیریتی و فرماندهی'!CE11,'شاخص‌های مدیریتی و فرماندهی'!A12,'شاخص‌های مدیریتی و فرماندهی'!CE12,'شاخص‌های مدیریتی و فرماندهی'!A13,'شاخص‌های مدیریتی و فرماندهی'!CE13,'شاخص‌های مدیریتی و فرماندهی'!A14,'شاخص‌های مدیریتی و فرماندهی'!CE14,'شاخص‌های مدیریتی و فرماندهی'!A15,'شاخص‌های مدیریتی و فرماندهی'!CE15,'شاخص‌های مدیریتی و فرماندهی'!A16,'شاخص‌های مدیریتی و فرماندهی'!CE16,'شاخص‌های مدیریتی و فرماندهی'!A17,'شاخص‌های مدیریتی و فرماندهی'!CE17,'شاخص‌های مدیریتی و فرماندهی'!A18,'شاخص‌های مدیریتی و فرماندهی'!CE18,'شاخص‌های مدیریتی و فرماندهی'!A19,'شاخص‌های مدیریتی و فرماندهی'!CE19,'شاخص‌های مدیریتی و فرماندهی'!A20,'شاخص‌های مدیریتی و فرماندهی'!CE20,'شاخص‌های مدیریتی و فرماندهی'!A21,'شاخص‌های مدیریتی و فرماندهی'!CE21,'شاخص‌های مدیریتی و فرماندهی'!A22,'شاخص‌های مدیریتی و فرماندهی'!CE22,'شاخص‌های مدیریتی و فرماندهی'!A23,'شاخص‌های مدیریتی و فرماندهی'!CE23,'شاخص‌های مدیریتی و فرماندهی'!A24,'شاخص‌های مدیریتی و فرماندهی'!CE24,'شاخص‌های مدیریتی و فرماندهی'!A25,'شاخص‌های مدیریتی و فرماندهی'!CE25,'شاخص‌های مدیریتی و فرماندهی'!A26,'شاخص‌های مدیریتی و فرماندهی'!CE26,'شاخص‌های مدیریتی و فرماندهی'!A27,'شاخص‌های مدیریتی و فرماندهی'!CE27,'شاخص‌های مدیریتی و فرماندهی'!A28,'شاخص‌های مدیریتی و فرماندهی'!CE28,'شاخص‌های مدیریتی و فرماندهی'!A29,'شاخص‌های مدیریتی و فرماندهی'!CE29,'شاخص‌های مدیریتی و فرماندهی'!A30,'شاخص‌های مدیریتی و فرماندهی'!CE30,'شاخص‌های مدیریتی و فرماندهی'!A31,'شاخص‌های مدیریتی و فرماندهی'!CE31,'شاخص‌های مدیریتی و فرماندهی'!A32,'شاخص‌های مدیریتی و فرماندهی'!CE32,'شاخص‌های مدیریتی و فرماندهی'!A33,'شاخص‌های مدیریتی و فرماندهی'!CE33,'شاخص‌های مدیریتی و فرماندهی'!A34,'شاخص‌های مدیریتی و فرماندهی'!CE34,'شاخص‌های مدیریتی و فرماندهی'!A35,'شاخص‌های مدیریتی و فرماندهی'!CE4)</f>
        <v>0</v>
      </c>
      <c r="CL2" s="10">
        <f>SUMPRODUCT(CC2:CK2,'شاخص‌های مدیریتی و فرماندهی'!DG4:DO4)</f>
        <v>34</v>
      </c>
      <c r="CM2" s="10" cm="1">
        <f t="array" ref="CM2">_xlfn.SWITCH('صفحه اصلی'!B4,'شاخص‌های مدیریتی و فرماندهی'!A4,'شاخص‌های مدیریتی و فرماندهی'!CF4,'شاخص‌های مدیریتی و فرماندهی'!A5,'شاخص‌های مدیریتی و فرماندهی'!CF5,'شاخص‌های مدیریتی و فرماندهی'!A6,'شاخص‌های مدیریتی و فرماندهی'!CF6,'شاخص‌های مدیریتی و فرماندهی'!A7,'شاخص‌های مدیریتی و فرماندهی'!CF7,'شاخص‌های مدیریتی و فرماندهی'!A8,'شاخص‌های مدیریتی و فرماندهی'!CF8,'شاخص‌های مدیریتی و فرماندهی'!A9,'شاخص‌های مدیریتی و فرماندهی'!CF9,'شاخص‌های مدیریتی و فرماندهی'!A10,'شاخص‌های مدیریتی و فرماندهی'!CF10,'شاخص‌های مدیریتی و فرماندهی'!A11,'شاخص‌های مدیریتی و فرماندهی'!CF11,'شاخص‌های مدیریتی و فرماندهی'!A12,'شاخص‌های مدیریتی و فرماندهی'!CF12,'شاخص‌های مدیریتی و فرماندهی'!A13,'شاخص‌های مدیریتی و فرماندهی'!CF13,'شاخص‌های مدیریتی و فرماندهی'!A14,'شاخص‌های مدیریتی و فرماندهی'!CF14,'شاخص‌های مدیریتی و فرماندهی'!A15,'شاخص‌های مدیریتی و فرماندهی'!CF15,'شاخص‌های مدیریتی و فرماندهی'!A16,'شاخص‌های مدیریتی و فرماندهی'!CF16,'شاخص‌های مدیریتی و فرماندهی'!A17,'شاخص‌های مدیریتی و فرماندهی'!CF17,'شاخص‌های مدیریتی و فرماندهی'!A18,'شاخص‌های مدیریتی و فرماندهی'!CF18,'شاخص‌های مدیریتی و فرماندهی'!A19,'شاخص‌های مدیریتی و فرماندهی'!CF19,'شاخص‌های مدیریتی و فرماندهی'!A20,'شاخص‌های مدیریتی و فرماندهی'!CF20,'شاخص‌های مدیریتی و فرماندهی'!A21,'شاخص‌های مدیریتی و فرماندهی'!CF21,'شاخص‌های مدیریتی و فرماندهی'!A22,'شاخص‌های مدیریتی و فرماندهی'!CF22,'شاخص‌های مدیریتی و فرماندهی'!A23,'شاخص‌های مدیریتی و فرماندهی'!CF23,'شاخص‌های مدیریتی و فرماندهی'!A24,'شاخص‌های مدیریتی و فرماندهی'!CF24,'شاخص‌های مدیریتی و فرماندهی'!A25,'شاخص‌های مدیریتی و فرماندهی'!CF25,'شاخص‌های مدیریتی و فرماندهی'!A26,'شاخص‌های مدیریتی و فرماندهی'!CF26,'شاخص‌های مدیریتی و فرماندهی'!A27,'شاخص‌های مدیریتی و فرماندهی'!CF27,'شاخص‌های مدیریتی و فرماندهی'!A28,'شاخص‌های مدیریتی و فرماندهی'!CF28,'شاخص‌های مدیریتی و فرماندهی'!A29,'شاخص‌های مدیریتی و فرماندهی'!CF29,'شاخص‌های مدیریتی و فرماندهی'!A30,'شاخص‌های مدیریتی و فرماندهی'!CF30,'شاخص‌های مدیریتی و فرماندهی'!A31,'شاخص‌های مدیریتی و فرماندهی'!CF31,'شاخص‌های مدیریتی و فرماندهی'!A32,'شاخص‌های مدیریتی و فرماندهی'!CF32,'شاخص‌های مدیریتی و فرماندهی'!A33,'شاخص‌های مدیریتی و فرماندهی'!CF33,'شاخص‌های مدیریتی و فرماندهی'!A34,'شاخص‌های مدیریتی و فرماندهی'!CF34,'شاخص‌های مدیریتی و فرماندهی'!A35,'شاخص‌های مدیریتی و فرماندهی'!CF4)</f>
        <v>2</v>
      </c>
      <c r="CN2" s="10" cm="1">
        <f t="array" ref="CN2">_xlfn.SWITCH('صفحه اصلی'!B4,'شاخص‌های مدیریتی و فرماندهی'!A4,'شاخص‌های مدیریتی و فرماندهی'!CG4,'شاخص‌های مدیریتی و فرماندهی'!A5,'شاخص‌های مدیریتی و فرماندهی'!CG5,'شاخص‌های مدیریتی و فرماندهی'!A6,'شاخص‌های مدیریتی و فرماندهی'!CG6,'شاخص‌های مدیریتی و فرماندهی'!A7,'شاخص‌های مدیریتی و فرماندهی'!CG7,'شاخص‌های مدیریتی و فرماندهی'!A8,'شاخص‌های مدیریتی و فرماندهی'!CG8,'شاخص‌های مدیریتی و فرماندهی'!A9,'شاخص‌های مدیریتی و فرماندهی'!CG9,'شاخص‌های مدیریتی و فرماندهی'!A10,'شاخص‌های مدیریتی و فرماندهی'!CG10,'شاخص‌های مدیریتی و فرماندهی'!A11,'شاخص‌های مدیریتی و فرماندهی'!CG11,'شاخص‌های مدیریتی و فرماندهی'!A12,'شاخص‌های مدیریتی و فرماندهی'!CG12,'شاخص‌های مدیریتی و فرماندهی'!A13,'شاخص‌های مدیریتی و فرماندهی'!CG13,'شاخص‌های مدیریتی و فرماندهی'!A14,'شاخص‌های مدیریتی و فرماندهی'!CG14,'شاخص‌های مدیریتی و فرماندهی'!A15,'شاخص‌های مدیریتی و فرماندهی'!CG15,'شاخص‌های مدیریتی و فرماندهی'!A16,'شاخص‌های مدیریتی و فرماندهی'!CG16,'شاخص‌های مدیریتی و فرماندهی'!A17,'شاخص‌های مدیریتی و فرماندهی'!CG17,'شاخص‌های مدیریتی و فرماندهی'!A18,'شاخص‌های مدیریتی و فرماندهی'!CG18,'شاخص‌های مدیریتی و فرماندهی'!A19,'شاخص‌های مدیریتی و فرماندهی'!CG19,'شاخص‌های مدیریتی و فرماندهی'!A20,'شاخص‌های مدیریتی و فرماندهی'!CG20,'شاخص‌های مدیریتی و فرماندهی'!A21,'شاخص‌های مدیریتی و فرماندهی'!CG21,'شاخص‌های مدیریتی و فرماندهی'!A22,'شاخص‌های مدیریتی و فرماندهی'!CG22,'شاخص‌های مدیریتی و فرماندهی'!A23,'شاخص‌های مدیریتی و فرماندهی'!CG23,'شاخص‌های مدیریتی و فرماندهی'!A24,'شاخص‌های مدیریتی و فرماندهی'!CG24,'شاخص‌های مدیریتی و فرماندهی'!A25,'شاخص‌های مدیریتی و فرماندهی'!CG25,'شاخص‌های مدیریتی و فرماندهی'!A26,'شاخص‌های مدیریتی و فرماندهی'!CG26,'شاخص‌های مدیریتی و فرماندهی'!A27,'شاخص‌های مدیریتی و فرماندهی'!CG27,'شاخص‌های مدیریتی و فرماندهی'!A28,'شاخص‌های مدیریتی و فرماندهی'!CG28,'شاخص‌های مدیریتی و فرماندهی'!A29,'شاخص‌های مدیریتی و فرماندهی'!CG29,'شاخص‌های مدیریتی و فرماندهی'!A30,'شاخص‌های مدیریتی و فرماندهی'!CG30,'شاخص‌های مدیریتی و فرماندهی'!A31,'شاخص‌های مدیریتی و فرماندهی'!CG31,'شاخص‌های مدیریتی و فرماندهی'!A32,'شاخص‌های مدیریتی و فرماندهی'!CG32,'شاخص‌های مدیریتی و فرماندهی'!A33,'شاخص‌های مدیریتی و فرماندهی'!CG33,'شاخص‌های مدیریتی و فرماندهی'!A34,'شاخص‌های مدیریتی و فرماندهی'!CG34,'شاخص‌های مدیریتی و فرماندهی'!A35,'شاخص‌های مدیریتی و فرماندهی'!CG4)</f>
        <v>2</v>
      </c>
      <c r="CO2" s="10" cm="1">
        <f t="array" ref="CO2">_xlfn.SWITCH('صفحه اصلی'!B4,'شاخص‌های مدیریتی و فرماندهی'!A4,'شاخص‌های مدیریتی و فرماندهی'!CH4,'شاخص‌های مدیریتی و فرماندهی'!A5,'شاخص‌های مدیریتی و فرماندهی'!CH5,'شاخص‌های مدیریتی و فرماندهی'!A6,'شاخص‌های مدیریتی و فرماندهی'!CH6,'شاخص‌های مدیریتی و فرماندهی'!A7,'شاخص‌های مدیریتی و فرماندهی'!CH7,'شاخص‌های مدیریتی و فرماندهی'!A8,'شاخص‌های مدیریتی و فرماندهی'!CH8,'شاخص‌های مدیریتی و فرماندهی'!A9,'شاخص‌های مدیریتی و فرماندهی'!CH9,'شاخص‌های مدیریتی و فرماندهی'!A10,'شاخص‌های مدیریتی و فرماندهی'!CH10,'شاخص‌های مدیریتی و فرماندهی'!A11,'شاخص‌های مدیریتی و فرماندهی'!CH11,'شاخص‌های مدیریتی و فرماندهی'!A12,'شاخص‌های مدیریتی و فرماندهی'!CH12,'شاخص‌های مدیریتی و فرماندهی'!A13,'شاخص‌های مدیریتی و فرماندهی'!CH13,'شاخص‌های مدیریتی و فرماندهی'!A14,'شاخص‌های مدیریتی و فرماندهی'!CH14,'شاخص‌های مدیریتی و فرماندهی'!A15,'شاخص‌های مدیریتی و فرماندهی'!CH15,'شاخص‌های مدیریتی و فرماندهی'!A16,'شاخص‌های مدیریتی و فرماندهی'!CH16,'شاخص‌های مدیریتی و فرماندهی'!A17,'شاخص‌های مدیریتی و فرماندهی'!CH17,'شاخص‌های مدیریتی و فرماندهی'!A18,'شاخص‌های مدیریتی و فرماندهی'!CH18,'شاخص‌های مدیریتی و فرماندهی'!A19,'شاخص‌های مدیریتی و فرماندهی'!CH19,'شاخص‌های مدیریتی و فرماندهی'!A20,'شاخص‌های مدیریتی و فرماندهی'!CH20,'شاخص‌های مدیریتی و فرماندهی'!A21,'شاخص‌های مدیریتی و فرماندهی'!CH21,'شاخص‌های مدیریتی و فرماندهی'!A22,'شاخص‌های مدیریتی و فرماندهی'!CH22,'شاخص‌های مدیریتی و فرماندهی'!A23,'شاخص‌های مدیریتی و فرماندهی'!CH23,'شاخص‌های مدیریتی و فرماندهی'!A24,'شاخص‌های مدیریتی و فرماندهی'!CH24,'شاخص‌های مدیریتی و فرماندهی'!A25,'شاخص‌های مدیریتی و فرماندهی'!CH25,'شاخص‌های مدیریتی و فرماندهی'!A26,'شاخص‌های مدیریتی و فرماندهی'!CH26,'شاخص‌های مدیریتی و فرماندهی'!A27,'شاخص‌های مدیریتی و فرماندهی'!CH27,'شاخص‌های مدیریتی و فرماندهی'!A28,'شاخص‌های مدیریتی و فرماندهی'!CH28,'شاخص‌های مدیریتی و فرماندهی'!A29,'شاخص‌های مدیریتی و فرماندهی'!CH29,'شاخص‌های مدیریتی و فرماندهی'!A30,'شاخص‌های مدیریتی و فرماندهی'!CH30,'شاخص‌های مدیریتی و فرماندهی'!A31,'شاخص‌های مدیریتی و فرماندهی'!CH31,'شاخص‌های مدیریتی و فرماندهی'!A32,'شاخص‌های مدیریتی و فرماندهی'!CH32,'شاخص‌های مدیریتی و فرماندهی'!A33,'شاخص‌های مدیریتی و فرماندهی'!CH33,'شاخص‌های مدیریتی و فرماندهی'!A34,'شاخص‌های مدیریتی و فرماندهی'!CH34,'شاخص‌های مدیریتی و فرماندهی'!A35,'شاخص‌های مدیریتی و فرماندهی'!CH4)</f>
        <v>2</v>
      </c>
      <c r="CP2" s="10" cm="1">
        <f t="array" ref="CP2">_xlfn.SWITCH('صفحه اصلی'!B4,'شاخص‌های مدیریتی و فرماندهی'!A4,'شاخص‌های مدیریتی و فرماندهی'!CI4,'شاخص‌های مدیریتی و فرماندهی'!A5,'شاخص‌های مدیریتی و فرماندهی'!CI5,'شاخص‌های مدیریتی و فرماندهی'!A6,'شاخص‌های مدیریتی و فرماندهی'!CI6,'شاخص‌های مدیریتی و فرماندهی'!A7,'شاخص‌های مدیریتی و فرماندهی'!CI7,'شاخص‌های مدیریتی و فرماندهی'!A8,'شاخص‌های مدیریتی و فرماندهی'!CI8,'شاخص‌های مدیریتی و فرماندهی'!A9,'شاخص‌های مدیریتی و فرماندهی'!CI9,'شاخص‌های مدیریتی و فرماندهی'!A10,'شاخص‌های مدیریتی و فرماندهی'!CI10,'شاخص‌های مدیریتی و فرماندهی'!A11,'شاخص‌های مدیریتی و فرماندهی'!CI11,'شاخص‌های مدیریتی و فرماندهی'!A12,'شاخص‌های مدیریتی و فرماندهی'!CI12,'شاخص‌های مدیریتی و فرماندهی'!A13,'شاخص‌های مدیریتی و فرماندهی'!CI13,'شاخص‌های مدیریتی و فرماندهی'!A14,'شاخص‌های مدیریتی و فرماندهی'!CI14,'شاخص‌های مدیریتی و فرماندهی'!A15,'شاخص‌های مدیریتی و فرماندهی'!CI15,'شاخص‌های مدیریتی و فرماندهی'!A16,'شاخص‌های مدیریتی و فرماندهی'!CI16,'شاخص‌های مدیریتی و فرماندهی'!A17,'شاخص‌های مدیریتی و فرماندهی'!CI17,'شاخص‌های مدیریتی و فرماندهی'!A18,'شاخص‌های مدیریتی و فرماندهی'!CI18,'شاخص‌های مدیریتی و فرماندهی'!A19,'شاخص‌های مدیریتی و فرماندهی'!CI19,'شاخص‌های مدیریتی و فرماندهی'!A20,'شاخص‌های مدیریتی و فرماندهی'!CI20,'شاخص‌های مدیریتی و فرماندهی'!A21,'شاخص‌های مدیریتی و فرماندهی'!CI21,'شاخص‌های مدیریتی و فرماندهی'!A22,'شاخص‌های مدیریتی و فرماندهی'!CI22,'شاخص‌های مدیریتی و فرماندهی'!A23,'شاخص‌های مدیریتی و فرماندهی'!CI23,'شاخص‌های مدیریتی و فرماندهی'!A24,'شاخص‌های مدیریتی و فرماندهی'!CI24,'شاخص‌های مدیریتی و فرماندهی'!A25,'شاخص‌های مدیریتی و فرماندهی'!CI25,'شاخص‌های مدیریتی و فرماندهی'!A26,'شاخص‌های مدیریتی و فرماندهی'!CI26,'شاخص‌های مدیریتی و فرماندهی'!A27,'شاخص‌های مدیریتی و فرماندهی'!CI27,'شاخص‌های مدیریتی و فرماندهی'!A28,'شاخص‌های مدیریتی و فرماندهی'!CI28,'شاخص‌های مدیریتی و فرماندهی'!A29,'شاخص‌های مدیریتی و فرماندهی'!CI29,'شاخص‌های مدیریتی و فرماندهی'!A30,'شاخص‌های مدیریتی و فرماندهی'!CI30,'شاخص‌های مدیریتی و فرماندهی'!A31,'شاخص‌های مدیریتی و فرماندهی'!CI31,'شاخص‌های مدیریتی و فرماندهی'!A32,'شاخص‌های مدیریتی و فرماندهی'!CI32,'شاخص‌های مدیریتی و فرماندهی'!A33,'شاخص‌های مدیریتی و فرماندهی'!CI33,'شاخص‌های مدیریتی و فرماندهی'!A34,'شاخص‌های مدیریتی و فرماندهی'!CI34,'شاخص‌های مدیریتی و فرماندهی'!A35,'شاخص‌های مدیریتی و فرماندهی'!CI4)</f>
        <v>2</v>
      </c>
      <c r="CQ2" s="10" cm="1">
        <f t="array" ref="CQ2">_xlfn.SWITCH('صفحه اصلی'!B4,'شاخص‌های مدیریتی و فرماندهی'!A4,'شاخص‌های مدیریتی و فرماندهی'!CJ4,'شاخص‌های مدیریتی و فرماندهی'!A5,'شاخص‌های مدیریتی و فرماندهی'!CJ5,'شاخص‌های مدیریتی و فرماندهی'!A6,'شاخص‌های مدیریتی و فرماندهی'!CJ6,'شاخص‌های مدیریتی و فرماندهی'!A7,'شاخص‌های مدیریتی و فرماندهی'!CJ7,'شاخص‌های مدیریتی و فرماندهی'!A8,'شاخص‌های مدیریتی و فرماندهی'!CJ8,'شاخص‌های مدیریتی و فرماندهی'!A9,'شاخص‌های مدیریتی و فرماندهی'!CJ9,'شاخص‌های مدیریتی و فرماندهی'!A10,'شاخص‌های مدیریتی و فرماندهی'!CJ10,'شاخص‌های مدیریتی و فرماندهی'!A11,'شاخص‌های مدیریتی و فرماندهی'!CJ11,'شاخص‌های مدیریتی و فرماندهی'!A12,'شاخص‌های مدیریتی و فرماندهی'!CJ12,'شاخص‌های مدیریتی و فرماندهی'!A13,'شاخص‌های مدیریتی و فرماندهی'!CJ13,'شاخص‌های مدیریتی و فرماندهی'!A14,'شاخص‌های مدیریتی و فرماندهی'!CJ14,'شاخص‌های مدیریتی و فرماندهی'!A15,'شاخص‌های مدیریتی و فرماندهی'!CJ15,'شاخص‌های مدیریتی و فرماندهی'!A16,'شاخص‌های مدیریتی و فرماندهی'!CJ16,'شاخص‌های مدیریتی و فرماندهی'!A17,'شاخص‌های مدیریتی و فرماندهی'!CJ17,'شاخص‌های مدیریتی و فرماندهی'!A18,'شاخص‌های مدیریتی و فرماندهی'!CJ18,'شاخص‌های مدیریتی و فرماندهی'!A19,'شاخص‌های مدیریتی و فرماندهی'!CJ19,'شاخص‌های مدیریتی و فرماندهی'!A20,'شاخص‌های مدیریتی و فرماندهی'!CJ20,'شاخص‌های مدیریتی و فرماندهی'!A21,'شاخص‌های مدیریتی و فرماندهی'!CJ21,'شاخص‌های مدیریتی و فرماندهی'!A22,'شاخص‌های مدیریتی و فرماندهی'!CJ22,'شاخص‌های مدیریتی و فرماندهی'!A23,'شاخص‌های مدیریتی و فرماندهی'!CJ23,'شاخص‌های مدیریتی و فرماندهی'!A24,'شاخص‌های مدیریتی و فرماندهی'!CJ24,'شاخص‌های مدیریتی و فرماندهی'!A25,'شاخص‌های مدیریتی و فرماندهی'!CJ25,'شاخص‌های مدیریتی و فرماندهی'!A26,'شاخص‌های مدیریتی و فرماندهی'!CJ26,'شاخص‌های مدیریتی و فرماندهی'!A27,'شاخص‌های مدیریتی و فرماندهی'!CJ27,'شاخص‌های مدیریتی و فرماندهی'!A28,'شاخص‌های مدیریتی و فرماندهی'!CJ28,'شاخص‌های مدیریتی و فرماندهی'!A29,'شاخص‌های مدیریتی و فرماندهی'!CJ29,'شاخص‌های مدیریتی و فرماندهی'!A30,'شاخص‌های مدیریتی و فرماندهی'!CJ30,'شاخص‌های مدیریتی و فرماندهی'!A31,'شاخص‌های مدیریتی و فرماندهی'!CJ31,'شاخص‌های مدیریتی و فرماندهی'!A32,'شاخص‌های مدیریتی و فرماندهی'!CJ32,'شاخص‌های مدیریتی و فرماندهی'!A33,'شاخص‌های مدیریتی و فرماندهی'!CJ33,'شاخص‌های مدیریتی و فرماندهی'!A34,'شاخص‌های مدیریتی و فرماندهی'!CJ34,'شاخص‌های مدیریتی و فرماندهی'!A35,'شاخص‌های مدیریتی و فرماندهی'!CJ4)</f>
        <v>2</v>
      </c>
      <c r="CR2" s="10" cm="1">
        <f t="array" ref="CR2">_xlfn.SWITCH('صفحه اصلی'!B4,'شاخص‌های مدیریتی و فرماندهی'!A4,'شاخص‌های مدیریتی و فرماندهی'!CK4,'شاخص‌های مدیریتی و فرماندهی'!A5,'شاخص‌های مدیریتی و فرماندهی'!CK5,'شاخص‌های مدیریتی و فرماندهی'!A6,'شاخص‌های مدیریتی و فرماندهی'!CK6,'شاخص‌های مدیریتی و فرماندهی'!A7,'شاخص‌های مدیریتی و فرماندهی'!CK7,'شاخص‌های مدیریتی و فرماندهی'!A8,'شاخص‌های مدیریتی و فرماندهی'!CK8,'شاخص‌های مدیریتی و فرماندهی'!A9,'شاخص‌های مدیریتی و فرماندهی'!CK9,'شاخص‌های مدیریتی و فرماندهی'!A10,'شاخص‌های مدیریتی و فرماندهی'!CK10,'شاخص‌های مدیریتی و فرماندهی'!A11,'شاخص‌های مدیریتی و فرماندهی'!CK11,'شاخص‌های مدیریتی و فرماندهی'!A12,'شاخص‌های مدیریتی و فرماندهی'!CK12,'شاخص‌های مدیریتی و فرماندهی'!A13,'شاخص‌های مدیریتی و فرماندهی'!CK13,'شاخص‌های مدیریتی و فرماندهی'!A14,'شاخص‌های مدیریتی و فرماندهی'!CK14,'شاخص‌های مدیریتی و فرماندهی'!A15,'شاخص‌های مدیریتی و فرماندهی'!CK15,'شاخص‌های مدیریتی و فرماندهی'!A16,'شاخص‌های مدیریتی و فرماندهی'!CK16,'شاخص‌های مدیریتی و فرماندهی'!A17,'شاخص‌های مدیریتی و فرماندهی'!CK17,'شاخص‌های مدیریتی و فرماندهی'!A18,'شاخص‌های مدیریتی و فرماندهی'!CK18,'شاخص‌های مدیریتی و فرماندهی'!A19,'شاخص‌های مدیریتی و فرماندهی'!CK19,'شاخص‌های مدیریتی و فرماندهی'!A20,'شاخص‌های مدیریتی و فرماندهی'!CK20,'شاخص‌های مدیریتی و فرماندهی'!A21,'شاخص‌های مدیریتی و فرماندهی'!CK21,'شاخص‌های مدیریتی و فرماندهی'!A22,'شاخص‌های مدیریتی و فرماندهی'!CK22,'شاخص‌های مدیریتی و فرماندهی'!A23,'شاخص‌های مدیریتی و فرماندهی'!CK23,'شاخص‌های مدیریتی و فرماندهی'!A24,'شاخص‌های مدیریتی و فرماندهی'!CK24,'شاخص‌های مدیریتی و فرماندهی'!A25,'شاخص‌های مدیریتی و فرماندهی'!CK25,'شاخص‌های مدیریتی و فرماندهی'!A26,'شاخص‌های مدیریتی و فرماندهی'!CK26,'شاخص‌های مدیریتی و فرماندهی'!A27,'شاخص‌های مدیریتی و فرماندهی'!CK27,'شاخص‌های مدیریتی و فرماندهی'!A28,'شاخص‌های مدیریتی و فرماندهی'!CK28,'شاخص‌های مدیریتی و فرماندهی'!A29,'شاخص‌های مدیریتی و فرماندهی'!CK29,'شاخص‌های مدیریتی و فرماندهی'!A30,'شاخص‌های مدیریتی و فرماندهی'!CK30,'شاخص‌های مدیریتی و فرماندهی'!A31,'شاخص‌های مدیریتی و فرماندهی'!CK31,'شاخص‌های مدیریتی و فرماندهی'!A32,'شاخص‌های مدیریتی و فرماندهی'!CK32,'شاخص‌های مدیریتی و فرماندهی'!A33,'شاخص‌های مدیریتی و فرماندهی'!CK33,'شاخص‌های مدیریتی و فرماندهی'!A34,'شاخص‌های مدیریتی و فرماندهی'!CK34,'شاخص‌های مدیریتی و فرماندهی'!A35,'شاخص‌های مدیریتی و فرماندهی'!CK4)</f>
        <v>2</v>
      </c>
      <c r="CS2" s="10" cm="1">
        <f t="array" ref="CS2">_xlfn.SWITCH('صفحه اصلی'!B4,'شاخص‌های مدیریتی و فرماندهی'!A4,'شاخص‌های مدیریتی و فرماندهی'!CL4,'شاخص‌های مدیریتی و فرماندهی'!A5,'شاخص‌های مدیریتی و فرماندهی'!CL5,'شاخص‌های مدیریتی و فرماندهی'!A6,'شاخص‌های مدیریتی و فرماندهی'!CL6,'شاخص‌های مدیریتی و فرماندهی'!A7,'شاخص‌های مدیریتی و فرماندهی'!CL7,'شاخص‌های مدیریتی و فرماندهی'!A8,'شاخص‌های مدیریتی و فرماندهی'!CL8,'شاخص‌های مدیریتی و فرماندهی'!A9,'شاخص‌های مدیریتی و فرماندهی'!CL9,'شاخص‌های مدیریتی و فرماندهی'!A10,'شاخص‌های مدیریتی و فرماندهی'!CL10,'شاخص‌های مدیریتی و فرماندهی'!A11,'شاخص‌های مدیریتی و فرماندهی'!CL11,'شاخص‌های مدیریتی و فرماندهی'!A12,'شاخص‌های مدیریتی و فرماندهی'!CL12,'شاخص‌های مدیریتی و فرماندهی'!A13,'شاخص‌های مدیریتی و فرماندهی'!CL13,'شاخص‌های مدیریتی و فرماندهی'!A14,'شاخص‌های مدیریتی و فرماندهی'!CL14,'شاخص‌های مدیریتی و فرماندهی'!A15,'شاخص‌های مدیریتی و فرماندهی'!CL15,'شاخص‌های مدیریتی و فرماندهی'!A16,'شاخص‌های مدیریتی و فرماندهی'!CL16,'شاخص‌های مدیریتی و فرماندهی'!A17,'شاخص‌های مدیریتی و فرماندهی'!CL17,'شاخص‌های مدیریتی و فرماندهی'!A18,'شاخص‌های مدیریتی و فرماندهی'!CL18,'شاخص‌های مدیریتی و فرماندهی'!A19,'شاخص‌های مدیریتی و فرماندهی'!CL19,'شاخص‌های مدیریتی و فرماندهی'!A20,'شاخص‌های مدیریتی و فرماندهی'!CL20,'شاخص‌های مدیریتی و فرماندهی'!A21,'شاخص‌های مدیریتی و فرماندهی'!CL21,'شاخص‌های مدیریتی و فرماندهی'!A22,'شاخص‌های مدیریتی و فرماندهی'!CL22,'شاخص‌های مدیریتی و فرماندهی'!A23,'شاخص‌های مدیریتی و فرماندهی'!CL23,'شاخص‌های مدیریتی و فرماندهی'!A24,'شاخص‌های مدیریتی و فرماندهی'!CL24,'شاخص‌های مدیریتی و فرماندهی'!A25,'شاخص‌های مدیریتی و فرماندهی'!CL25,'شاخص‌های مدیریتی و فرماندهی'!A26,'شاخص‌های مدیریتی و فرماندهی'!CL26,'شاخص‌های مدیریتی و فرماندهی'!A27,'شاخص‌های مدیریتی و فرماندهی'!CL27,'شاخص‌های مدیریتی و فرماندهی'!A28,'شاخص‌های مدیریتی و فرماندهی'!CL28,'شاخص‌های مدیریتی و فرماندهی'!A29,'شاخص‌های مدیریتی و فرماندهی'!CL29,'شاخص‌های مدیریتی و فرماندهی'!A30,'شاخص‌های مدیریتی و فرماندهی'!CL30,'شاخص‌های مدیریتی و فرماندهی'!A31,'شاخص‌های مدیریتی و فرماندهی'!CL31,'شاخص‌های مدیریتی و فرماندهی'!A32,'شاخص‌های مدیریتی و فرماندهی'!CL32,'شاخص‌های مدیریتی و فرماندهی'!A33,'شاخص‌های مدیریتی و فرماندهی'!CL33,'شاخص‌های مدیریتی و فرماندهی'!A34,'شاخص‌های مدیریتی و فرماندهی'!CL34,'شاخص‌های مدیریتی و فرماندهی'!A35,'شاخص‌های مدیریتی و فرماندهی'!CL4)</f>
        <v>0</v>
      </c>
      <c r="CT2" s="10" cm="1">
        <f t="array" ref="CT2">_xlfn.SWITCH('صفحه اصلی'!B4,'شاخص‌های مدیریتی و فرماندهی'!A4,'شاخص‌های مدیریتی و فرماندهی'!CM4,'شاخص‌های مدیریتی و فرماندهی'!A5,'شاخص‌های مدیریتی و فرماندهی'!CM5,'شاخص‌های مدیریتی و فرماندهی'!A6,'شاخص‌های مدیریتی و فرماندهی'!CM6,'شاخص‌های مدیریتی و فرماندهی'!A7,'شاخص‌های مدیریتی و فرماندهی'!CM7,'شاخص‌های مدیریتی و فرماندهی'!A8,'شاخص‌های مدیریتی و فرماندهی'!CM8,'شاخص‌های مدیریتی و فرماندهی'!A9,'شاخص‌های مدیریتی و فرماندهی'!CM9,'شاخص‌های مدیریتی و فرماندهی'!A10,'شاخص‌های مدیریتی و فرماندهی'!CM10,'شاخص‌های مدیریتی و فرماندهی'!A11,'شاخص‌های مدیریتی و فرماندهی'!CM11,'شاخص‌های مدیریتی و فرماندهی'!A12,'شاخص‌های مدیریتی و فرماندهی'!CM12,'شاخص‌های مدیریتی و فرماندهی'!A13,'شاخص‌های مدیریتی و فرماندهی'!CM13,'شاخص‌های مدیریتی و فرماندهی'!A14,'شاخص‌های مدیریتی و فرماندهی'!CM14,'شاخص‌های مدیریتی و فرماندهی'!A15,'شاخص‌های مدیریتی و فرماندهی'!CM15,'شاخص‌های مدیریتی و فرماندهی'!A16,'شاخص‌های مدیریتی و فرماندهی'!CM16,'شاخص‌های مدیریتی و فرماندهی'!A17,'شاخص‌های مدیریتی و فرماندهی'!CM17,'شاخص‌های مدیریتی و فرماندهی'!A18,'شاخص‌های مدیریتی و فرماندهی'!CM18,'شاخص‌های مدیریتی و فرماندهی'!A19,'شاخص‌های مدیریتی و فرماندهی'!CM19,'شاخص‌های مدیریتی و فرماندهی'!A20,'شاخص‌های مدیریتی و فرماندهی'!CM20,'شاخص‌های مدیریتی و فرماندهی'!A21,'شاخص‌های مدیریتی و فرماندهی'!CM21,'شاخص‌های مدیریتی و فرماندهی'!A22,'شاخص‌های مدیریتی و فرماندهی'!CM22,'شاخص‌های مدیریتی و فرماندهی'!A23,'شاخص‌های مدیریتی و فرماندهی'!CM23,'شاخص‌های مدیریتی و فرماندهی'!A24,'شاخص‌های مدیریتی و فرماندهی'!CM24,'شاخص‌های مدیریتی و فرماندهی'!A25,'شاخص‌های مدیریتی و فرماندهی'!CM25,'شاخص‌های مدیریتی و فرماندهی'!A26,'شاخص‌های مدیریتی و فرماندهی'!CM26,'شاخص‌های مدیریتی و فرماندهی'!A27,'شاخص‌های مدیریتی و فرماندهی'!CM27,'شاخص‌های مدیریتی و فرماندهی'!A28,'شاخص‌های مدیریتی و فرماندهی'!CM28,'شاخص‌های مدیریتی و فرماندهی'!A29,'شاخص‌های مدیریتی و فرماندهی'!CM29,'شاخص‌های مدیریتی و فرماندهی'!A30,'شاخص‌های مدیریتی و فرماندهی'!CM30,'شاخص‌های مدیریتی و فرماندهی'!A31,'شاخص‌های مدیریتی و فرماندهی'!CM31,'شاخص‌های مدیریتی و فرماندهی'!A32,'شاخص‌های مدیریتی و فرماندهی'!CM32,'شاخص‌های مدیریتی و فرماندهی'!A33,'شاخص‌های مدیریتی و فرماندهی'!CM33,'شاخص‌های مدیریتی و فرماندهی'!A34,'شاخص‌های مدیریتی و فرماندهی'!CM34,'شاخص‌های مدیریتی و فرماندهی'!A35,'شاخص‌های مدیریتی و فرماندهی'!CM4)</f>
        <v>0</v>
      </c>
      <c r="CU2" s="10" cm="1">
        <f t="array" ref="CU2">_xlfn.SWITCH('صفحه اصلی'!B4,'شاخص‌های مدیریتی و فرماندهی'!A4,'شاخص‌های مدیریتی و فرماندهی'!CN4,'شاخص‌های مدیریتی و فرماندهی'!A5,'شاخص‌های مدیریتی و فرماندهی'!CN5,'شاخص‌های مدیریتی و فرماندهی'!A6,'شاخص‌های مدیریتی و فرماندهی'!CN6,'شاخص‌های مدیریتی و فرماندهی'!A7,'شاخص‌های مدیریتی و فرماندهی'!CN7,'شاخص‌های مدیریتی و فرماندهی'!A8,'شاخص‌های مدیریتی و فرماندهی'!CN8,'شاخص‌های مدیریتی و فرماندهی'!A9,'شاخص‌های مدیریتی و فرماندهی'!CN9,'شاخص‌های مدیریتی و فرماندهی'!A10,'شاخص‌های مدیریتی و فرماندهی'!CN10,'شاخص‌های مدیریتی و فرماندهی'!A11,'شاخص‌های مدیریتی و فرماندهی'!CN11,'شاخص‌های مدیریتی و فرماندهی'!A12,'شاخص‌های مدیریتی و فرماندهی'!CN12,'شاخص‌های مدیریتی و فرماندهی'!A13,'شاخص‌های مدیریتی و فرماندهی'!CN13,'شاخص‌های مدیریتی و فرماندهی'!A14,'شاخص‌های مدیریتی و فرماندهی'!CN14,'شاخص‌های مدیریتی و فرماندهی'!A15,'شاخص‌های مدیریتی و فرماندهی'!CN15,'شاخص‌های مدیریتی و فرماندهی'!A16,'شاخص‌های مدیریتی و فرماندهی'!CN16,'شاخص‌های مدیریتی و فرماندهی'!A17,'شاخص‌های مدیریتی و فرماندهی'!CN17,'شاخص‌های مدیریتی و فرماندهی'!A18,'شاخص‌های مدیریتی و فرماندهی'!CN18,'شاخص‌های مدیریتی و فرماندهی'!A19,'شاخص‌های مدیریتی و فرماندهی'!CN19,'شاخص‌های مدیریتی و فرماندهی'!A20,'شاخص‌های مدیریتی و فرماندهی'!CN20,'شاخص‌های مدیریتی و فرماندهی'!A21,'شاخص‌های مدیریتی و فرماندهی'!CN21,'شاخص‌های مدیریتی و فرماندهی'!A22,'شاخص‌های مدیریتی و فرماندهی'!CN22,'شاخص‌های مدیریتی و فرماندهی'!A23,'شاخص‌های مدیریتی و فرماندهی'!CN23,'شاخص‌های مدیریتی و فرماندهی'!A24,'شاخص‌های مدیریتی و فرماندهی'!CN24,'شاخص‌های مدیریتی و فرماندهی'!A25,'شاخص‌های مدیریتی و فرماندهی'!CN25,'شاخص‌های مدیریتی و فرماندهی'!A26,'شاخص‌های مدیریتی و فرماندهی'!CN26,'شاخص‌های مدیریتی و فرماندهی'!A27,'شاخص‌های مدیریتی و فرماندهی'!CN27,'شاخص‌های مدیریتی و فرماندهی'!A28,'شاخص‌های مدیریتی و فرماندهی'!CN28,'شاخص‌های مدیریتی و فرماندهی'!A29,'شاخص‌های مدیریتی و فرماندهی'!CN29,'شاخص‌های مدیریتی و فرماندهی'!A30,'شاخص‌های مدیریتی و فرماندهی'!CN30,'شاخص‌های مدیریتی و فرماندهی'!A31,'شاخص‌های مدیریتی و فرماندهی'!CN31,'شاخص‌های مدیریتی و فرماندهی'!A32,'شاخص‌های مدیریتی و فرماندهی'!CN32,'شاخص‌های مدیریتی و فرماندهی'!A33,'شاخص‌های مدیریتی و فرماندهی'!CN33,'شاخص‌های مدیریتی و فرماندهی'!A34,'شاخص‌های مدیریتی و فرماندهی'!CN34,'شاخص‌های مدیریتی و فرماندهی'!A35,'شاخص‌های مدیریتی و فرماندهی'!CN4)</f>
        <v>0</v>
      </c>
      <c r="CV2" s="10">
        <f>SUMPRODUCT(CM2:CU2,'شاخص‌های مدیریتی و فرماندهی'!DG4:DO4)</f>
        <v>34</v>
      </c>
      <c r="CW2" s="10" cm="1">
        <f t="array" ref="CW2">_xlfn.SWITCH('صفحه اصلی'!B4,'شاخص‌های مدیریتی و فرماندهی'!A4,'شاخص‌های مدیریتی و فرماندهی'!CO4,'شاخص‌های مدیریتی و فرماندهی'!A5,'شاخص‌های مدیریتی و فرماندهی'!CO5,'شاخص‌های مدیریتی و فرماندهی'!A6,'شاخص‌های مدیریتی و فرماندهی'!CO6,'شاخص‌های مدیریتی و فرماندهی'!A7,'شاخص‌های مدیریتی و فرماندهی'!CO7,'شاخص‌های مدیریتی و فرماندهی'!A8,'شاخص‌های مدیریتی و فرماندهی'!CO8,'شاخص‌های مدیریتی و فرماندهی'!A9,'شاخص‌های مدیریتی و فرماندهی'!CO9,'شاخص‌های مدیریتی و فرماندهی'!A10,'شاخص‌های مدیریتی و فرماندهی'!CO10,'شاخص‌های مدیریتی و فرماندهی'!A11,'شاخص‌های مدیریتی و فرماندهی'!CO11,'شاخص‌های مدیریتی و فرماندهی'!A12,'شاخص‌های مدیریتی و فرماندهی'!CO12,'شاخص‌های مدیریتی و فرماندهی'!A13,'شاخص‌های مدیریتی و فرماندهی'!CO13,'شاخص‌های مدیریتی و فرماندهی'!A14,'شاخص‌های مدیریتی و فرماندهی'!CO14,'شاخص‌های مدیریتی و فرماندهی'!A15,'شاخص‌های مدیریتی و فرماندهی'!CO15,'شاخص‌های مدیریتی و فرماندهی'!A16,'شاخص‌های مدیریتی و فرماندهی'!CO16,'شاخص‌های مدیریتی و فرماندهی'!A17,'شاخص‌های مدیریتی و فرماندهی'!CO17,'شاخص‌های مدیریتی و فرماندهی'!A18,'شاخص‌های مدیریتی و فرماندهی'!CO18,'شاخص‌های مدیریتی و فرماندهی'!A19,'شاخص‌های مدیریتی و فرماندهی'!CO19,'شاخص‌های مدیریتی و فرماندهی'!A20,'شاخص‌های مدیریتی و فرماندهی'!CO20,'شاخص‌های مدیریتی و فرماندهی'!A21,'شاخص‌های مدیریتی و فرماندهی'!CO21,'شاخص‌های مدیریتی و فرماندهی'!A22,'شاخص‌های مدیریتی و فرماندهی'!CO22,'شاخص‌های مدیریتی و فرماندهی'!A23,'شاخص‌های مدیریتی و فرماندهی'!CO23,'شاخص‌های مدیریتی و فرماندهی'!A24,'شاخص‌های مدیریتی و فرماندهی'!CO24,'شاخص‌های مدیریتی و فرماندهی'!A25,'شاخص‌های مدیریتی و فرماندهی'!CO25,'شاخص‌های مدیریتی و فرماندهی'!A26,'شاخص‌های مدیریتی و فرماندهی'!CO26,'شاخص‌های مدیریتی و فرماندهی'!A27,'شاخص‌های مدیریتی و فرماندهی'!CO27,'شاخص‌های مدیریتی و فرماندهی'!A28,'شاخص‌های مدیریتی و فرماندهی'!CO28,'شاخص‌های مدیریتی و فرماندهی'!A29,'شاخص‌های مدیریتی و فرماندهی'!CO29,'شاخص‌های مدیریتی و فرماندهی'!A30,'شاخص‌های مدیریتی و فرماندهی'!CO30,'شاخص‌های مدیریتی و فرماندهی'!A31,'شاخص‌های مدیریتی و فرماندهی'!CO31,'شاخص‌های مدیریتی و فرماندهی'!A32,'شاخص‌های مدیریتی و فرماندهی'!CO32,'شاخص‌های مدیریتی و فرماندهی'!A33,'شاخص‌های مدیریتی و فرماندهی'!CO33,'شاخص‌های مدیریتی و فرماندهی'!A34,'شاخص‌های مدیریتی و فرماندهی'!CO34,'شاخص‌های مدیریتی و فرماندهی'!A35,'شاخص‌های مدیریتی و فرماندهی'!CO4)</f>
        <v>2</v>
      </c>
      <c r="CX2" s="10" cm="1">
        <f t="array" ref="CX2">_xlfn.SWITCH('صفحه اصلی'!B4,'شاخص‌های مدیریتی و فرماندهی'!A4,'شاخص‌های مدیریتی و فرماندهی'!CP4,'شاخص‌های مدیریتی و فرماندهی'!A5,'شاخص‌های مدیریتی و فرماندهی'!CP5,'شاخص‌های مدیریتی و فرماندهی'!A6,'شاخص‌های مدیریتی و فرماندهی'!CP6,'شاخص‌های مدیریتی و فرماندهی'!A7,'شاخص‌های مدیریتی و فرماندهی'!CP7,'شاخص‌های مدیریتی و فرماندهی'!A8,'شاخص‌های مدیریتی و فرماندهی'!CP8,'شاخص‌های مدیریتی و فرماندهی'!A9,'شاخص‌های مدیریتی و فرماندهی'!CP9,'شاخص‌های مدیریتی و فرماندهی'!A10,'شاخص‌های مدیریتی و فرماندهی'!CP10,'شاخص‌های مدیریتی و فرماندهی'!A11,'شاخص‌های مدیریتی و فرماندهی'!CP11,'شاخص‌های مدیریتی و فرماندهی'!A12,'شاخص‌های مدیریتی و فرماندهی'!CP12,'شاخص‌های مدیریتی و فرماندهی'!A13,'شاخص‌های مدیریتی و فرماندهی'!CP13,'شاخص‌های مدیریتی و فرماندهی'!A14,'شاخص‌های مدیریتی و فرماندهی'!CP14,'شاخص‌های مدیریتی و فرماندهی'!A15,'شاخص‌های مدیریتی و فرماندهی'!CP15,'شاخص‌های مدیریتی و فرماندهی'!A16,'شاخص‌های مدیریتی و فرماندهی'!CP16,'شاخص‌های مدیریتی و فرماندهی'!A17,'شاخص‌های مدیریتی و فرماندهی'!CP17,'شاخص‌های مدیریتی و فرماندهی'!A18,'شاخص‌های مدیریتی و فرماندهی'!CP18,'شاخص‌های مدیریتی و فرماندهی'!A19,'شاخص‌های مدیریتی و فرماندهی'!CP19,'شاخص‌های مدیریتی و فرماندهی'!A20,'شاخص‌های مدیریتی و فرماندهی'!CP20,'شاخص‌های مدیریتی و فرماندهی'!A21,'شاخص‌های مدیریتی و فرماندهی'!CP21,'شاخص‌های مدیریتی و فرماندهی'!A22,'شاخص‌های مدیریتی و فرماندهی'!CP22,'شاخص‌های مدیریتی و فرماندهی'!A23,'شاخص‌های مدیریتی و فرماندهی'!CP23,'شاخص‌های مدیریتی و فرماندهی'!A24,'شاخص‌های مدیریتی و فرماندهی'!CP24,'شاخص‌های مدیریتی و فرماندهی'!A25,'شاخص‌های مدیریتی و فرماندهی'!CP25,'شاخص‌های مدیریتی و فرماندهی'!A26,'شاخص‌های مدیریتی و فرماندهی'!CP26,'شاخص‌های مدیریتی و فرماندهی'!A27,'شاخص‌های مدیریتی و فرماندهی'!CP27,'شاخص‌های مدیریتی و فرماندهی'!A28,'شاخص‌های مدیریتی و فرماندهی'!CP28,'شاخص‌های مدیریتی و فرماندهی'!A29,'شاخص‌های مدیریتی و فرماندهی'!CP29,'شاخص‌های مدیریتی و فرماندهی'!A30,'شاخص‌های مدیریتی و فرماندهی'!CP30,'شاخص‌های مدیریتی و فرماندهی'!A31,'شاخص‌های مدیریتی و فرماندهی'!CP31,'شاخص‌های مدیریتی و فرماندهی'!A32,'شاخص‌های مدیریتی و فرماندهی'!CP32,'شاخص‌های مدیریتی و فرماندهی'!A33,'شاخص‌های مدیریتی و فرماندهی'!CP33,'شاخص‌های مدیریتی و فرماندهی'!A34,'شاخص‌های مدیریتی و فرماندهی'!CP34,'شاخص‌های مدیریتی و فرماندهی'!A35,'شاخص‌های مدیریتی و فرماندهی'!CP4)</f>
        <v>2</v>
      </c>
      <c r="CY2" s="10" cm="1">
        <f t="array" ref="CY2">_xlfn.SWITCH('صفحه اصلی'!B4,'شاخص‌های مدیریتی و فرماندهی'!A4,'شاخص‌های مدیریتی و فرماندهی'!CQ4,'شاخص‌های مدیریتی و فرماندهی'!A5,'شاخص‌های مدیریتی و فرماندهی'!CQ5,'شاخص‌های مدیریتی و فرماندهی'!A6,'شاخص‌های مدیریتی و فرماندهی'!CQ6,'شاخص‌های مدیریتی و فرماندهی'!A7,'شاخص‌های مدیریتی و فرماندهی'!CQ7,'شاخص‌های مدیریتی و فرماندهی'!A8,'شاخص‌های مدیریتی و فرماندهی'!CQ8,'شاخص‌های مدیریتی و فرماندهی'!A9,'شاخص‌های مدیریتی و فرماندهی'!CQ9,'شاخص‌های مدیریتی و فرماندهی'!A10,'شاخص‌های مدیریتی و فرماندهی'!CQ10,'شاخص‌های مدیریتی و فرماندهی'!A11,'شاخص‌های مدیریتی و فرماندهی'!CQ11,'شاخص‌های مدیریتی و فرماندهی'!A12,'شاخص‌های مدیریتی و فرماندهی'!CQ12,'شاخص‌های مدیریتی و فرماندهی'!A13,'شاخص‌های مدیریتی و فرماندهی'!CQ13,'شاخص‌های مدیریتی و فرماندهی'!A14,'شاخص‌های مدیریتی و فرماندهی'!CQ14,'شاخص‌های مدیریتی و فرماندهی'!A15,'شاخص‌های مدیریتی و فرماندهی'!CQ15,'شاخص‌های مدیریتی و فرماندهی'!A16,'شاخص‌های مدیریتی و فرماندهی'!CQ16,'شاخص‌های مدیریتی و فرماندهی'!A17,'شاخص‌های مدیریتی و فرماندهی'!CQ17,'شاخص‌های مدیریتی و فرماندهی'!A18,'شاخص‌های مدیریتی و فرماندهی'!CQ18,'شاخص‌های مدیریتی و فرماندهی'!A19,'شاخص‌های مدیریتی و فرماندهی'!CQ19,'شاخص‌های مدیریتی و فرماندهی'!A20,'شاخص‌های مدیریتی و فرماندهی'!CQ20,'شاخص‌های مدیریتی و فرماندهی'!A21,'شاخص‌های مدیریتی و فرماندهی'!CQ21,'شاخص‌های مدیریتی و فرماندهی'!A22,'شاخص‌های مدیریتی و فرماندهی'!CQ22,'شاخص‌های مدیریتی و فرماندهی'!A23,'شاخص‌های مدیریتی و فرماندهی'!CQ23,'شاخص‌های مدیریتی و فرماندهی'!A24,'شاخص‌های مدیریتی و فرماندهی'!CQ24,'شاخص‌های مدیریتی و فرماندهی'!A25,'شاخص‌های مدیریتی و فرماندهی'!CQ25,'شاخص‌های مدیریتی و فرماندهی'!A26,'شاخص‌های مدیریتی و فرماندهی'!CQ26,'شاخص‌های مدیریتی و فرماندهی'!A27,'شاخص‌های مدیریتی و فرماندهی'!CQ27,'شاخص‌های مدیریتی و فرماندهی'!A28,'شاخص‌های مدیریتی و فرماندهی'!CQ28,'شاخص‌های مدیریتی و فرماندهی'!A29,'شاخص‌های مدیریتی و فرماندهی'!CQ29,'شاخص‌های مدیریتی و فرماندهی'!A30,'شاخص‌های مدیریتی و فرماندهی'!CQ30,'شاخص‌های مدیریتی و فرماندهی'!A31,'شاخص‌های مدیریتی و فرماندهی'!CQ31,'شاخص‌های مدیریتی و فرماندهی'!A32,'شاخص‌های مدیریتی و فرماندهی'!CQ32,'شاخص‌های مدیریتی و فرماندهی'!A33,'شاخص‌های مدیریتی و فرماندهی'!CQ33,'شاخص‌های مدیریتی و فرماندهی'!A34,'شاخص‌های مدیریتی و فرماندهی'!CQ34,'شاخص‌های مدیریتی و فرماندهی'!A35,'شاخص‌های مدیریتی و فرماندهی'!CQ4)</f>
        <v>2</v>
      </c>
      <c r="CZ2" s="10" cm="1">
        <f t="array" ref="CZ2">_xlfn.SWITCH('صفحه اصلی'!B4,'شاخص‌های مدیریتی و فرماندهی'!A4,'شاخص‌های مدیریتی و فرماندهی'!CR4,'شاخص‌های مدیریتی و فرماندهی'!A5,'شاخص‌های مدیریتی و فرماندهی'!CR5,'شاخص‌های مدیریتی و فرماندهی'!A6,'شاخص‌های مدیریتی و فرماندهی'!CR6,'شاخص‌های مدیریتی و فرماندهی'!A7,'شاخص‌های مدیریتی و فرماندهی'!CR7,'شاخص‌های مدیریتی و فرماندهی'!A8,'شاخص‌های مدیریتی و فرماندهی'!CR8,'شاخص‌های مدیریتی و فرماندهی'!A9,'شاخص‌های مدیریتی و فرماندهی'!CR9,'شاخص‌های مدیریتی و فرماندهی'!A10,'شاخص‌های مدیریتی و فرماندهی'!CR10,'شاخص‌های مدیریتی و فرماندهی'!A11,'شاخص‌های مدیریتی و فرماندهی'!CR11,'شاخص‌های مدیریتی و فرماندهی'!A12,'شاخص‌های مدیریتی و فرماندهی'!CR12,'شاخص‌های مدیریتی و فرماندهی'!A13,'شاخص‌های مدیریتی و فرماندهی'!CR13,'شاخص‌های مدیریتی و فرماندهی'!A14,'شاخص‌های مدیریتی و فرماندهی'!CR14,'شاخص‌های مدیریتی و فرماندهی'!A15,'شاخص‌های مدیریتی و فرماندهی'!CR15,'شاخص‌های مدیریتی و فرماندهی'!A16,'شاخص‌های مدیریتی و فرماندهی'!CR16,'شاخص‌های مدیریتی و فرماندهی'!A17,'شاخص‌های مدیریتی و فرماندهی'!CR17,'شاخص‌های مدیریتی و فرماندهی'!A18,'شاخص‌های مدیریتی و فرماندهی'!CR18,'شاخص‌های مدیریتی و فرماندهی'!A19,'شاخص‌های مدیریتی و فرماندهی'!CR19,'شاخص‌های مدیریتی و فرماندهی'!A20,'شاخص‌های مدیریتی و فرماندهی'!CR20,'شاخص‌های مدیریتی و فرماندهی'!A21,'شاخص‌های مدیریتی و فرماندهی'!CR21,'شاخص‌های مدیریتی و فرماندهی'!A22,'شاخص‌های مدیریتی و فرماندهی'!CR22,'شاخص‌های مدیریتی و فرماندهی'!A23,'شاخص‌های مدیریتی و فرماندهی'!CR23,'شاخص‌های مدیریتی و فرماندهی'!A24,'شاخص‌های مدیریتی و فرماندهی'!CR24,'شاخص‌های مدیریتی و فرماندهی'!A25,'شاخص‌های مدیریتی و فرماندهی'!CR25,'شاخص‌های مدیریتی و فرماندهی'!A26,'شاخص‌های مدیریتی و فرماندهی'!CR26,'شاخص‌های مدیریتی و فرماندهی'!A27,'شاخص‌های مدیریتی و فرماندهی'!CR27,'شاخص‌های مدیریتی و فرماندهی'!A28,'شاخص‌های مدیریتی و فرماندهی'!CR28,'شاخص‌های مدیریتی و فرماندهی'!A29,'شاخص‌های مدیریتی و فرماندهی'!CR29,'شاخص‌های مدیریتی و فرماندهی'!A30,'شاخص‌های مدیریتی و فرماندهی'!CR30,'شاخص‌های مدیریتی و فرماندهی'!A31,'شاخص‌های مدیریتی و فرماندهی'!CR31,'شاخص‌های مدیریتی و فرماندهی'!A32,'شاخص‌های مدیریتی و فرماندهی'!CR32,'شاخص‌های مدیریتی و فرماندهی'!A33,'شاخص‌های مدیریتی و فرماندهی'!CR33,'شاخص‌های مدیریتی و فرماندهی'!A34,'شاخص‌های مدیریتی و فرماندهی'!CR34,'شاخص‌های مدیریتی و فرماندهی'!A35,'شاخص‌های مدیریتی و فرماندهی'!CR4)</f>
        <v>2</v>
      </c>
      <c r="DA2" s="10" cm="1">
        <f t="array" ref="DA2">_xlfn.SWITCH('صفحه اصلی'!B4,'شاخص‌های مدیریتی و فرماندهی'!A4,'شاخص‌های مدیریتی و فرماندهی'!CS4,'شاخص‌های مدیریتی و فرماندهی'!A5,'شاخص‌های مدیریتی و فرماندهی'!CS5,'شاخص‌های مدیریتی و فرماندهی'!A6,'شاخص‌های مدیریتی و فرماندهی'!CS6,'شاخص‌های مدیریتی و فرماندهی'!A7,'شاخص‌های مدیریتی و فرماندهی'!CS7,'شاخص‌های مدیریتی و فرماندهی'!A8,'شاخص‌های مدیریتی و فرماندهی'!CS8,'شاخص‌های مدیریتی و فرماندهی'!A9,'شاخص‌های مدیریتی و فرماندهی'!CS9,'شاخص‌های مدیریتی و فرماندهی'!A10,'شاخص‌های مدیریتی و فرماندهی'!CS10,'شاخص‌های مدیریتی و فرماندهی'!A11,'شاخص‌های مدیریتی و فرماندهی'!CS11,'شاخص‌های مدیریتی و فرماندهی'!A12,'شاخص‌های مدیریتی و فرماندهی'!CS12,'شاخص‌های مدیریتی و فرماندهی'!A13,'شاخص‌های مدیریتی و فرماندهی'!CS13,'شاخص‌های مدیریتی و فرماندهی'!A14,'شاخص‌های مدیریتی و فرماندهی'!CS14,'شاخص‌های مدیریتی و فرماندهی'!A15,'شاخص‌های مدیریتی و فرماندهی'!CS15,'شاخص‌های مدیریتی و فرماندهی'!A16,'شاخص‌های مدیریتی و فرماندهی'!CS16,'شاخص‌های مدیریتی و فرماندهی'!A17,'شاخص‌های مدیریتی و فرماندهی'!CS17,'شاخص‌های مدیریتی و فرماندهی'!A18,'شاخص‌های مدیریتی و فرماندهی'!CS18,'شاخص‌های مدیریتی و فرماندهی'!A19,'شاخص‌های مدیریتی و فرماندهی'!CS19,'شاخص‌های مدیریتی و فرماندهی'!A20,'شاخص‌های مدیریتی و فرماندهی'!CS20,'شاخص‌های مدیریتی و فرماندهی'!A21,'شاخص‌های مدیریتی و فرماندهی'!CS21,'شاخص‌های مدیریتی و فرماندهی'!A22,'شاخص‌های مدیریتی و فرماندهی'!CS22,'شاخص‌های مدیریتی و فرماندهی'!A23,'شاخص‌های مدیریتی و فرماندهی'!CS23,'شاخص‌های مدیریتی و فرماندهی'!A24,'شاخص‌های مدیریتی و فرماندهی'!CS24,'شاخص‌های مدیریتی و فرماندهی'!A25,'شاخص‌های مدیریتی و فرماندهی'!CS25,'شاخص‌های مدیریتی و فرماندهی'!A26,'شاخص‌های مدیریتی و فرماندهی'!CS26,'شاخص‌های مدیریتی و فرماندهی'!A27,'شاخص‌های مدیریتی و فرماندهی'!CS27,'شاخص‌های مدیریتی و فرماندهی'!A28,'شاخص‌های مدیریتی و فرماندهی'!CS28,'شاخص‌های مدیریتی و فرماندهی'!A29,'شاخص‌های مدیریتی و فرماندهی'!CS29,'شاخص‌های مدیریتی و فرماندهی'!A30,'شاخص‌های مدیریتی و فرماندهی'!CS30,'شاخص‌های مدیریتی و فرماندهی'!A31,'شاخص‌های مدیریتی و فرماندهی'!CS31,'شاخص‌های مدیریتی و فرماندهی'!A32,'شاخص‌های مدیریتی و فرماندهی'!CS32,'شاخص‌های مدیریتی و فرماندهی'!A33,'شاخص‌های مدیریتی و فرماندهی'!CS33,'شاخص‌های مدیریتی و فرماندهی'!A34,'شاخص‌های مدیریتی و فرماندهی'!CS34,'شاخص‌های مدیریتی و فرماندهی'!A35,'شاخص‌های مدیریتی و فرماندهی'!CS4)</f>
        <v>2</v>
      </c>
      <c r="DB2" s="10" cm="1">
        <f t="array" ref="DB2">_xlfn.SWITCH('صفحه اصلی'!B4,'شاخص‌های مدیریتی و فرماندهی'!A4,'شاخص‌های مدیریتی و فرماندهی'!CT4,'شاخص‌های مدیریتی و فرماندهی'!A5,'شاخص‌های مدیریتی و فرماندهی'!CT5,'شاخص‌های مدیریتی و فرماندهی'!A6,'شاخص‌های مدیریتی و فرماندهی'!CT6,'شاخص‌های مدیریتی و فرماندهی'!A7,'شاخص‌های مدیریتی و فرماندهی'!CT7,'شاخص‌های مدیریتی و فرماندهی'!A8,'شاخص‌های مدیریتی و فرماندهی'!CT8,'شاخص‌های مدیریتی و فرماندهی'!A9,'شاخص‌های مدیریتی و فرماندهی'!CT9,'شاخص‌های مدیریتی و فرماندهی'!A10,'شاخص‌های مدیریتی و فرماندهی'!CT10,'شاخص‌های مدیریتی و فرماندهی'!A11,'شاخص‌های مدیریتی و فرماندهی'!CT11,'شاخص‌های مدیریتی و فرماندهی'!A12,'شاخص‌های مدیریتی و فرماندهی'!CT12,'شاخص‌های مدیریتی و فرماندهی'!A13,'شاخص‌های مدیریتی و فرماندهی'!CT13,'شاخص‌های مدیریتی و فرماندهی'!A14,'شاخص‌های مدیریتی و فرماندهی'!CT14,'شاخص‌های مدیریتی و فرماندهی'!A15,'شاخص‌های مدیریتی و فرماندهی'!CT15,'شاخص‌های مدیریتی و فرماندهی'!A16,'شاخص‌های مدیریتی و فرماندهی'!CT16,'شاخص‌های مدیریتی و فرماندهی'!A17,'شاخص‌های مدیریتی و فرماندهی'!CT17,'شاخص‌های مدیریتی و فرماندهی'!A18,'شاخص‌های مدیریتی و فرماندهی'!CT18,'شاخص‌های مدیریتی و فرماندهی'!A19,'شاخص‌های مدیریتی و فرماندهی'!CT19,'شاخص‌های مدیریتی و فرماندهی'!A20,'شاخص‌های مدیریتی و فرماندهی'!CT20,'شاخص‌های مدیریتی و فرماندهی'!A21,'شاخص‌های مدیریتی و فرماندهی'!CT21,'شاخص‌های مدیریتی و فرماندهی'!A22,'شاخص‌های مدیریتی و فرماندهی'!CT22,'شاخص‌های مدیریتی و فرماندهی'!A23,'شاخص‌های مدیریتی و فرماندهی'!CT23,'شاخص‌های مدیریتی و فرماندهی'!A24,'شاخص‌های مدیریتی و فرماندهی'!CT24,'شاخص‌های مدیریتی و فرماندهی'!A25,'شاخص‌های مدیریتی و فرماندهی'!CT25,'شاخص‌های مدیریتی و فرماندهی'!A26,'شاخص‌های مدیریتی و فرماندهی'!CT26,'شاخص‌های مدیریتی و فرماندهی'!A27,'شاخص‌های مدیریتی و فرماندهی'!CT27,'شاخص‌های مدیریتی و فرماندهی'!A28,'شاخص‌های مدیریتی و فرماندهی'!CT28,'شاخص‌های مدیریتی و فرماندهی'!A29,'شاخص‌های مدیریتی و فرماندهی'!CT29,'شاخص‌های مدیریتی و فرماندهی'!A30,'شاخص‌های مدیریتی و فرماندهی'!CT30,'شاخص‌های مدیریتی و فرماندهی'!A31,'شاخص‌های مدیریتی و فرماندهی'!CT31,'شاخص‌های مدیریتی و فرماندهی'!A32,'شاخص‌های مدیریتی و فرماندهی'!CT32,'شاخص‌های مدیریتی و فرماندهی'!A33,'شاخص‌های مدیریتی و فرماندهی'!CT33,'شاخص‌های مدیریتی و فرماندهی'!A34,'شاخص‌های مدیریتی و فرماندهی'!CT34,'شاخص‌های مدیریتی و فرماندهی'!A35,'شاخص‌های مدیریتی و فرماندهی'!CT4)</f>
        <v>2</v>
      </c>
      <c r="DC2" s="10" cm="1">
        <f t="array" ref="DC2">_xlfn.SWITCH('صفحه اصلی'!B4,'شاخص‌های مدیریتی و فرماندهی'!A4,'شاخص‌های مدیریتی و فرماندهی'!CU4,'شاخص‌های مدیریتی و فرماندهی'!A5,'شاخص‌های مدیریتی و فرماندهی'!CU5,'شاخص‌های مدیریتی و فرماندهی'!A6,'شاخص‌های مدیریتی و فرماندهی'!CU6,'شاخص‌های مدیریتی و فرماندهی'!A7,'شاخص‌های مدیریتی و فرماندهی'!CU7,'شاخص‌های مدیریتی و فرماندهی'!A8,'شاخص‌های مدیریتی و فرماندهی'!CU8,'شاخص‌های مدیریتی و فرماندهی'!A9,'شاخص‌های مدیریتی و فرماندهی'!CU9,'شاخص‌های مدیریتی و فرماندهی'!A10,'شاخص‌های مدیریتی و فرماندهی'!CU10,'شاخص‌های مدیریتی و فرماندهی'!A11,'شاخص‌های مدیریتی و فرماندهی'!CU11,'شاخص‌های مدیریتی و فرماندهی'!A12,'شاخص‌های مدیریتی و فرماندهی'!CU12,'شاخص‌های مدیریتی و فرماندهی'!A13,'شاخص‌های مدیریتی و فرماندهی'!CU13,'شاخص‌های مدیریتی و فرماندهی'!A14,'شاخص‌های مدیریتی و فرماندهی'!CU14,'شاخص‌های مدیریتی و فرماندهی'!A15,'شاخص‌های مدیریتی و فرماندهی'!CU15,'شاخص‌های مدیریتی و فرماندهی'!A16,'شاخص‌های مدیریتی و فرماندهی'!CU16,'شاخص‌های مدیریتی و فرماندهی'!A17,'شاخص‌های مدیریتی و فرماندهی'!CU17,'شاخص‌های مدیریتی و فرماندهی'!A18,'شاخص‌های مدیریتی و فرماندهی'!CU18,'شاخص‌های مدیریتی و فرماندهی'!A19,'شاخص‌های مدیریتی و فرماندهی'!CU19,'شاخص‌های مدیریتی و فرماندهی'!A20,'شاخص‌های مدیریتی و فرماندهی'!CU20,'شاخص‌های مدیریتی و فرماندهی'!A21,'شاخص‌های مدیریتی و فرماندهی'!CU21,'شاخص‌های مدیریتی و فرماندهی'!A22,'شاخص‌های مدیریتی و فرماندهی'!CU22,'شاخص‌های مدیریتی و فرماندهی'!A23,'شاخص‌های مدیریتی و فرماندهی'!CU23,'شاخص‌های مدیریتی و فرماندهی'!A24,'شاخص‌های مدیریتی و فرماندهی'!CU24,'شاخص‌های مدیریتی و فرماندهی'!A25,'شاخص‌های مدیریتی و فرماندهی'!CU25,'شاخص‌های مدیریتی و فرماندهی'!A26,'شاخص‌های مدیریتی و فرماندهی'!CU26,'شاخص‌های مدیریتی و فرماندهی'!A27,'شاخص‌های مدیریتی و فرماندهی'!CU27,'شاخص‌های مدیریتی و فرماندهی'!A28,'شاخص‌های مدیریتی و فرماندهی'!CU28,'شاخص‌های مدیریتی و فرماندهی'!A29,'شاخص‌های مدیریتی و فرماندهی'!CU29,'شاخص‌های مدیریتی و فرماندهی'!A30,'شاخص‌های مدیریتی و فرماندهی'!CU30,'شاخص‌های مدیریتی و فرماندهی'!A31,'شاخص‌های مدیریتی و فرماندهی'!CU31,'شاخص‌های مدیریتی و فرماندهی'!A32,'شاخص‌های مدیریتی و فرماندهی'!CU32,'شاخص‌های مدیریتی و فرماندهی'!A33,'شاخص‌های مدیریتی و فرماندهی'!CU33,'شاخص‌های مدیریتی و فرماندهی'!A34,'شاخص‌های مدیریتی و فرماندهی'!CU34,'شاخص‌های مدیریتی و فرماندهی'!A35,'شاخص‌های مدیریتی و فرماندهی'!CU4)</f>
        <v>0</v>
      </c>
      <c r="DD2" s="10" cm="1">
        <f t="array" ref="DD2">_xlfn.SWITCH('صفحه اصلی'!B4,'شاخص‌های مدیریتی و فرماندهی'!A4,'شاخص‌های مدیریتی و فرماندهی'!CV4,'شاخص‌های مدیریتی و فرماندهی'!A5,'شاخص‌های مدیریتی و فرماندهی'!CV5,'شاخص‌های مدیریتی و فرماندهی'!A6,'شاخص‌های مدیریتی و فرماندهی'!CV6,'شاخص‌های مدیریتی و فرماندهی'!A7,'شاخص‌های مدیریتی و فرماندهی'!CV7,'شاخص‌های مدیریتی و فرماندهی'!A8,'شاخص‌های مدیریتی و فرماندهی'!CV8,'شاخص‌های مدیریتی و فرماندهی'!A9,'شاخص‌های مدیریتی و فرماندهی'!CV9,'شاخص‌های مدیریتی و فرماندهی'!A10,'شاخص‌های مدیریتی و فرماندهی'!CV10,'شاخص‌های مدیریتی و فرماندهی'!A11,'شاخص‌های مدیریتی و فرماندهی'!CV11,'شاخص‌های مدیریتی و فرماندهی'!A12,'شاخص‌های مدیریتی و فرماندهی'!CV12,'شاخص‌های مدیریتی و فرماندهی'!A13,'شاخص‌های مدیریتی و فرماندهی'!CV13,'شاخص‌های مدیریتی و فرماندهی'!A14,'شاخص‌های مدیریتی و فرماندهی'!CV14,'شاخص‌های مدیریتی و فرماندهی'!A15,'شاخص‌های مدیریتی و فرماندهی'!CV15,'شاخص‌های مدیریتی و فرماندهی'!A16,'شاخص‌های مدیریتی و فرماندهی'!CV16,'شاخص‌های مدیریتی و فرماندهی'!A17,'شاخص‌های مدیریتی و فرماندهی'!CV17,'شاخص‌های مدیریتی و فرماندهی'!A18,'شاخص‌های مدیریتی و فرماندهی'!CV18,'شاخص‌های مدیریتی و فرماندهی'!A19,'شاخص‌های مدیریتی و فرماندهی'!CV19,'شاخص‌های مدیریتی و فرماندهی'!A20,'شاخص‌های مدیریتی و فرماندهی'!CV20,'شاخص‌های مدیریتی و فرماندهی'!A21,'شاخص‌های مدیریتی و فرماندهی'!CV21,'شاخص‌های مدیریتی و فرماندهی'!A22,'شاخص‌های مدیریتی و فرماندهی'!CV22,'شاخص‌های مدیریتی و فرماندهی'!A23,'شاخص‌های مدیریتی و فرماندهی'!CV23,'شاخص‌های مدیریتی و فرماندهی'!A24,'شاخص‌های مدیریتی و فرماندهی'!CV24,'شاخص‌های مدیریتی و فرماندهی'!A25,'شاخص‌های مدیریتی و فرماندهی'!CV25,'شاخص‌های مدیریتی و فرماندهی'!A26,'شاخص‌های مدیریتی و فرماندهی'!CV26,'شاخص‌های مدیریتی و فرماندهی'!A27,'شاخص‌های مدیریتی و فرماندهی'!CV27,'شاخص‌های مدیریتی و فرماندهی'!A28,'شاخص‌های مدیریتی و فرماندهی'!CV28,'شاخص‌های مدیریتی و فرماندهی'!A29,'شاخص‌های مدیریتی و فرماندهی'!CV29,'شاخص‌های مدیریتی و فرماندهی'!A30,'شاخص‌های مدیریتی و فرماندهی'!CV30,'شاخص‌های مدیریتی و فرماندهی'!A31,'شاخص‌های مدیریتی و فرماندهی'!CV31,'شاخص‌های مدیریتی و فرماندهی'!A32,'شاخص‌های مدیریتی و فرماندهی'!CV32,'شاخص‌های مدیریتی و فرماندهی'!A33,'شاخص‌های مدیریتی و فرماندهی'!CV33,'شاخص‌های مدیریتی و فرماندهی'!A34,'شاخص‌های مدیریتی و فرماندهی'!CV34,'شاخص‌های مدیریتی و فرماندهی'!A35,'شاخص‌های مدیریتی و فرماندهی'!CV4)</f>
        <v>0</v>
      </c>
      <c r="DE2" s="10" cm="1">
        <f t="array" ref="DE2">_xlfn.SWITCH('صفحه اصلی'!B4,'شاخص‌های مدیریتی و فرماندهی'!A4,'شاخص‌های مدیریتی و فرماندهی'!CW4,'شاخص‌های مدیریتی و فرماندهی'!A5,'شاخص‌های مدیریتی و فرماندهی'!CW5,'شاخص‌های مدیریتی و فرماندهی'!A6,'شاخص‌های مدیریتی و فرماندهی'!CW6,'شاخص‌های مدیریتی و فرماندهی'!A7,'شاخص‌های مدیریتی و فرماندهی'!CW7,'شاخص‌های مدیریتی و فرماندهی'!A8,'شاخص‌های مدیریتی و فرماندهی'!CW8,'شاخص‌های مدیریتی و فرماندهی'!A9,'شاخص‌های مدیریتی و فرماندهی'!CW9,'شاخص‌های مدیریتی و فرماندهی'!A10,'شاخص‌های مدیریتی و فرماندهی'!CW10,'شاخص‌های مدیریتی و فرماندهی'!A11,'شاخص‌های مدیریتی و فرماندهی'!CW11,'شاخص‌های مدیریتی و فرماندهی'!A12,'شاخص‌های مدیریتی و فرماندهی'!CW12,'شاخص‌های مدیریتی و فرماندهی'!A13,'شاخص‌های مدیریتی و فرماندهی'!CW13,'شاخص‌های مدیریتی و فرماندهی'!A14,'شاخص‌های مدیریتی و فرماندهی'!CW14,'شاخص‌های مدیریتی و فرماندهی'!A15,'شاخص‌های مدیریتی و فرماندهی'!CW15,'شاخص‌های مدیریتی و فرماندهی'!A16,'شاخص‌های مدیریتی و فرماندهی'!CW16,'شاخص‌های مدیریتی و فرماندهی'!A17,'شاخص‌های مدیریتی و فرماندهی'!CW17,'شاخص‌های مدیریتی و فرماندهی'!A18,'شاخص‌های مدیریتی و فرماندهی'!CW18,'شاخص‌های مدیریتی و فرماندهی'!A19,'شاخص‌های مدیریتی و فرماندهی'!CW19,'شاخص‌های مدیریتی و فرماندهی'!A20,'شاخص‌های مدیریتی و فرماندهی'!CW20,'شاخص‌های مدیریتی و فرماندهی'!A21,'شاخص‌های مدیریتی و فرماندهی'!CW21,'شاخص‌های مدیریتی و فرماندهی'!A22,'شاخص‌های مدیریتی و فرماندهی'!CW22,'شاخص‌های مدیریتی و فرماندهی'!A23,'شاخص‌های مدیریتی و فرماندهی'!CW23,'شاخص‌های مدیریتی و فرماندهی'!A24,'شاخص‌های مدیریتی و فرماندهی'!CW24,'شاخص‌های مدیریتی و فرماندهی'!A25,'شاخص‌های مدیریتی و فرماندهی'!CW25,'شاخص‌های مدیریتی و فرماندهی'!A26,'شاخص‌های مدیریتی و فرماندهی'!CW26,'شاخص‌های مدیریتی و فرماندهی'!A27,'شاخص‌های مدیریتی و فرماندهی'!CW27,'شاخص‌های مدیریتی و فرماندهی'!A28,'شاخص‌های مدیریتی و فرماندهی'!CW28,'شاخص‌های مدیریتی و فرماندهی'!A29,'شاخص‌های مدیریتی و فرماندهی'!CW29,'شاخص‌های مدیریتی و فرماندهی'!A30,'شاخص‌های مدیریتی و فرماندهی'!CW30,'شاخص‌های مدیریتی و فرماندهی'!A31,'شاخص‌های مدیریتی و فرماندهی'!CW31,'شاخص‌های مدیریتی و فرماندهی'!A32,'شاخص‌های مدیریتی و فرماندهی'!CW32,'شاخص‌های مدیریتی و فرماندهی'!A33,'شاخص‌های مدیریتی و فرماندهی'!CW33,'شاخص‌های مدیریتی و فرماندهی'!A34,'شاخص‌های مدیریتی و فرماندهی'!CW34,'شاخص‌های مدیریتی و فرماندهی'!A35,'شاخص‌های مدیریتی و فرماندهی'!CW4)</f>
        <v>0</v>
      </c>
      <c r="DF2" s="10">
        <f>SUMPRODUCT(CW2:DE2,'شاخص‌های مدیریتی و فرماندهی'!DG4:DO4)</f>
        <v>34</v>
      </c>
      <c r="DG2" s="10" cm="1">
        <f t="array" ref="DG2">_xlfn.SWITCH('صفحه اصلی'!B4,'شاخص‌های مدیریتی و فرماندهی'!A4,'شاخص‌های مدیریتی و فرماندهی'!CX4,'شاخص‌های مدیریتی و فرماندهی'!A5,'شاخص‌های مدیریتی و فرماندهی'!CX5,'شاخص‌های مدیریتی و فرماندهی'!A6,'شاخص‌های مدیریتی و فرماندهی'!CX6,'شاخص‌های مدیریتی و فرماندهی'!A7,'شاخص‌های مدیریتی و فرماندهی'!CX7,'شاخص‌های مدیریتی و فرماندهی'!A8,'شاخص‌های مدیریتی و فرماندهی'!CX8,'شاخص‌های مدیریتی و فرماندهی'!A9,'شاخص‌های مدیریتی و فرماندهی'!CX9,'شاخص‌های مدیریتی و فرماندهی'!A10,'شاخص‌های مدیریتی و فرماندهی'!CX10,'شاخص‌های مدیریتی و فرماندهی'!A11,'شاخص‌های مدیریتی و فرماندهی'!CX11,'شاخص‌های مدیریتی و فرماندهی'!A12,'شاخص‌های مدیریتی و فرماندهی'!CX12,'شاخص‌های مدیریتی و فرماندهی'!A13,'شاخص‌های مدیریتی و فرماندهی'!CX13,'شاخص‌های مدیریتی و فرماندهی'!A14,'شاخص‌های مدیریتی و فرماندهی'!CX14,'شاخص‌های مدیریتی و فرماندهی'!A15,'شاخص‌های مدیریتی و فرماندهی'!CX15,'شاخص‌های مدیریتی و فرماندهی'!A16,'شاخص‌های مدیریتی و فرماندهی'!CX16,'شاخص‌های مدیریتی و فرماندهی'!A17,'شاخص‌های مدیریتی و فرماندهی'!CX17,'شاخص‌های مدیریتی و فرماندهی'!A18,'شاخص‌های مدیریتی و فرماندهی'!CX18,'شاخص‌های مدیریتی و فرماندهی'!A19,'شاخص‌های مدیریتی و فرماندهی'!CX19,'شاخص‌های مدیریتی و فرماندهی'!A20,'شاخص‌های مدیریتی و فرماندهی'!CX20,'شاخص‌های مدیریتی و فرماندهی'!A21,'شاخص‌های مدیریتی و فرماندهی'!CX21,'شاخص‌های مدیریتی و فرماندهی'!A22,'شاخص‌های مدیریتی و فرماندهی'!CX22,'شاخص‌های مدیریتی و فرماندهی'!A23,'شاخص‌های مدیریتی و فرماندهی'!CX23,'شاخص‌های مدیریتی و فرماندهی'!A24,'شاخص‌های مدیریتی و فرماندهی'!CX24,'شاخص‌های مدیریتی و فرماندهی'!A25,'شاخص‌های مدیریتی و فرماندهی'!CX25,'شاخص‌های مدیریتی و فرماندهی'!A26,'شاخص‌های مدیریتی و فرماندهی'!CX26,'شاخص‌های مدیریتی و فرماندهی'!A27,'شاخص‌های مدیریتی و فرماندهی'!CX27,'شاخص‌های مدیریتی و فرماندهی'!A28,'شاخص‌های مدیریتی و فرماندهی'!CX28,'شاخص‌های مدیریتی و فرماندهی'!A29,'شاخص‌های مدیریتی و فرماندهی'!CX29,'شاخص‌های مدیریتی و فرماندهی'!A30,'شاخص‌های مدیریتی و فرماندهی'!CX30,'شاخص‌های مدیریتی و فرماندهی'!A31,'شاخص‌های مدیریتی و فرماندهی'!CX31,'شاخص‌های مدیریتی و فرماندهی'!A32,'شاخص‌های مدیریتی و فرماندهی'!CX32,'شاخص‌های مدیریتی و فرماندهی'!A33,'شاخص‌های مدیریتی و فرماندهی'!CX33,'شاخص‌های مدیریتی و فرماندهی'!A34,'شاخص‌های مدیریتی و فرماندهی'!CX34,'شاخص‌های مدیریتی و فرماندهی'!A35,'شاخص‌های مدیریتی و فرماندهی'!CX4)</f>
        <v>2</v>
      </c>
      <c r="DH2" s="10" cm="1">
        <f t="array" ref="DH2">_xlfn.SWITCH('صفحه اصلی'!B4,'شاخص‌های مدیریتی و فرماندهی'!A4,'شاخص‌های مدیریتی و فرماندهی'!CY4,'شاخص‌های مدیریتی و فرماندهی'!A5,'شاخص‌های مدیریتی و فرماندهی'!CY5,'شاخص‌های مدیریتی و فرماندهی'!A6,'شاخص‌های مدیریتی و فرماندهی'!CY6,'شاخص‌های مدیریتی و فرماندهی'!A7,'شاخص‌های مدیریتی و فرماندهی'!CY7,'شاخص‌های مدیریتی و فرماندهی'!A8,'شاخص‌های مدیریتی و فرماندهی'!CY8,'شاخص‌های مدیریتی و فرماندهی'!A9,'شاخص‌های مدیریتی و فرماندهی'!CY9,'شاخص‌های مدیریتی و فرماندهی'!A10,'شاخص‌های مدیریتی و فرماندهی'!CY10,'شاخص‌های مدیریتی و فرماندهی'!A11,'شاخص‌های مدیریتی و فرماندهی'!CY11,'شاخص‌های مدیریتی و فرماندهی'!A12,'شاخص‌های مدیریتی و فرماندهی'!CY12,'شاخص‌های مدیریتی و فرماندهی'!A13,'شاخص‌های مدیریتی و فرماندهی'!CY13,'شاخص‌های مدیریتی و فرماندهی'!A14,'شاخص‌های مدیریتی و فرماندهی'!CY14,'شاخص‌های مدیریتی و فرماندهی'!A15,'شاخص‌های مدیریتی و فرماندهی'!CY15,'شاخص‌های مدیریتی و فرماندهی'!A16,'شاخص‌های مدیریتی و فرماندهی'!CY16,'شاخص‌های مدیریتی و فرماندهی'!A17,'شاخص‌های مدیریتی و فرماندهی'!CY17,'شاخص‌های مدیریتی و فرماندهی'!A18,'شاخص‌های مدیریتی و فرماندهی'!CY18,'شاخص‌های مدیریتی و فرماندهی'!A19,'شاخص‌های مدیریتی و فرماندهی'!CY19,'شاخص‌های مدیریتی و فرماندهی'!A20,'شاخص‌های مدیریتی و فرماندهی'!CY20,'شاخص‌های مدیریتی و فرماندهی'!A21,'شاخص‌های مدیریتی و فرماندهی'!CY21,'شاخص‌های مدیریتی و فرماندهی'!A22,'شاخص‌های مدیریتی و فرماندهی'!CY22,'شاخص‌های مدیریتی و فرماندهی'!A23,'شاخص‌های مدیریتی و فرماندهی'!CY23,'شاخص‌های مدیریتی و فرماندهی'!A24,'شاخص‌های مدیریتی و فرماندهی'!CY24,'شاخص‌های مدیریتی و فرماندهی'!A25,'شاخص‌های مدیریتی و فرماندهی'!CY25,'شاخص‌های مدیریتی و فرماندهی'!A26,'شاخص‌های مدیریتی و فرماندهی'!CY26,'شاخص‌های مدیریتی و فرماندهی'!A27,'شاخص‌های مدیریتی و فرماندهی'!CY27,'شاخص‌های مدیریتی و فرماندهی'!A28,'شاخص‌های مدیریتی و فرماندهی'!CY28,'شاخص‌های مدیریتی و فرماندهی'!A29,'شاخص‌های مدیریتی و فرماندهی'!CY29,'شاخص‌های مدیریتی و فرماندهی'!A30,'شاخص‌های مدیریتی و فرماندهی'!CY30,'شاخص‌های مدیریتی و فرماندهی'!A31,'شاخص‌های مدیریتی و فرماندهی'!CY31,'شاخص‌های مدیریتی و فرماندهی'!A32,'شاخص‌های مدیریتی و فرماندهی'!CY32,'شاخص‌های مدیریتی و فرماندهی'!A33,'شاخص‌های مدیریتی و فرماندهی'!CY33,'شاخص‌های مدیریتی و فرماندهی'!A34,'شاخص‌های مدیریتی و فرماندهی'!CY34,'شاخص‌های مدیریتی و فرماندهی'!A35,'شاخص‌های مدیریتی و فرماندهی'!CY4)</f>
        <v>2</v>
      </c>
      <c r="DI2" s="10" cm="1">
        <f t="array" ref="DI2">_xlfn.SWITCH('صفحه اصلی'!B4,'شاخص‌های مدیریتی و فرماندهی'!A4,'شاخص‌های مدیریتی و فرماندهی'!CZ4,'شاخص‌های مدیریتی و فرماندهی'!A5,'شاخص‌های مدیریتی و فرماندهی'!CZ5,'شاخص‌های مدیریتی و فرماندهی'!A6,'شاخص‌های مدیریتی و فرماندهی'!CZ6,'شاخص‌های مدیریتی و فرماندهی'!A7,'شاخص‌های مدیریتی و فرماندهی'!CZ7,'شاخص‌های مدیریتی و فرماندهی'!A8,'شاخص‌های مدیریتی و فرماندهی'!CZ8,'شاخص‌های مدیریتی و فرماندهی'!A9,'شاخص‌های مدیریتی و فرماندهی'!CZ9,'شاخص‌های مدیریتی و فرماندهی'!A10,'شاخص‌های مدیریتی و فرماندهی'!CZ10,'شاخص‌های مدیریتی و فرماندهی'!A11,'شاخص‌های مدیریتی و فرماندهی'!CZ11,'شاخص‌های مدیریتی و فرماندهی'!A12,'شاخص‌های مدیریتی و فرماندهی'!CZ12,'شاخص‌های مدیریتی و فرماندهی'!A13,'شاخص‌های مدیریتی و فرماندهی'!CZ13,'شاخص‌های مدیریتی و فرماندهی'!A14,'شاخص‌های مدیریتی و فرماندهی'!CZ14,'شاخص‌های مدیریتی و فرماندهی'!A15,'شاخص‌های مدیریتی و فرماندهی'!CZ15,'شاخص‌های مدیریتی و فرماندهی'!A16,'شاخص‌های مدیریتی و فرماندهی'!CZ16,'شاخص‌های مدیریتی و فرماندهی'!A17,'شاخص‌های مدیریتی و فرماندهی'!CZ17,'شاخص‌های مدیریتی و فرماندهی'!A18,'شاخص‌های مدیریتی و فرماندهی'!CZ18,'شاخص‌های مدیریتی و فرماندهی'!A19,'شاخص‌های مدیریتی و فرماندهی'!CZ19,'شاخص‌های مدیریتی و فرماندهی'!A20,'شاخص‌های مدیریتی و فرماندهی'!CZ20,'شاخص‌های مدیریتی و فرماندهی'!A21,'شاخص‌های مدیریتی و فرماندهی'!CZ21,'شاخص‌های مدیریتی و فرماندهی'!A22,'شاخص‌های مدیریتی و فرماندهی'!CZ22,'شاخص‌های مدیریتی و فرماندهی'!A23,'شاخص‌های مدیریتی و فرماندهی'!CZ23,'شاخص‌های مدیریتی و فرماندهی'!A24,'شاخص‌های مدیریتی و فرماندهی'!CZ24,'شاخص‌های مدیریتی و فرماندهی'!A25,'شاخص‌های مدیریتی و فرماندهی'!CZ25,'شاخص‌های مدیریتی و فرماندهی'!A26,'شاخص‌های مدیریتی و فرماندهی'!CZ26,'شاخص‌های مدیریتی و فرماندهی'!A27,'شاخص‌های مدیریتی و فرماندهی'!CZ27,'شاخص‌های مدیریتی و فرماندهی'!A28,'شاخص‌های مدیریتی و فرماندهی'!CZ28,'شاخص‌های مدیریتی و فرماندهی'!A29,'شاخص‌های مدیریتی و فرماندهی'!CZ29,'شاخص‌های مدیریتی و فرماندهی'!A30,'شاخص‌های مدیریتی و فرماندهی'!CZ30,'شاخص‌های مدیریتی و فرماندهی'!A31,'شاخص‌های مدیریتی و فرماندهی'!CZ31,'شاخص‌های مدیریتی و فرماندهی'!A32,'شاخص‌های مدیریتی و فرماندهی'!CZ32,'شاخص‌های مدیریتی و فرماندهی'!A33,'شاخص‌های مدیریتی و فرماندهی'!CZ33,'شاخص‌های مدیریتی و فرماندهی'!A34,'شاخص‌های مدیریتی و فرماندهی'!CZ34,'شاخص‌های مدیریتی و فرماندهی'!A35,'شاخص‌های مدیریتی و فرماندهی'!CZ4)</f>
        <v>2</v>
      </c>
      <c r="DJ2" s="10" cm="1">
        <f t="array" ref="DJ2">_xlfn.SWITCH('صفحه اصلی'!B4,'شاخص‌های مدیریتی و فرماندهی'!A4,'شاخص‌های مدیریتی و فرماندهی'!DA4,'شاخص‌های مدیریتی و فرماندهی'!A5,'شاخص‌های مدیریتی و فرماندهی'!DA5,'شاخص‌های مدیریتی و فرماندهی'!A6,'شاخص‌های مدیریتی و فرماندهی'!DA6,'شاخص‌های مدیریتی و فرماندهی'!A7,'شاخص‌های مدیریتی و فرماندهی'!DA7,'شاخص‌های مدیریتی و فرماندهی'!A8,'شاخص‌های مدیریتی و فرماندهی'!DA8,'شاخص‌های مدیریتی و فرماندهی'!A9,'شاخص‌های مدیریتی و فرماندهی'!DA9,'شاخص‌های مدیریتی و فرماندهی'!A10,'شاخص‌های مدیریتی و فرماندهی'!DA10,'شاخص‌های مدیریتی و فرماندهی'!A11,'شاخص‌های مدیریتی و فرماندهی'!DA11,'شاخص‌های مدیریتی و فرماندهی'!A12,'شاخص‌های مدیریتی و فرماندهی'!DA12,'شاخص‌های مدیریتی و فرماندهی'!A13,'شاخص‌های مدیریتی و فرماندهی'!DA13,'شاخص‌های مدیریتی و فرماندهی'!A14,'شاخص‌های مدیریتی و فرماندهی'!DA14,'شاخص‌های مدیریتی و فرماندهی'!A15,'شاخص‌های مدیریتی و فرماندهی'!DA15,'شاخص‌های مدیریتی و فرماندهی'!A16,'شاخص‌های مدیریتی و فرماندهی'!DA16,'شاخص‌های مدیریتی و فرماندهی'!A17,'شاخص‌های مدیریتی و فرماندهی'!DA17,'شاخص‌های مدیریتی و فرماندهی'!A18,'شاخص‌های مدیریتی و فرماندهی'!DA18,'شاخص‌های مدیریتی و فرماندهی'!A19,'شاخص‌های مدیریتی و فرماندهی'!DA19,'شاخص‌های مدیریتی و فرماندهی'!A20,'شاخص‌های مدیریتی و فرماندهی'!DA20,'شاخص‌های مدیریتی و فرماندهی'!A21,'شاخص‌های مدیریتی و فرماندهی'!DA21,'شاخص‌های مدیریتی و فرماندهی'!A22,'شاخص‌های مدیریتی و فرماندهی'!DA22,'شاخص‌های مدیریتی و فرماندهی'!A23,'شاخص‌های مدیریتی و فرماندهی'!DA23,'شاخص‌های مدیریتی و فرماندهی'!A24,'شاخص‌های مدیریتی و فرماندهی'!DA24,'شاخص‌های مدیریتی و فرماندهی'!A25,'شاخص‌های مدیریتی و فرماندهی'!DA25,'شاخص‌های مدیریتی و فرماندهی'!A26,'شاخص‌های مدیریتی و فرماندهی'!DA26,'شاخص‌های مدیریتی و فرماندهی'!A27,'شاخص‌های مدیریتی و فرماندهی'!DA27,'شاخص‌های مدیریتی و فرماندهی'!A28,'شاخص‌های مدیریتی و فرماندهی'!DA28,'شاخص‌های مدیریتی و فرماندهی'!A29,'شاخص‌های مدیریتی و فرماندهی'!DA29,'شاخص‌های مدیریتی و فرماندهی'!A30,'شاخص‌های مدیریتی و فرماندهی'!DA30,'شاخص‌های مدیریتی و فرماندهی'!A31,'شاخص‌های مدیریتی و فرماندهی'!DA31,'شاخص‌های مدیریتی و فرماندهی'!A32,'شاخص‌های مدیریتی و فرماندهی'!DA32,'شاخص‌های مدیریتی و فرماندهی'!A33,'شاخص‌های مدیریتی و فرماندهی'!DA33,'شاخص‌های مدیریتی و فرماندهی'!A34,'شاخص‌های مدیریتی و فرماندهی'!DA34,'شاخص‌های مدیریتی و فرماندهی'!A35,'شاخص‌های مدیریتی و فرماندهی'!DA4)</f>
        <v>2</v>
      </c>
      <c r="DK2" s="10" cm="1">
        <f t="array" ref="DK2">_xlfn.SWITCH('صفحه اصلی'!B4,'شاخص‌های مدیریتی و فرماندهی'!A4,'شاخص‌های مدیریتی و فرماندهی'!DB4,'شاخص‌های مدیریتی و فرماندهی'!A5,'شاخص‌های مدیریتی و فرماندهی'!DB5,'شاخص‌های مدیریتی و فرماندهی'!A6,'شاخص‌های مدیریتی و فرماندهی'!DB6,'شاخص‌های مدیریتی و فرماندهی'!A7,'شاخص‌های مدیریتی و فرماندهی'!DB7,'شاخص‌های مدیریتی و فرماندهی'!A8,'شاخص‌های مدیریتی و فرماندهی'!DB8,'شاخص‌های مدیریتی و فرماندهی'!A9,'شاخص‌های مدیریتی و فرماندهی'!DB9,'شاخص‌های مدیریتی و فرماندهی'!A10,'شاخص‌های مدیریتی و فرماندهی'!DB10,'شاخص‌های مدیریتی و فرماندهی'!A11,'شاخص‌های مدیریتی و فرماندهی'!DB11,'شاخص‌های مدیریتی و فرماندهی'!A12,'شاخص‌های مدیریتی و فرماندهی'!DB12,'شاخص‌های مدیریتی و فرماندهی'!A13,'شاخص‌های مدیریتی و فرماندهی'!DB13,'شاخص‌های مدیریتی و فرماندهی'!A14,'شاخص‌های مدیریتی و فرماندهی'!DB14,'شاخص‌های مدیریتی و فرماندهی'!A15,'شاخص‌های مدیریتی و فرماندهی'!DB15,'شاخص‌های مدیریتی و فرماندهی'!A16,'شاخص‌های مدیریتی و فرماندهی'!DB16,'شاخص‌های مدیریتی و فرماندهی'!A17,'شاخص‌های مدیریتی و فرماندهی'!DB17,'شاخص‌های مدیریتی و فرماندهی'!A18,'شاخص‌های مدیریتی و فرماندهی'!DB18,'شاخص‌های مدیریتی و فرماندهی'!A19,'شاخص‌های مدیریتی و فرماندهی'!DB19,'شاخص‌های مدیریتی و فرماندهی'!A20,'شاخص‌های مدیریتی و فرماندهی'!DB20,'شاخص‌های مدیریتی و فرماندهی'!A21,'شاخص‌های مدیریتی و فرماندهی'!DB21,'شاخص‌های مدیریتی و فرماندهی'!A22,'شاخص‌های مدیریتی و فرماندهی'!DB22,'شاخص‌های مدیریتی و فرماندهی'!A23,'شاخص‌های مدیریتی و فرماندهی'!DB23,'شاخص‌های مدیریتی و فرماندهی'!A24,'شاخص‌های مدیریتی و فرماندهی'!DB24,'شاخص‌های مدیریتی و فرماندهی'!A25,'شاخص‌های مدیریتی و فرماندهی'!DB25,'شاخص‌های مدیریتی و فرماندهی'!A26,'شاخص‌های مدیریتی و فرماندهی'!DB26,'شاخص‌های مدیریتی و فرماندهی'!A27,'شاخص‌های مدیریتی و فرماندهی'!DB27,'شاخص‌های مدیریتی و فرماندهی'!A28,'شاخص‌های مدیریتی و فرماندهی'!DB28,'شاخص‌های مدیریتی و فرماندهی'!A29,'شاخص‌های مدیریتی و فرماندهی'!DB29,'شاخص‌های مدیریتی و فرماندهی'!A30,'شاخص‌های مدیریتی و فرماندهی'!DB30,'شاخص‌های مدیریتی و فرماندهی'!A31,'شاخص‌های مدیریتی و فرماندهی'!DB31,'شاخص‌های مدیریتی و فرماندهی'!A32,'شاخص‌های مدیریتی و فرماندهی'!DB32,'شاخص‌های مدیریتی و فرماندهی'!A33,'شاخص‌های مدیریتی و فرماندهی'!DB33,'شاخص‌های مدیریتی و فرماندهی'!A34,'شاخص‌های مدیریتی و فرماندهی'!DB34,'شاخص‌های مدیریتی و فرماندهی'!A35,'شاخص‌های مدیریتی و فرماندهی'!DB4)</f>
        <v>2</v>
      </c>
      <c r="DL2" s="10" cm="1">
        <f t="array" ref="DL2">_xlfn.SWITCH('صفحه اصلی'!B4,'شاخص‌های مدیریتی و فرماندهی'!A4,'شاخص‌های مدیریتی و فرماندهی'!DC4,'شاخص‌های مدیریتی و فرماندهی'!A5,'شاخص‌های مدیریتی و فرماندهی'!DC5,'شاخص‌های مدیریتی و فرماندهی'!A6,'شاخص‌های مدیریتی و فرماندهی'!DC6,'شاخص‌های مدیریتی و فرماندهی'!A7,'شاخص‌های مدیریتی و فرماندهی'!DC7,'شاخص‌های مدیریتی و فرماندهی'!A8,'شاخص‌های مدیریتی و فرماندهی'!DC8,'شاخص‌های مدیریتی و فرماندهی'!A9,'شاخص‌های مدیریتی و فرماندهی'!DC9,'شاخص‌های مدیریتی و فرماندهی'!A10,'شاخص‌های مدیریتی و فرماندهی'!DC10,'شاخص‌های مدیریتی و فرماندهی'!A11,'شاخص‌های مدیریتی و فرماندهی'!DC11,'شاخص‌های مدیریتی و فرماندهی'!A12,'شاخص‌های مدیریتی و فرماندهی'!DC12,'شاخص‌های مدیریتی و فرماندهی'!A13,'شاخص‌های مدیریتی و فرماندهی'!DC13,'شاخص‌های مدیریتی و فرماندهی'!A14,'شاخص‌های مدیریتی و فرماندهی'!DC14,'شاخص‌های مدیریتی و فرماندهی'!A15,'شاخص‌های مدیریتی و فرماندهی'!DC15,'شاخص‌های مدیریتی و فرماندهی'!A16,'شاخص‌های مدیریتی و فرماندهی'!DC16,'شاخص‌های مدیریتی و فرماندهی'!A17,'شاخص‌های مدیریتی و فرماندهی'!DC17,'شاخص‌های مدیریتی و فرماندهی'!A18,'شاخص‌های مدیریتی و فرماندهی'!DC18,'شاخص‌های مدیریتی و فرماندهی'!A19,'شاخص‌های مدیریتی و فرماندهی'!DC19,'شاخص‌های مدیریتی و فرماندهی'!A20,'شاخص‌های مدیریتی و فرماندهی'!DC20,'شاخص‌های مدیریتی و فرماندهی'!A21,'شاخص‌های مدیریتی و فرماندهی'!DC21,'شاخص‌های مدیریتی و فرماندهی'!A22,'شاخص‌های مدیریتی و فرماندهی'!DC22,'شاخص‌های مدیریتی و فرماندهی'!A23,'شاخص‌های مدیریتی و فرماندهی'!DC23,'شاخص‌های مدیریتی و فرماندهی'!A24,'شاخص‌های مدیریتی و فرماندهی'!DC24,'شاخص‌های مدیریتی و فرماندهی'!A25,'شاخص‌های مدیریتی و فرماندهی'!DC25,'شاخص‌های مدیریتی و فرماندهی'!A26,'شاخص‌های مدیریتی و فرماندهی'!DC26,'شاخص‌های مدیریتی و فرماندهی'!A27,'شاخص‌های مدیریتی و فرماندهی'!DC27,'شاخص‌های مدیریتی و فرماندهی'!A28,'شاخص‌های مدیریتی و فرماندهی'!DC28,'شاخص‌های مدیریتی و فرماندهی'!A29,'شاخص‌های مدیریتی و فرماندهی'!DC29,'شاخص‌های مدیریتی و فرماندهی'!A30,'شاخص‌های مدیریتی و فرماندهی'!DC30,'شاخص‌های مدیریتی و فرماندهی'!A31,'شاخص‌های مدیریتی و فرماندهی'!DC31,'شاخص‌های مدیریتی و فرماندهی'!A32,'شاخص‌های مدیریتی و فرماندهی'!DC32,'شاخص‌های مدیریتی و فرماندهی'!A33,'شاخص‌های مدیریتی و فرماندهی'!DC33,'شاخص‌های مدیریتی و فرماندهی'!A34,'شاخص‌های مدیریتی و فرماندهی'!DC34,'شاخص‌های مدیریتی و فرماندهی'!A35,'شاخص‌های مدیریتی و فرماندهی'!DC4)</f>
        <v>2</v>
      </c>
      <c r="DM2" s="10" cm="1">
        <f t="array" ref="DM2">_xlfn.SWITCH('صفحه اصلی'!B4,'شاخص‌های مدیریتی و فرماندهی'!A4,'شاخص‌های مدیریتی و فرماندهی'!DD4,'شاخص‌های مدیریتی و فرماندهی'!A5,'شاخص‌های مدیریتی و فرماندهی'!DD5,'شاخص‌های مدیریتی و فرماندهی'!A6,'شاخص‌های مدیریتی و فرماندهی'!DD6,'شاخص‌های مدیریتی و فرماندهی'!A7,'شاخص‌های مدیریتی و فرماندهی'!DD7,'شاخص‌های مدیریتی و فرماندهی'!A8,'شاخص‌های مدیریتی و فرماندهی'!DD8,'شاخص‌های مدیریتی و فرماندهی'!A9,'شاخص‌های مدیریتی و فرماندهی'!DD9,'شاخص‌های مدیریتی و فرماندهی'!A10,'شاخص‌های مدیریتی و فرماندهی'!DD10,'شاخص‌های مدیریتی و فرماندهی'!A11,'شاخص‌های مدیریتی و فرماندهی'!DD11,'شاخص‌های مدیریتی و فرماندهی'!A12,'شاخص‌های مدیریتی و فرماندهی'!DD12,'شاخص‌های مدیریتی و فرماندهی'!A13,'شاخص‌های مدیریتی و فرماندهی'!DD13,'شاخص‌های مدیریتی و فرماندهی'!A14,'شاخص‌های مدیریتی و فرماندهی'!DD14,'شاخص‌های مدیریتی و فرماندهی'!A15,'شاخص‌های مدیریتی و فرماندهی'!DD15,'شاخص‌های مدیریتی و فرماندهی'!A16,'شاخص‌های مدیریتی و فرماندهی'!DD16,'شاخص‌های مدیریتی و فرماندهی'!A17,'شاخص‌های مدیریتی و فرماندهی'!DD17,'شاخص‌های مدیریتی و فرماندهی'!A18,'شاخص‌های مدیریتی و فرماندهی'!DD18,'شاخص‌های مدیریتی و فرماندهی'!A19,'شاخص‌های مدیریتی و فرماندهی'!DD19,'شاخص‌های مدیریتی و فرماندهی'!A20,'شاخص‌های مدیریتی و فرماندهی'!DD20,'شاخص‌های مدیریتی و فرماندهی'!A21,'شاخص‌های مدیریتی و فرماندهی'!DD21,'شاخص‌های مدیریتی و فرماندهی'!A22,'شاخص‌های مدیریتی و فرماندهی'!DD22,'شاخص‌های مدیریتی و فرماندهی'!A23,'شاخص‌های مدیریتی و فرماندهی'!DD23,'شاخص‌های مدیریتی و فرماندهی'!A24,'شاخص‌های مدیریتی و فرماندهی'!DD24,'شاخص‌های مدیریتی و فرماندهی'!A25,'شاخص‌های مدیریتی و فرماندهی'!DD25,'شاخص‌های مدیریتی و فرماندهی'!A26,'شاخص‌های مدیریتی و فرماندهی'!DD26,'شاخص‌های مدیریتی و فرماندهی'!A27,'شاخص‌های مدیریتی و فرماندهی'!DD27,'شاخص‌های مدیریتی و فرماندهی'!A28,'شاخص‌های مدیریتی و فرماندهی'!DD28,'شاخص‌های مدیریتی و فرماندهی'!A29,'شاخص‌های مدیریتی و فرماندهی'!DD29,'شاخص‌های مدیریتی و فرماندهی'!A30,'شاخص‌های مدیریتی و فرماندهی'!DD30,'شاخص‌های مدیریتی و فرماندهی'!A31,'شاخص‌های مدیریتی و فرماندهی'!DD31,'شاخص‌های مدیریتی و فرماندهی'!A32,'شاخص‌های مدیریتی و فرماندهی'!DD32,'شاخص‌های مدیریتی و فرماندهی'!A33,'شاخص‌های مدیریتی و فرماندهی'!DD33,'شاخص‌های مدیریتی و فرماندهی'!A34,'شاخص‌های مدیریتی و فرماندهی'!DD34,'شاخص‌های مدیریتی و فرماندهی'!A35,'شاخص‌های مدیریتی و فرماندهی'!DD4)</f>
        <v>0</v>
      </c>
      <c r="DN2" s="10" cm="1">
        <f t="array" ref="DN2">_xlfn.SWITCH('صفحه اصلی'!B4,'شاخص‌های مدیریتی و فرماندهی'!A4,'شاخص‌های مدیریتی و فرماندهی'!DE4,'شاخص‌های مدیریتی و فرماندهی'!A5,'شاخص‌های مدیریتی و فرماندهی'!DE5,'شاخص‌های مدیریتی و فرماندهی'!A6,'شاخص‌های مدیریتی و فرماندهی'!DE6,'شاخص‌های مدیریتی و فرماندهی'!A7,'شاخص‌های مدیریتی و فرماندهی'!DE7,'شاخص‌های مدیریتی و فرماندهی'!A8,'شاخص‌های مدیریتی و فرماندهی'!DE8,'شاخص‌های مدیریتی و فرماندهی'!A9,'شاخص‌های مدیریتی و فرماندهی'!DE9,'شاخص‌های مدیریتی و فرماندهی'!A10,'شاخص‌های مدیریتی و فرماندهی'!DE10,'شاخص‌های مدیریتی و فرماندهی'!A11,'شاخص‌های مدیریتی و فرماندهی'!DE11,'شاخص‌های مدیریتی و فرماندهی'!A12,'شاخص‌های مدیریتی و فرماندهی'!DE12,'شاخص‌های مدیریتی و فرماندهی'!A13,'شاخص‌های مدیریتی و فرماندهی'!DE13,'شاخص‌های مدیریتی و فرماندهی'!A14,'شاخص‌های مدیریتی و فرماندهی'!DE14,'شاخص‌های مدیریتی و فرماندهی'!A15,'شاخص‌های مدیریتی و فرماندهی'!DE15,'شاخص‌های مدیریتی و فرماندهی'!A16,'شاخص‌های مدیریتی و فرماندهی'!DE16,'شاخص‌های مدیریتی و فرماندهی'!A17,'شاخص‌های مدیریتی و فرماندهی'!DE17,'شاخص‌های مدیریتی و فرماندهی'!A18,'شاخص‌های مدیریتی و فرماندهی'!DE18,'شاخص‌های مدیریتی و فرماندهی'!A19,'شاخص‌های مدیریتی و فرماندهی'!DE19,'شاخص‌های مدیریتی و فرماندهی'!A20,'شاخص‌های مدیریتی و فرماندهی'!DE20,'شاخص‌های مدیریتی و فرماندهی'!A21,'شاخص‌های مدیریتی و فرماندهی'!DE21,'شاخص‌های مدیریتی و فرماندهی'!A22,'شاخص‌های مدیریتی و فرماندهی'!DE22,'شاخص‌های مدیریتی و فرماندهی'!A23,'شاخص‌های مدیریتی و فرماندهی'!DE23,'شاخص‌های مدیریتی و فرماندهی'!A24,'شاخص‌های مدیریتی و فرماندهی'!DE24,'شاخص‌های مدیریتی و فرماندهی'!A25,'شاخص‌های مدیریتی و فرماندهی'!DE25,'شاخص‌های مدیریتی و فرماندهی'!A26,'شاخص‌های مدیریتی و فرماندهی'!DE26,'شاخص‌های مدیریتی و فرماندهی'!A27,'شاخص‌های مدیریتی و فرماندهی'!DE27,'شاخص‌های مدیریتی و فرماندهی'!A28,'شاخص‌های مدیریتی و فرماندهی'!DE28,'شاخص‌های مدیریتی و فرماندهی'!A29,'شاخص‌های مدیریتی و فرماندهی'!DE29,'شاخص‌های مدیریتی و فرماندهی'!A30,'شاخص‌های مدیریتی و فرماندهی'!DE30,'شاخص‌های مدیریتی و فرماندهی'!A31,'شاخص‌های مدیریتی و فرماندهی'!DE31,'شاخص‌های مدیریتی و فرماندهی'!A32,'شاخص‌های مدیریتی و فرماندهی'!DE32,'شاخص‌های مدیریتی و فرماندهی'!A33,'شاخص‌های مدیریتی و فرماندهی'!DE33,'شاخص‌های مدیریتی و فرماندهی'!A34,'شاخص‌های مدیریتی و فرماندهی'!DE34,'شاخص‌های مدیریتی و فرماندهی'!A35,'شاخص‌های مدیریتی و فرماندهی'!DE4)</f>
        <v>0</v>
      </c>
      <c r="DO2" s="10" cm="1">
        <f t="array" ref="DO2">_xlfn.SWITCH('صفحه اصلی'!B4,'شاخص‌های مدیریتی و فرماندهی'!A4,'شاخص‌های مدیریتی و فرماندهی'!DF4,'شاخص‌های مدیریتی و فرماندهی'!A5,'شاخص‌های مدیریتی و فرماندهی'!DF5,'شاخص‌های مدیریتی و فرماندهی'!A6,'شاخص‌های مدیریتی و فرماندهی'!DF6,'شاخص‌های مدیریتی و فرماندهی'!A7,'شاخص‌های مدیریتی و فرماندهی'!DF7,'شاخص‌های مدیریتی و فرماندهی'!A8,'شاخص‌های مدیریتی و فرماندهی'!DF8,'شاخص‌های مدیریتی و فرماندهی'!A9,'شاخص‌های مدیریتی و فرماندهی'!DF9,'شاخص‌های مدیریتی و فرماندهی'!A10,'شاخص‌های مدیریتی و فرماندهی'!DF10,'شاخص‌های مدیریتی و فرماندهی'!A11,'شاخص‌های مدیریتی و فرماندهی'!DF11,'شاخص‌های مدیریتی و فرماندهی'!A12,'شاخص‌های مدیریتی و فرماندهی'!DF12,'شاخص‌های مدیریتی و فرماندهی'!A13,'شاخص‌های مدیریتی و فرماندهی'!DF13,'شاخص‌های مدیریتی و فرماندهی'!A14,'شاخص‌های مدیریتی و فرماندهی'!DF14,'شاخص‌های مدیریتی و فرماندهی'!A15,'شاخص‌های مدیریتی و فرماندهی'!DF15,'شاخص‌های مدیریتی و فرماندهی'!A16,'شاخص‌های مدیریتی و فرماندهی'!DF16,'شاخص‌های مدیریتی و فرماندهی'!A17,'شاخص‌های مدیریتی و فرماندهی'!DF17,'شاخص‌های مدیریتی و فرماندهی'!A18,'شاخص‌های مدیریتی و فرماندهی'!DF18,'شاخص‌های مدیریتی و فرماندهی'!A19,'شاخص‌های مدیریتی و فرماندهی'!DF19,'شاخص‌های مدیریتی و فرماندهی'!A20,'شاخص‌های مدیریتی و فرماندهی'!DF20,'شاخص‌های مدیریتی و فرماندهی'!A21,'شاخص‌های مدیریتی و فرماندهی'!DF21,'شاخص‌های مدیریتی و فرماندهی'!A22,'شاخص‌های مدیریتی و فرماندهی'!DF22,'شاخص‌های مدیریتی و فرماندهی'!A23,'شاخص‌های مدیریتی و فرماندهی'!DF23,'شاخص‌های مدیریتی و فرماندهی'!A24,'شاخص‌های مدیریتی و فرماندهی'!DF24,'شاخص‌های مدیریتی و فرماندهی'!A25,'شاخص‌های مدیریتی و فرماندهی'!DF25,'شاخص‌های مدیریتی و فرماندهی'!A26,'شاخص‌های مدیریتی و فرماندهی'!DF26,'شاخص‌های مدیریتی و فرماندهی'!A27,'شاخص‌های مدیریتی و فرماندهی'!DF27,'شاخص‌های مدیریتی و فرماندهی'!A28,'شاخص‌های مدیریتی و فرماندهی'!DF28,'شاخص‌های مدیریتی و فرماندهی'!A29,'شاخص‌های مدیریتی و فرماندهی'!DF29,'شاخص‌های مدیریتی و فرماندهی'!A30,'شاخص‌های مدیریتی و فرماندهی'!DF30,'شاخص‌های مدیریتی و فرماندهی'!A31,'شاخص‌های مدیریتی و فرماندهی'!DF31,'شاخص‌های مدیریتی و فرماندهی'!A32,'شاخص‌های مدیریتی و فرماندهی'!DF32,'شاخص‌های مدیریتی و فرماندهی'!A33,'شاخص‌های مدیریتی و فرماندهی'!DF33,'شاخص‌های مدیریتی و فرماندهی'!A34,'شاخص‌های مدیریتی و فرماندهی'!DF34,'شاخص‌های مدیریتی و فرماندهی'!A35,'شاخص‌های مدیریتی و فرماندهی'!DF4)</f>
        <v>0</v>
      </c>
      <c r="DP2" s="12">
        <f>SUMPRODUCT(DG2:DO2,'شاخص‌های مدیریتی و فرماندهی'!DG4:DO4)</f>
        <v>34</v>
      </c>
    </row>
    <row r="3" spans="1:120" x14ac:dyDescent="0.2">
      <c r="J3" s="12">
        <f>SUM('شاخص‌های مدیریتی و فرماندهی'!DG4:DO4)</f>
        <v>21</v>
      </c>
      <c r="T3" s="12">
        <f>SUM('شاخص‌های مدیریتی و فرماندهی'!DG4:DO4)</f>
        <v>21</v>
      </c>
      <c r="AD3" s="12">
        <f>SUM('شاخص‌های مدیریتی و فرماندهی'!DG4:DO4)</f>
        <v>21</v>
      </c>
      <c r="AN3" s="12">
        <f>SUM('شاخص‌های مدیریتی و فرماندهی'!DG4:DO4)</f>
        <v>21</v>
      </c>
      <c r="AX3" s="12">
        <f>SUM('شاخص‌های مدیریتی و فرماندهی'!DG4:DO4)</f>
        <v>21</v>
      </c>
      <c r="BH3" s="12">
        <f>SUM('شاخص‌های مدیریتی و فرماندهی'!DG4:DO4)</f>
        <v>21</v>
      </c>
      <c r="BR3" s="12">
        <f>SUM('شاخص‌های مدیریتی و فرماندهی'!DG4:DO4)</f>
        <v>21</v>
      </c>
      <c r="BU3" s="13"/>
      <c r="BV3" s="13"/>
      <c r="BW3" s="13"/>
      <c r="BX3" s="13"/>
      <c r="BY3" s="13"/>
      <c r="BZ3" s="13"/>
      <c r="CA3" s="13"/>
      <c r="CB3" s="13">
        <f>SUM('شاخص‌های مدیریتی و فرماندهی'!DG4:DO4)</f>
        <v>21</v>
      </c>
      <c r="CC3" s="13"/>
      <c r="CD3" s="13"/>
      <c r="CE3" s="13"/>
      <c r="CF3" s="13"/>
      <c r="CG3" s="13"/>
      <c r="CH3" s="13"/>
      <c r="CI3" s="13"/>
      <c r="CJ3" s="13"/>
      <c r="CK3" s="13"/>
      <c r="CL3" s="13">
        <f>SUM('شاخص‌های مدیریتی و فرماندهی'!DG4:DO4)</f>
        <v>21</v>
      </c>
      <c r="CM3" s="13"/>
      <c r="CN3" s="13"/>
      <c r="CO3" s="13"/>
      <c r="CP3" s="13"/>
      <c r="CQ3" s="13"/>
      <c r="CR3" s="13"/>
      <c r="CS3" s="13"/>
      <c r="CT3" s="13"/>
      <c r="CU3" s="13"/>
      <c r="CV3" s="13">
        <f>SUM('شاخص‌های مدیریتی و فرماندهی'!DG4:DO4)</f>
        <v>21</v>
      </c>
      <c r="CW3" s="13"/>
      <c r="CX3" s="13"/>
      <c r="CY3" s="13"/>
      <c r="CZ3" s="13"/>
      <c r="DA3" s="13"/>
      <c r="DB3" s="13"/>
      <c r="DC3" s="13"/>
      <c r="DD3" s="13"/>
      <c r="DE3" s="13"/>
      <c r="DF3" s="13">
        <f>SUM('شاخص‌های مدیریتی و فرماندهی'!DG4:DO4)</f>
        <v>21</v>
      </c>
      <c r="DG3" s="13"/>
      <c r="DH3" s="13"/>
      <c r="DI3" s="13"/>
      <c r="DJ3" s="13"/>
      <c r="DK3" s="13"/>
      <c r="DL3" s="13"/>
      <c r="DM3" s="13"/>
      <c r="DN3" s="13"/>
      <c r="DO3" s="13"/>
      <c r="DP3" s="12">
        <f>SUM('شاخص‌های مدیریتی و فرماندهی'!DG4:DO4)</f>
        <v>21</v>
      </c>
    </row>
    <row r="4" spans="1:120" x14ac:dyDescent="0.2">
      <c r="J4" s="12">
        <f>J2/J3</f>
        <v>1.6190476190476191</v>
      </c>
      <c r="T4" s="12">
        <f>T2/T3</f>
        <v>1.6190476190476191</v>
      </c>
      <c r="AD4" s="12">
        <f>AD2/AD3</f>
        <v>1.6190476190476191</v>
      </c>
      <c r="AN4" s="12">
        <f>AN2/AN3</f>
        <v>1.6190476190476191</v>
      </c>
      <c r="AX4" s="12">
        <f>AX2/AX3</f>
        <v>1.6190476190476191</v>
      </c>
      <c r="BH4" s="12">
        <f>BH2/BH3</f>
        <v>1.6190476190476191</v>
      </c>
      <c r="BR4" s="12">
        <f>BR2/BR3</f>
        <v>1.6190476190476191</v>
      </c>
      <c r="CB4" s="12">
        <f>CB2/CB3</f>
        <v>1.6190476190476191</v>
      </c>
      <c r="CL4" s="12">
        <f>CL2/CL3</f>
        <v>1.6190476190476191</v>
      </c>
      <c r="CV4" s="12">
        <f>CV2/CV3</f>
        <v>1.6190476190476191</v>
      </c>
      <c r="CY4" s="13"/>
      <c r="CZ4" s="13"/>
      <c r="DA4" s="13"/>
      <c r="DB4" s="13"/>
      <c r="DC4" s="13"/>
      <c r="DD4" s="13"/>
      <c r="DE4" s="13"/>
      <c r="DF4" s="12">
        <f>DF2/DF3</f>
        <v>1.6190476190476191</v>
      </c>
      <c r="DG4" s="13"/>
      <c r="DH4" s="13"/>
      <c r="DI4" s="13"/>
      <c r="DJ4" s="13"/>
      <c r="DK4" s="13"/>
      <c r="DL4" s="13"/>
      <c r="DM4" s="13"/>
      <c r="DN4" s="13"/>
      <c r="DO4" s="13"/>
      <c r="DP4" s="12">
        <f>DP2/DP3</f>
        <v>1.6190476190476191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5"/>
  <sheetViews>
    <sheetView rightToLeft="1" workbookViewId="0">
      <selection activeCell="D15" sqref="D15"/>
    </sheetView>
  </sheetViews>
  <sheetFormatPr baseColWidth="10" defaultColWidth="11" defaultRowHeight="16" x14ac:dyDescent="0.2"/>
  <sheetData>
    <row r="1" spans="1:9" x14ac:dyDescent="0.2">
      <c r="A1" s="66" t="s">
        <v>228</v>
      </c>
      <c r="B1" s="66"/>
      <c r="C1" s="66"/>
      <c r="D1" s="66"/>
      <c r="E1" s="66"/>
      <c r="F1" s="66"/>
      <c r="G1" s="66"/>
      <c r="H1" s="66"/>
      <c r="I1" s="66"/>
    </row>
    <row r="2" spans="1:9" x14ac:dyDescent="0.2">
      <c r="A2" s="66" t="s">
        <v>238</v>
      </c>
      <c r="B2" s="66"/>
      <c r="C2" s="66"/>
      <c r="D2" s="66"/>
      <c r="E2" s="59"/>
      <c r="F2" s="59"/>
      <c r="G2" s="59"/>
      <c r="H2" s="59"/>
      <c r="I2" s="59"/>
    </row>
    <row r="3" spans="1:9" x14ac:dyDescent="0.2">
      <c r="A3" s="60" cm="1">
        <f t="array" ref="A3">_xlfn.SWITCH('صفحه اصلی'!A12,'شاخص‌های عمومی'!I2,'دیتا عمومی'!A2*'شاخص‌های عمومی'!FC4,'شاخص‌های عمومی'!V2,'دیتا عمومی'!K2*'شاخص‌های عمومی'!FC4,'شاخص‌های عمومی'!AI2,'دیتا عمومی'!U2*'شاخص‌های عمومی'!FC4,'شاخص‌های عمومی'!AV2,'دیتا عمومی'!AE2*'شاخص‌های عمومی'!FC4,'شاخص‌های عمومی'!BI2,'دیتا عمومی'!AO2*'شاخص‌های عمومی'!FC4,'شاخص‌های عمومی'!BV2,'دیتا عمومی'!AY2*'شاخص‌های عمومی'!FC4,'شاخص‌های عمومی'!CI2,'دیتا عمومی'!BI2*'شاخص‌های عمومی'!FC4,'شاخص‌های عمومی'!CV2,'دیتا عمومی'!BS2*'شاخص‌های عمومی'!FC4,'شاخص‌های عمومی'!DI2,'دیتا عمومی'!CC2*'شاخص‌های عمومی'!FC4,'شاخص‌های عمومی'!DV2,'دیتا عمومی'!CM2*'شاخص‌های عمومی'!FC4,'شاخص‌های عمومی'!EI2,'دیتا عمومی'!CW2*'شاخص‌های عمومی'!FC4,'شاخص‌های عمومی'!EV2,'دیتا عمومی'!DG2*'شاخص‌های عمومی'!FC4)</f>
        <v>2</v>
      </c>
      <c r="B3" s="60" cm="1">
        <f t="array" ref="B3">_xlfn.SWITCH('صفحه اصلی'!A12,'شاخص‌های عمومی'!I2,'دیتا عمومی'!B2*'شاخص‌های عمومی'!FD4,'شاخص‌های عمومی'!V2,'دیتا عمومی'!L2*'شاخص‌های عمومی'!FD4,'شاخص‌های عمومی'!AI2,'دیتا عمومی'!V2*'شاخص‌های عمومی'!FD4,'شاخص‌های عمومی'!AV2,'دیتا عمومی'!AF2*'شاخص‌های عمومی'!FD4,'شاخص‌های عمومی'!BI2,'دیتا عمومی'!AP3*'شاخص‌های عمومی'!FD4,'شاخص‌های عمومی'!BV2,'دیتا عمومی'!AZ2*'شاخص‌های عمومی'!FD4,'شاخص‌های عمومی'!CI2,'دیتا عمومی'!BJ2*'شاخص‌های عمومی'!FD4,'شاخص‌های عمومی'!CV2,'دیتا عمومی'!BT2*'شاخص‌های عمومی'!FD4,'شاخص‌های عمومی'!DI2,'دیتا عمومی'!CD2*'شاخص‌های عمومی'!FD4,'شاخص‌های عمومی'!DV2,'دیتا عمومی'!CN2*'شاخص‌های عمومی'!FD4,'شاخص‌های عمومی'!EI2,'دیتا عمومی'!CX2*'شاخص‌های عمومی'!FD4,'شاخص‌های عمومی'!EV2,'دیتا عمومی'!DH2*'شاخص‌های عمومی'!FD4)</f>
        <v>4</v>
      </c>
      <c r="C3" s="60" cm="1">
        <f t="array" ref="C3">_xlfn.SWITCH('صفحه اصلی'!A12,'شاخص‌های عمومی'!I2,'دیتا عمومی'!C2*'شاخص‌های عمومی'!FE4,'شاخص‌های عمومی'!V2,'دیتا عمومی'!M2*'شاخص‌های عمومی'!FE4,'شاخص‌های عمومی'!AI2,'دیتا عمومی'!W2*'شاخص‌های عمومی'!FE4,'شاخص‌های عمومی'!AV2,'دیتا عمومی'!AG2*'شاخص‌های عمومی'!FE4,'شاخص‌های عمومی'!BI2,'دیتا عمومی'!AQ2*'شاخص‌های عمومی'!FE4,'شاخص‌های عمومی'!BV2,'دیتا عمومی'!BA2*'شاخص‌های عمومی'!FE4,'شاخص‌های عمومی'!CI2,'دیتا عمومی'!BK2*'شاخص‌های عمومی'!FE4,'شاخص‌های عمومی'!CV2,'دیتا عمومی'!BU2*'شاخص‌های عمومی'!FE4,'شاخص‌های عمومی'!DI2,'دیتا عمومی'!CE2*'شاخص‌های عمومی'!FE4,'شاخص‌های عمومی'!DV2,'دیتا عمومی'!CO2*'شاخص‌های عمومی'!FE4,'دیتا عمومی'!CY2*'شاخص‌های عمومی'!FE4,'شاخص‌های عمومی'!EV2,'دیتا عمومی'!DI2*'شاخص‌های عمومی'!FE4)</f>
        <v>6</v>
      </c>
      <c r="D3" s="60" cm="1">
        <f t="array" ref="D3">_xlfn.SWITCH('صفحه اصلی'!A12,'شاخص‌های عمومی'!I2,'دیتا عمومی'!D2*'شاخص‌های عمومی'!FF4,'شاخص‌های عمومی'!V2,'دیتا عمومی'!N2*'شاخص‌های عمومی'!FF4,'شاخص‌های عمومی'!AI2,'دیتا عمومی'!X2*'شاخص‌های عمومی'!FF4,'شاخص‌های عمومی'!AV2,'دیتا عمومی'!AH2*'شاخص‌های عمومی'!FF4,'شاخص‌های عمومی'!BI2,'دیتا عمومی'!AR2*'شاخص‌های عمومی'!FF4,'شاخص‌های عمومی'!BV2,'دیتا عمومی'!BB2*'شاخص‌های عمومی'!FF4,'شاخص‌های عمومی'!CI2,'دیتا عمومی'!BL2*'شاخص‌های عمومی'!FF4,'شاخص‌های عمومی'!CV2,'دیتا عمومی'!BV2*'شاخص‌های عمومی'!FF4,'شاخص‌های عمومی'!DI2,'دیتا عمومی'!CF2*'شاخص‌های عمومی'!FF4,'شاخص‌های عمومی'!DV2,'دیتا عمومی'!CP2*'شاخص‌های عمومی'!FF4,'شاخص‌های عمومی'!EI2,'دیتا عمومی'!CZ2*'شاخص‌های عمومی'!FF4,'شاخص‌های عمومی'!EV2,'دیتا عمومی'!DJ2*'شاخص‌های عمومی'!FF4)</f>
        <v>8</v>
      </c>
      <c r="E3" s="60" cm="1">
        <f t="array" ref="E3">_xlfn.SWITCH('صفحه اصلی'!A12,'شاخص‌های عمومی'!I2,'دیتا عمومی'!E2*'شاخص‌های عمومی'!FG4,'شاخص‌های عمومی'!V2,'دیتا عمومی'!O2*'شاخص‌های عمومی'!FG4,'شاخص‌های عمومی'!AI2,'دیتا عمومی'!Y2*'شاخص‌های عمومی'!FG4,'شاخص‌های عمومی'!AV2,'دیتا عمومی'!AI2*'شاخص‌های عمومی'!FG4,'شاخص‌های عمومی'!BI2,'دیتا عمومی'!AS2*'شاخص‌های عمومی'!FG4,'شاخص‌های عمومی'!BV2,'دیتا عمومی'!BC2*'شاخص‌های عمومی'!FG4,'شاخص‌های عمومی'!CI2,'دیتا عمومی'!BM2*'شاخص‌های عمومی'!FG4,'شاخص‌های عمومی'!CV2,'دیتا عمومی'!BW2*'شاخص‌های عمومی'!FG4,'شاخص‌های عمومی'!DI2,'دیتا عمومی'!CG2*'شاخص‌های عمومی'!FG4,'شاخص‌های عمومی'!DV2,'دیتا عمومی'!CQ2*'شاخص‌های عمومی'!FG4,'شاخص‌های عمومی'!EI2,'دیتا عمومی'!DA2*'شاخص‌های عمومی'!FG4,'شاخص‌های عمومی'!EV2,'دیتا عمومی'!DK2*'شاخص‌های عمومی'!FG4)</f>
        <v>8</v>
      </c>
      <c r="F3" s="60" cm="1">
        <f t="array" ref="F3">_xlfn.SWITCH('صفحه اصلی'!A12,'شاخص‌های عمومی'!I2,'دیتا عمومی'!F2*'شاخص‌های عمومی'!FH4,'شاخص‌های عمومی'!V2,'دیتا عمومی'!P2*'شاخص‌های عمومی'!FH4,'شاخص‌های عمومی'!AI2,'دیتا عمومی'!Z2*'شاخص‌های عمومی'!FH4,'شاخص‌های عمومی'!AV2,'دیتا عمومی'!AJ2*'شاخص‌های عمومی'!FH4,'شاخص‌های عمومی'!BI2,'دیتا عمومی'!AT2*'شاخص‌های عمومی'!FH4,'شاخص‌های عمومی'!BV2,'دیتا عمومی'!BD2*'شاخص‌های عمومی'!FH4,'شاخص‌های عمومی'!CI2,'دیتا عمومی'!BN2*'شاخص‌های عمومی'!FH4,'شاخص‌های عمومی'!CV2,'دیتا عمومی'!BX2*'شاخص‌های عمومی'!FH4,'شاخص‌های عمومی'!DI2,'دیتا عمومی'!CH2*'شاخص‌های عمومی'!FH4,'شاخص‌های عمومی'!DV2,'دیتا عمومی'!CR2*'شاخص‌های عمومی'!FH4,'شاخص‌های عمومی'!EI2,'دیتا عمومی'!DB2*'شاخص‌های عمومی'!FH4,'شاخص‌های عمومی'!EV2,'دیتا عمومی'!DL2*'شاخص‌های عمومی'!FH4)</f>
        <v>6</v>
      </c>
      <c r="G3" s="60" cm="1">
        <f t="array" ref="G3">_xlfn.SWITCH('صفحه اصلی'!A12,'شاخص‌های عمومی'!I2,'دیتا عمومی'!G2*'شاخص‌های عمومی'!FI4,'شاخص‌های عمومی'!V2,'دیتا عمومی'!Q2*'شاخص‌های عمومی'!FI4,'شاخص‌های عمومی'!AI2,'دیتا عمومی'!AA2*'شاخص‌های عمومی'!FI4,'شاخص‌های عمومی'!AV2,'دیتا عمومی'!AK2*'شاخص‌های عمومی'!FI4,'شاخص‌های عمومی'!BI2,'دیتا عمومی'!AU2*'شاخص‌های عمومی'!FI4,'شاخص‌های عمومی'!BV2,'دیتا عمومی'!BE2*'شاخص‌های عمومی'!FI4,'شاخص‌های عمومی'!CI2,'دیتا عمومی'!BO2*'شاخص‌های عمومی'!FI4,'شاخص‌های عمومی'!CV2,'دیتا عمومی'!BY2*'شاخص‌های عمومی'!FI4,'شاخص‌های عمومی'!DI2,'دیتا عمومی'!CI2*'شاخص‌های عمومی'!FI4,'شاخص‌های عمومی'!DV2,'دیتا عمومی'!CS2*'شاخص‌های عمومی'!FI4,'شاخص‌های عمومی'!EI2,'دیتا عمومی'!DC2*'شاخص‌های عمومی'!FI4,'شاخص‌های عمومی'!EV2,'دیتا عمومی'!DM2*'شاخص‌های عمومی'!FI4)</f>
        <v>0</v>
      </c>
      <c r="H3" s="60" cm="1">
        <f t="array" ref="H3">_xlfn.SWITCH('صفحه اصلی'!A12,'شاخص‌های عمومی'!I2,'دیتا عمومی'!H2*'شاخص‌های عمومی'!FJ4,'شاخص‌های عمومی'!V2,'دیتا عمومی'!R2*'شاخص‌های عمومی'!FJ4,'شاخص‌های عمومی'!AI2,'دیتا عمومی'!AB2*'شاخص‌های عمومی'!FJ4,'شاخص‌های عمومی'!AV2,'دیتا عمومی'!AL2*'شاخص‌های عمومی'!FJ4,'شاخص‌های عمومی'!BI2,'دیتا عمومی'!AV2*'شاخص‌های عمومی'!FJ4,'شاخص‌های عمومی'!BV2,'دیتا عمومی'!BF2*'شاخص‌های عمومی'!FJ4,'شاخص‌های عمومی'!CI2,'دیتا عمومی'!BP2*'شاخص‌های عمومی'!FJ4,'شاخص‌های عمومی'!CV2,'دیتا عمومی'!BZ2*'شاخص‌های عمومی'!FJ4,'شاخص‌های عمومی'!DI2,'دیتا عمومی'!CJ2*'شاخص‌های عمومی'!FJ4,'شاخص‌های عمومی'!DV2,'دیتا عمومی'!CT2*'شاخص‌های عمومی'!FJ4,'شاخص‌های عمومی'!EI2,'دیتا عمومی'!DD2*'شاخص‌های عمومی'!FJ4,'شاخص‌های عمومی'!EV2,'دیتا عمومی'!DN2*'شاخص‌های عمومی'!FJ4)</f>
        <v>0</v>
      </c>
      <c r="I3" s="60" cm="1">
        <f t="array" ref="I3">_xlfn.SWITCH('صفحه اصلی'!A12,'شاخص‌های عمومی'!I2,'دیتا عمومی'!I2*'شاخص‌های عمومی'!FK4,'شاخص‌های عمومی'!V2,'دیتا عمومی'!S2*'شاخص‌های عمومی'!FK4,'شاخص‌های عمومی'!AI2,'دیتا عمومی'!AC2*'شاخص‌های عمومی'!FK4,'شاخص‌های عمومی'!AV2,'دیتا عمومی'!AM2*'شاخص‌های عمومی'!FK4,'شاخص‌های عمومی'!BI2,'دیتا عمومی'!AW2*'شاخص‌های عمومی'!FK4,'شاخص‌های عمومی'!BV2,'دیتا عمومی'!BG2*'شاخص‌های عمومی'!FK4,'شاخص‌های عمومی'!CI2,'دیتا عمومی'!BQ2*'شاخص‌های عمومی'!FK4,'شاخص‌های عمومی'!CV2,'دیتا عمومی'!CA2*'شاخص‌های عمومی'!FK4,'شاخص‌های عمومی'!DI2,'دیتا عمومی'!CK2*'شاخص‌های عمومی'!FK4,'شاخص‌های عمومی'!DV2,'دیتا عمومی'!CU2*'شاخص‌های عمومی'!FK4,'شاخص‌های عمومی'!EI2,'دیتا عمومی'!DE2*'شاخص‌های عمومی'!FK4,'شاخص‌های عمومی'!EV2,'دیتا عمومی'!DO2*'شاخص‌های عمومی'!FK4)</f>
        <v>0</v>
      </c>
    </row>
    <row r="4" spans="1:9" x14ac:dyDescent="0.2">
      <c r="A4" s="66" t="s">
        <v>239</v>
      </c>
      <c r="B4" s="66"/>
      <c r="C4" s="66"/>
      <c r="D4" s="66"/>
      <c r="E4" s="60"/>
      <c r="F4" s="60"/>
      <c r="G4" s="60"/>
      <c r="H4" s="60"/>
      <c r="I4" s="60"/>
    </row>
    <row r="5" spans="1:9" ht="24" x14ac:dyDescent="0.2">
      <c r="A5" s="58" cm="1">
        <f t="array" ref="A5">_xlfn.SWITCH('صفحه اصلی'!A12,'شاخص‌های مدیریتی و فرماندهی'!G2,'دیتا مدیریتی و فرماندهی'!A2*'شاخص‌های مدیریتی و فرماندهی'!DG4,'شاخص‌های مدیریتی و فرماندهی'!P2,'دیتا مدیریتی و فرماندهی'!K2*'شاخص‌های مدیریتی و فرماندهی'!DG4,'شاخص‌های مدیریتی و فرماندهی'!Y2,'دیتا مدیریتی و فرماندهی'!U2*'شاخص‌های مدیریتی و فرماندهی'!DG4,'شاخص‌های مدیریتی و فرماندهی'!AH2,'دیتا مدیریتی و فرماندهی'!AE2*'شاخص‌های مدیریتی و فرماندهی'!DG4,'شاخص‌های مدیریتی و فرماندهی'!AQ2,'دیتا مدیریتی و فرماندهی'!AO2*'شاخص‌های مدیریتی و فرماندهی'!DG4,'شاخص‌های مدیریتی و فرماندهی'!AZ2,'دیتا مدیریتی و فرماندهی'!AY2*'شاخص‌های مدیریتی و فرماندهی'!DG4,'شاخص‌های مدیریتی و فرماندهی'!BI2,'دیتا مدیریتی و فرماندهی'!BI2*'شاخص‌های مدیریتی و فرماندهی'!DG4,'شاخص‌های مدیریتی و فرماندهی'!BR2,'دیتا مدیریتی و فرماندهی'!BS2*'شاخص‌های مدیریتی و فرماندهی'!DG4,'شاخص‌های مدیریتی و فرماندهی'!CA2,'دیتا مدیریتی و فرماندهی'!CC2*'شاخص‌های مدیریتی و فرماندهی'!DG4,'شاخص‌های مدیریتی و فرماندهی'!CJ2,'دیتا مدیریتی و فرماندهی'!CM2*'شاخص‌های مدیریتی و فرماندهی'!DG4,'شاخص‌های مدیریتی و فرماندهی'!CS2,'دیتا مدیریتی و فرماندهی'!CW2*'شاخص‌های مدیریتی و فرماندهی'!DG4,'شاخص‌های مدیریتی و فرماندهی'!DB2,'دیتا مدیریتی و فرماندهی'!DG2*'شاخص‌های مدیریتی و فرماندهی'!DG4)</f>
        <v>2</v>
      </c>
      <c r="B5" s="58" cm="1">
        <f t="array" ref="B5">_xlfn.SWITCH('صفحه اصلی'!A12,'شاخص‌های مدیریتی و فرماندهی'!G2,'دیتا مدیریتی و فرماندهی'!B2*'شاخص‌های مدیریتی و فرماندهی'!DH4,'شاخص‌های مدیریتی و فرماندهی'!P2,'دیتا مدیریتی و فرماندهی'!L2*'شاخص‌های مدیریتی و فرماندهی'!DH4,'شاخص‌های مدیریتی و فرماندهی'!Y2,'دیتا مدیریتی و فرماندهی'!V2*'شاخص‌های مدیریتی و فرماندهی'!DH4,'شاخص‌های مدیریتی و فرماندهی'!AH2,'دیتا مدیریتی و فرماندهی'!AF2*'شاخص‌های مدیریتی و فرماندهی'!DH4,'شاخص‌های مدیریتی و فرماندهی'!AQ2,'دیتا مدیریتی و فرماندهی'!AP3*'شاخص‌های مدیریتی و فرماندهی'!DH4,'شاخص‌های مدیریتی و فرماندهی'!AZ2,'دیتا مدیریتی و فرماندهی'!AZ2*'شاخص‌های مدیریتی و فرماندهی'!DH4,'شاخص‌های مدیریتی و فرماندهی'!BI2,'دیتا مدیریتی و فرماندهی'!BJ2*'شاخص‌های مدیریتی و فرماندهی'!DH4,'شاخص‌های مدیریتی و فرماندهی'!BR2,'دیتا مدیریتی و فرماندهی'!BT2*'شاخص‌های مدیریتی و فرماندهی'!DH4,'شاخص‌های مدیریتی و فرماندهی'!CA2,'دیتا مدیریتی و فرماندهی'!CD2*'شاخص‌های مدیریتی و فرماندهی'!DH4,'شاخص‌های مدیریتی و فرماندهی'!CJ2,'دیتا مدیریتی و فرماندهی'!CN2*'شاخص‌های مدیریتی و فرماندهی'!DH4,'شاخص‌های مدیریتی و فرماندهی'!CS2,'دیتا مدیریتی و فرماندهی'!CX2*'شاخص‌های مدیریتی و فرماندهی'!DH4,'شاخص‌های مدیریتی و فرماندهی'!DB2,'دیتا مدیریتی و فرماندهی'!DH2*'شاخص‌های مدیریتی و فرماندهی'!DH4)</f>
        <v>4</v>
      </c>
      <c r="C5" s="58" cm="1">
        <f t="array" ref="C5">_xlfn.SWITCH('صفحه اصلی'!A12,'شاخص‌های مدیریتی و فرماندهی'!G2,'دیتا مدیریتی و فرماندهی'!C2*'شاخص‌های مدیریتی و فرماندهی'!DI4,'شاخص‌های مدیریتی و فرماندهی'!P2,'دیتا مدیریتی و فرماندهی'!M2*'شاخص‌های مدیریتی و فرماندهی'!DI4,'شاخص‌های مدیریتی و فرماندهی'!Y2,'دیتا مدیریتی و فرماندهی'!W2*'شاخص‌های مدیریتی و فرماندهی'!DI4,'شاخص‌های مدیریتی و فرماندهی'!AH2,'دیتا مدیریتی و فرماندهی'!AG2*'شاخص‌های مدیریتی و فرماندهی'!DI4,'شاخص‌های مدیریتی و فرماندهی'!AQ2,'دیتا مدیریتی و فرماندهی'!AQ2*'شاخص‌های مدیریتی و فرماندهی'!DI4,'شاخص‌های مدیریتی و فرماندهی'!AZ2,'دیتا مدیریتی و فرماندهی'!BA2*'شاخص‌های مدیریتی و فرماندهی'!DI4,'شاخص‌های مدیریتی و فرماندهی'!BI2,'دیتا مدیریتی و فرماندهی'!BK2*'شاخص‌های مدیریتی و فرماندهی'!DI4,'شاخص‌های مدیریتی و فرماندهی'!BR2,'دیتا مدیریتی و فرماندهی'!BU2*'شاخص‌های مدیریتی و فرماندهی'!DI4,'شاخص‌های مدیریتی و فرماندهی'!CA2,'دیتا مدیریتی و فرماندهی'!CE2*'شاخص‌های مدیریتی و فرماندهی'!DI4,'شاخص‌های مدیریتی و فرماندهی'!CJ2,'دیتا مدیریتی و فرماندهی'!CO2*'شاخص‌های مدیریتی و فرماندهی'!DI4,'دیتا مدیریتی و فرماندهی'!CY2*'شاخص‌های مدیریتی و فرماندهی'!DI4,'شاخص‌های مدیریتی و فرماندهی'!DB2,'دیتا مدیریتی و فرماندهی'!DI2*'شاخص‌های مدیریتی و فرماندهی'!DI4)</f>
        <v>6</v>
      </c>
      <c r="D5" s="58" cm="1">
        <f t="array" ref="D5">_xlfn.SWITCH('صفحه اصلی'!A12,'شاخص‌های مدیریتی و فرماندهی'!G2,'دیتا مدیریتی و فرماندهی'!D2*'شاخص‌های مدیریتی و فرماندهی'!DJ4,'شاخص‌های مدیریتی و فرماندهی'!P2,'دیتا مدیریتی و فرماندهی'!N2*'شاخص‌های مدیریتی و فرماندهی'!DJ4,'شاخص‌های مدیریتی و فرماندهی'!Y2,'دیتا مدیریتی و فرماندهی'!X2*'شاخص‌های مدیریتی و فرماندهی'!DJ4,'شاخص‌های مدیریتی و فرماندهی'!AH2,'دیتا مدیریتی و فرماندهی'!AH2*'شاخص‌های مدیریتی و فرماندهی'!DJ4,'شاخص‌های مدیریتی و فرماندهی'!AQ2,'دیتا مدیریتی و فرماندهی'!AR2*'شاخص‌های مدیریتی و فرماندهی'!DJ4,'شاخص‌های مدیریتی و فرماندهی'!AZ2,'دیتا مدیریتی و فرماندهی'!BB2*'شاخص‌های مدیریتی و فرماندهی'!DJ4,'شاخص‌های مدیریتی و فرماندهی'!BI2,'دیتا مدیریتی و فرماندهی'!BL2*'شاخص‌های مدیریتی و فرماندهی'!DJ4,'شاخص‌های مدیریتی و فرماندهی'!BR2,'دیتا مدیریتی و فرماندهی'!BV2*'شاخص‌های مدیریتی و فرماندهی'!DJ4,'شاخص‌های مدیریتی و فرماندهی'!CA2,'دیتا مدیریتی و فرماندهی'!CF2*'شاخص‌های مدیریتی و فرماندهی'!DJ4,'شاخص‌های مدیریتی و فرماندهی'!CJ2,'دیتا مدیریتی و فرماندهی'!CP2*'شاخص‌های مدیریتی و فرماندهی'!DJ4,'شاخص‌های مدیریتی و فرماندهی'!CS2,'دیتا مدیریتی و فرماندهی'!CZ2*'شاخص‌های مدیریتی و فرماندهی'!DJ4,'شاخص‌های مدیریتی و فرماندهی'!DB2,'دیتا مدیریتی و فرماندهی'!DJ2*'شاخص‌های مدیریتی و فرماندهی'!DJ4)</f>
        <v>8</v>
      </c>
      <c r="E5" s="58" cm="1">
        <f t="array" ref="E5">_xlfn.SWITCH('صفحه اصلی'!A12,'شاخص‌های مدیریتی و فرماندهی'!G2,'دیتا مدیریتی و فرماندهی'!E2*'شاخص‌های مدیریتی و فرماندهی'!DK4,'شاخص‌های مدیریتی و فرماندهی'!P2,'دیتا مدیریتی و فرماندهی'!O2*'شاخص‌های مدیریتی و فرماندهی'!DK4,'شاخص‌های مدیریتی و فرماندهی'!Y2,'دیتا مدیریتی و فرماندهی'!Y2*'شاخص‌های مدیریتی و فرماندهی'!DK4,'شاخص‌های مدیریتی و فرماندهی'!AH2,'دیتا مدیریتی و فرماندهی'!AI2*'شاخص‌های مدیریتی و فرماندهی'!DK4,'شاخص‌های مدیریتی و فرماندهی'!AQ2,'دیتا مدیریتی و فرماندهی'!AS2*'شاخص‌های مدیریتی و فرماندهی'!DK4,'شاخص‌های مدیریتی و فرماندهی'!AZ2,'دیتا مدیریتی و فرماندهی'!BC2*'شاخص‌های مدیریتی و فرماندهی'!DK4,'شاخص‌های مدیریتی و فرماندهی'!BI2,'دیتا مدیریتی و فرماندهی'!BM2*'شاخص‌های مدیریتی و فرماندهی'!DK4,'شاخص‌های مدیریتی و فرماندهی'!BR2,'دیتا مدیریتی و فرماندهی'!BW2*'شاخص‌های مدیریتی و فرماندهی'!DK4,'شاخص‌های مدیریتی و فرماندهی'!CA2,'دیتا مدیریتی و فرماندهی'!CG2*'شاخص‌های مدیریتی و فرماندهی'!DK4,'شاخص‌های مدیریتی و فرماندهی'!CJ2,'دیتا مدیریتی و فرماندهی'!CQ2*'شاخص‌های مدیریتی و فرماندهی'!DK4,'شاخص‌های مدیریتی و فرماندهی'!CS2,'دیتا مدیریتی و فرماندهی'!DA2*'شاخص‌های مدیریتی و فرماندهی'!DK4,'شاخص‌های مدیریتی و فرماندهی'!DB2,'دیتا مدیریتی و فرماندهی'!DK2*'شاخص‌های مدیریتی و فرماندهی'!DK4)</f>
        <v>8</v>
      </c>
      <c r="F5" s="58" cm="1">
        <f t="array" ref="F5">_xlfn.SWITCH('صفحه اصلی'!A12,'شاخص‌های مدیریتی و فرماندهی'!G2,'دیتا مدیریتی و فرماندهی'!F2*'شاخص‌های مدیریتی و فرماندهی'!DL4,'شاخص‌های مدیریتی و فرماندهی'!P2,'دیتا مدیریتی و فرماندهی'!P2*'شاخص‌های مدیریتی و فرماندهی'!DL4,'شاخص‌های مدیریتی و فرماندهی'!Y2,'دیتا مدیریتی و فرماندهی'!Z2*'شاخص‌های مدیریتی و فرماندهی'!DL4,'شاخص‌های مدیریتی و فرماندهی'!AH2,'دیتا مدیریتی و فرماندهی'!AJ2*'شاخص‌های مدیریتی و فرماندهی'!DL4,'شاخص‌های مدیریتی و فرماندهی'!AQ2,'دیتا مدیریتی و فرماندهی'!AT2*'شاخص‌های مدیریتی و فرماندهی'!DL4,'شاخص‌های مدیریتی و فرماندهی'!AZ2,'دیتا مدیریتی و فرماندهی'!BD2*'شاخص‌های مدیریتی و فرماندهی'!DL4,'شاخص‌های مدیریتی و فرماندهی'!BI2,'دیتا مدیریتی و فرماندهی'!BN2*'شاخص‌های مدیریتی و فرماندهی'!DL4,'شاخص‌های مدیریتی و فرماندهی'!BR2,'دیتا مدیریتی و فرماندهی'!BX2*'شاخص‌های مدیریتی و فرماندهی'!DL4,'شاخص‌های مدیریتی و فرماندهی'!CA2,'دیتا مدیریتی و فرماندهی'!CH2*'شاخص‌های مدیریتی و فرماندهی'!DL4,'شاخص‌های مدیریتی و فرماندهی'!CJ2,'دیتا مدیریتی و فرماندهی'!CR2*'شاخص‌های مدیریتی و فرماندهی'!DL4,'شاخص‌های مدیریتی و فرماندهی'!CS2,'دیتا مدیریتی و فرماندهی'!DB2*'شاخص‌های مدیریتی و فرماندهی'!DL4,'شاخص‌های مدیریتی و فرماندهی'!DB2,'دیتا مدیریتی و فرماندهی'!DL2*'شاخص‌های مدیریتی و فرماندهی'!DL4)</f>
        <v>6</v>
      </c>
      <c r="G5" s="58" cm="1">
        <f t="array" ref="G5">_xlfn.SWITCH('صفحه اصلی'!A12,'شاخص‌های مدیریتی و فرماندهی'!G2,'دیتا مدیریتی و فرماندهی'!G2*'شاخص‌های مدیریتی و فرماندهی'!DM4,'شاخص‌های مدیریتی و فرماندهی'!P2,'دیتا مدیریتی و فرماندهی'!Q2*'شاخص‌های مدیریتی و فرماندهی'!DM4,'شاخص‌های مدیریتی و فرماندهی'!Y2,'دیتا مدیریتی و فرماندهی'!AA2*'شاخص‌های مدیریتی و فرماندهی'!DM4,'شاخص‌های مدیریتی و فرماندهی'!AH2,'دیتا مدیریتی و فرماندهی'!AK2*'شاخص‌های مدیریتی و فرماندهی'!DM4,'شاخص‌های مدیریتی و فرماندهی'!AQ2,'دیتا مدیریتی و فرماندهی'!AU2*'شاخص‌های مدیریتی و فرماندهی'!DM4,'شاخص‌های مدیریتی و فرماندهی'!AZ2,'دیتا مدیریتی و فرماندهی'!BE2*'شاخص‌های مدیریتی و فرماندهی'!DM4,'شاخص‌های مدیریتی و فرماندهی'!BI2,'دیتا مدیریتی و فرماندهی'!BO2*'شاخص‌های مدیریتی و فرماندهی'!DM4,'شاخص‌های مدیریتی و فرماندهی'!BR2,'دیتا مدیریتی و فرماندهی'!BY2*'شاخص‌های مدیریتی و فرماندهی'!DM4,'شاخص‌های مدیریتی و فرماندهی'!CA2,'دیتا مدیریتی و فرماندهی'!CI2*'شاخص‌های مدیریتی و فرماندهی'!DM4,'شاخص‌های مدیریتی و فرماندهی'!CJ2,'دیتا مدیریتی و فرماندهی'!CS2*'شاخص‌های مدیریتی و فرماندهی'!DM4,'شاخص‌های مدیریتی و فرماندهی'!CS2,'دیتا مدیریتی و فرماندهی'!DC2*'شاخص‌های مدیریتی و فرماندهی'!DM4,'شاخص‌های مدیریتی و فرماندهی'!DB2,'دیتا مدیریتی و فرماندهی'!DM2*'شاخص‌های مدیریتی و فرماندهی'!DM4)</f>
        <v>0</v>
      </c>
      <c r="H5" s="58" cm="1">
        <f t="array" ref="H5">_xlfn.SWITCH('صفحه اصلی'!A12,'شاخص‌های مدیریتی و فرماندهی'!G2,'دیتا مدیریتی و فرماندهی'!H2*'شاخص‌های مدیریتی و فرماندهی'!DN4,'شاخص‌های مدیریتی و فرماندهی'!P2,'دیتا مدیریتی و فرماندهی'!R2*'شاخص‌های مدیریتی و فرماندهی'!DN4,'شاخص‌های مدیریتی و فرماندهی'!Y2,'دیتا مدیریتی و فرماندهی'!AB2*'شاخص‌های مدیریتی و فرماندهی'!DN4,'شاخص‌های مدیریتی و فرماندهی'!AH2,'دیتا مدیریتی و فرماندهی'!AL2*'شاخص‌های مدیریتی و فرماندهی'!DN4,'شاخص‌های مدیریتی و فرماندهی'!AQ2,'دیتا مدیریتی و فرماندهی'!AV2*'شاخص‌های مدیریتی و فرماندهی'!DN4,'شاخص‌های مدیریتی و فرماندهی'!AZ2,'دیتا مدیریتی و فرماندهی'!BF2*'شاخص‌های مدیریتی و فرماندهی'!DN4,'شاخص‌های مدیریتی و فرماندهی'!BI2,'دیتا مدیریتی و فرماندهی'!BP2*'شاخص‌های مدیریتی و فرماندهی'!DN4,'شاخص‌های مدیریتی و فرماندهی'!BR2,'دیتا مدیریتی و فرماندهی'!BZ2*'شاخص‌های مدیریتی و فرماندهی'!DN4,'شاخص‌های مدیریتی و فرماندهی'!CA2,'دیتا مدیریتی و فرماندهی'!CJ2*'شاخص‌های مدیریتی و فرماندهی'!DN4,'شاخص‌های مدیریتی و فرماندهی'!CJ2,'دیتا مدیریتی و فرماندهی'!CT2*'شاخص‌های مدیریتی و فرماندهی'!DN4,'شاخص‌های مدیریتی و فرماندهی'!CS2,'دیتا مدیریتی و فرماندهی'!DD2*'شاخص‌های مدیریتی و فرماندهی'!DN4,'شاخص‌های مدیریتی و فرماندهی'!DB2,'دیتا مدیریتی و فرماندهی'!DN2*'شاخص‌های مدیریتی و فرماندهی'!DN4)</f>
        <v>0</v>
      </c>
      <c r="I5" s="58" cm="1">
        <f t="array" ref="I5">_xlfn.SWITCH('صفحه اصلی'!A12,'شاخص‌های مدیریتی و فرماندهی'!G2,'دیتا مدیریتی و فرماندهی'!I2*'شاخص‌های مدیریتی و فرماندهی'!DO4,'شاخص‌های مدیریتی و فرماندهی'!P2,'دیتا مدیریتی و فرماندهی'!S2*'شاخص‌های مدیریتی و فرماندهی'!DO4,'شاخص‌های مدیریتی و فرماندهی'!Y2,'دیتا مدیریتی و فرماندهی'!AC2*'شاخص‌های مدیریتی و فرماندهی'!DO4,'شاخص‌های مدیریتی و فرماندهی'!AH2,'دیتا مدیریتی و فرماندهی'!AM2*'شاخص‌های مدیریتی و فرماندهی'!DO4,'شاخص‌های مدیریتی و فرماندهی'!AQ2,'دیتا مدیریتی و فرماندهی'!AW2*'شاخص‌های مدیریتی و فرماندهی'!DO4,'شاخص‌های مدیریتی و فرماندهی'!AZ2,'دیتا مدیریتی و فرماندهی'!BG2*'شاخص‌های مدیریتی و فرماندهی'!DO4,'شاخص‌های مدیریتی و فرماندهی'!BI2,'دیتا مدیریتی و فرماندهی'!BQ2*'شاخص‌های مدیریتی و فرماندهی'!DO4,'شاخص‌های مدیریتی و فرماندهی'!BR2,'دیتا مدیریتی و فرماندهی'!CA2*'شاخص‌های مدیریتی و فرماندهی'!DO4,'شاخص‌های مدیریتی و فرماندهی'!CA2,'دیتا مدیریتی و فرماندهی'!CK2*'شاخص‌های مدیریتی و فرماندهی'!DO4,'شاخص‌های مدیریتی و فرماندهی'!CJ2,'دیتا مدیریتی و فرماندهی'!CU2*'شاخص‌های مدیریتی و فرماندهی'!DO4,'شاخص‌های مدیریتی و فرماندهی'!CS2,'دیتا مدیریتی و فرماندهی'!DE2*'شاخص‌های مدیریتی و فرماندهی'!DO4,'شاخص‌های مدیریتی و فرماندهی'!DB2,'دیتا مدیریتی و فرماندهی'!DO2*'شاخص‌های مدیریتی و فرماندهی'!DO4)</f>
        <v>0</v>
      </c>
    </row>
    <row r="6" spans="1:9" x14ac:dyDescent="0.2">
      <c r="A6" s="66" t="s">
        <v>245</v>
      </c>
      <c r="B6" s="66"/>
      <c r="C6" s="66"/>
      <c r="D6" s="66"/>
      <c r="E6" s="66"/>
      <c r="F6" s="66"/>
      <c r="G6" s="66"/>
      <c r="H6" s="66"/>
      <c r="I6" s="66"/>
    </row>
    <row r="7" spans="1:9" x14ac:dyDescent="0.2">
      <c r="A7" s="66" t="s">
        <v>238</v>
      </c>
      <c r="B7" s="66"/>
      <c r="C7" s="66"/>
      <c r="D7" s="66"/>
      <c r="E7" s="60"/>
      <c r="F7" s="60"/>
      <c r="G7" s="60"/>
      <c r="H7" s="60"/>
      <c r="I7" s="60"/>
    </row>
    <row r="8" spans="1:9" x14ac:dyDescent="0.2">
      <c r="A8" s="61">
        <f>'میانگین وزنی'!A6</f>
        <v>1.6190476190476191</v>
      </c>
      <c r="B8" s="61">
        <f>'میانگین وزنی'!C6</f>
        <v>1.6190476190476191</v>
      </c>
      <c r="C8" s="61">
        <f>'میانگین وزنی'!E6</f>
        <v>1.6190476190476191</v>
      </c>
      <c r="D8" s="60"/>
      <c r="E8" s="60"/>
      <c r="F8" s="60"/>
      <c r="G8" s="60"/>
      <c r="H8" s="60"/>
      <c r="I8" s="60"/>
    </row>
    <row r="9" spans="1:9" x14ac:dyDescent="0.2">
      <c r="A9" s="66" t="s">
        <v>239</v>
      </c>
      <c r="B9" s="66"/>
      <c r="C9" s="66"/>
      <c r="D9" s="66"/>
      <c r="E9" s="60"/>
      <c r="F9" s="60"/>
      <c r="G9" s="60"/>
      <c r="H9" s="60"/>
      <c r="I9" s="60"/>
    </row>
    <row r="10" spans="1:9" x14ac:dyDescent="0.2">
      <c r="A10" s="61">
        <f>'میانگین وزنی'!A10</f>
        <v>1.6190476190476191</v>
      </c>
      <c r="B10" s="61">
        <f>'میانگین وزنی'!C10</f>
        <v>1.6190476190476191</v>
      </c>
      <c r="C10" s="61">
        <f>'میانگین وزنی'!E10</f>
        <v>1.6190476190476191</v>
      </c>
      <c r="D10" s="60"/>
      <c r="E10" s="60"/>
      <c r="F10" s="60"/>
      <c r="G10" s="60"/>
      <c r="H10" s="60"/>
      <c r="I10" s="60"/>
    </row>
    <row r="11" spans="1:9" x14ac:dyDescent="0.2">
      <c r="A11" s="66" t="s">
        <v>252</v>
      </c>
      <c r="B11" s="66"/>
      <c r="C11" s="66"/>
      <c r="D11" s="66"/>
      <c r="E11" s="66"/>
      <c r="F11" s="66"/>
      <c r="G11" s="66"/>
      <c r="H11" s="66"/>
      <c r="I11" s="66"/>
    </row>
    <row r="12" spans="1:9" x14ac:dyDescent="0.2">
      <c r="A12" s="66" t="s">
        <v>238</v>
      </c>
      <c r="B12" s="66"/>
      <c r="C12" s="66"/>
      <c r="D12" s="66"/>
      <c r="E12" s="60"/>
      <c r="F12" s="60"/>
      <c r="G12" s="60"/>
      <c r="H12" s="60"/>
      <c r="I12" s="60"/>
    </row>
    <row r="13" spans="1:9" x14ac:dyDescent="0.2">
      <c r="A13" s="61">
        <f>'میانگین وزنی'!I6</f>
        <v>1.6190476190476193</v>
      </c>
      <c r="B13" s="61">
        <f>'میانگین وزنی'!K6</f>
        <v>1.6190476190476193</v>
      </c>
      <c r="C13" s="61">
        <f>'میانگین وزنی'!M6</f>
        <v>1.6190476190476193</v>
      </c>
      <c r="D13" s="61">
        <f>'میانگین وزنی'!O6</f>
        <v>1.6190476190476193</v>
      </c>
      <c r="E13" s="60"/>
      <c r="F13" s="60"/>
      <c r="G13" s="60"/>
      <c r="H13" s="60"/>
      <c r="I13" s="60"/>
    </row>
    <row r="14" spans="1:9" x14ac:dyDescent="0.2">
      <c r="A14" s="66" t="s">
        <v>239</v>
      </c>
      <c r="B14" s="66"/>
      <c r="C14" s="66"/>
      <c r="D14" s="66"/>
      <c r="E14" s="60"/>
      <c r="F14" s="60"/>
      <c r="G14" s="60"/>
      <c r="H14" s="60"/>
      <c r="I14" s="60"/>
    </row>
    <row r="15" spans="1:9" x14ac:dyDescent="0.2">
      <c r="A15" s="61">
        <f>'میانگین وزنی'!I10</f>
        <v>1.6190476190476193</v>
      </c>
      <c r="B15" s="61">
        <f>'میانگین وزنی'!K10</f>
        <v>1.6190476190476193</v>
      </c>
      <c r="C15" s="61">
        <f>'میانگین وزنی'!M10</f>
        <v>1.6190476190476193</v>
      </c>
      <c r="D15" s="61">
        <f>'میانگین وزنی'!O10</f>
        <v>1.6190476190476193</v>
      </c>
      <c r="E15" s="60"/>
      <c r="F15" s="60"/>
      <c r="G15" s="60"/>
      <c r="H15" s="60"/>
      <c r="I15" s="60"/>
    </row>
  </sheetData>
  <mergeCells count="9">
    <mergeCell ref="A11:I11"/>
    <mergeCell ref="A12:D12"/>
    <mergeCell ref="A14:D14"/>
    <mergeCell ref="A1:I1"/>
    <mergeCell ref="A2:D2"/>
    <mergeCell ref="A4:D4"/>
    <mergeCell ref="A6:I6"/>
    <mergeCell ref="A7:D7"/>
    <mergeCell ref="A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F02C-C78D-8C40-BA19-362C72AF6DE4}">
  <dimension ref="A1:P10"/>
  <sheetViews>
    <sheetView rightToLeft="1" workbookViewId="0">
      <selection activeCell="O10" sqref="O10"/>
    </sheetView>
  </sheetViews>
  <sheetFormatPr baseColWidth="10" defaultRowHeight="29" x14ac:dyDescent="0.2"/>
  <cols>
    <col min="1" max="1" width="14.5" style="46" bestFit="1" customWidth="1"/>
    <col min="2" max="2" width="10.83203125" style="46"/>
    <col min="3" max="3" width="14.33203125" style="46" bestFit="1" customWidth="1"/>
    <col min="4" max="10" width="10.83203125" style="46"/>
    <col min="11" max="11" width="14.5" style="46" bestFit="1" customWidth="1"/>
    <col min="12" max="16384" width="10.83203125" style="46"/>
  </cols>
  <sheetData>
    <row r="1" spans="1:16" x14ac:dyDescent="0.2">
      <c r="A1" s="68" t="s">
        <v>250</v>
      </c>
      <c r="B1" s="68"/>
      <c r="C1" s="68"/>
      <c r="D1" s="68"/>
      <c r="E1" s="68"/>
      <c r="F1" s="68"/>
      <c r="I1" s="68" t="s">
        <v>251</v>
      </c>
      <c r="J1" s="68"/>
      <c r="K1" s="68"/>
      <c r="L1" s="68"/>
      <c r="M1" s="68"/>
      <c r="N1" s="68"/>
      <c r="O1" s="68"/>
      <c r="P1" s="68"/>
    </row>
    <row r="2" spans="1:16" x14ac:dyDescent="0.2">
      <c r="A2" s="67" t="s">
        <v>238</v>
      </c>
      <c r="B2" s="67"/>
      <c r="C2" s="67"/>
      <c r="D2" s="67"/>
      <c r="E2" s="67"/>
      <c r="F2" s="67"/>
      <c r="I2" s="67" t="s">
        <v>238</v>
      </c>
      <c r="J2" s="67"/>
      <c r="K2" s="67"/>
      <c r="L2" s="67"/>
      <c r="M2" s="67"/>
      <c r="N2" s="67"/>
      <c r="O2" s="67"/>
      <c r="P2" s="67"/>
    </row>
    <row r="3" spans="1:16" x14ac:dyDescent="0.2">
      <c r="A3" s="55" t="str" cm="1">
        <f t="array" ref="A3">_xlfn.SWITCH('صفحه اصلی'!A32,متفرقات!B1,متفرقات!A1,متفرقات!B2,متفرقات!A4,متفرقات!B3,متفرقات!A7,متفرقات!B4,متفرقات!A10)</f>
        <v>فروردین</v>
      </c>
      <c r="B3" s="55"/>
      <c r="C3" s="55" t="str" cm="1">
        <f t="array" ref="C3">_xlfn.SWITCH('صفحه اصلی'!A32,متفرقات!B1,متفرقات!A2,متفرقات!B2,متفرقات!A5,متفرقات!B3,متفرقات!A8,متفرقات!B4,متفرقات!A11)</f>
        <v>اردیبهشت</v>
      </c>
      <c r="D3" s="55"/>
      <c r="E3" s="55" t="str" cm="1">
        <f t="array" ref="E3">_xlfn.SWITCH('صفحه اصلی'!A32,متفرقات!B1,متفرقات!A3,متفرقات!B2,متفرقات!A6,متفرقات!B3,متفرقات!A9,متفرقات!B4,متفرقات!A12)</f>
        <v>خرداد</v>
      </c>
      <c r="F3" s="55"/>
      <c r="H3" s="50"/>
      <c r="I3" s="55" t="s">
        <v>241</v>
      </c>
      <c r="J3" s="56"/>
      <c r="K3" s="56" t="s">
        <v>242</v>
      </c>
      <c r="L3" s="56"/>
      <c r="M3" s="56" t="s">
        <v>243</v>
      </c>
      <c r="N3" s="56"/>
      <c r="O3" s="56" t="s">
        <v>244</v>
      </c>
      <c r="P3" s="56"/>
    </row>
    <row r="4" spans="1:16" x14ac:dyDescent="0.2">
      <c r="A4" s="56" cm="1">
        <f t="array" ref="A4">_xlfn.SWITCH('صفحه اصلی'!A32,'شاخص‌های عمومی'!T1,SUMPRODUCT('دیتا عمومی'!A2:I2,'شاخص‌های عمومی'!FC4:FK4),'شاخص‌های عمومی'!BG1,SUMPRODUCT('دیتا عمومی'!AE2:AM2,'شاخص‌های عمومی'!FC4:FK4),'شاخص‌های عمومی'!CT1,SUMPRODUCT('دیتا عمومی'!BI2:BQ2,'شاخص‌های عمومی'!FC4:FK4),'شاخص‌های عمومی'!EG1,SUMPRODUCT('دیتا عمومی'!CM2:CU2,'شاخص‌های عمومی'!FC4:FK4))</f>
        <v>34</v>
      </c>
      <c r="B4" s="56" t="s">
        <v>246</v>
      </c>
      <c r="C4" s="56" cm="1">
        <f t="array" ref="C4">_xlfn.SWITCH('صفحه اصلی'!A32,'شاخص‌های عمومی'!T1,SUMPRODUCT('دیتا عمومی'!K2:S2,'شاخص‌های عمومی'!FC4:FK4),'شاخص‌های عمومی'!BG1,SUMPRODUCT('دیتا عمومی'!AO2:AW2,'شاخص‌های عمومی'!FC4:FK4),'شاخص‌های عمومی'!CT1,SUMPRODUCT('دیتا عمومی'!BS2:CA2,'شاخص‌های عمومی'!FC4:FK4),'شاخص‌های عمومی'!EG1,SUMPRODUCT('دیتا عمومی'!CW2:DE2,'شاخص‌های عمومی'!FC4:FK4))</f>
        <v>34</v>
      </c>
      <c r="D4" s="56" t="s">
        <v>246</v>
      </c>
      <c r="E4" s="56" cm="1">
        <f t="array" ref="E4">_xlfn.SWITCH('صفحه اصلی'!A32,'شاخص‌های عمومی'!T1,SUMPRODUCT('دیتا عمومی'!U2:AC2,'شاخص‌های عمومی'!FC4:FK4),'شاخص‌های عمومی'!BG1,SUMPRODUCT('دیتا عمومی'!AY2:BG2,'شاخص‌های عمومی'!FC4:FK4),'شاخص‌های عمومی'!CT1,SUMPRODUCT('دیتا عمومی'!CC2:CK2,'شاخص‌های عمومی'!FC4:FK4),SUMPRODUCT('دیتا عمومی'!DG2:DO2,'شاخص‌های عمومی'!FC4:FK4))</f>
        <v>34</v>
      </c>
      <c r="F4" s="56" t="s">
        <v>246</v>
      </c>
      <c r="I4" s="56"/>
      <c r="J4" s="56"/>
      <c r="K4" s="56"/>
      <c r="L4" s="56"/>
      <c r="M4" s="56"/>
      <c r="N4" s="56"/>
      <c r="O4" s="56"/>
      <c r="P4" s="56"/>
    </row>
    <row r="5" spans="1:16" x14ac:dyDescent="0.2">
      <c r="A5" s="56">
        <f>SUM('شاخص‌های عمومی'!FC4:FK4)</f>
        <v>21</v>
      </c>
      <c r="B5" s="56" t="s">
        <v>247</v>
      </c>
      <c r="C5" s="56">
        <f>SUM('شاخص‌های عمومی'!FC4:FK4)</f>
        <v>21</v>
      </c>
      <c r="D5" s="56" t="s">
        <v>247</v>
      </c>
      <c r="E5" s="56">
        <f>SUM('شاخص‌های عمومی'!FC4:FK4)</f>
        <v>21</v>
      </c>
      <c r="F5" s="56" t="s">
        <v>247</v>
      </c>
      <c r="I5" s="57">
        <f>SUM('دیتا عمومی'!J4,'دیتا عمومی'!T4,'دیتا عمومی'!AD4)</f>
        <v>4.8571428571428577</v>
      </c>
      <c r="J5" s="56" t="s">
        <v>247</v>
      </c>
      <c r="K5" s="57">
        <f>SUM('دیتا عمومی'!AN4,'دیتا عمومی'!AX4,'دیتا عمومی'!BH4)</f>
        <v>4.8571428571428577</v>
      </c>
      <c r="L5" s="56" t="s">
        <v>247</v>
      </c>
      <c r="M5" s="57">
        <f>SUM('دیتا عمومی'!BR4,'دیتا عمومی'!CB4,'دیتا عمومی'!CL4)</f>
        <v>4.8571428571428577</v>
      </c>
      <c r="N5" s="56" t="s">
        <v>247</v>
      </c>
      <c r="O5" s="57">
        <f>SUM('دیتا عمومی'!CV4,'دیتا عمومی'!DF4,'دیتا عمومی'!DP4)</f>
        <v>4.8571428571428577</v>
      </c>
      <c r="P5" s="56" t="s">
        <v>247</v>
      </c>
    </row>
    <row r="6" spans="1:16" x14ac:dyDescent="0.2">
      <c r="A6" s="57">
        <f>A4/A5</f>
        <v>1.6190476190476191</v>
      </c>
      <c r="B6" s="56" t="s">
        <v>248</v>
      </c>
      <c r="C6" s="57">
        <f>C4/C5</f>
        <v>1.6190476190476191</v>
      </c>
      <c r="D6" s="56" t="s">
        <v>248</v>
      </c>
      <c r="E6" s="57">
        <f>E4/E5</f>
        <v>1.6190476190476191</v>
      </c>
      <c r="F6" s="56" t="s">
        <v>248</v>
      </c>
      <c r="H6" s="47"/>
      <c r="I6" s="57">
        <f>I5/3</f>
        <v>1.6190476190476193</v>
      </c>
      <c r="J6" s="56" t="s">
        <v>248</v>
      </c>
      <c r="K6" s="57">
        <f>K5/3</f>
        <v>1.6190476190476193</v>
      </c>
      <c r="L6" s="56" t="s">
        <v>248</v>
      </c>
      <c r="M6" s="57">
        <f>M5/3</f>
        <v>1.6190476190476193</v>
      </c>
      <c r="N6" s="56" t="s">
        <v>248</v>
      </c>
      <c r="O6" s="57">
        <f>O5/3</f>
        <v>1.6190476190476193</v>
      </c>
      <c r="P6" s="56" t="s">
        <v>248</v>
      </c>
    </row>
    <row r="7" spans="1:16" x14ac:dyDescent="0.2">
      <c r="A7" s="67" t="s">
        <v>239</v>
      </c>
      <c r="B7" s="67"/>
      <c r="C7" s="67"/>
      <c r="D7" s="67"/>
      <c r="E7" s="67"/>
      <c r="F7" s="67"/>
      <c r="I7" s="67" t="s">
        <v>239</v>
      </c>
      <c r="J7" s="67"/>
      <c r="K7" s="67"/>
      <c r="L7" s="67"/>
      <c r="M7" s="67"/>
      <c r="N7" s="67"/>
      <c r="O7" s="67"/>
      <c r="P7" s="67"/>
    </row>
    <row r="8" spans="1:16" x14ac:dyDescent="0.2">
      <c r="A8" s="58" cm="1">
        <f t="array" ref="A8">_xlfn.SWITCH('صفحه اصلی'!A32,'شاخص‌های مدیریتی و فرماندهی'!P1,SUMPRODUCT('دیتا مدیریتی و فرماندهی'!A2:I2,'شاخص‌های مدیریتی و فرماندهی'!DG4:DO4),'شاخص‌های مدیریتی و فرماندهی'!AQ1,SUMPRODUCT('دیتا مدیریتی و فرماندهی'!AE2:AM2,'شاخص‌های مدیریتی و فرماندهی'!DG4:DO4),'شاخص‌های مدیریتی و فرماندهی'!BR1,SUMPRODUCT('دیتا مدیریتی و فرماندهی'!BI2:BQ2,'شاخص‌های مدیریتی و فرماندهی'!DG4:DO4),'شاخص‌های مدیریتی و فرماندهی'!CS1,SUMPRODUCT('دیتا مدیریتی و فرماندهی'!CM2:CU2,'شاخص‌های مدیریتی و فرماندهی'!DG4:DO4))</f>
        <v>34</v>
      </c>
      <c r="B8" s="56" t="s">
        <v>246</v>
      </c>
      <c r="C8" s="58" cm="1">
        <f t="array" ref="C8">_xlfn.SWITCH('صفحه اصلی'!A32,'شاخص‌های مدیریتی و فرماندهی'!P1,SUMPRODUCT('دیتا مدیریتی و فرماندهی'!K2:S2,'شاخص‌های مدیریتی و فرماندهی'!DG4:DO4),'شاخص‌های مدیریتی و فرماندهی'!AQ1,SUMPRODUCT('دیتا مدیریتی و فرماندهی'!AO2:AW2,'شاخص‌های مدیریتی و فرماندهی'!DG4:DO4),'شاخص‌های مدیریتی و فرماندهی'!BR1,SUMPRODUCT('دیتا مدیریتی و فرماندهی'!BS2:CA2,'شاخص‌های مدیریتی و فرماندهی'!DG4:DO4),'شاخص‌های مدیریتی و فرماندهی'!CS1,SUMPRODUCT('دیتا مدیریتی و فرماندهی'!CW2:DE2,'شاخص‌های مدیریتی و فرماندهی'!DG4:DO4))</f>
        <v>34</v>
      </c>
      <c r="D8" s="56" t="s">
        <v>246</v>
      </c>
      <c r="E8" s="58" cm="1">
        <f t="array" ref="E8">_xlfn.SWITCH('صفحه اصلی'!A32,'شاخص‌های مدیریتی و فرماندهی'!P1,SUMPRODUCT('دیتا مدیریتی و فرماندهی'!U2:AC2,'شاخص‌های مدیریتی و فرماندهی'!DG4:DO4),'شاخص‌های مدیریتی و فرماندهی'!AQ1,SUMPRODUCT('دیتا مدیریتی و فرماندهی'!AY2:BG2,'شاخص‌های مدیریتی و فرماندهی'!DG4:DO4),'شاخص‌های مدیریتی و فرماندهی'!BR1,SUMPRODUCT('دیتا مدیریتی و فرماندهی'!CC2:CK2,'شاخص‌های مدیریتی و فرماندهی'!DG4:DO4),SUMPRODUCT('دیتا مدیریتی و فرماندهی'!DG2:DO2,'شاخص‌های مدیریتی و فرماندهی'!DG4:DO4))</f>
        <v>34</v>
      </c>
      <c r="F8" s="56" t="s">
        <v>246</v>
      </c>
      <c r="I8" s="56"/>
      <c r="J8" s="56"/>
      <c r="K8" s="56"/>
      <c r="L8" s="56"/>
      <c r="M8" s="56"/>
      <c r="N8" s="56"/>
      <c r="O8" s="56"/>
      <c r="P8" s="56"/>
    </row>
    <row r="9" spans="1:16" x14ac:dyDescent="0.2">
      <c r="A9" s="58">
        <f>SUM('شاخص‌های مدیریتی و فرماندهی'!DG4:DO4)</f>
        <v>21</v>
      </c>
      <c r="B9" s="56" t="s">
        <v>247</v>
      </c>
      <c r="C9" s="58">
        <f>SUM('شاخص‌های مدیریتی و فرماندهی'!DG4:DO4)</f>
        <v>21</v>
      </c>
      <c r="D9" s="56" t="s">
        <v>247</v>
      </c>
      <c r="E9" s="58">
        <f>SUM('شاخص‌های مدیریتی و فرماندهی'!DG4:DO4)</f>
        <v>21</v>
      </c>
      <c r="F9" s="56" t="s">
        <v>247</v>
      </c>
      <c r="I9" s="57">
        <f>SUM('دیتا مدیریتی و فرماندهی'!J4,'دیتا مدیریتی و فرماندهی'!T4,'دیتا مدیریتی و فرماندهی'!AD4)</f>
        <v>4.8571428571428577</v>
      </c>
      <c r="J9" s="56" t="s">
        <v>247</v>
      </c>
      <c r="K9" s="57">
        <f>SUM('دیتا مدیریتی و فرماندهی'!AN4,'دیتا مدیریتی و فرماندهی'!AX4,'دیتا مدیریتی و فرماندهی'!BH4)</f>
        <v>4.8571428571428577</v>
      </c>
      <c r="L9" s="56" t="s">
        <v>247</v>
      </c>
      <c r="M9" s="57">
        <f>SUM('دیتا مدیریتی و فرماندهی'!BR4,'دیتا مدیریتی و فرماندهی'!CB4,'دیتا مدیریتی و فرماندهی'!CL4)</f>
        <v>4.8571428571428577</v>
      </c>
      <c r="N9" s="56" t="s">
        <v>247</v>
      </c>
      <c r="O9" s="57">
        <f>SUM('دیتا مدیریتی و فرماندهی'!CV4,'دیتا مدیریتی و فرماندهی'!DF4,'دیتا مدیریتی و فرماندهی'!DP4)</f>
        <v>4.8571428571428577</v>
      </c>
      <c r="P9" s="56" t="s">
        <v>247</v>
      </c>
    </row>
    <row r="10" spans="1:16" x14ac:dyDescent="0.2">
      <c r="A10" s="57">
        <f>A8/A9</f>
        <v>1.6190476190476191</v>
      </c>
      <c r="B10" s="56" t="s">
        <v>248</v>
      </c>
      <c r="C10" s="57">
        <f>C8/C9</f>
        <v>1.6190476190476191</v>
      </c>
      <c r="D10" s="56" t="s">
        <v>248</v>
      </c>
      <c r="E10" s="56">
        <f>E8/E9</f>
        <v>1.6190476190476191</v>
      </c>
      <c r="F10" s="56" t="s">
        <v>248</v>
      </c>
      <c r="I10" s="57">
        <f>I9/3</f>
        <v>1.6190476190476193</v>
      </c>
      <c r="J10" s="56" t="s">
        <v>248</v>
      </c>
      <c r="K10" s="57">
        <f>K9/3</f>
        <v>1.6190476190476193</v>
      </c>
      <c r="L10" s="56" t="s">
        <v>248</v>
      </c>
      <c r="M10" s="57">
        <f>M9/3</f>
        <v>1.6190476190476193</v>
      </c>
      <c r="N10" s="56" t="s">
        <v>248</v>
      </c>
      <c r="O10" s="57">
        <f>O9/3</f>
        <v>1.6190476190476193</v>
      </c>
      <c r="P10" s="56" t="s">
        <v>248</v>
      </c>
    </row>
  </sheetData>
  <mergeCells count="6">
    <mergeCell ref="I2:P2"/>
    <mergeCell ref="I1:P1"/>
    <mergeCell ref="I7:P7"/>
    <mergeCell ref="A2:F2"/>
    <mergeCell ref="A7:F7"/>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B12"/>
  <sheetViews>
    <sheetView rightToLeft="1" workbookViewId="0">
      <selection activeCell="B4" sqref="B4"/>
    </sheetView>
  </sheetViews>
  <sheetFormatPr baseColWidth="10" defaultColWidth="11" defaultRowHeight="16" x14ac:dyDescent="0.2"/>
  <sheetData>
    <row r="1" spans="1:2" x14ac:dyDescent="0.2">
      <c r="A1" t="str">
        <f>'شاخص‌های عمومی'!I2</f>
        <v>فروردین</v>
      </c>
      <c r="B1" t="s">
        <v>241</v>
      </c>
    </row>
    <row r="2" spans="1:2" x14ac:dyDescent="0.2">
      <c r="A2" t="str">
        <f>'شاخص‌های عمومی'!V2</f>
        <v>اردیبهشت</v>
      </c>
      <c r="B2" t="s">
        <v>242</v>
      </c>
    </row>
    <row r="3" spans="1:2" x14ac:dyDescent="0.2">
      <c r="A3" t="str">
        <f>'شاخص‌های عمومی'!AI2</f>
        <v>خرداد</v>
      </c>
      <c r="B3" t="s">
        <v>243</v>
      </c>
    </row>
    <row r="4" spans="1:2" x14ac:dyDescent="0.2">
      <c r="A4" t="str">
        <f>'شاخص‌های عمومی'!AV2</f>
        <v>تیر</v>
      </c>
      <c r="B4" t="s">
        <v>244</v>
      </c>
    </row>
    <row r="5" spans="1:2" x14ac:dyDescent="0.2">
      <c r="A5" t="str">
        <f>'شاخص‌های عمومی'!BI2</f>
        <v>مرداد</v>
      </c>
    </row>
    <row r="6" spans="1:2" x14ac:dyDescent="0.2">
      <c r="A6" t="str">
        <f>'شاخص‌های عمومی'!BV2</f>
        <v>شهریور</v>
      </c>
    </row>
    <row r="7" spans="1:2" x14ac:dyDescent="0.2">
      <c r="A7" t="str">
        <f>'شاخص‌های عمومی'!CI2</f>
        <v>مهر</v>
      </c>
    </row>
    <row r="8" spans="1:2" x14ac:dyDescent="0.2">
      <c r="A8" t="str">
        <f>'شاخص‌های عمومی'!CV2</f>
        <v>آبان</v>
      </c>
    </row>
    <row r="9" spans="1:2" x14ac:dyDescent="0.2">
      <c r="A9" t="str">
        <f>'شاخص‌های عمومی'!DI2</f>
        <v>آذر</v>
      </c>
    </row>
    <row r="10" spans="1:2" x14ac:dyDescent="0.2">
      <c r="A10" t="str">
        <f>'شاخص‌های عمومی'!DV2</f>
        <v>دی</v>
      </c>
    </row>
    <row r="11" spans="1:2" x14ac:dyDescent="0.2">
      <c r="A11" t="str">
        <f>'شاخص‌های عمومی'!EI2</f>
        <v>بهمن</v>
      </c>
    </row>
    <row r="12" spans="1:2" x14ac:dyDescent="0.2">
      <c r="A12" t="str">
        <f>'شاخص‌های عمومی'!EV2</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صفحه اصلی</vt:lpstr>
      <vt:lpstr>مشخصات فردی</vt:lpstr>
      <vt:lpstr>شاخص‌های عمومی</vt:lpstr>
      <vt:lpstr>دیتا عمومی</vt:lpstr>
      <vt:lpstr>شاخص‌های مدیریتی و فرماندهی</vt:lpstr>
      <vt:lpstr>دیتا مدیریتی و فرماندهی</vt:lpstr>
      <vt:lpstr>نمودارها</vt:lpstr>
      <vt:lpstr>میانگین وزنی</vt:lpstr>
      <vt:lpstr>متفرقات</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2022-07-21T19:00:54Z</dcterms:modified>
</cp:coreProperties>
</file>