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ohammad/Library/CloudStorage/OneDrive-email.kntu.ac.ir/MangerDashboard/"/>
    </mc:Choice>
  </mc:AlternateContent>
  <xr:revisionPtr revIDLastSave="0" documentId="13_ncr:1_{043202D7-8028-F74F-8B37-8B561B9B074C}" xr6:coauthVersionLast="47" xr6:coauthVersionMax="47" xr10:uidLastSave="{00000000-0000-0000-0000-000000000000}"/>
  <bookViews>
    <workbookView xWindow="0" yWindow="0" windowWidth="28800" windowHeight="18000" xr2:uid="{490754A7-E054-EF47-883C-C68C37A7F559}"/>
  </bookViews>
  <sheets>
    <sheet name="صفحه اصلی" sheetId="2" r:id="rId1"/>
    <sheet name="مشخصات فردی" sheetId="1" r:id="rId2"/>
    <sheet name="شاخص‌های عمومی" sheetId="7" r:id="rId3"/>
    <sheet name="دیتا عمومی" sheetId="11" r:id="rId4"/>
    <sheet name="شاخص‌های مدیریتی و فرماندهی" sheetId="14" r:id="rId5"/>
    <sheet name="دیتا مدیریتی و فرماندهی" sheetId="15" r:id="rId6"/>
    <sheet name="نمودارها" sheetId="8" r:id="rId7"/>
    <sheet name="میانگین وزنی" sheetId="17" r:id="rId8"/>
    <sheet name="متفرقات" sheetId="10" r:id="rId9"/>
  </sheets>
  <definedNames>
    <definedName name="_xlchart.v1.0" hidden="1">نمودارها!$A$3:$I$3</definedName>
    <definedName name="_xlchart.v1.1" hidden="1">نمودارها!$A$5:$I$5</definedName>
    <definedName name="_xlnm.Print_Area" localSheetId="0">'صفحه اصلی'!$A$1:$I$67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8" l="1"/>
  <c r="C15" i="8"/>
  <c r="B15" i="8"/>
  <c r="A15" i="8"/>
  <c r="D13" i="8"/>
  <c r="C13" i="8"/>
  <c r="B13" i="8"/>
  <c r="A13" i="8"/>
  <c r="O9" i="17"/>
  <c r="O10" i="17" s="1"/>
  <c r="M9" i="17"/>
  <c r="K9" i="17"/>
  <c r="K10" i="17" s="1"/>
  <c r="M10" i="17"/>
  <c r="I10" i="17"/>
  <c r="I9" i="17"/>
  <c r="J4" i="15"/>
  <c r="T4" i="15"/>
  <c r="AD4" i="15"/>
  <c r="AN4" i="15"/>
  <c r="AX4" i="15"/>
  <c r="BH4" i="15"/>
  <c r="BR4" i="15"/>
  <c r="CB4" i="15"/>
  <c r="CL4" i="15"/>
  <c r="CV4" i="15"/>
  <c r="DF4" i="15"/>
  <c r="DP4" i="15"/>
  <c r="DP3" i="15"/>
  <c r="DF3" i="15"/>
  <c r="CV3" i="15"/>
  <c r="CL3" i="15"/>
  <c r="CB3" i="15"/>
  <c r="BR3" i="15"/>
  <c r="BH3" i="15"/>
  <c r="AX3" i="15"/>
  <c r="AN3" i="15"/>
  <c r="AD3" i="15"/>
  <c r="T3" i="15"/>
  <c r="J3" i="15"/>
  <c r="DP2" i="15"/>
  <c r="DF2" i="15"/>
  <c r="O5" i="17"/>
  <c r="M5" i="17"/>
  <c r="K5" i="17"/>
  <c r="K6" i="17"/>
  <c r="I5" i="17"/>
  <c r="I6" i="17" s="1"/>
  <c r="AD4" i="11"/>
  <c r="AN4" i="11"/>
  <c r="AX4" i="11"/>
  <c r="BH4" i="11"/>
  <c r="BR4" i="11"/>
  <c r="CB4" i="11"/>
  <c r="CL4" i="11"/>
  <c r="CV4" i="11"/>
  <c r="DF4" i="11"/>
  <c r="DP4" i="11"/>
  <c r="DP3" i="11"/>
  <c r="DF3" i="11"/>
  <c r="CV3" i="11"/>
  <c r="CL3" i="11"/>
  <c r="CB3" i="11"/>
  <c r="BR3" i="11"/>
  <c r="BH3" i="11"/>
  <c r="AX3" i="11"/>
  <c r="AN3" i="11"/>
  <c r="AD3" i="11"/>
  <c r="T4" i="11"/>
  <c r="T3" i="11"/>
  <c r="J4" i="11"/>
  <c r="J3" i="11"/>
  <c r="O6" i="17"/>
  <c r="M6" i="17"/>
  <c r="DP2" i="11"/>
  <c r="DF2" i="11"/>
  <c r="E9" i="17"/>
  <c r="C9" i="17"/>
  <c r="A9" i="17"/>
  <c r="A5" i="17"/>
  <c r="E3" i="17" a="1"/>
  <c r="E3" i="17" s="1"/>
  <c r="C3" i="17" a="1"/>
  <c r="C3" i="17" s="1"/>
  <c r="A3" i="17" a="1"/>
  <c r="A3" i="17" s="1"/>
  <c r="E5" i="17"/>
  <c r="C5" i="17"/>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BI2" i="15" s="1" a="1"/>
  <c r="BI2" i="15" s="1"/>
  <c r="A5" i="14"/>
  <c r="A4" i="14"/>
  <c r="DN2" i="15" s="1" a="1"/>
  <c r="DN2" i="15" s="1"/>
  <c r="T3" i="14"/>
  <c r="AC3" i="14" s="1"/>
  <c r="AL3" i="14" s="1"/>
  <c r="AU3" i="14" s="1"/>
  <c r="BD3" i="14" s="1"/>
  <c r="BM3" i="14" s="1"/>
  <c r="BV3" i="14" s="1"/>
  <c r="CE3" i="14" s="1"/>
  <c r="CN3" i="14" s="1"/>
  <c r="CW3" i="14" s="1"/>
  <c r="DF3" i="14" s="1"/>
  <c r="DO3" i="14" s="1"/>
  <c r="S3" i="14"/>
  <c r="AB3" i="14" s="1"/>
  <c r="AK3" i="14" s="1"/>
  <c r="AT3" i="14" s="1"/>
  <c r="BC3" i="14" s="1"/>
  <c r="BL3" i="14" s="1"/>
  <c r="BU3" i="14" s="1"/>
  <c r="CD3" i="14" s="1"/>
  <c r="CM3" i="14" s="1"/>
  <c r="CV3" i="14" s="1"/>
  <c r="DE3" i="14" s="1"/>
  <c r="DN3" i="14" s="1"/>
  <c r="R3" i="14"/>
  <c r="AA3" i="14" s="1"/>
  <c r="AJ3" i="14" s="1"/>
  <c r="AS3" i="14" s="1"/>
  <c r="BB3" i="14" s="1"/>
  <c r="BK3" i="14" s="1"/>
  <c r="BT3" i="14" s="1"/>
  <c r="CC3" i="14" s="1"/>
  <c r="CL3" i="14" s="1"/>
  <c r="CU3" i="14" s="1"/>
  <c r="DD3" i="14" s="1"/>
  <c r="DM3" i="14" s="1"/>
  <c r="Q3" i="14"/>
  <c r="Z3" i="14" s="1"/>
  <c r="AI3" i="14" s="1"/>
  <c r="AR3" i="14" s="1"/>
  <c r="BA3" i="14" s="1"/>
  <c r="BJ3" i="14" s="1"/>
  <c r="BS3" i="14" s="1"/>
  <c r="CB3" i="14" s="1"/>
  <c r="CK3" i="14" s="1"/>
  <c r="CT3" i="14" s="1"/>
  <c r="DC3" i="14" s="1"/>
  <c r="DL3" i="14" s="1"/>
  <c r="P3" i="14"/>
  <c r="Y3" i="14" s="1"/>
  <c r="AH3" i="14" s="1"/>
  <c r="AQ3" i="14" s="1"/>
  <c r="AZ3" i="14" s="1"/>
  <c r="BI3" i="14" s="1"/>
  <c r="BR3" i="14" s="1"/>
  <c r="CA3" i="14" s="1"/>
  <c r="CJ3" i="14" s="1"/>
  <c r="CS3" i="14" s="1"/>
  <c r="DB3" i="14" s="1"/>
  <c r="DK3" i="14" s="1"/>
  <c r="O3" i="14"/>
  <c r="X3" i="14" s="1"/>
  <c r="AG3" i="14" s="1"/>
  <c r="AP3" i="14" s="1"/>
  <c r="AY3" i="14" s="1"/>
  <c r="BH3" i="14" s="1"/>
  <c r="BQ3" i="14" s="1"/>
  <c r="BZ3" i="14" s="1"/>
  <c r="CI3" i="14" s="1"/>
  <c r="CR3" i="14" s="1"/>
  <c r="DA3" i="14" s="1"/>
  <c r="DJ3" i="14" s="1"/>
  <c r="N3" i="14"/>
  <c r="W3" i="14" s="1"/>
  <c r="AF3" i="14" s="1"/>
  <c r="AO3" i="14" s="1"/>
  <c r="AX3" i="14" s="1"/>
  <c r="BG3" i="14" s="1"/>
  <c r="BP3" i="14" s="1"/>
  <c r="BY3" i="14" s="1"/>
  <c r="CH3" i="14" s="1"/>
  <c r="CQ3" i="14" s="1"/>
  <c r="CZ3" i="14" s="1"/>
  <c r="DI3" i="14" s="1"/>
  <c r="M3" i="14"/>
  <c r="V3" i="14" s="1"/>
  <c r="AE3" i="14" s="1"/>
  <c r="AN3" i="14" s="1"/>
  <c r="AW3" i="14" s="1"/>
  <c r="BF3" i="14" s="1"/>
  <c r="BO3" i="14" s="1"/>
  <c r="BX3" i="14" s="1"/>
  <c r="CG3" i="14" s="1"/>
  <c r="CP3" i="14" s="1"/>
  <c r="CY3" i="14" s="1"/>
  <c r="DH3" i="14" s="1"/>
  <c r="L3" i="14"/>
  <c r="U3" i="14" s="1"/>
  <c r="AD3" i="14" s="1"/>
  <c r="AM3" i="14" s="1"/>
  <c r="AV3" i="14" s="1"/>
  <c r="BE3" i="14" s="1"/>
  <c r="BN3" i="14" s="1"/>
  <c r="BW3" i="14" s="1"/>
  <c r="CF3" i="14" s="1"/>
  <c r="CO3" i="14" s="1"/>
  <c r="CX3" i="14" s="1"/>
  <c r="DG3" i="14" s="1"/>
  <c r="AC3" i="7"/>
  <c r="AL3" i="7" s="1"/>
  <c r="AU3" i="7" s="1"/>
  <c r="BD3" i="7" s="1"/>
  <c r="BM3" i="7" s="1"/>
  <c r="BV3" i="7" s="1"/>
  <c r="CE3" i="7" s="1"/>
  <c r="CN3" i="7" s="1"/>
  <c r="CW3" i="7" s="1"/>
  <c r="DF3" i="7" s="1"/>
  <c r="DO3" i="7" s="1"/>
  <c r="AB3" i="7"/>
  <c r="AK3" i="7" s="1"/>
  <c r="AT3" i="7" s="1"/>
  <c r="BC3" i="7" s="1"/>
  <c r="BL3" i="7" s="1"/>
  <c r="BU3" i="7" s="1"/>
  <c r="CD3" i="7" s="1"/>
  <c r="CM3" i="7" s="1"/>
  <c r="CV3" i="7" s="1"/>
  <c r="DE3" i="7" s="1"/>
  <c r="DN3" i="7" s="1"/>
  <c r="X3" i="7"/>
  <c r="AG3" i="7" s="1"/>
  <c r="AP3" i="7" s="1"/>
  <c r="AY3" i="7" s="1"/>
  <c r="BH3" i="7" s="1"/>
  <c r="BQ3" i="7" s="1"/>
  <c r="BZ3" i="7" s="1"/>
  <c r="CI3" i="7" s="1"/>
  <c r="CR3" i="7" s="1"/>
  <c r="DA3" i="7" s="1"/>
  <c r="DJ3" i="7" s="1"/>
  <c r="M3" i="7"/>
  <c r="V3" i="7" s="1"/>
  <c r="AE3" i="7" s="1"/>
  <c r="AN3" i="7" s="1"/>
  <c r="AW3" i="7" s="1"/>
  <c r="BF3" i="7" s="1"/>
  <c r="BO3" i="7" s="1"/>
  <c r="BX3" i="7" s="1"/>
  <c r="CG3" i="7" s="1"/>
  <c r="CP3" i="7" s="1"/>
  <c r="CY3" i="7" s="1"/>
  <c r="DH3" i="7" s="1"/>
  <c r="N3" i="7"/>
  <c r="W3" i="7" s="1"/>
  <c r="AF3" i="7" s="1"/>
  <c r="AO3" i="7" s="1"/>
  <c r="AX3" i="7" s="1"/>
  <c r="BG3" i="7" s="1"/>
  <c r="BP3" i="7" s="1"/>
  <c r="BY3" i="7" s="1"/>
  <c r="CH3" i="7" s="1"/>
  <c r="CQ3" i="7" s="1"/>
  <c r="CZ3" i="7" s="1"/>
  <c r="DI3" i="7" s="1"/>
  <c r="O3" i="7"/>
  <c r="P3" i="7"/>
  <c r="Y3" i="7" s="1"/>
  <c r="AH3" i="7" s="1"/>
  <c r="AQ3" i="7" s="1"/>
  <c r="AZ3" i="7" s="1"/>
  <c r="BI3" i="7" s="1"/>
  <c r="BR3" i="7" s="1"/>
  <c r="CA3" i="7" s="1"/>
  <c r="CJ3" i="7" s="1"/>
  <c r="CS3" i="7" s="1"/>
  <c r="DB3" i="7" s="1"/>
  <c r="DK3" i="7" s="1"/>
  <c r="Q3" i="7"/>
  <c r="Z3" i="7" s="1"/>
  <c r="AI3" i="7" s="1"/>
  <c r="AR3" i="7" s="1"/>
  <c r="BA3" i="7" s="1"/>
  <c r="BJ3" i="7" s="1"/>
  <c r="BS3" i="7" s="1"/>
  <c r="CB3" i="7" s="1"/>
  <c r="CK3" i="7" s="1"/>
  <c r="CT3" i="7" s="1"/>
  <c r="DC3" i="7" s="1"/>
  <c r="DL3" i="7" s="1"/>
  <c r="R3" i="7"/>
  <c r="AA3" i="7" s="1"/>
  <c r="AJ3" i="7" s="1"/>
  <c r="AS3" i="7" s="1"/>
  <c r="BB3" i="7" s="1"/>
  <c r="BK3" i="7" s="1"/>
  <c r="BT3" i="7" s="1"/>
  <c r="CC3" i="7" s="1"/>
  <c r="CL3" i="7" s="1"/>
  <c r="CU3" i="7" s="1"/>
  <c r="DD3" i="7" s="1"/>
  <c r="DM3" i="7" s="1"/>
  <c r="S3" i="7"/>
  <c r="T3" i="7"/>
  <c r="L3" i="7"/>
  <c r="U3" i="7" s="1"/>
  <c r="AD3" i="7" s="1"/>
  <c r="AM3" i="7" s="1"/>
  <c r="AV3" i="7" s="1"/>
  <c r="BE3" i="7" s="1"/>
  <c r="BN3" i="7" s="1"/>
  <c r="BW3" i="7" s="1"/>
  <c r="CF3" i="7" s="1"/>
  <c r="CO3" i="7" s="1"/>
  <c r="CX3" i="7" s="1"/>
  <c r="DG3" i="7" s="1"/>
  <c r="V2" i="11" a="1"/>
  <c r="V2" i="11" s="1"/>
  <c r="A12" i="10"/>
  <c r="A11" i="10"/>
  <c r="A10" i="10"/>
  <c r="A9" i="10"/>
  <c r="A8" i="10"/>
  <c r="A7" i="10"/>
  <c r="A6" i="10"/>
  <c r="A5" i="10"/>
  <c r="A4" i="10"/>
  <c r="A3" i="10"/>
  <c r="A2" i="10"/>
  <c r="A1" i="10"/>
  <c r="A34" i="7"/>
  <c r="A35" i="7"/>
  <c r="A5" i="7"/>
  <c r="A6" i="7"/>
  <c r="A7" i="7"/>
  <c r="A8" i="7"/>
  <c r="A9" i="7"/>
  <c r="A10" i="7"/>
  <c r="A11" i="7"/>
  <c r="AW2" i="15" s="1" a="1"/>
  <c r="AW2" i="15" s="1"/>
  <c r="A12" i="7"/>
  <c r="A13" i="7"/>
  <c r="A14" i="7"/>
  <c r="A15" i="7"/>
  <c r="A16" i="7"/>
  <c r="A17" i="7"/>
  <c r="A18" i="7"/>
  <c r="A19" i="7"/>
  <c r="A20" i="7"/>
  <c r="A21" i="7"/>
  <c r="A22" i="7"/>
  <c r="A23" i="7"/>
  <c r="A24" i="7"/>
  <c r="A25" i="7"/>
  <c r="A26" i="7"/>
  <c r="A27" i="7"/>
  <c r="A28" i="7"/>
  <c r="A29" i="7"/>
  <c r="A30" i="7"/>
  <c r="A31" i="7"/>
  <c r="A32" i="7"/>
  <c r="A33" i="7"/>
  <c r="A4" i="7"/>
  <c r="DN2" i="11" s="1" a="1"/>
  <c r="DN2" i="11" s="1"/>
  <c r="B8" i="2" a="1"/>
  <c r="B8" i="2" s="1"/>
  <c r="B6" i="2" a="1"/>
  <c r="B6" i="2" s="1"/>
  <c r="B7" i="2" a="1"/>
  <c r="B7" i="2" s="1"/>
  <c r="B5" i="2" a="1"/>
  <c r="B5" i="2" s="1"/>
  <c r="B2" i="15" l="1" a="1"/>
  <c r="B2" i="15" s="1"/>
  <c r="K2" i="15" a="1"/>
  <c r="K2" i="15" s="1"/>
  <c r="S2" i="15" a="1"/>
  <c r="S2" i="15" s="1"/>
  <c r="AC2" i="15" a="1"/>
  <c r="AC2" i="15" s="1"/>
  <c r="AL2" i="15" a="1"/>
  <c r="AL2" i="15" s="1"/>
  <c r="AU2" i="15" a="1"/>
  <c r="AU2" i="15" s="1"/>
  <c r="BE2" i="15" a="1"/>
  <c r="BE2" i="15" s="1"/>
  <c r="BN2" i="15" a="1"/>
  <c r="BN2" i="15" s="1"/>
  <c r="BW2" i="15" a="1"/>
  <c r="BW2" i="15" s="1"/>
  <c r="CF2" i="15" a="1"/>
  <c r="CF2" i="15" s="1"/>
  <c r="CO2" i="15" a="1"/>
  <c r="CO2" i="15" s="1"/>
  <c r="CX2" i="15" a="1"/>
  <c r="CX2" i="15" s="1"/>
  <c r="DG2" i="15" a="1"/>
  <c r="DG2" i="15" s="1"/>
  <c r="DO2" i="15" a="1"/>
  <c r="DO2" i="15" s="1"/>
  <c r="C2" i="15" a="1"/>
  <c r="C2" i="15" s="1"/>
  <c r="L2" i="15" a="1"/>
  <c r="L2" i="15" s="1"/>
  <c r="U2" i="15" a="1"/>
  <c r="U2" i="15" s="1"/>
  <c r="AE2" i="15" a="1"/>
  <c r="AE2" i="15" s="1"/>
  <c r="AM2" i="15" a="1"/>
  <c r="AM2" i="15" s="1"/>
  <c r="AV2" i="15" a="1"/>
  <c r="AV2" i="15" s="1"/>
  <c r="BF2" i="15" a="1"/>
  <c r="BF2" i="15" s="1"/>
  <c r="BO2" i="15" a="1"/>
  <c r="BO2" i="15" s="1"/>
  <c r="BX2" i="15" a="1"/>
  <c r="BX2" i="15" s="1"/>
  <c r="CG2" i="15" a="1"/>
  <c r="CG2" i="15" s="1"/>
  <c r="CP2" i="15" a="1"/>
  <c r="CP2" i="15" s="1"/>
  <c r="CY2" i="15" a="1"/>
  <c r="CY2" i="15" s="1"/>
  <c r="DH2" i="15" a="1"/>
  <c r="DH2" i="15" s="1"/>
  <c r="V2" i="15" a="1"/>
  <c r="V2" i="15" s="1"/>
  <c r="AF2" i="15" a="1"/>
  <c r="AF2" i="15" s="1"/>
  <c r="AO2" i="15" a="1"/>
  <c r="AO2" i="15" s="1"/>
  <c r="AY2" i="15" a="1"/>
  <c r="AY2" i="15" s="1"/>
  <c r="BG2" i="15" a="1"/>
  <c r="BG2" i="15" s="1"/>
  <c r="BP2" i="15" a="1"/>
  <c r="BP2" i="15" s="1"/>
  <c r="BY2" i="15" a="1"/>
  <c r="BY2" i="15" s="1"/>
  <c r="CH2" i="15" a="1"/>
  <c r="CH2" i="15" s="1"/>
  <c r="CQ2" i="15" a="1"/>
  <c r="CQ2" i="15" s="1"/>
  <c r="CZ2" i="15" a="1"/>
  <c r="CZ2" i="15" s="1"/>
  <c r="DI2" i="15" a="1"/>
  <c r="DI2" i="15" s="1"/>
  <c r="N2" i="15" a="1"/>
  <c r="N2" i="15" s="1"/>
  <c r="W2" i="15" a="1"/>
  <c r="W2" i="15" s="1"/>
  <c r="AP2" i="15" a="1"/>
  <c r="AP2" i="15" s="1"/>
  <c r="AZ2" i="15" a="1"/>
  <c r="AZ2" i="15" s="1"/>
  <c r="BQ2" i="15" a="1"/>
  <c r="BQ2" i="15" s="1"/>
  <c r="BZ2" i="15" a="1"/>
  <c r="BZ2" i="15" s="1"/>
  <c r="CI2" i="15" a="1"/>
  <c r="CI2" i="15" s="1"/>
  <c r="CR2" i="15" a="1"/>
  <c r="CR2" i="15" s="1"/>
  <c r="DA2" i="15" a="1"/>
  <c r="DA2" i="15" s="1"/>
  <c r="DJ2" i="15" a="1"/>
  <c r="DJ2" i="15" s="1"/>
  <c r="D2" i="15" a="1"/>
  <c r="D2" i="15" s="1"/>
  <c r="F2" i="15" a="1"/>
  <c r="F2" i="15" s="1"/>
  <c r="O2" i="15" a="1"/>
  <c r="O2" i="15" s="1"/>
  <c r="X2" i="15" a="1"/>
  <c r="X2" i="15" s="1"/>
  <c r="AH2" i="15" a="1"/>
  <c r="AH2" i="15" s="1"/>
  <c r="AQ2" i="15" a="1"/>
  <c r="AQ2" i="15" s="1"/>
  <c r="BA2" i="15" a="1"/>
  <c r="BA2" i="15" s="1"/>
  <c r="BJ2" i="15" a="1"/>
  <c r="BJ2" i="15" s="1"/>
  <c r="BS2" i="15" a="1"/>
  <c r="BS2" i="15" s="1"/>
  <c r="CA2" i="15" a="1"/>
  <c r="CA2" i="15" s="1"/>
  <c r="CJ2" i="15" a="1"/>
  <c r="CJ2" i="15" s="1"/>
  <c r="CS2" i="15" a="1"/>
  <c r="CS2" i="15" s="1"/>
  <c r="DB2" i="15" a="1"/>
  <c r="DB2" i="15" s="1"/>
  <c r="DK2" i="15" a="1"/>
  <c r="DK2" i="15" s="1"/>
  <c r="M2" i="15" a="1"/>
  <c r="M2" i="15" s="1"/>
  <c r="G2" i="15" a="1"/>
  <c r="G2" i="15" s="1"/>
  <c r="P2" i="15" a="1"/>
  <c r="P2" i="15" s="1"/>
  <c r="Y2" i="15" a="1"/>
  <c r="Y2" i="15" s="1"/>
  <c r="AI2" i="15" a="1"/>
  <c r="AI2" i="15" s="1"/>
  <c r="AR2" i="15" a="1"/>
  <c r="AR2" i="15" s="1"/>
  <c r="BB2" i="15" a="1"/>
  <c r="BB2" i="15" s="1"/>
  <c r="BK2" i="15" a="1"/>
  <c r="BK2" i="15" s="1"/>
  <c r="BT2" i="15" a="1"/>
  <c r="BT2" i="15" s="1"/>
  <c r="CC2" i="15" a="1"/>
  <c r="CC2" i="15" s="1"/>
  <c r="CK2" i="15" a="1"/>
  <c r="CK2" i="15" s="1"/>
  <c r="CT2" i="15" a="1"/>
  <c r="CT2" i="15" s="1"/>
  <c r="DC2" i="15" a="1"/>
  <c r="DC2" i="15" s="1"/>
  <c r="DL2" i="15" a="1"/>
  <c r="DL2" i="15" s="1"/>
  <c r="H2" i="15" a="1"/>
  <c r="H2" i="15" s="1"/>
  <c r="Q2" i="15" a="1"/>
  <c r="Q2" i="15" s="1"/>
  <c r="Z2" i="15" a="1"/>
  <c r="Z2" i="15" s="1"/>
  <c r="AJ2" i="15" a="1"/>
  <c r="AJ2" i="15" s="1"/>
  <c r="AS2" i="15" a="1"/>
  <c r="AS2" i="15" s="1"/>
  <c r="BC2" i="15" a="1"/>
  <c r="BC2" i="15" s="1"/>
  <c r="BL2" i="15" a="1"/>
  <c r="BL2" i="15" s="1"/>
  <c r="BU2" i="15" a="1"/>
  <c r="BU2" i="15" s="1"/>
  <c r="CD2" i="15" a="1"/>
  <c r="CD2" i="15" s="1"/>
  <c r="CM2" i="15" a="1"/>
  <c r="CM2" i="15" s="1"/>
  <c r="CU2" i="15" a="1"/>
  <c r="CU2" i="15" s="1"/>
  <c r="DD2" i="15" a="1"/>
  <c r="DD2" i="15" s="1"/>
  <c r="DM2" i="15" a="1"/>
  <c r="DM2" i="15" s="1"/>
  <c r="E2" i="15" a="1"/>
  <c r="E2" i="15" s="1"/>
  <c r="AG2" i="15" a="1"/>
  <c r="AG2" i="15" s="1"/>
  <c r="A2" i="15" a="1"/>
  <c r="A2" i="15" s="1"/>
  <c r="I2" i="15" a="1"/>
  <c r="I2" i="15" s="1"/>
  <c r="R2" i="15" a="1"/>
  <c r="R2" i="15" s="1"/>
  <c r="AB2" i="15" a="1"/>
  <c r="AB2" i="15" s="1"/>
  <c r="AK2" i="15" a="1"/>
  <c r="AK2" i="15" s="1"/>
  <c r="AT2" i="15" a="1"/>
  <c r="AT2" i="15" s="1"/>
  <c r="BD2" i="15" a="1"/>
  <c r="BD2" i="15" s="1"/>
  <c r="BM2" i="15" a="1"/>
  <c r="BM2" i="15" s="1"/>
  <c r="BV2" i="15" a="1"/>
  <c r="BV2" i="15" s="1"/>
  <c r="CE2" i="15" a="1"/>
  <c r="CE2" i="15" s="1"/>
  <c r="CN2" i="15" a="1"/>
  <c r="CN2" i="15" s="1"/>
  <c r="CW2" i="15" a="1"/>
  <c r="CW2" i="15" s="1"/>
  <c r="DE2" i="15" a="1"/>
  <c r="DE2" i="15" s="1"/>
  <c r="AE2" i="11" a="1"/>
  <c r="AE2" i="11" s="1"/>
  <c r="AV2" i="11" a="1"/>
  <c r="AV2" i="11" s="1"/>
  <c r="CO2" i="11" a="1"/>
  <c r="CO2" i="11" s="1"/>
  <c r="F2" i="11" a="1"/>
  <c r="F2" i="11" s="1"/>
  <c r="O2" i="11" a="1"/>
  <c r="O2" i="11" s="1"/>
  <c r="AY2" i="11" a="1"/>
  <c r="AY2" i="11" s="1"/>
  <c r="BY2" i="11" a="1"/>
  <c r="BY2" i="11" s="1"/>
  <c r="CZ2" i="11" a="1"/>
  <c r="CZ2" i="11" s="1"/>
  <c r="P2" i="11" a="1"/>
  <c r="P2" i="11" s="1"/>
  <c r="AH2" i="11" a="1"/>
  <c r="AH2" i="11" s="1"/>
  <c r="AZ2" i="11" a="1"/>
  <c r="AZ2" i="11" s="1"/>
  <c r="BQ2" i="11" a="1"/>
  <c r="BQ2" i="11" s="1"/>
  <c r="BZ2" i="11" a="1"/>
  <c r="BZ2" i="11" s="1"/>
  <c r="CI2" i="11" a="1"/>
  <c r="CI2" i="11" s="1"/>
  <c r="DA2" i="11" a="1"/>
  <c r="DA2" i="11" s="1"/>
  <c r="DJ2" i="11" a="1"/>
  <c r="DJ2" i="11" s="1"/>
  <c r="M2" i="11" a="1"/>
  <c r="M2" i="11" s="1"/>
  <c r="BW2" i="11" a="1"/>
  <c r="BW2" i="11" s="1"/>
  <c r="DG2" i="11" a="1"/>
  <c r="DG2" i="11" s="1"/>
  <c r="N2" i="11" a="1"/>
  <c r="N2" i="11" s="1"/>
  <c r="AW2" i="11" a="1"/>
  <c r="AW2" i="11" s="1"/>
  <c r="BO2" i="11" a="1"/>
  <c r="BO2" i="11" s="1"/>
  <c r="CY2" i="11" a="1"/>
  <c r="CY2" i="11" s="1"/>
  <c r="AG2" i="11" a="1"/>
  <c r="AG2" i="11" s="1"/>
  <c r="CH2" i="11" a="1"/>
  <c r="CH2" i="11" s="1"/>
  <c r="Y2" i="11" a="1"/>
  <c r="Y2" i="11" s="1"/>
  <c r="AQ2" i="11" a="1"/>
  <c r="AQ2" i="11" s="1"/>
  <c r="BI2" i="11" a="1"/>
  <c r="BI2" i="11" s="1"/>
  <c r="CR2" i="11" a="1"/>
  <c r="CR2" i="11" s="1"/>
  <c r="H2" i="11" a="1"/>
  <c r="H2" i="11" s="1"/>
  <c r="Q2" i="11" a="1"/>
  <c r="Q2" i="11" s="1"/>
  <c r="Z2" i="11" a="1"/>
  <c r="Z2" i="11" s="1"/>
  <c r="AI2" i="11" a="1"/>
  <c r="AI2" i="11" s="1"/>
  <c r="AR2" i="11" a="1"/>
  <c r="AR2" i="11" s="1"/>
  <c r="BA2" i="11" a="1"/>
  <c r="BA2" i="11" s="1"/>
  <c r="BJ2" i="11" a="1"/>
  <c r="BJ2" i="11" s="1"/>
  <c r="BS2" i="11" a="1"/>
  <c r="BS2" i="11" s="1"/>
  <c r="CA2" i="11" a="1"/>
  <c r="CA2" i="11" s="1"/>
  <c r="CJ2" i="11" a="1"/>
  <c r="CJ2" i="11" s="1"/>
  <c r="CS2" i="11" a="1"/>
  <c r="CS2" i="11" s="1"/>
  <c r="DB2" i="11" a="1"/>
  <c r="DB2" i="11" s="1"/>
  <c r="DK2" i="11" a="1"/>
  <c r="DK2" i="11" s="1"/>
  <c r="AA2" i="15" a="1"/>
  <c r="AA2" i="15" s="1"/>
  <c r="BE2" i="11" a="1"/>
  <c r="BE2" i="11" s="1"/>
  <c r="CX2" i="11" a="1"/>
  <c r="CX2" i="11" s="1"/>
  <c r="AF2" i="11" a="1"/>
  <c r="AF2" i="11" s="1"/>
  <c r="CG2" i="11" a="1"/>
  <c r="CG2" i="11" s="1"/>
  <c r="BG2" i="11" a="1"/>
  <c r="BG2" i="11" s="1"/>
  <c r="A2" i="11" a="1"/>
  <c r="A2" i="11" s="1"/>
  <c r="I2" i="11" a="1"/>
  <c r="I2" i="11" s="1"/>
  <c r="R2" i="11" a="1"/>
  <c r="R2" i="11" s="1"/>
  <c r="AA2" i="11" a="1"/>
  <c r="AA2" i="11" s="1"/>
  <c r="AJ2" i="11" a="1"/>
  <c r="AJ2" i="11" s="1"/>
  <c r="AS2" i="11" a="1"/>
  <c r="AS2" i="11" s="1"/>
  <c r="BB2" i="11" a="1"/>
  <c r="BB2" i="11" s="1"/>
  <c r="BK2" i="11" a="1"/>
  <c r="BK2" i="11" s="1"/>
  <c r="BT2" i="11" a="1"/>
  <c r="BT2" i="11" s="1"/>
  <c r="CC2" i="11" a="1"/>
  <c r="CC2" i="11" s="1"/>
  <c r="CK2" i="11" a="1"/>
  <c r="CK2" i="11" s="1"/>
  <c r="CT2" i="11" a="1"/>
  <c r="CT2" i="11" s="1"/>
  <c r="DC2" i="11" a="1"/>
  <c r="DC2" i="11" s="1"/>
  <c r="DL2" i="11" a="1"/>
  <c r="DL2" i="11" s="1"/>
  <c r="D2" i="11" a="1"/>
  <c r="D2" i="11" s="1"/>
  <c r="BN2" i="11" a="1"/>
  <c r="BN2" i="11" s="1"/>
  <c r="DO2" i="11" a="1"/>
  <c r="DO2" i="11" s="1"/>
  <c r="W2" i="11" a="1"/>
  <c r="W2" i="11" s="1"/>
  <c r="BF2" i="11" a="1"/>
  <c r="BF2" i="11" s="1"/>
  <c r="CP2" i="11" a="1"/>
  <c r="CP2" i="11" s="1"/>
  <c r="AP2" i="11" a="1"/>
  <c r="AP2" i="11" s="1"/>
  <c r="CQ2" i="11" a="1"/>
  <c r="CQ2" i="11" s="1"/>
  <c r="B2" i="11" a="1"/>
  <c r="B2" i="11" s="1"/>
  <c r="K2" i="11" a="1"/>
  <c r="K2" i="11" s="1"/>
  <c r="S2" i="11" a="1"/>
  <c r="S2" i="11" s="1"/>
  <c r="AB2" i="11" a="1"/>
  <c r="AB2" i="11" s="1"/>
  <c r="AK2" i="11" a="1"/>
  <c r="AK2" i="11" s="1"/>
  <c r="AT2" i="11" a="1"/>
  <c r="AT2" i="11" s="1"/>
  <c r="BC2" i="11" a="1"/>
  <c r="BC2" i="11" s="1"/>
  <c r="BL2" i="11" a="1"/>
  <c r="BL2" i="11" s="1"/>
  <c r="BU2" i="11" a="1"/>
  <c r="BU2" i="11" s="1"/>
  <c r="CD2" i="11" a="1"/>
  <c r="CD2" i="11" s="1"/>
  <c r="CM2" i="11" a="1"/>
  <c r="CM2" i="11" s="1"/>
  <c r="CU2" i="11" a="1"/>
  <c r="CU2" i="11" s="1"/>
  <c r="DD2" i="11" a="1"/>
  <c r="DD2" i="11" s="1"/>
  <c r="DM2" i="11" a="1"/>
  <c r="DM2" i="11" s="1"/>
  <c r="AM2" i="11" a="1"/>
  <c r="AM2" i="11" s="1"/>
  <c r="CF2" i="11" a="1"/>
  <c r="CF2" i="11" s="1"/>
  <c r="E2" i="11" a="1"/>
  <c r="E2" i="11" s="1"/>
  <c r="AO2" i="11" a="1"/>
  <c r="AO2" i="11" s="1"/>
  <c r="BX2" i="11" a="1"/>
  <c r="BX2" i="11" s="1"/>
  <c r="DH2" i="11" a="1"/>
  <c r="DH2" i="11" s="1"/>
  <c r="X2" i="11" a="1"/>
  <c r="X2" i="11" s="1"/>
  <c r="BP2" i="11" a="1"/>
  <c r="BP2" i="11" s="1"/>
  <c r="DI2" i="11" a="1"/>
  <c r="DI2" i="11" s="1"/>
  <c r="G2" i="11" a="1"/>
  <c r="G2" i="11" s="1"/>
  <c r="C2" i="11" a="1"/>
  <c r="C2" i="11" s="1"/>
  <c r="L2" i="11" a="1"/>
  <c r="L2" i="11" s="1"/>
  <c r="U2" i="11" a="1"/>
  <c r="U2" i="11" s="1"/>
  <c r="AC2" i="11" a="1"/>
  <c r="AC2" i="11" s="1"/>
  <c r="AL2" i="11" a="1"/>
  <c r="AL2" i="11" s="1"/>
  <c r="AU2" i="11" a="1"/>
  <c r="AU2" i="11" s="1"/>
  <c r="BD2" i="11" a="1"/>
  <c r="BD2" i="11" s="1"/>
  <c r="BM2" i="11" a="1"/>
  <c r="BM2" i="11" s="1"/>
  <c r="BV2" i="11" a="1"/>
  <c r="BV2" i="11" s="1"/>
  <c r="CE2" i="11" a="1"/>
  <c r="CE2" i="11" s="1"/>
  <c r="CN2" i="11" a="1"/>
  <c r="CN2" i="11" s="1"/>
  <c r="CW2" i="11" a="1"/>
  <c r="CW2" i="11" s="1"/>
  <c r="DE2" i="11" a="1"/>
  <c r="DE2" i="11" s="1"/>
  <c r="CL2" i="15" l="1"/>
  <c r="BR2" i="15"/>
  <c r="CV2" i="15"/>
  <c r="CB2" i="15"/>
  <c r="BH2" i="15"/>
  <c r="AX2" i="15"/>
  <c r="AN2" i="15"/>
  <c r="AD2" i="15"/>
  <c r="T2" i="15"/>
  <c r="J2" i="15"/>
  <c r="E8" i="17" a="1"/>
  <c r="E8" i="17" s="1"/>
  <c r="E10" i="17" s="1"/>
  <c r="C10" i="8" s="1"/>
  <c r="A8" i="17" a="1"/>
  <c r="A8" i="17" s="1"/>
  <c r="A10" i="17" s="1"/>
  <c r="A10" i="8" s="1"/>
  <c r="CV2" i="11"/>
  <c r="CL2" i="11"/>
  <c r="CB2" i="11"/>
  <c r="BR2" i="11"/>
  <c r="BH2" i="11"/>
  <c r="AX2" i="11"/>
  <c r="AN2" i="11"/>
  <c r="AD2" i="11"/>
  <c r="T2" i="11"/>
  <c r="J2" i="11"/>
  <c r="E4" i="17" a="1"/>
  <c r="E4" i="17" s="1"/>
  <c r="E6" i="17" s="1"/>
  <c r="C8" i="8" s="1"/>
  <c r="C4" i="17" a="1"/>
  <c r="C4" i="17" s="1"/>
  <c r="C6" i="17" s="1"/>
  <c r="B8" i="8" s="1"/>
  <c r="C8" i="17" a="1"/>
  <c r="C8" i="17" s="1"/>
  <c r="C10" i="17" s="1"/>
  <c r="B10" i="8" s="1"/>
  <c r="I5" i="8" a="1"/>
  <c r="I5" i="8" s="1"/>
  <c r="G3" i="8" a="1"/>
  <c r="G3" i="8" s="1"/>
  <c r="A4" i="17" a="1"/>
  <c r="A4" i="17" s="1"/>
  <c r="A6" i="17" s="1"/>
  <c r="A8" i="8" s="1"/>
  <c r="C5" i="8" a="1"/>
  <c r="C5" i="8" s="1"/>
  <c r="G5" i="8" a="1"/>
  <c r="G5" i="8" s="1"/>
  <c r="H5" i="8" a="1"/>
  <c r="H5" i="8" s="1"/>
  <c r="A5" i="8" a="1"/>
  <c r="A5" i="8" s="1"/>
  <c r="E5" i="8" a="1"/>
  <c r="E5" i="8" s="1"/>
  <c r="F5" i="8" a="1"/>
  <c r="F5" i="8" s="1"/>
  <c r="D5" i="8" a="1"/>
  <c r="D5" i="8" s="1"/>
  <c r="B5" i="8" a="1"/>
  <c r="B5" i="8" s="1"/>
  <c r="H3" i="8" a="1"/>
  <c r="H3" i="8" s="1"/>
  <c r="I3" i="8" a="1"/>
  <c r="I3" i="8" s="1"/>
  <c r="F3" i="8" a="1"/>
  <c r="F3" i="8" s="1"/>
  <c r="A3" i="8" a="1"/>
  <c r="A3" i="8" s="1"/>
  <c r="C3" i="8" a="1"/>
  <c r="C3" i="8" s="1"/>
  <c r="E3" i="8" a="1"/>
  <c r="E3" i="8" s="1"/>
  <c r="B3" i="8" a="1"/>
  <c r="B3" i="8" s="1"/>
  <c r="D3" i="8" a="1"/>
  <c r="D3"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<sst xmlns="http://schemas.openxmlformats.org/spreadsheetml/2006/main" count="462" uniqueCount="262">
  <si>
    <t>نام و نام خانوادگی</t>
  </si>
  <si>
    <t>کد پاسداری</t>
  </si>
  <si>
    <t>مسئولیت</t>
  </si>
  <si>
    <t>درجه</t>
  </si>
  <si>
    <t>قسمت</t>
  </si>
  <si>
    <t>نام و نام خانوادگی:</t>
  </si>
  <si>
    <t>کد پاسداری:</t>
  </si>
  <si>
    <t>قسمت:</t>
  </si>
  <si>
    <t>مسئولیت:</t>
  </si>
  <si>
    <t>درجه:</t>
  </si>
  <si>
    <t>اردیبهشت</t>
  </si>
  <si>
    <t>خرداد</t>
  </si>
  <si>
    <t>تیر</t>
  </si>
  <si>
    <t>مرداد</t>
  </si>
  <si>
    <t>شهریور</t>
  </si>
  <si>
    <t>مهر</t>
  </si>
  <si>
    <t>آبان</t>
  </si>
  <si>
    <t>آذر</t>
  </si>
  <si>
    <t>دی</t>
  </si>
  <si>
    <t>بهمن</t>
  </si>
  <si>
    <t>اسفند</t>
  </si>
  <si>
    <t>نفر ۱</t>
  </si>
  <si>
    <t>نفر ۲</t>
  </si>
  <si>
    <t>نفر ۳</t>
  </si>
  <si>
    <t>نفر ۴</t>
  </si>
  <si>
    <t>نفر ۵</t>
  </si>
  <si>
    <t>نفر ۶</t>
  </si>
  <si>
    <t>نفر ۷</t>
  </si>
  <si>
    <t>نفر ۸</t>
  </si>
  <si>
    <t>نفر ۹</t>
  </si>
  <si>
    <t>نفر ۱۰</t>
  </si>
  <si>
    <t>نفر ۱۱</t>
  </si>
  <si>
    <t>نفر ۱۲</t>
  </si>
  <si>
    <t>نفر ۱۳</t>
  </si>
  <si>
    <t>نفر ۱۴</t>
  </si>
  <si>
    <t>نفر ۱۵</t>
  </si>
  <si>
    <t>نفر ۱۶</t>
  </si>
  <si>
    <t>نفر ۱۷</t>
  </si>
  <si>
    <t>نفر ۱۸</t>
  </si>
  <si>
    <t>نفر ۱۹</t>
  </si>
  <si>
    <t>نفر ۲۰</t>
  </si>
  <si>
    <t>نفر ۲۱</t>
  </si>
  <si>
    <t>نفر ۲۲</t>
  </si>
  <si>
    <t>نفر ۲۳</t>
  </si>
  <si>
    <t>نفر ۲۴</t>
  </si>
  <si>
    <t>نفر ۲۵</t>
  </si>
  <si>
    <t>نفر ۲۶</t>
  </si>
  <si>
    <t>نفر ۲۷</t>
  </si>
  <si>
    <t>نفر ۲۸</t>
  </si>
  <si>
    <t>نفر ۲۹</t>
  </si>
  <si>
    <t>نفر ۳۰</t>
  </si>
  <si>
    <t>نفر ۳۱</t>
  </si>
  <si>
    <t>نفر ۳۲</t>
  </si>
  <si>
    <t>قسمت ۱</t>
  </si>
  <si>
    <t>قسمت ۲</t>
  </si>
  <si>
    <t>قسمت ۳</t>
  </si>
  <si>
    <t>قسمت ۴</t>
  </si>
  <si>
    <t>قسمت ۵</t>
  </si>
  <si>
    <t>قسمت ۶</t>
  </si>
  <si>
    <t>قسمت ۷</t>
  </si>
  <si>
    <t>قسمت ۸</t>
  </si>
  <si>
    <t>قسمت ۹</t>
  </si>
  <si>
    <t>قسمت ۱۰</t>
  </si>
  <si>
    <t>قسمت ۱۱</t>
  </si>
  <si>
    <t>قسمت ۱۲</t>
  </si>
  <si>
    <t>قسمت ۱۳</t>
  </si>
  <si>
    <t>قسمت ۱۴</t>
  </si>
  <si>
    <t>قسمت ۱۵</t>
  </si>
  <si>
    <t>قسمت ۱۶</t>
  </si>
  <si>
    <t>قسمت ۱۷</t>
  </si>
  <si>
    <t>قسمت ۱۸</t>
  </si>
  <si>
    <t>قسمت ۱۹</t>
  </si>
  <si>
    <t>قسمت ۲۰</t>
  </si>
  <si>
    <t>قسمت ۲۱</t>
  </si>
  <si>
    <t>قسمت ۲۲</t>
  </si>
  <si>
    <t>قسمت ۲۳</t>
  </si>
  <si>
    <t>قسمت ۲۴</t>
  </si>
  <si>
    <t>قسمت ۲۵</t>
  </si>
  <si>
    <t>قسمت ۲۶</t>
  </si>
  <si>
    <t>قسمت ۲۷</t>
  </si>
  <si>
    <t>قسمت ۲۸</t>
  </si>
  <si>
    <t>قسمت ۲۹</t>
  </si>
  <si>
    <t>قسمت ۳۰</t>
  </si>
  <si>
    <t>قسمت ۳۱</t>
  </si>
  <si>
    <t>قسمت ۳۲</t>
  </si>
  <si>
    <t>مسئولیت ۱</t>
  </si>
  <si>
    <t>مسئولیت ۲</t>
  </si>
  <si>
    <t>مسئولیت ۳</t>
  </si>
  <si>
    <t>مسئولیت ۴</t>
  </si>
  <si>
    <t>مسئولیت ۵</t>
  </si>
  <si>
    <t>مسئولیت ۶</t>
  </si>
  <si>
    <t>مسئولیت ۷</t>
  </si>
  <si>
    <t>مسئولیت ۸</t>
  </si>
  <si>
    <t>مسئولیت ۹</t>
  </si>
  <si>
    <t>مسئولیت ۱۰</t>
  </si>
  <si>
    <t>مسئولیت ۱۱</t>
  </si>
  <si>
    <t>مسئولیت ۱۲</t>
  </si>
  <si>
    <t>مسئولیت ۱۳</t>
  </si>
  <si>
    <t>مسئولیت ۱۴</t>
  </si>
  <si>
    <t>مسئولیت ۱۵</t>
  </si>
  <si>
    <t>مسئولیت ۱۶</t>
  </si>
  <si>
    <t>مسئولیت ۱۷</t>
  </si>
  <si>
    <t>مسئولیت ۱۸</t>
  </si>
  <si>
    <t>مسئولیت ۱۹</t>
  </si>
  <si>
    <t>مسئولیت ۲۰</t>
  </si>
  <si>
    <t>مسئولیت ۲۱</t>
  </si>
  <si>
    <t>مسئولیت ۲۲</t>
  </si>
  <si>
    <t>مسئولیت ۲۳</t>
  </si>
  <si>
    <t>مسئولیت ۲۴</t>
  </si>
  <si>
    <t>مسئولیت ۲۵</t>
  </si>
  <si>
    <t>مسئولیت ۲۶</t>
  </si>
  <si>
    <t>مسئولیت ۲۷</t>
  </si>
  <si>
    <t>مسئولیت ۲۸</t>
  </si>
  <si>
    <t>مسئولیت ۲۹</t>
  </si>
  <si>
    <t>مسئولیت ۳۰</t>
  </si>
  <si>
    <t>مسئولیت ۳۱</t>
  </si>
  <si>
    <t>مسئولیت ۳۲</t>
  </si>
  <si>
    <t>عمومی ۱</t>
  </si>
  <si>
    <t>عمومی ۲</t>
  </si>
  <si>
    <t>عمومی ۳</t>
  </si>
  <si>
    <t>عمومی ۴</t>
  </si>
  <si>
    <t>عمومی ۵</t>
  </si>
  <si>
    <t>عمومی ۶</t>
  </si>
  <si>
    <t>فروردین</t>
  </si>
  <si>
    <t>فرودین ۱</t>
  </si>
  <si>
    <t>فرودین ۲</t>
  </si>
  <si>
    <t>فرودین ۳</t>
  </si>
  <si>
    <t>فرودین ۴</t>
  </si>
  <si>
    <t>فرودین ۵</t>
  </si>
  <si>
    <t>فرودین ۶</t>
  </si>
  <si>
    <t>فرودین ۷</t>
  </si>
  <si>
    <t>فرودین ۸</t>
  </si>
  <si>
    <t>فرودین ۹</t>
  </si>
  <si>
    <t>اردیبهشت ۱</t>
  </si>
  <si>
    <t>اردیبهشت ۲</t>
  </si>
  <si>
    <t>اردیبهشت ۳</t>
  </si>
  <si>
    <t>اردیبهشت ۴</t>
  </si>
  <si>
    <t>اردیبهشت ۵</t>
  </si>
  <si>
    <t>اردیبهشت ۶</t>
  </si>
  <si>
    <t>اردیبهشت ۷</t>
  </si>
  <si>
    <t>اردیبهشت ۸</t>
  </si>
  <si>
    <t>اردیبهشت ۹</t>
  </si>
  <si>
    <t>خرداد ۱</t>
  </si>
  <si>
    <t>خرداد ۲</t>
  </si>
  <si>
    <t>خرداد ۳</t>
  </si>
  <si>
    <t>خرداد ۴</t>
  </si>
  <si>
    <t>خرداد ۵</t>
  </si>
  <si>
    <t>خرداد ۶</t>
  </si>
  <si>
    <t>خرداد ۷</t>
  </si>
  <si>
    <t>خرداد ۸</t>
  </si>
  <si>
    <t>خرداد ۹</t>
  </si>
  <si>
    <t>تیر ۱</t>
  </si>
  <si>
    <t>تیر ۲</t>
  </si>
  <si>
    <t>تیر ۳</t>
  </si>
  <si>
    <t>تیر ۴</t>
  </si>
  <si>
    <t>تیر ۵</t>
  </si>
  <si>
    <t>تیر ۶</t>
  </si>
  <si>
    <t>تیر ۷</t>
  </si>
  <si>
    <t>تیر ۸</t>
  </si>
  <si>
    <t>تیر ۹</t>
  </si>
  <si>
    <t>مرداد ۱</t>
  </si>
  <si>
    <t>مرداد ۲</t>
  </si>
  <si>
    <t>مرداد ۳</t>
  </si>
  <si>
    <t>مرداد ۴</t>
  </si>
  <si>
    <t>مرداد ۵</t>
  </si>
  <si>
    <t>مرداد ۶</t>
  </si>
  <si>
    <t>مرداد ۷</t>
  </si>
  <si>
    <t>مرداد ۸</t>
  </si>
  <si>
    <t>مرداد ۹</t>
  </si>
  <si>
    <t>شهریور ۱</t>
  </si>
  <si>
    <t>شهریور ۲</t>
  </si>
  <si>
    <t>شهریور ۳</t>
  </si>
  <si>
    <t>شهریور ۴</t>
  </si>
  <si>
    <t>شهریور ۵</t>
  </si>
  <si>
    <t>شهریور ۶</t>
  </si>
  <si>
    <t>شهریور ۷</t>
  </si>
  <si>
    <t>شهریور ۸</t>
  </si>
  <si>
    <t>شهریور ۹</t>
  </si>
  <si>
    <t>مهر ۱</t>
  </si>
  <si>
    <t>مهر ۲</t>
  </si>
  <si>
    <t>مهر ۳</t>
  </si>
  <si>
    <t>مهر ۴</t>
  </si>
  <si>
    <t>مهر ۵</t>
  </si>
  <si>
    <t>مهر ۶</t>
  </si>
  <si>
    <t>مهر ۷</t>
  </si>
  <si>
    <t>مهر ۸</t>
  </si>
  <si>
    <t>مهر ۹</t>
  </si>
  <si>
    <t>آبان ۱</t>
  </si>
  <si>
    <t>آبان ۲</t>
  </si>
  <si>
    <t>آبان ۳</t>
  </si>
  <si>
    <t>آبان ۴</t>
  </si>
  <si>
    <t>آبان ۵</t>
  </si>
  <si>
    <t>آبان ۶</t>
  </si>
  <si>
    <t>آبان ۷</t>
  </si>
  <si>
    <t>آبان ۸</t>
  </si>
  <si>
    <t>آبان ۹</t>
  </si>
  <si>
    <t>آذر ۱</t>
  </si>
  <si>
    <t>آذر ۲</t>
  </si>
  <si>
    <t>آذر ۳</t>
  </si>
  <si>
    <t>آذر ۴</t>
  </si>
  <si>
    <t>آذر ۵</t>
  </si>
  <si>
    <t>آذر ۶</t>
  </si>
  <si>
    <t>آذر ۷</t>
  </si>
  <si>
    <t>آذر ۸</t>
  </si>
  <si>
    <t>آذر ۹</t>
  </si>
  <si>
    <t>دی ۱</t>
  </si>
  <si>
    <t>دی ۲</t>
  </si>
  <si>
    <t>دی ۳</t>
  </si>
  <si>
    <t>دی ۴</t>
  </si>
  <si>
    <t>دی ۵</t>
  </si>
  <si>
    <t>دی ۶</t>
  </si>
  <si>
    <t>دی ۷</t>
  </si>
  <si>
    <t>دی ۸</t>
  </si>
  <si>
    <t>دی ۹</t>
  </si>
  <si>
    <t>بهمن ۱</t>
  </si>
  <si>
    <t>بهمن ۲</t>
  </si>
  <si>
    <t>بهمن ۳</t>
  </si>
  <si>
    <t>بهمن ۴</t>
  </si>
  <si>
    <t>بهمن ۵</t>
  </si>
  <si>
    <t>بهمن ۶</t>
  </si>
  <si>
    <t>بهمن ۷</t>
  </si>
  <si>
    <t>بهمن ۸</t>
  </si>
  <si>
    <t>بهمن ۹</t>
  </si>
  <si>
    <t>اسفند ۱</t>
  </si>
  <si>
    <t>اسفند ۲</t>
  </si>
  <si>
    <t>اسفند ۳</t>
  </si>
  <si>
    <t>اسفند ۴</t>
  </si>
  <si>
    <t>اسفند ۵</t>
  </si>
  <si>
    <t>اسفند ۶</t>
  </si>
  <si>
    <t>اسفند ۷</t>
  </si>
  <si>
    <t>اسفند ۸</t>
  </si>
  <si>
    <t>اسفند ۹</t>
  </si>
  <si>
    <t>عمومی ۷</t>
  </si>
  <si>
    <t>عمومی ۸</t>
  </si>
  <si>
    <t>عمومی ۹</t>
  </si>
  <si>
    <t>ضرایب</t>
  </si>
  <si>
    <t>صفحه اصلی</t>
  </si>
  <si>
    <t>نمودار ماهانه</t>
  </si>
  <si>
    <t>مدیریتی ۱</t>
  </si>
  <si>
    <t>مدیریتی ۲</t>
  </si>
  <si>
    <t>مدیریتی ۳</t>
  </si>
  <si>
    <t>مدیریتی ۴</t>
  </si>
  <si>
    <t>مدیریتی ۵</t>
  </si>
  <si>
    <t>مدیریتی ۹</t>
  </si>
  <si>
    <t>مدیریتی ۶</t>
  </si>
  <si>
    <t>مدیریتی ۷</t>
  </si>
  <si>
    <t>مدیریتی ۸</t>
  </si>
  <si>
    <t>عمومی</t>
  </si>
  <si>
    <t>مدیریتی و فرماندهی</t>
  </si>
  <si>
    <t>نمودار دوره‌ای</t>
  </si>
  <si>
    <t>بهار</t>
  </si>
  <si>
    <t>تابستان</t>
  </si>
  <si>
    <t>پاییز</t>
  </si>
  <si>
    <t>زمستان</t>
  </si>
  <si>
    <t>نمودار فصلی</t>
  </si>
  <si>
    <t>sumP</t>
  </si>
  <si>
    <t>sum</t>
  </si>
  <si>
    <t>Av</t>
  </si>
  <si>
    <t>نمودار سالانه</t>
  </si>
  <si>
    <t>فصلی</t>
  </si>
  <si>
    <t>سالانه</t>
  </si>
  <si>
    <t xml:space="preserve"> نمودار سالانه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</si>
</sst>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12" x14ac:knownFonts="1">
    <font>
      <sz val="12"/>
      <color theme="1"/>
      <name val="Calibri"/>
      <family val="2"/>
      <scheme val="minor"/>
    </font>
    <font>
      <sz val="18"/>
      <color theme="1"/>
      <name val="B Nazanin"/>
    </font>
    <font>
      <sz val="20"/>
      <color theme="1"/>
      <name val="B Nazanin"/>
    </font>
    <font>
      <sz val="8"/>
      <name val="Calibri"/>
      <family val="2"/>
      <scheme val="minor"/>
    </font>
    <font>
      <sz val="12"/>
      <color theme="1"/>
      <name val="Sahel"/>
    </font>
    <font>
      <sz val="11"/>
      <color theme="1"/>
      <name val="Arial"/>
      <family val="2"/>
    </font>
    <font>
      <b/>
      <sz val="24"/>
      <color theme="0"/>
      <name val="B Nazanin"/>
    </font>
    <font>
      <b/>
      <sz val="18"/>
      <color theme="0"/>
      <name val="B Nazanin"/>
    </font>
    <font>
      <sz val="18"/>
      <color theme="0"/>
      <name val="B Nazanin"/>
    </font>
    <font>
      <b/>
      <sz val="20"/>
      <color theme="1"/>
      <name val="B Nazanin"/>
    </font>
    <font>
      <sz val="22"/>
      <color theme="1"/>
      <name val="Calibri"/>
      <family val="2"/>
      <scheme val="minor"/>
    </font>
    <font>
      <b/>
      <sz val="2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0070C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bottom style="thin">
        <color indexed="64"/>
      </bottom>
      <diagonal/>
    </border>
    <border>
      <left/>
      <right/>
      <top/>
      <bottom style="thick">
        <color indexed="64"/>
      </bottom>
      <diagonal/>
    </border>
    <border>
      <left/>
      <right style="thick">
        <color indexed="64"/>
      </right>
      <top/>
      <bottom style="thin">
        <color indexed="64"/>
      </bottom>
      <diagonal/>
    </border>
    <border>
      <left/>
      <right style="thick">
        <color indexed="64"/>
      </right>
      <top/>
      <bottom style="thick">
        <color indexed="64"/>
      </bottom>
      <diagonal/>
    </border>
    <border>
      <left style="thin">
        <color indexed="64"/>
      </left>
      <right style="thick">
        <color indexed="64"/>
      </right>
      <top/>
      <bottom style="thin">
        <color indexed="64"/>
      </bottom>
      <diagonal/>
    </border>
    <border>
      <left style="thick">
        <color indexed="64"/>
      </left>
      <right/>
      <top/>
      <bottom style="thick">
        <color indexed="64"/>
      </bottom>
      <diagonal/>
    </border>
    <border>
      <left/>
      <right style="thick">
        <color indexed="64"/>
      </right>
      <top/>
      <bottom/>
      <diagonal/>
    </border>
    <border>
      <left style="thin">
        <color indexed="64"/>
      </left>
      <right style="thick">
        <color indexed="64"/>
      </right>
      <top style="thick">
        <color indexed="64"/>
      </top>
      <bottom style="thin">
        <color indexed="64"/>
      </bottom>
      <diagonal/>
    </border>
    <border>
      <left style="thin">
        <color indexed="64"/>
      </left>
      <right/>
      <top style="thick">
        <color indexed="64"/>
      </top>
      <bottom style="thin">
        <color indexed="64"/>
      </bottom>
      <diagonal/>
    </border>
    <border>
      <left/>
      <right style="thick">
        <color indexed="64"/>
      </right>
      <top style="thin">
        <color indexed="64"/>
      </top>
      <bottom style="thin">
        <color indexed="64"/>
      </bottom>
      <diagonal/>
    </border>
    <border>
      <left style="thick">
        <color indexed="64"/>
      </left>
      <right/>
      <top/>
      <bottom/>
      <diagonal/>
    </border>
    <border>
      <left style="thin">
        <color indexed="64"/>
      </left>
      <right style="thick">
        <color indexed="64"/>
      </right>
      <top style="thin">
        <color indexed="64"/>
      </top>
      <bottom style="thick">
        <color indexed="64"/>
      </bottom>
      <diagonal/>
    </border>
    <border>
      <left style="thin">
        <color indexed="64"/>
      </left>
      <right/>
      <top style="thin">
        <color indexed="64"/>
      </top>
      <bottom style="thick">
        <color indexed="64"/>
      </bottom>
      <diagonal/>
    </border>
    <border>
      <left/>
      <right style="thick">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right/>
      <top/>
      <bottom style="thin">
        <color indexed="64"/>
      </bottom>
      <diagonal/>
    </border>
    <border>
      <left style="thick">
        <color indexed="64"/>
      </left>
      <right style="thin">
        <color indexed="64"/>
      </right>
      <top style="thick">
        <color indexed="64"/>
      </top>
      <bottom style="thin">
        <color indexed="64"/>
      </bottom>
      <diagonal/>
    </border>
    <border>
      <left/>
      <right style="thick">
        <color rgb="FF00B050"/>
      </right>
      <top/>
      <bottom/>
      <diagonal/>
    </border>
    <border>
      <left/>
      <right style="thick">
        <color rgb="FF00B050"/>
      </right>
      <top/>
      <bottom style="thick">
        <color rgb="FF00B050"/>
      </bottom>
      <diagonal/>
    </border>
    <border>
      <left/>
      <right/>
      <top/>
      <bottom style="thick">
        <color rgb="FF00B050"/>
      </bottom>
      <diagonal/>
    </border>
    <border>
      <left style="thin">
        <color theme="1"/>
      </left>
      <right style="thin">
        <color theme="1"/>
      </right>
      <top style="thin">
        <color theme="1"/>
      </top>
      <bottom style="thin">
        <color theme="1"/>
      </bottom>
      <diagonal/>
    </border>
  </borders>
  <cellStyleXfs count="1">
    <xf numFmtId="0" fontId="0" fillId="0" borderId="0"/>
  </cellStyleXfs>
  <cellXfs count="72">
    <xf numFmtId="0" fontId="0" fillId="0" borderId="0" xfId="0"/>
    <xf numFmtId="0" fontId="1" fillId="0" borderId="0" xfId="0" applyFont="1"/>
    <xf numFmtId="0" fontId="2" fillId="0" borderId="0" xfId="0" applyFont="1" applyAlignment="1">
      <alignment horizontal="right" vertical="center"/>
    </xf>
    <xf numFmtId="0" fontId="1" fillId="0" borderId="0" xfId="0" applyFont="1" applyFill="1"/>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right" vertical="center"/>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right" vertical="center"/>
    </xf>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horizontal="center"/>
    </xf>
    <xf numFmtId="164" fontId="2" fillId="0" borderId="3" xfId="0" applyNumberFormat="1"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10" xfId="0" applyFont="1" applyBorder="1" applyAlignment="1">
      <alignment horizontal="center"/>
    </xf>
    <xf numFmtId="164" fontId="2" fillId="0" borderId="5" xfId="0" applyNumberFormat="1" applyFont="1" applyBorder="1" applyAlignment="1">
      <alignment horizontal="center"/>
    </xf>
    <xf numFmtId="0" fontId="2" fillId="0" borderId="14" xfId="0" applyFont="1" applyBorder="1" applyAlignment="1">
      <alignment horizontal="center"/>
    </xf>
    <xf numFmtId="0" fontId="2" fillId="0" borderId="8"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164" fontId="2" fillId="0" borderId="20" xfId="0" applyNumberFormat="1" applyFont="1" applyBorder="1" applyAlignment="1">
      <alignment horizontal="center"/>
    </xf>
    <xf numFmtId="164" fontId="2" fillId="0" borderId="21" xfId="0" applyNumberFormat="1" applyFont="1" applyBorder="1" applyAlignment="1">
      <alignment horizontal="center"/>
    </xf>
    <xf numFmtId="0" fontId="2" fillId="0" borderId="21" xfId="0" applyFont="1" applyBorder="1" applyAlignment="1">
      <alignment horizontal="center"/>
    </xf>
    <xf numFmtId="0" fontId="2" fillId="0" borderId="17" xfId="0" applyFont="1" applyBorder="1" applyAlignment="1">
      <alignment horizontal="center"/>
    </xf>
    <xf numFmtId="164" fontId="2" fillId="0" borderId="22" xfId="0" applyNumberFormat="1" applyFont="1" applyBorder="1" applyAlignment="1">
      <alignment horizontal="center"/>
    </xf>
    <xf numFmtId="0" fontId="2" fillId="0" borderId="13" xfId="0" applyFont="1" applyBorder="1" applyAlignment="1">
      <alignment horizontal="center"/>
    </xf>
    <xf numFmtId="0" fontId="6" fillId="2" borderId="0" xfId="0" applyFont="1" applyFill="1" applyAlignment="1">
      <alignment horizontal="center" vertical="center"/>
    </xf>
    <xf numFmtId="0" fontId="1" fillId="3" borderId="0" xfId="0" applyFont="1" applyFill="1"/>
    <xf numFmtId="0" fontId="7" fillId="3" borderId="0" xfId="0" applyFont="1" applyFill="1" applyAlignment="1">
      <alignment horizontal="center" vertical="center"/>
    </xf>
    <xf numFmtId="0" fontId="2" fillId="0" borderId="23" xfId="0" applyFont="1" applyBorder="1" applyAlignment="1">
      <alignment horizontal="center"/>
    </xf>
    <xf numFmtId="0" fontId="8" fillId="3" borderId="0" xfId="0" applyFont="1" applyFill="1" applyAlignment="1">
      <alignment horizontal="center" vertical="center"/>
    </xf>
    <xf numFmtId="0" fontId="2" fillId="0" borderId="24" xfId="0" applyFont="1" applyBorder="1" applyAlignment="1">
      <alignment horizontal="center"/>
    </xf>
    <xf numFmtId="0" fontId="9" fillId="0" borderId="7" xfId="0" applyFont="1" applyBorder="1" applyAlignment="1">
      <alignment vertical="center"/>
    </xf>
    <xf numFmtId="0" fontId="9" fillId="0" borderId="7"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0" xfId="0" applyFont="1" applyAlignment="1">
      <alignment horizontal="center" vertical="center"/>
    </xf>
    <xf numFmtId="0" fontId="9" fillId="0" borderId="0" xfId="0" applyFont="1" applyAlignment="1">
      <alignment horizontal="center" vertical="center"/>
    </xf>
    <xf numFmtId="0" fontId="9" fillId="0" borderId="11" xfId="0" applyFont="1" applyBorder="1" applyAlignment="1">
      <alignment vertical="center"/>
    </xf>
    <xf numFmtId="0" fontId="9" fillId="0" borderId="11" xfId="0" applyFont="1" applyBorder="1" applyAlignment="1">
      <alignment horizontal="center" vertical="center"/>
    </xf>
    <xf numFmtId="0" fontId="9" fillId="0" borderId="16" xfId="0" applyFont="1" applyBorder="1" applyAlignment="1">
      <alignment horizontal="center" vertical="center"/>
    </xf>
    <xf numFmtId="0" fontId="10" fillId="0" borderId="0" xfId="0" applyFont="1" applyAlignment="1">
      <alignment horizontal="center" vertical="center"/>
    </xf>
    <xf numFmtId="2" fontId="10" fillId="0" borderId="0" xfId="0" applyNumberFormat="1" applyFont="1" applyAlignment="1">
      <alignment horizontal="center" vertical="center"/>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10" fillId="0" borderId="0" xfId="0" applyFont="1" applyAlignment="1">
      <alignment vertical="center"/>
    </xf>
    <xf numFmtId="0" fontId="1" fillId="0" borderId="25" xfId="0" applyFont="1" applyBorder="1"/>
    <xf numFmtId="0" fontId="7" fillId="2" borderId="0" xfId="0" applyFont="1" applyFill="1" applyBorder="1" applyAlignment="1">
      <alignment horizontal="center" vertical="center"/>
    </xf>
    <xf numFmtId="0" fontId="7" fillId="2" borderId="25" xfId="0" applyFont="1" applyFill="1" applyBorder="1" applyAlignment="1">
      <alignment horizontal="center" vertical="center"/>
    </xf>
    <xf numFmtId="0" fontId="1" fillId="0" borderId="25" xfId="0" applyFont="1" applyFill="1" applyBorder="1"/>
    <xf numFmtId="0" fontId="6" fillId="2" borderId="25" xfId="0" applyFont="1" applyFill="1" applyBorder="1" applyAlignment="1">
      <alignment horizontal="center" vertical="center"/>
    </xf>
    <xf numFmtId="0" fontId="1" fillId="0" borderId="27" xfId="0" applyFont="1" applyBorder="1"/>
    <xf numFmtId="0" fontId="1" fillId="0" borderId="26" xfId="0" applyFont="1" applyBorder="1"/>
    <xf numFmtId="0" fontId="10" fillId="0" borderId="28" xfId="0" applyFont="1" applyBorder="1" applyAlignment="1">
      <alignment vertical="center"/>
    </xf>
    <xf numFmtId="0" fontId="11" fillId="0" borderId="28" xfId="0" applyFont="1" applyBorder="1" applyAlignment="1">
      <alignment horizontal="center" vertical="center"/>
    </xf>
    <xf numFmtId="0" fontId="10" fillId="0" borderId="28" xfId="0" applyFont="1" applyBorder="1" applyAlignment="1">
      <alignment horizontal="center" vertical="center"/>
    </xf>
    <xf numFmtId="0" fontId="10" fillId="0" borderId="28" xfId="0" applyFont="1" applyBorder="1" applyAlignment="1">
      <alignment horizontal="center" vertical="center"/>
    </xf>
    <xf numFmtId="2" fontId="10" fillId="0" borderId="28" xfId="0" applyNumberFormat="1" applyFont="1" applyBorder="1" applyAlignment="1">
      <alignment horizontal="center" vertical="center"/>
    </xf>
    <xf numFmtId="0" fontId="4" fillId="0" borderId="28" xfId="0" applyFont="1" applyBorder="1" applyAlignment="1">
      <alignment horizontal="right" vertical="center"/>
    </xf>
    <xf numFmtId="0" fontId="0" fillId="0" borderId="28" xfId="0" applyBorder="1" applyAlignment="1">
      <alignment horizontal="center"/>
    </xf>
    <xf numFmtId="0" fontId="0" fillId="0" borderId="28" xfId="0" applyBorder="1" applyAlignment="1">
      <alignment horizontal="center"/>
    </xf>
    <xf numFmtId="0" fontId="0" fillId="0" borderId="28" xfId="0" applyBorder="1"/>
    <xf numFmtId="2" fontId="0" fillId="0" borderId="28"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عمومی</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نمودارها!$A$3:$I$3</c:f>
              <c:numCache>
                <c:formatCode>General</c:formatCode>
                <c:ptCount val="9"/>
                <c:pt idx="0">
                  <c:v>1</c:v>
                </c:pt>
                <c:pt idx="1">
                  <c:v>2</c:v>
                </c:pt>
                <c:pt idx="2">
                  <c:v>3</c:v>
                </c:pt>
                <c:pt idx="3">
                  <c:v>4</c:v>
                </c:pt>
                <c:pt idx="4">
                  <c:v>4</c:v>
                </c:pt>
                <c:pt idx="5">
                  <c:v>3</c:v>
                </c:pt>
                <c:pt idx="6">
                  <c:v>10</c:v>
                </c:pt>
                <c:pt idx="7">
                  <c:v>4</c:v>
                </c:pt>
                <c:pt idx="8">
                  <c:v>3</c:v>
                </c:pt>
              </c:numCache>
            </c:numRef>
          </c:val>
          <c:extLst>
            <c:ext xmlns:c16="http://schemas.microsoft.com/office/drawing/2014/chart" uri="{C3380CC4-5D6E-409C-BE32-E72D297353CC}">
              <c16:uniqueId val="{0000000B-662A-7345-AB6B-F3AB88FF71C9}"/>
            </c:ext>
          </c:extLst>
        </c:ser>
        <c:ser>
          <c:idx val="1"/>
          <c:order val="1"/>
          <c:tx>
            <c:v>مدیریتی</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نمودارها!$A$5:$I$5</c:f>
              <c:numCache>
                <c:formatCode>General</c:formatCode>
                <c:ptCount val="9"/>
                <c:pt idx="0">
                  <c:v>1</c:v>
                </c:pt>
                <c:pt idx="1">
                  <c:v>2</c:v>
                </c:pt>
                <c:pt idx="2">
                  <c:v>3</c:v>
                </c:pt>
                <c:pt idx="3">
                  <c:v>4</c:v>
                </c:pt>
                <c:pt idx="4">
                  <c:v>4</c:v>
                </c:pt>
                <c:pt idx="5">
                  <c:v>3</c:v>
                </c:pt>
                <c:pt idx="6">
                  <c:v>0</c:v>
                </c:pt>
                <c:pt idx="7">
                  <c:v>0</c:v>
                </c:pt>
                <c:pt idx="8">
                  <c:v>0</c:v>
                </c:pt>
              </c:numCache>
            </c:numRef>
          </c:val>
          <c:extLst>
            <c:ext xmlns:c16="http://schemas.microsoft.com/office/drawing/2014/chart" uri="{C3380CC4-5D6E-409C-BE32-E72D297353CC}">
              <c16:uniqueId val="{0000000D-662A-7345-AB6B-F3AB88FF71C9}"/>
            </c:ext>
          </c:extLst>
        </c:ser>
        <c:dLbls>
          <c:showLegendKey val="0"/>
          <c:showVal val="1"/>
          <c:showCatName val="0"/>
          <c:showSerName val="0"/>
          <c:showPercent val="0"/>
          <c:showBubbleSize val="0"/>
        </c:dLbls>
        <c:gapWidth val="100"/>
        <c:overlap val="-24"/>
        <c:axId val="994077823"/>
        <c:axId val="994101519"/>
      </c:barChart>
      <c:catAx>
        <c:axId val="994077823"/>
        <c:scaling>
          <c:orientation val="minMax"/>
        </c:scaling>
        <c:delete val="1"/>
        <c:axPos val="b"/>
        <c:majorTickMark val="none"/>
        <c:minorTickMark val="none"/>
        <c:tickLblPos val="nextTo"/>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دی</c:v>
                </c:pt>
                <c:pt idx="1">
                  <c:v>بهمن</c:v>
                </c:pt>
                <c:pt idx="2">
                  <c:v>اسفند</c:v>
                </c:pt>
              </c:strCache>
            </c:strRef>
          </c:cat>
          <c:val>
            <c:numRef>
              <c:f>نمودارها!$A$8:$C$8</c:f>
              <c:numCache>
                <c:formatCode>0.00</c:formatCode>
                <c:ptCount val="3"/>
                <c:pt idx="0">
                  <c:v>1.5238095238095237</c:v>
                </c:pt>
                <c:pt idx="1">
                  <c:v>0.80952380952380953</c:v>
                </c:pt>
                <c:pt idx="2">
                  <c:v>0.80952380952380953</c:v>
                </c:pt>
              </c:numCache>
            </c:numRef>
          </c:val>
          <c:smooth val="0"/>
          <c:extLst>
            <c:ext xmlns:c16="http://schemas.microsoft.com/office/drawing/2014/chart" uri="{C3380CC4-5D6E-409C-BE32-E72D297353CC}">
              <c16:uniqueId val="{00000000-966E-6143-B19C-BD96498D698A}"/>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وزنی'!$A$3,'میانگین وزنی'!$C$3,'میانگین وزنی'!$E$3)</c:f>
              <c:strCache>
                <c:ptCount val="3"/>
                <c:pt idx="0">
                  <c:v>دی</c:v>
                </c:pt>
                <c:pt idx="1">
                  <c:v>بهمن</c:v>
                </c:pt>
                <c:pt idx="2">
                  <c:v>اسفند</c:v>
                </c:pt>
              </c:strCache>
            </c:strRef>
          </c:cat>
          <c:val>
            <c:numRef>
              <c:f>نمودارها!$A$10:$C$10</c:f>
              <c:numCache>
                <c:formatCode>0.00</c:formatCode>
                <c:ptCount val="3"/>
                <c:pt idx="0">
                  <c:v>0.80952380952380953</c:v>
                </c:pt>
                <c:pt idx="1">
                  <c:v>1.5714285714285714</c:v>
                </c:pt>
                <c:pt idx="2">
                  <c:v>0.80952380952380953</c:v>
                </c:pt>
              </c:numCache>
            </c:numRef>
          </c:val>
          <c:smooth val="0"/>
          <c:extLst>
            <c:ext xmlns:c16="http://schemas.microsoft.com/office/drawing/2014/chart" uri="{C3380CC4-5D6E-409C-BE32-E72D297353CC}">
              <c16:uniqueId val="{00000001-966E-6143-B19C-BD96498D698A}"/>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عمومی</c:v>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نمودارها!$A$13:$D$13</c:f>
              <c:numCache>
                <c:formatCode>0.00</c:formatCode>
                <c:ptCount val="4"/>
                <c:pt idx="0">
                  <c:v>1.0793650793650793</c:v>
                </c:pt>
                <c:pt idx="1">
                  <c:v>0.95238095238095222</c:v>
                </c:pt>
                <c:pt idx="2">
                  <c:v>1.0158730158730158</c:v>
                </c:pt>
                <c:pt idx="3">
                  <c:v>1.0476190476190474</c:v>
                </c:pt>
              </c:numCache>
            </c:numRef>
          </c:val>
          <c:smooth val="0"/>
          <c:extLst>
            <c:ext xmlns:c16="http://schemas.microsoft.com/office/drawing/2014/chart" uri="{C3380CC4-5D6E-409C-BE32-E72D297353CC}">
              <c16:uniqueId val="{00000000-04D1-604E-8ACA-94AD7DFADA65}"/>
            </c:ext>
          </c:extLst>
        </c:ser>
        <c:ser>
          <c:idx val="1"/>
          <c:order val="1"/>
          <c:tx>
            <c:v>مدیریتی</c:v>
          </c:tx>
          <c:spPr>
            <a:ln w="3175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('میانگین وزنی'!$I$3,'میانگین وزنی'!$K$3,'میانگین وزنی'!$M$3,'میانگین وزنی'!$O$3)</c:f>
              <c:strCache>
                <c:ptCount val="4"/>
                <c:pt idx="0">
                  <c:v>بهار</c:v>
                </c:pt>
                <c:pt idx="1">
                  <c:v>تابستان</c:v>
                </c:pt>
                <c:pt idx="2">
                  <c:v>پاییز</c:v>
                </c:pt>
                <c:pt idx="3">
                  <c:v>زمستان</c:v>
                </c:pt>
              </c:strCache>
            </c:strRef>
          </c:cat>
          <c:val>
            <c:numRef>
              <c:f>نمودارها!$A$15:$D$15</c:f>
              <c:numCache>
                <c:formatCode>0.00</c:formatCode>
                <c:ptCount val="4"/>
                <c:pt idx="0">
                  <c:v>0.96825396825396837</c:v>
                </c:pt>
                <c:pt idx="1">
                  <c:v>1</c:v>
                </c:pt>
                <c:pt idx="2">
                  <c:v>1</c:v>
                </c:pt>
                <c:pt idx="3">
                  <c:v>1.0634920634920635</c:v>
                </c:pt>
              </c:numCache>
            </c:numRef>
          </c:val>
          <c:smooth val="0"/>
          <c:extLst>
            <c:ext xmlns:c16="http://schemas.microsoft.com/office/drawing/2014/chart" uri="{C3380CC4-5D6E-409C-BE32-E72D297353CC}">
              <c16:uniqueId val="{00000001-04D1-604E-8ACA-94AD7DFADA65}"/>
            </c:ext>
          </c:extLst>
        </c:ser>
        <c:dLbls>
          <c:showLegendKey val="0"/>
          <c:showVal val="1"/>
          <c:showCatName val="0"/>
          <c:showSerName val="0"/>
          <c:showPercent val="0"/>
          <c:showBubbleSize val="0"/>
        </c:dLbls>
        <c:smooth val="0"/>
        <c:axId val="994077823"/>
        <c:axId val="994101519"/>
      </c:lineChart>
      <c:catAx>
        <c:axId val="994077823"/>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101519"/>
        <c:crosses val="autoZero"/>
        <c:auto val="1"/>
        <c:lblAlgn val="ctr"/>
        <c:lblOffset val="100"/>
        <c:noMultiLvlLbl val="0"/>
      </c:catAx>
      <c:valAx>
        <c:axId val="994101519"/>
        <c:scaling>
          <c:orientation val="minMax"/>
        </c:scaling>
        <c:delete val="0"/>
        <c:axPos val="l"/>
        <c:majorGridlines>
          <c:spPr>
            <a:ln w="9525" cap="flat" cmpd="sng" algn="ctr">
              <a:solidFill>
                <a:schemeClr val="tx2">
                  <a:lumMod val="15000"/>
                  <a:lumOff val="85000"/>
                </a:schemeClr>
              </a:solidFill>
              <a:round/>
            </a:ln>
            <a:effectLst/>
          </c:spPr>
        </c:majorGridlines>
        <c:minorGridlines>
          <c:spPr>
            <a:ln>
              <a:solidFill>
                <a:schemeClr val="tx2">
                  <a:lumMod val="5000"/>
                  <a:lumOff val="95000"/>
                </a:schemeClr>
              </a:solidFill>
            </a:ln>
            <a:effectLst/>
          </c:spPr>
        </c:min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4077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1117162</xdr:colOff>
      <xdr:row>13</xdr:row>
      <xdr:rowOff>104008</xdr:rowOff>
    </xdr:from>
    <xdr:to>
      <xdr:col>8</xdr:col>
      <xdr:colOff>278524</xdr:colOff>
      <xdr:row>26</xdr:row>
      <xdr:rowOff>309617</xdr:rowOff>
    </xdr:to>
    <xdr:graphicFrame macro="">
      <xdr:nvGraphicFramePr>
        <xdr:cNvPr id="2" name="Chart 1">
          <a:extLst>
            <a:ext uri="{FF2B5EF4-FFF2-40B4-BE49-F238E27FC236}">
              <a16:creationId xmlns:a16="http://schemas.microsoft.com/office/drawing/2014/main" id="{B26F8C24-F1F4-DA35-07CA-3D48B02F67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1159202</xdr:colOff>
      <xdr:row>34</xdr:row>
      <xdr:rowOff>35909</xdr:rowOff>
    </xdr:from>
    <xdr:to>
      <xdr:col>8</xdr:col>
      <xdr:colOff>320564</xdr:colOff>
      <xdr:row>47</xdr:row>
      <xdr:rowOff>241518</xdr:rowOff>
    </xdr:to>
    <xdr:graphicFrame macro="">
      <xdr:nvGraphicFramePr>
        <xdr:cNvPr id="4" name="Chart 3">
          <a:extLst>
            <a:ext uri="{FF2B5EF4-FFF2-40B4-BE49-F238E27FC236}">
              <a16:creationId xmlns:a16="http://schemas.microsoft.com/office/drawing/2014/main" id="{88A4BE2B-99EA-D743-BEDA-5DFB30653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1124607</xdr:colOff>
      <xdr:row>53</xdr:row>
      <xdr:rowOff>155465</xdr:rowOff>
    </xdr:from>
    <xdr:to>
      <xdr:col>8</xdr:col>
      <xdr:colOff>285969</xdr:colOff>
      <xdr:row>67</xdr:row>
      <xdr:rowOff>43574</xdr:rowOff>
    </xdr:to>
    <xdr:graphicFrame macro="">
      <xdr:nvGraphicFramePr>
        <xdr:cNvPr id="5" name="Chart 4">
          <a:extLst>
            <a:ext uri="{FF2B5EF4-FFF2-40B4-BE49-F238E27FC236}">
              <a16:creationId xmlns:a16="http://schemas.microsoft.com/office/drawing/2014/main" id="{F80C6A6E-9456-D146-B8BB-7216DB189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7624-C069-6E40-9031-448EC82194BB}">
  <dimension ref="A1:N70"/>
  <sheetViews>
    <sheetView showGridLines="0" rightToLeft="1" tabSelected="1" zoomScaleNormal="100" zoomScaleSheetLayoutView="116" workbookViewId="0">
      <selection activeCell="K61" sqref="K61"/>
    </sheetView>
  </sheetViews>
  <sheetFormatPr baseColWidth="10" defaultColWidth="10.83203125" defaultRowHeight="25" x14ac:dyDescent="0.35"/>
  <cols>
    <col min="1" max="1" width="20.33203125" style="1" bestFit="1" customWidth="1"/>
    <col min="2" max="2" width="15.33203125" style="1" bestFit="1" customWidth="1"/>
    <col min="3" max="16384" width="10.83203125" style="1"/>
  </cols>
  <sheetData>
    <row r="1" spans="1:14" ht="25" customHeight="1" x14ac:dyDescent="0.35">
      <c r="A1" s="35" t="s">
        <v>236</v>
      </c>
      <c r="B1" s="35"/>
      <c r="C1" s="35"/>
      <c r="D1" s="35"/>
      <c r="E1" s="35"/>
      <c r="F1" s="35"/>
      <c r="G1" s="35"/>
      <c r="H1" s="35"/>
      <c r="I1" s="35"/>
      <c r="J1" s="59"/>
      <c r="K1" s="3"/>
      <c r="L1" s="3"/>
      <c r="M1" s="3"/>
      <c r="N1" s="3"/>
    </row>
    <row r="2" spans="1:14" ht="25" customHeight="1" x14ac:dyDescent="0.35">
      <c r="A2" s="35"/>
      <c r="B2" s="35"/>
      <c r="C2" s="35"/>
      <c r="D2" s="35"/>
      <c r="E2" s="35"/>
      <c r="F2" s="35"/>
      <c r="G2" s="35"/>
      <c r="H2" s="35"/>
      <c r="I2" s="35"/>
      <c r="J2" s="59"/>
      <c r="K2" s="3"/>
      <c r="L2" s="3"/>
      <c r="M2" s="3"/>
      <c r="N2" s="3"/>
    </row>
    <row r="3" spans="1:14" x14ac:dyDescent="0.35">
      <c r="A3" s="3"/>
      <c r="B3" s="3"/>
      <c r="C3" s="3"/>
      <c r="D3" s="3"/>
      <c r="E3" s="3"/>
      <c r="F3" s="3"/>
      <c r="G3" s="3"/>
      <c r="H3" s="3"/>
      <c r="I3" s="3"/>
      <c r="J3" s="58"/>
      <c r="K3" s="3"/>
      <c r="L3" s="3"/>
      <c r="M3" s="3"/>
      <c r="N3" s="3"/>
    </row>
    <row r="4" spans="1:14" ht="28" x14ac:dyDescent="0.4">
      <c r="A4" s="4" t="s">
        <v>5</v>
      </c>
      <c r="B4" s="5" t="s">
        <v>21</v>
      </c>
      <c r="J4" s="58"/>
      <c r="K4" s="3"/>
      <c r="L4" s="3"/>
      <c r="M4" s="3"/>
      <c r="N4" s="3"/>
    </row>
    <row r="5" spans="1:14" ht="28" x14ac:dyDescent="0.4">
      <c r="A5" s="4" t="s">
        <v>6</v>
      </c>
      <c r="B5" s="5" cm="1">
        <f t="array" ref="B5">_xlfn.SWITCH(B4,'مشخصات فردی'!A2,'مشخصات فردی'!B2,'مشخصات فردی'!A3,'مشخصات فردی'!B3,'مشخصات فردی'!A4,'مشخصات فردی'!B4,'مشخصات فردی'!A5,'مشخصات فردی'!B5,'مشخصات فردی'!A6,'مشخصات فردی'!B6,'مشخصات فردی'!A7,'مشخصات فردی'!B7,'مشخصات فردی'!A8,'مشخصات فردی'!B8,'مشخصات فردی'!A9,'مشخصات فردی'!B9,'مشخصات فردی'!A10,'مشخصات فردی'!B10,'مشخصات فردی'!A11,'مشخصات فردی'!B11,'مشخصات فردی'!A12,'مشخصات فردی'!B12,'مشخصات فردی'!A13,'مشخصات فردی'!B13,'مشخصات فردی'!A14,'مشخصات فردی'!B14,'مشخصات فردی'!A15,'مشخصات فردی'!B15,'مشخصات فردی'!A16,'مشخصات فردی'!B16,'مشخصات فردی'!A17,'مشخصات فردی'!B17,'مشخصات فردی'!A18,'مشخصات فردی'!B18,'مشخصات فردی'!A19,'مشخصات فردی'!B19,'مشخصات فردی'!A20,'مشخصات فردی'!B20,'مشخصات فردی'!A21,'مشخصات فردی'!B21,'مشخصات فردی'!A22,'مشخصات فردی'!B22,'مشخصات فردی'!A23,'مشخصات فردی'!B23,'مشخصات فردی'!A24,'مشخصات فردی'!B24,'مشخصات فردی'!A25,'مشخصات فردی'!B25,'مشخصات فردی'!A26,'مشخصات فردی'!B26,'مشخصات فردی'!A27,'مشخصات فردی'!B27,'مشخصات فردی'!A28,'مشخصات فردی'!B28,'مشخصات فردی'!A29,'مشخصات فردی'!B29,'مشخصات فردی'!A30,'مشخصات فردی'!B30,'مشخصات فردی'!A31,'مشخصات فردی'!B31,'مشخصات فردی'!A32,'مشخصات فردی'!B32,'مشخصات فردی'!A33,'مشخصات فردی'!B33)</f>
        <v>11111</v>
      </c>
      <c r="J5" s="58"/>
      <c r="K5" s="3"/>
      <c r="L5" s="3"/>
      <c r="M5" s="3"/>
      <c r="N5" s="3"/>
    </row>
    <row r="6" spans="1:14" ht="28" x14ac:dyDescent="0.4">
      <c r="A6" s="4" t="s">
        <v>7</v>
      </c>
      <c r="B6" s="2" t="str" cm="1">
        <f t="array" ref="B6">_xlfn.SWITCH(B4,'مشخصات فردی'!A2,'مشخصات فردی'!C2,'صفحه اصلی'!A4,'مشخصات فردی'!C3,'مشخصات فردی'!A4,'مشخصات فردی'!C4,'مشخصات فردی'!A5,'مشخصات فردی'!C5,'مشخصات فردی'!A6,'مشخصات فردی'!C6,'مشخصات فردی'!A7,'مشخصات فردی'!C7,'مشخصات فردی'!A8,'مشخصات فردی'!C8,'مشخصات فردی'!A9,'مشخصات فردی'!C9,'مشخصات فردی'!A10,'مشخصات فردی'!C10,'مشخصات فردی'!A11,'مشخصات فردی'!C11,'مشخصات فردی'!A12,'مشخصات فردی'!C12,'مشخصات فردی'!A13,'مشخصات فردی'!C13,'مشخصات فردی'!A14,'مشخصات فردی'!C14,'مشخصات فردی'!A15,'مشخصات فردی'!C15,'مشخصات فردی'!A16,'مشخصات فردی'!C16,'مشخصات فردی'!A17,'مشخصات فردی'!C17,'مشخصات فردی'!A18,'مشخصات فردی'!C18,'مشخصات فردی'!A19,'مشخصات فردی'!C19,'مشخصات فردی'!A20,'مشخصات فردی'!C20,'مشخصات فردی'!A21,'مشخصات فردی'!C21,'مشخصات فردی'!A22,'مشخصات فردی'!C22,'مشخصات فردی'!A23,'مشخصات فردی'!C23,'مشخصات فردی'!A24,'مشخصات فردی'!C24,'مشخصات فردی'!A25,'مشخصات فردی'!C25,'مشخصات فردی'!A26,'مشخصات فردی'!C26,'مشخصات فردی'!A27,'مشخصات فردی'!C27,'مشخصات فردی'!A28,'مشخصات فردی'!C28,'مشخصات فردی'!A29,'مشخصات فردی'!C29,'مشخصات فردی'!A30,'مشخصات فردی'!C30,'مشخصات فردی'!A31,'مشخصات فردی'!C31,'مشخصات فردی'!A32,'مشخصات فردی'!C32,'مشخصات فردی'!A33,'مشخصات فردی'!C33)</f>
        <v>قسمت ۱</v>
      </c>
      <c r="J6" s="58"/>
      <c r="K6" s="3"/>
      <c r="L6" s="3"/>
      <c r="M6" s="3"/>
      <c r="N6" s="3"/>
    </row>
    <row r="7" spans="1:14" ht="28" x14ac:dyDescent="0.4">
      <c r="A7" s="4" t="s">
        <v>8</v>
      </c>
      <c r="B7" s="2" t="str" cm="1">
        <f t="array" ref="B7">_xlfn.SWITCH(B4,'مشخصات فردی'!A2,'مشخصات فردی'!D2,'صفحه اصلی'!A4,'مشخصات فردی'!D3,'مشخصات فردی'!A4,'مشخصات فردی'!D4,'مشخصات فردی'!A5,'مشخصات فردی'!D5,'مشخصات فردی'!A6,'مشخصات فردی'!D6,'مشخصات فردی'!A7,'مشخصات فردی'!D7,'مشخصات فردی'!A8,'مشخصات فردی'!D8,'مشخصات فردی'!A9,'مشخصات فردی'!D9,'مشخصات فردی'!A10,'مشخصات فردی'!D10,'مشخصات فردی'!A11,'مشخصات فردی'!D11,'مشخصات فردی'!A12,'مشخصات فردی'!D12,'مشخصات فردی'!A13,'مشخصات فردی'!D13,'مشخصات فردی'!A14,'مشخصات فردی'!D14,'مشخصات فردی'!A15,'مشخصات فردی'!D15,'مشخصات فردی'!A16,'مشخصات فردی'!D16,'مشخصات فردی'!A17,'مشخصات فردی'!D17,'مشخصات فردی'!A18,'مشخصات فردی'!D18,'مشخصات فردی'!A19,'مشخصات فردی'!D19,'مشخصات فردی'!A20,'مشخصات فردی'!D20,'مشخصات فردی'!A21,'مشخصات فردی'!D21,'مشخصات فردی'!A22,'مشخصات فردی'!D22,'مشخصات فردی'!A23,'مشخصات فردی'!D23,'مشخصات فردی'!A24,'مشخصات فردی'!D24,'مشخصات فردی'!A25,'مشخصات فردی'!D25,'مشخصات فردی'!A26,'مشخصات فردی'!D26,'مشخصات فردی'!A27,'مشخصات فردی'!D27,'مشخصات فردی'!A28,'مشخصات فردی'!D28,'مشخصات فردی'!A29,'مشخصات فردی'!D29,'مشخصات فردی'!A30,'مشخصات فردی'!D30,'مشخصات فردی'!A31,'مشخصات فردی'!D31,'مشخصات فردی'!A32,'مشخصات فردی'!D32,'مشخصات فردی'!A33,'مشخصات فردی'!D33)</f>
        <v>مسئولیت ۱</v>
      </c>
      <c r="J7" s="58"/>
      <c r="K7" s="3"/>
      <c r="L7" s="3"/>
      <c r="M7" s="3"/>
      <c r="N7" s="3"/>
    </row>
    <row r="8" spans="1:14" ht="28" x14ac:dyDescent="0.4">
      <c r="A8" s="4" t="s">
        <v>9</v>
      </c>
      <c r="B8" s="2" cm="1">
        <f t="array" ref="B8">_xlfn.SWITCH(B4,'مشخصات فردی'!A2,'مشخصات فردی'!E2,'صفحه اصلی'!A4,'مشخصات فردی'!E3,'مشخصات فردی'!A4,'مشخصات فردی'!E4,'مشخصات فردی'!A5,'مشخصات فردی'!E5,'مشخصات فردی'!A6,'مشخصات فردی'!E6,'مشخصات فردی'!A7,'مشخصات فردی'!E7,'مشخصات فردی'!A8,'مشخصات فردی'!E8,'مشخصات فردی'!A9,'مشخصات فردی'!E9,'مشخصات فردی'!A10,'مشخصات فردی'!E10,'مشخصات فردی'!A11,'مشخصات فردی'!E11,'مشخصات فردی'!A12,'مشخصات فردی'!E12,'مشخصات فردی'!A13,'مشخصات فردی'!E13,'مشخصات فردی'!A14,'مشخصات فردی'!E14,'مشخصات فردی'!A15,'مشخصات فردی'!E15,'مشخصات فردی'!A16,'مشخصات فردی'!E16,'مشخصات فردی'!A17,'مشخصات فردی'!E17,'مشخصات فردی'!A18,'مشخصات فردی'!E18,'مشخصات فردی'!A19,'مشخصات فردی'!E19,'مشخصات فردی'!A20,'مشخصات فردی'!E20,'مشخصات فردی'!A21,'مشخصات فردی'!E21,'مشخصات فردی'!A22,'مشخصات فردی'!E22,'مشخصات فردی'!A23,'مشخصات فردی'!E23,'مشخصات فردی'!A24,'مشخصات فردی'!E24,'مشخصات فردی'!A25,'مشخصات فردی'!E25,'مشخصات فردی'!A26,'مشخصات فردی'!E26,'مشخصات فردی'!A27,'مشخصات فردی'!E27,'مشخصات فردی'!A28,'مشخصات فردی'!E28,'مشخصات فردی'!A29,'مشخصات فردی'!E29,'مشخصات فردی'!A30,'مشخصات فردی'!E30,'مشخصات فردی'!A31,'مشخصات فردی'!E31,'مشخصات فردی'!A32,'مشخصات فردی'!E32,'مشخصات فردی'!A33,'مشخصات فردی'!E33)</f>
        <v>1</v>
      </c>
      <c r="J8" s="58"/>
      <c r="K8" s="3"/>
      <c r="L8" s="3"/>
      <c r="M8" s="3"/>
      <c r="N8" s="3"/>
    </row>
    <row r="9" spans="1:14" x14ac:dyDescent="0.35">
      <c r="J9" s="55"/>
    </row>
    <row r="10" spans="1:14" ht="31" customHeight="1" x14ac:dyDescent="0.35">
      <c r="A10" s="56" t="s">
        <v>237</v>
      </c>
      <c r="B10" s="56"/>
      <c r="C10" s="56"/>
      <c r="D10" s="56"/>
      <c r="E10" s="56"/>
      <c r="F10" s="56"/>
      <c r="G10" s="56"/>
      <c r="H10" s="56"/>
      <c r="I10" s="56"/>
      <c r="J10" s="57"/>
    </row>
    <row r="11" spans="1:14" x14ac:dyDescent="0.35">
      <c r="J11" s="55"/>
    </row>
    <row r="12" spans="1:14" x14ac:dyDescent="0.35">
      <c r="A12" s="37" t="s">
        <v>123</v>
      </c>
      <c r="B12" s="39"/>
      <c r="J12" s="55"/>
    </row>
    <row r="13" spans="1:14" x14ac:dyDescent="0.35">
      <c r="J13" s="55"/>
    </row>
    <row r="14" spans="1:14" x14ac:dyDescent="0.35">
      <c r="J14" s="55"/>
    </row>
    <row r="15" spans="1:14" x14ac:dyDescent="0.35">
      <c r="J15" s="55"/>
    </row>
    <row r="16" spans="1:14" x14ac:dyDescent="0.35">
      <c r="J16" s="55"/>
    </row>
    <row r="17" spans="1:10" x14ac:dyDescent="0.35">
      <c r="J17" s="55"/>
    </row>
    <row r="18" spans="1:10" x14ac:dyDescent="0.35">
      <c r="J18" s="55"/>
    </row>
    <row r="19" spans="1:10" x14ac:dyDescent="0.35">
      <c r="J19" s="55"/>
    </row>
    <row r="20" spans="1:10" x14ac:dyDescent="0.35">
      <c r="J20" s="55"/>
    </row>
    <row r="21" spans="1:10" x14ac:dyDescent="0.35">
      <c r="J21" s="55"/>
    </row>
    <row r="22" spans="1:10" x14ac:dyDescent="0.35">
      <c r="J22" s="55"/>
    </row>
    <row r="23" spans="1:10" x14ac:dyDescent="0.35">
      <c r="J23" s="55"/>
    </row>
    <row r="24" spans="1:10" x14ac:dyDescent="0.35">
      <c r="J24" s="55"/>
    </row>
    <row r="25" spans="1:10" x14ac:dyDescent="0.35">
      <c r="J25" s="55"/>
    </row>
    <row r="26" spans="1:10" x14ac:dyDescent="0.35">
      <c r="J26" s="55"/>
    </row>
    <row r="27" spans="1:10" x14ac:dyDescent="0.35">
      <c r="J27" s="55"/>
    </row>
    <row r="28" spans="1:10" x14ac:dyDescent="0.35">
      <c r="J28" s="55"/>
    </row>
    <row r="29" spans="1:10" x14ac:dyDescent="0.35">
      <c r="J29" s="55"/>
    </row>
    <row r="30" spans="1:10" x14ac:dyDescent="0.35">
      <c r="A30" s="56" t="s">
        <v>249</v>
      </c>
      <c r="B30" s="56"/>
      <c r="C30" s="56"/>
      <c r="D30" s="56"/>
      <c r="E30" s="56"/>
      <c r="F30" s="56"/>
      <c r="G30" s="56"/>
      <c r="H30" s="56"/>
      <c r="I30" s="56"/>
      <c r="J30" s="57"/>
    </row>
    <row r="31" spans="1:10" x14ac:dyDescent="0.35">
      <c r="J31" s="55"/>
    </row>
    <row r="32" spans="1:10" x14ac:dyDescent="0.35">
      <c r="A32" s="39" t="s">
        <v>253</v>
      </c>
      <c r="B32" s="36"/>
      <c r="J32" s="55"/>
    </row>
    <row r="33" spans="10:10" x14ac:dyDescent="0.35">
      <c r="J33" s="55"/>
    </row>
    <row r="34" spans="10:10" x14ac:dyDescent="0.35">
      <c r="J34" s="55"/>
    </row>
    <row r="35" spans="10:10" x14ac:dyDescent="0.35">
      <c r="J35" s="55"/>
    </row>
    <row r="36" spans="10:10" x14ac:dyDescent="0.35">
      <c r="J36" s="55"/>
    </row>
    <row r="37" spans="10:10" x14ac:dyDescent="0.35">
      <c r="J37" s="55"/>
    </row>
    <row r="38" spans="10:10" x14ac:dyDescent="0.35">
      <c r="J38" s="55"/>
    </row>
    <row r="39" spans="10:10" x14ac:dyDescent="0.35">
      <c r="J39" s="55"/>
    </row>
    <row r="40" spans="10:10" x14ac:dyDescent="0.35">
      <c r="J40" s="55"/>
    </row>
    <row r="41" spans="10:10" x14ac:dyDescent="0.35">
      <c r="J41" s="55"/>
    </row>
    <row r="42" spans="10:10" x14ac:dyDescent="0.35">
      <c r="J42" s="55"/>
    </row>
    <row r="43" spans="10:10" x14ac:dyDescent="0.35">
      <c r="J43" s="55"/>
    </row>
    <row r="44" spans="10:10" x14ac:dyDescent="0.35">
      <c r="J44" s="55"/>
    </row>
    <row r="45" spans="10:10" x14ac:dyDescent="0.35">
      <c r="J45" s="55"/>
    </row>
    <row r="46" spans="10:10" x14ac:dyDescent="0.35">
      <c r="J46" s="55"/>
    </row>
    <row r="47" spans="10:10" x14ac:dyDescent="0.35">
      <c r="J47" s="55"/>
    </row>
    <row r="48" spans="10:10" x14ac:dyDescent="0.35">
      <c r="J48" s="55"/>
    </row>
    <row r="49" spans="1:10" x14ac:dyDescent="0.35">
      <c r="J49" s="55"/>
    </row>
    <row r="50" spans="1:10" x14ac:dyDescent="0.35">
      <c r="J50" s="55"/>
    </row>
    <row r="51" spans="1:10" x14ac:dyDescent="0.35">
      <c r="A51" s="56" t="s">
        <v>258</v>
      </c>
      <c r="B51" s="56"/>
      <c r="C51" s="56"/>
      <c r="D51" s="56"/>
      <c r="E51" s="56"/>
      <c r="F51" s="56"/>
      <c r="G51" s="56"/>
      <c r="H51" s="56"/>
      <c r="I51" s="56"/>
      <c r="J51" s="57"/>
    </row>
    <row r="52" spans="1:10" x14ac:dyDescent="0.35">
      <c r="J52" s="55"/>
    </row>
    <row r="53" spans="1:10" x14ac:dyDescent="0.35">
      <c r="J53" s="55"/>
    </row>
    <row r="54" spans="1:10" x14ac:dyDescent="0.35">
      <c r="J54" s="55"/>
    </row>
    <row r="55" spans="1:10" x14ac:dyDescent="0.35">
      <c r="J55" s="55"/>
    </row>
    <row r="56" spans="1:10" x14ac:dyDescent="0.35">
      <c r="J56" s="55"/>
    </row>
    <row r="57" spans="1:10" x14ac:dyDescent="0.35">
      <c r="J57" s="55"/>
    </row>
    <row r="58" spans="1:10" x14ac:dyDescent="0.35">
      <c r="J58" s="55"/>
    </row>
    <row r="59" spans="1:10" x14ac:dyDescent="0.35">
      <c r="J59" s="55"/>
    </row>
    <row r="60" spans="1:10" x14ac:dyDescent="0.35">
      <c r="J60" s="55"/>
    </row>
    <row r="61" spans="1:10" x14ac:dyDescent="0.35">
      <c r="J61" s="55"/>
    </row>
    <row r="62" spans="1:10" x14ac:dyDescent="0.35">
      <c r="J62" s="55"/>
    </row>
    <row r="63" spans="1:10" x14ac:dyDescent="0.35">
      <c r="J63" s="55"/>
    </row>
    <row r="64" spans="1:10" x14ac:dyDescent="0.35">
      <c r="J64" s="55"/>
    </row>
    <row r="65" spans="1:10" x14ac:dyDescent="0.35">
      <c r="J65" s="55"/>
    </row>
    <row r="66" spans="1:10" x14ac:dyDescent="0.35">
      <c r="J66" s="55"/>
    </row>
    <row r="67" spans="1:10" x14ac:dyDescent="0.35">
      <c r="J67" s="55"/>
    </row>
    <row r="68" spans="1:10" x14ac:dyDescent="0.35">
      <c r="J68" s="55"/>
    </row>
    <row r="69" spans="1:10" ht="26" thickBot="1" x14ac:dyDescent="0.4">
      <c r="A69" s="60"/>
      <c r="B69" s="60"/>
      <c r="C69" s="60"/>
      <c r="D69" s="60"/>
      <c r="E69" s="60"/>
      <c r="F69" s="60"/>
      <c r="G69" s="60"/>
      <c r="H69" s="60"/>
      <c r="I69" s="60"/>
      <c r="J69" s="61"/>
    </row>
    <row r="70" spans="1:10" ht="26" thickTop="1" x14ac:dyDescent="0.35"/>
  </sheetData>
  <mergeCells count="4">
    <mergeCell ref="A30:J30"/>
    <mergeCell ref="A10:J10"/>
    <mergeCell ref="A51:J51"/>
    <mergeCell ref="A1:J2"/>
  </mergeCells>
  <pageMargins left="0.7" right="0.7" top="0.75" bottom="0.75" header="0.3" footer="0.3"/>
  <pageSetup paperSize="9" orientation="landscape"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8ABC459A-7064-EA49-B0C5-2B184C050B90}">
          <x14:formula1>
            <xm:f>'مشخصات فردی'!$A$2:$A$33</xm:f>
          </x14:formula1>
          <xm:sqref>B4</xm:sqref>
        </x14:dataValidation>
        <x14:dataValidation type="list" allowBlank="1" showInputMessage="1" showErrorMessage="1" xr:uid="{5F58F7B6-97CD-4AEE-9806-A2923B2E93E2}">
          <x14:formula1>
            <xm:f>متفرقات!$A$1:$A$12</xm:f>
          </x14:formula1>
          <xm:sqref>A12</xm:sqref>
        </x14:dataValidation>
        <x14:dataValidation type="list" allowBlank="1" showInputMessage="1" showErrorMessage="1" xr:uid="{24485921-5D66-3A43-8E6F-F672624F367B}">
          <x14:formula1>
            <xm:f>متفرقات!$B$1:$B$4</xm:f>
          </x14:formula1>
          <xm:sqref>A32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85D21-BC4A-064C-95C6-CCE02DF8EBF9}">
  <dimension ref="A1:E33"/>
  <sheetViews>
    <sheetView rightToLeft="1" workbookViewId="0">
      <selection activeCell="E6" sqref="E6"/>
    </sheetView>
  </sheetViews>
  <sheetFormatPr baseColWidth="10" defaultColWidth="10.83203125" defaultRowHeight="28" x14ac:dyDescent="0.2"/>
  <cols>
    <col min="1" max="1" width="21.83203125" style="9" bestFit="1" customWidth="1"/>
    <col min="2" max="2" width="14" style="9" bestFit="1" customWidth="1"/>
    <col min="3" max="3" width="12.1640625" style="9" bestFit="1" customWidth="1"/>
    <col min="4" max="4" width="15.5" style="9" bestFit="1" customWidth="1"/>
    <col min="5" max="5" width="7.1640625" style="9" bestFit="1" customWidth="1"/>
    <col min="6" max="16384" width="10.83203125" style="9"/>
  </cols>
  <sheetData>
    <row r="1" spans="1:5" x14ac:dyDescent="0.2">
      <c r="A1" s="7" t="s">
        <v>0</v>
      </c>
      <c r="B1" s="7" t="s">
        <v>1</v>
      </c>
      <c r="C1" s="7" t="s">
        <v>4</v>
      </c>
      <c r="D1" s="7" t="s">
        <v>2</v>
      </c>
      <c r="E1" s="7" t="s">
        <v>3</v>
      </c>
    </row>
    <row r="2" spans="1:5" x14ac:dyDescent="0.2">
      <c r="A2" s="7" t="s">
        <v>21</v>
      </c>
      <c r="B2" s="8">
        <v>11111</v>
      </c>
      <c r="C2" s="7" t="s">
        <v>53</v>
      </c>
      <c r="D2" s="7" t="s">
        <v>85</v>
      </c>
      <c r="E2" s="8">
        <v>1</v>
      </c>
    </row>
    <row r="3" spans="1:5" x14ac:dyDescent="0.2">
      <c r="A3" s="7" t="s">
        <v>22</v>
      </c>
      <c r="B3" s="8">
        <v>22222</v>
      </c>
      <c r="C3" s="7" t="s">
        <v>54</v>
      </c>
      <c r="D3" s="7" t="s">
        <v>86</v>
      </c>
      <c r="E3" s="8">
        <v>2</v>
      </c>
    </row>
    <row r="4" spans="1:5" x14ac:dyDescent="0.2">
      <c r="A4" s="7" t="s">
        <v>23</v>
      </c>
      <c r="B4" s="8">
        <v>33333</v>
      </c>
      <c r="C4" s="7" t="s">
        <v>55</v>
      </c>
      <c r="D4" s="7" t="s">
        <v>87</v>
      </c>
      <c r="E4" s="8">
        <v>3</v>
      </c>
    </row>
    <row r="5" spans="1:5" x14ac:dyDescent="0.2">
      <c r="A5" s="7" t="s">
        <v>24</v>
      </c>
      <c r="B5" s="8">
        <v>44444</v>
      </c>
      <c r="C5" s="7" t="s">
        <v>56</v>
      </c>
      <c r="D5" s="7" t="s">
        <v>88</v>
      </c>
      <c r="E5" s="8">
        <v>4</v>
      </c>
    </row>
    <row r="6" spans="1:5" x14ac:dyDescent="0.2">
      <c r="A6" s="7" t="s">
        <v>25</v>
      </c>
      <c r="B6" s="8">
        <v>55555</v>
      </c>
      <c r="C6" s="7" t="s">
        <v>57</v>
      </c>
      <c r="D6" s="7" t="s">
        <v>89</v>
      </c>
      <c r="E6" s="8">
        <v>5</v>
      </c>
    </row>
    <row r="7" spans="1:5" x14ac:dyDescent="0.2">
      <c r="A7" s="7" t="s">
        <v>26</v>
      </c>
      <c r="B7" s="8">
        <v>66666</v>
      </c>
      <c r="C7" s="7" t="s">
        <v>58</v>
      </c>
      <c r="D7" s="7" t="s">
        <v>90</v>
      </c>
      <c r="E7" s="8">
        <v>6</v>
      </c>
    </row>
    <row r="8" spans="1:5" x14ac:dyDescent="0.2">
      <c r="A8" s="7" t="s">
        <v>27</v>
      </c>
      <c r="B8" s="8">
        <v>77777</v>
      </c>
      <c r="C8" s="7" t="s">
        <v>59</v>
      </c>
      <c r="D8" s="7" t="s">
        <v>91</v>
      </c>
      <c r="E8" s="8">
        <v>7</v>
      </c>
    </row>
    <row r="9" spans="1:5" x14ac:dyDescent="0.2">
      <c r="A9" s="7" t="s">
        <v>28</v>
      </c>
      <c r="B9" s="8">
        <v>88888</v>
      </c>
      <c r="C9" s="7" t="s">
        <v>60</v>
      </c>
      <c r="D9" s="7" t="s">
        <v>92</v>
      </c>
      <c r="E9" s="8">
        <v>8</v>
      </c>
    </row>
    <row r="10" spans="1:5" x14ac:dyDescent="0.2">
      <c r="A10" s="7" t="s">
        <v>29</v>
      </c>
      <c r="B10" s="8">
        <v>99999</v>
      </c>
      <c r="C10" s="7" t="s">
        <v>61</v>
      </c>
      <c r="D10" s="7" t="s">
        <v>93</v>
      </c>
      <c r="E10" s="8">
        <v>9</v>
      </c>
    </row>
    <row r="11" spans="1:5" x14ac:dyDescent="0.2">
      <c r="A11" s="7" t="s">
        <v>30</v>
      </c>
      <c r="B11" s="8">
        <v>111110</v>
      </c>
      <c r="C11" s="7" t="s">
        <v>62</v>
      </c>
      <c r="D11" s="7" t="s">
        <v>94</v>
      </c>
      <c r="E11" s="8">
        <v>10</v>
      </c>
    </row>
    <row r="12" spans="1:5" x14ac:dyDescent="0.2">
      <c r="A12" s="7" t="s">
        <v>31</v>
      </c>
      <c r="B12" s="8">
        <v>122221</v>
      </c>
      <c r="C12" s="7" t="s">
        <v>63</v>
      </c>
      <c r="D12" s="7" t="s">
        <v>95</v>
      </c>
      <c r="E12" s="8">
        <v>11</v>
      </c>
    </row>
    <row r="13" spans="1:5" x14ac:dyDescent="0.2">
      <c r="A13" s="7" t="s">
        <v>32</v>
      </c>
      <c r="B13" s="8">
        <v>133332</v>
      </c>
      <c r="C13" s="7" t="s">
        <v>64</v>
      </c>
      <c r="D13" s="7" t="s">
        <v>96</v>
      </c>
      <c r="E13" s="8">
        <v>12</v>
      </c>
    </row>
    <row r="14" spans="1:5" x14ac:dyDescent="0.2">
      <c r="A14" s="7" t="s">
        <v>33</v>
      </c>
      <c r="B14" s="8">
        <v>144443</v>
      </c>
      <c r="C14" s="7" t="s">
        <v>65</v>
      </c>
      <c r="D14" s="7" t="s">
        <v>97</v>
      </c>
      <c r="E14" s="8">
        <v>13</v>
      </c>
    </row>
    <row r="15" spans="1:5" x14ac:dyDescent="0.2">
      <c r="A15" s="7" t="s">
        <v>34</v>
      </c>
      <c r="B15" s="8">
        <v>155554</v>
      </c>
      <c r="C15" s="7" t="s">
        <v>66</v>
      </c>
      <c r="D15" s="7" t="s">
        <v>98</v>
      </c>
      <c r="E15" s="8">
        <v>14</v>
      </c>
    </row>
    <row r="16" spans="1:5" x14ac:dyDescent="0.2">
      <c r="A16" s="7" t="s">
        <v>35</v>
      </c>
      <c r="B16" s="8">
        <v>166665</v>
      </c>
      <c r="C16" s="7" t="s">
        <v>67</v>
      </c>
      <c r="D16" s="7" t="s">
        <v>99</v>
      </c>
      <c r="E16" s="8">
        <v>15</v>
      </c>
    </row>
    <row r="17" spans="1:5" x14ac:dyDescent="0.2">
      <c r="A17" s="7" t="s">
        <v>36</v>
      </c>
      <c r="B17" s="8">
        <v>177776</v>
      </c>
      <c r="C17" s="7" t="s">
        <v>68</v>
      </c>
      <c r="D17" s="7" t="s">
        <v>100</v>
      </c>
      <c r="E17" s="8">
        <v>16</v>
      </c>
    </row>
    <row r="18" spans="1:5" x14ac:dyDescent="0.2">
      <c r="A18" s="7" t="s">
        <v>37</v>
      </c>
      <c r="B18" s="8">
        <v>188887</v>
      </c>
      <c r="C18" s="7" t="s">
        <v>69</v>
      </c>
      <c r="D18" s="7" t="s">
        <v>101</v>
      </c>
      <c r="E18" s="8">
        <v>17</v>
      </c>
    </row>
    <row r="19" spans="1:5" x14ac:dyDescent="0.2">
      <c r="A19" s="7" t="s">
        <v>38</v>
      </c>
      <c r="B19" s="8">
        <v>199998</v>
      </c>
      <c r="C19" s="7" t="s">
        <v>70</v>
      </c>
      <c r="D19" s="7" t="s">
        <v>102</v>
      </c>
      <c r="E19" s="8">
        <v>18</v>
      </c>
    </row>
    <row r="20" spans="1:5" x14ac:dyDescent="0.2">
      <c r="A20" s="7" t="s">
        <v>39</v>
      </c>
      <c r="B20" s="8">
        <v>211109</v>
      </c>
      <c r="C20" s="7" t="s">
        <v>71</v>
      </c>
      <c r="D20" s="7" t="s">
        <v>103</v>
      </c>
      <c r="E20" s="8">
        <v>19</v>
      </c>
    </row>
    <row r="21" spans="1:5" x14ac:dyDescent="0.2">
      <c r="A21" s="7" t="s">
        <v>40</v>
      </c>
      <c r="B21" s="8">
        <v>222220</v>
      </c>
      <c r="C21" s="7" t="s">
        <v>72</v>
      </c>
      <c r="D21" s="7" t="s">
        <v>104</v>
      </c>
      <c r="E21" s="8">
        <v>20</v>
      </c>
    </row>
    <row r="22" spans="1:5" x14ac:dyDescent="0.2">
      <c r="A22" s="7" t="s">
        <v>41</v>
      </c>
      <c r="B22" s="8">
        <v>233331</v>
      </c>
      <c r="C22" s="7" t="s">
        <v>73</v>
      </c>
      <c r="D22" s="7" t="s">
        <v>105</v>
      </c>
      <c r="E22" s="8">
        <v>21</v>
      </c>
    </row>
    <row r="23" spans="1:5" x14ac:dyDescent="0.2">
      <c r="A23" s="7" t="s">
        <v>42</v>
      </c>
      <c r="B23" s="8">
        <v>244442</v>
      </c>
      <c r="C23" s="7" t="s">
        <v>74</v>
      </c>
      <c r="D23" s="7" t="s">
        <v>106</v>
      </c>
      <c r="E23" s="8">
        <v>22</v>
      </c>
    </row>
    <row r="24" spans="1:5" x14ac:dyDescent="0.2">
      <c r="A24" s="7" t="s">
        <v>43</v>
      </c>
      <c r="B24" s="8">
        <v>255553</v>
      </c>
      <c r="C24" s="7" t="s">
        <v>75</v>
      </c>
      <c r="D24" s="7" t="s">
        <v>107</v>
      </c>
      <c r="E24" s="8">
        <v>23</v>
      </c>
    </row>
    <row r="25" spans="1:5" x14ac:dyDescent="0.2">
      <c r="A25" s="7" t="s">
        <v>44</v>
      </c>
      <c r="B25" s="8">
        <v>266664</v>
      </c>
      <c r="C25" s="7" t="s">
        <v>76</v>
      </c>
      <c r="D25" s="7" t="s">
        <v>108</v>
      </c>
      <c r="E25" s="8">
        <v>24</v>
      </c>
    </row>
    <row r="26" spans="1:5" x14ac:dyDescent="0.2">
      <c r="A26" s="7" t="s">
        <v>45</v>
      </c>
      <c r="B26" s="8">
        <v>277775</v>
      </c>
      <c r="C26" s="7" t="s">
        <v>77</v>
      </c>
      <c r="D26" s="7" t="s">
        <v>109</v>
      </c>
      <c r="E26" s="8">
        <v>25</v>
      </c>
    </row>
    <row r="27" spans="1:5" x14ac:dyDescent="0.2">
      <c r="A27" s="7" t="s">
        <v>46</v>
      </c>
      <c r="B27" s="8">
        <v>288886</v>
      </c>
      <c r="C27" s="7" t="s">
        <v>78</v>
      </c>
      <c r="D27" s="7" t="s">
        <v>110</v>
      </c>
      <c r="E27" s="8">
        <v>26</v>
      </c>
    </row>
    <row r="28" spans="1:5" x14ac:dyDescent="0.2">
      <c r="A28" s="7" t="s">
        <v>47</v>
      </c>
      <c r="B28" s="8">
        <v>299997</v>
      </c>
      <c r="C28" s="7" t="s">
        <v>79</v>
      </c>
      <c r="D28" s="7" t="s">
        <v>111</v>
      </c>
      <c r="E28" s="8">
        <v>27</v>
      </c>
    </row>
    <row r="29" spans="1:5" x14ac:dyDescent="0.2">
      <c r="A29" s="7" t="s">
        <v>48</v>
      </c>
      <c r="B29" s="8">
        <v>311108</v>
      </c>
      <c r="C29" s="7" t="s">
        <v>80</v>
      </c>
      <c r="D29" s="7" t="s">
        <v>112</v>
      </c>
      <c r="E29" s="8">
        <v>28</v>
      </c>
    </row>
    <row r="30" spans="1:5" x14ac:dyDescent="0.2">
      <c r="A30" s="7" t="s">
        <v>49</v>
      </c>
      <c r="B30" s="8">
        <v>322219</v>
      </c>
      <c r="C30" s="7" t="s">
        <v>81</v>
      </c>
      <c r="D30" s="7" t="s">
        <v>113</v>
      </c>
      <c r="E30" s="8">
        <v>29</v>
      </c>
    </row>
    <row r="31" spans="1:5" x14ac:dyDescent="0.2">
      <c r="A31" s="7" t="s">
        <v>50</v>
      </c>
      <c r="B31" s="8">
        <v>333330</v>
      </c>
      <c r="C31" s="7" t="s">
        <v>82</v>
      </c>
      <c r="D31" s="7" t="s">
        <v>114</v>
      </c>
      <c r="E31" s="8">
        <v>30</v>
      </c>
    </row>
    <row r="32" spans="1:5" x14ac:dyDescent="0.2">
      <c r="A32" s="7" t="s">
        <v>51</v>
      </c>
      <c r="B32" s="8">
        <v>344441</v>
      </c>
      <c r="C32" s="7" t="s">
        <v>83</v>
      </c>
      <c r="D32" s="7" t="s">
        <v>115</v>
      </c>
      <c r="E32" s="8">
        <v>31</v>
      </c>
    </row>
    <row r="33" spans="1:5" x14ac:dyDescent="0.2">
      <c r="A33" s="7" t="s">
        <v>52</v>
      </c>
      <c r="B33" s="8">
        <v>355552</v>
      </c>
      <c r="C33" s="7" t="s">
        <v>84</v>
      </c>
      <c r="D33" s="7" t="s">
        <v>116</v>
      </c>
      <c r="E33" s="8">
        <v>32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84A7-3AB1-7547-B9A1-F1864183AEE2}">
  <dimension ref="A1:DP36"/>
  <sheetViews>
    <sheetView showGridLines="0" rightToLeft="1" topLeftCell="CZ1" workbookViewId="0">
      <selection activeCell="CN4" sqref="CN4"/>
    </sheetView>
  </sheetViews>
  <sheetFormatPr baseColWidth="10" defaultColWidth="10.83203125" defaultRowHeight="28" x14ac:dyDescent="0.4"/>
  <cols>
    <col min="1" max="2" width="10.83203125" style="6"/>
    <col min="3" max="3" width="12.1640625" style="6" bestFit="1" customWidth="1"/>
    <col min="4" max="11" width="10.83203125" style="6"/>
    <col min="12" max="12" width="12.1640625" style="6" bestFit="1" customWidth="1"/>
    <col min="13" max="16384" width="10.83203125" style="6"/>
  </cols>
  <sheetData>
    <row r="1" spans="1:120" s="46" customFormat="1" ht="29" thickBot="1" x14ac:dyDescent="0.25">
      <c r="C1" s="47"/>
      <c r="D1" s="41"/>
      <c r="E1" s="41"/>
      <c r="F1" s="41"/>
      <c r="G1" s="41"/>
      <c r="H1" s="41"/>
      <c r="I1" s="41"/>
      <c r="J1" s="41"/>
      <c r="K1" s="41"/>
      <c r="L1" s="41"/>
      <c r="M1" s="41"/>
      <c r="N1" s="41"/>
      <c r="O1" s="41"/>
      <c r="P1" s="42" t="s">
        <v>250</v>
      </c>
      <c r="Q1" s="41"/>
      <c r="R1" s="41"/>
      <c r="S1" s="41"/>
      <c r="T1" s="41"/>
      <c r="U1" s="41"/>
      <c r="V1" s="41"/>
      <c r="W1" s="41"/>
      <c r="X1" s="41"/>
      <c r="Y1" s="41"/>
      <c r="Z1" s="41"/>
      <c r="AA1" s="41"/>
      <c r="AB1" s="41"/>
      <c r="AC1" s="41"/>
      <c r="AD1" s="48"/>
      <c r="AE1" s="42"/>
      <c r="AF1" s="42"/>
      <c r="AG1" s="42"/>
      <c r="AH1" s="42"/>
      <c r="AI1" s="42"/>
      <c r="AJ1" s="42"/>
      <c r="AK1" s="42"/>
      <c r="AL1" s="42"/>
      <c r="AM1" s="42"/>
      <c r="AN1" s="42"/>
      <c r="AO1" s="42"/>
      <c r="AP1" s="42"/>
      <c r="AQ1" s="42" t="s">
        <v>251</v>
      </c>
      <c r="AR1" s="42"/>
      <c r="AS1" s="42"/>
      <c r="AT1" s="42"/>
      <c r="AU1" s="42"/>
      <c r="AV1" s="42"/>
      <c r="AW1" s="42"/>
      <c r="AX1" s="42"/>
      <c r="AY1" s="42"/>
      <c r="AZ1" s="42"/>
      <c r="BA1" s="42"/>
      <c r="BB1" s="42"/>
      <c r="BC1" s="42"/>
      <c r="BD1" s="42"/>
      <c r="BE1" s="48"/>
      <c r="BF1" s="42"/>
      <c r="BG1" s="42"/>
      <c r="BH1" s="42"/>
      <c r="BI1" s="42"/>
      <c r="BJ1" s="42"/>
      <c r="BK1" s="42"/>
      <c r="BL1" s="42"/>
      <c r="BM1" s="42"/>
      <c r="BN1" s="42"/>
      <c r="BO1" s="42"/>
      <c r="BP1" s="42"/>
      <c r="BQ1" s="42"/>
      <c r="BR1" s="42" t="s">
        <v>252</v>
      </c>
      <c r="BS1" s="42"/>
      <c r="BT1" s="42"/>
      <c r="BU1" s="42"/>
      <c r="BV1" s="42"/>
      <c r="BW1" s="42"/>
      <c r="BX1" s="42"/>
      <c r="BY1" s="42"/>
      <c r="BZ1" s="42"/>
      <c r="CA1" s="42"/>
      <c r="CB1" s="42"/>
      <c r="CC1" s="42"/>
      <c r="CD1" s="42"/>
      <c r="CE1" s="42"/>
      <c r="CF1" s="48"/>
      <c r="CG1" s="42"/>
      <c r="CH1" s="42"/>
      <c r="CI1" s="42"/>
      <c r="CJ1" s="42"/>
      <c r="CK1" s="42"/>
      <c r="CL1" s="42"/>
      <c r="CM1" s="42"/>
      <c r="CN1" s="42"/>
      <c r="CO1" s="42"/>
      <c r="CP1" s="42"/>
      <c r="CQ1" s="42"/>
      <c r="CR1" s="42"/>
      <c r="CS1" s="42" t="s">
        <v>253</v>
      </c>
      <c r="CT1" s="42"/>
      <c r="CU1" s="42"/>
      <c r="CV1" s="42"/>
      <c r="CW1" s="42"/>
      <c r="CX1" s="42"/>
      <c r="CY1" s="42"/>
      <c r="CZ1" s="42"/>
      <c r="DA1" s="42"/>
      <c r="DB1" s="42"/>
      <c r="DC1" s="42"/>
      <c r="DD1" s="42"/>
      <c r="DE1" s="42"/>
      <c r="DF1" s="42"/>
      <c r="DG1" s="48"/>
      <c r="DH1" s="42"/>
      <c r="DI1" s="42"/>
      <c r="DJ1" s="42"/>
      <c r="DK1" s="42"/>
      <c r="DL1" s="42"/>
      <c r="DM1" s="42"/>
      <c r="DN1" s="42"/>
      <c r="DO1" s="42"/>
      <c r="DP1" s="49"/>
    </row>
    <row r="2" spans="1:120" s="45" customFormat="1" ht="30" thickTop="1" thickBot="1" x14ac:dyDescent="0.25">
      <c r="A2" s="43"/>
      <c r="B2" s="44"/>
      <c r="C2" s="43"/>
      <c r="D2" s="43"/>
      <c r="E2" s="43"/>
      <c r="F2" s="43"/>
      <c r="G2" s="43" t="s">
        <v>123</v>
      </c>
      <c r="H2" s="43"/>
      <c r="I2" s="43"/>
      <c r="J2" s="43"/>
      <c r="K2" s="44"/>
      <c r="L2" s="43"/>
      <c r="M2" s="43"/>
      <c r="N2" s="43"/>
      <c r="O2" s="43"/>
      <c r="P2" s="43" t="s">
        <v>10</v>
      </c>
      <c r="Q2" s="43"/>
      <c r="R2" s="43"/>
      <c r="S2" s="43"/>
      <c r="T2" s="44"/>
      <c r="U2" s="43"/>
      <c r="V2" s="43"/>
      <c r="W2" s="43"/>
      <c r="X2" s="43"/>
      <c r="Y2" s="43" t="s">
        <v>11</v>
      </c>
      <c r="Z2" s="43"/>
      <c r="AA2" s="43"/>
      <c r="AB2" s="43"/>
      <c r="AC2" s="44"/>
      <c r="AD2" s="43"/>
      <c r="AE2" s="43"/>
      <c r="AF2" s="43"/>
      <c r="AG2" s="43"/>
      <c r="AH2" s="43" t="s">
        <v>12</v>
      </c>
      <c r="AI2" s="43"/>
      <c r="AJ2" s="43"/>
      <c r="AK2" s="43"/>
      <c r="AL2" s="44"/>
      <c r="AM2" s="43"/>
      <c r="AN2" s="43"/>
      <c r="AO2" s="43"/>
      <c r="AP2" s="43"/>
      <c r="AQ2" s="43" t="s">
        <v>13</v>
      </c>
      <c r="AR2" s="43"/>
      <c r="AS2" s="43"/>
      <c r="AT2" s="43"/>
      <c r="AU2" s="44"/>
      <c r="AV2" s="43"/>
      <c r="AW2" s="43"/>
      <c r="AX2" s="43"/>
      <c r="AY2" s="43"/>
      <c r="AZ2" s="43" t="s">
        <v>14</v>
      </c>
      <c r="BA2" s="43"/>
      <c r="BB2" s="43"/>
      <c r="BC2" s="43"/>
      <c r="BD2" s="44"/>
      <c r="BE2" s="43"/>
      <c r="BF2" s="43"/>
      <c r="BG2" s="43"/>
      <c r="BH2" s="43"/>
      <c r="BI2" s="43" t="s">
        <v>15</v>
      </c>
      <c r="BJ2" s="43"/>
      <c r="BK2" s="43"/>
      <c r="BL2" s="43"/>
      <c r="BM2" s="44"/>
      <c r="BN2" s="43"/>
      <c r="BO2" s="43"/>
      <c r="BP2" s="43"/>
      <c r="BQ2" s="43"/>
      <c r="BR2" s="43" t="s">
        <v>16</v>
      </c>
      <c r="BS2" s="43"/>
      <c r="BT2" s="43"/>
      <c r="BU2" s="43"/>
      <c r="BV2" s="44"/>
      <c r="BW2" s="43"/>
      <c r="BX2" s="43"/>
      <c r="BY2" s="43"/>
      <c r="BZ2" s="43"/>
      <c r="CA2" s="43" t="s">
        <v>17</v>
      </c>
      <c r="CB2" s="43"/>
      <c r="CC2" s="43"/>
      <c r="CD2" s="43"/>
      <c r="CE2" s="44"/>
      <c r="CF2" s="43"/>
      <c r="CG2" s="43"/>
      <c r="CH2" s="43"/>
      <c r="CI2" s="43"/>
      <c r="CJ2" s="43" t="s">
        <v>18</v>
      </c>
      <c r="CK2" s="43"/>
      <c r="CL2" s="43"/>
      <c r="CM2" s="43"/>
      <c r="CN2" s="44"/>
      <c r="CO2" s="43"/>
      <c r="CP2" s="43"/>
      <c r="CQ2" s="43"/>
      <c r="CR2" s="43"/>
      <c r="CS2" s="43" t="s">
        <v>19</v>
      </c>
      <c r="CT2" s="43"/>
      <c r="CU2" s="43"/>
      <c r="CV2" s="43"/>
      <c r="CW2" s="44"/>
      <c r="CX2" s="43"/>
      <c r="CY2" s="43"/>
      <c r="CZ2" s="43"/>
      <c r="DA2" s="43"/>
      <c r="DB2" s="43" t="s">
        <v>20</v>
      </c>
      <c r="DC2" s="43"/>
      <c r="DD2" s="43"/>
      <c r="DE2" s="43"/>
      <c r="DF2" s="44"/>
      <c r="DG2" s="43"/>
      <c r="DH2" s="43"/>
      <c r="DI2" s="43"/>
      <c r="DJ2" s="43"/>
      <c r="DK2" s="43" t="s">
        <v>235</v>
      </c>
      <c r="DL2" s="43"/>
      <c r="DM2" s="43"/>
      <c r="DN2" s="43"/>
      <c r="DO2" s="44"/>
    </row>
    <row r="3" spans="1:120" ht="29" thickTop="1" x14ac:dyDescent="0.4">
      <c r="A3" s="23"/>
      <c r="B3" s="24"/>
      <c r="C3" s="20" t="s">
        <v>117</v>
      </c>
      <c r="D3" s="18" t="s">
        <v>118</v>
      </c>
      <c r="E3" s="18" t="s">
        <v>119</v>
      </c>
      <c r="F3" s="18" t="s">
        <v>120</v>
      </c>
      <c r="G3" s="18" t="s">
        <v>121</v>
      </c>
      <c r="H3" s="18" t="s">
        <v>122</v>
      </c>
      <c r="I3" s="18" t="s">
        <v>232</v>
      </c>
      <c r="J3" s="18" t="s">
        <v>233</v>
      </c>
      <c r="K3" s="21" t="s">
        <v>234</v>
      </c>
      <c r="L3" s="20" t="str">
        <f>C3</f>
        <v>عمومی ۱</v>
      </c>
      <c r="M3" s="20" t="str">
        <f t="shared" ref="M3:T3" si="0">D3</f>
        <v>عمومی ۲</v>
      </c>
      <c r="N3" s="20" t="str">
        <f t="shared" si="0"/>
        <v>عمومی ۳</v>
      </c>
      <c r="O3" s="20" t="str">
        <f t="shared" si="0"/>
        <v>عمومی ۴</v>
      </c>
      <c r="P3" s="20" t="str">
        <f t="shared" si="0"/>
        <v>عمومی ۵</v>
      </c>
      <c r="Q3" s="20" t="str">
        <f t="shared" si="0"/>
        <v>عمومی ۶</v>
      </c>
      <c r="R3" s="20" t="str">
        <f t="shared" si="0"/>
        <v>عمومی ۷</v>
      </c>
      <c r="S3" s="20" t="str">
        <f t="shared" si="0"/>
        <v>عمومی ۸</v>
      </c>
      <c r="T3" s="34" t="str">
        <f t="shared" si="0"/>
        <v>عمومی ۹</v>
      </c>
      <c r="U3" s="20" t="str">
        <f>L3</f>
        <v>عمومی ۱</v>
      </c>
      <c r="V3" s="20" t="str">
        <f t="shared" ref="V3" si="1">M3</f>
        <v>عمومی ۲</v>
      </c>
      <c r="W3" s="20" t="str">
        <f t="shared" ref="W3" si="2">N3</f>
        <v>عمومی ۳</v>
      </c>
      <c r="X3" s="20" t="str">
        <f t="shared" ref="X3" si="3">O3</f>
        <v>عمومی ۴</v>
      </c>
      <c r="Y3" s="20" t="str">
        <f t="shared" ref="Y3" si="4">P3</f>
        <v>عمومی ۵</v>
      </c>
      <c r="Z3" s="20" t="str">
        <f t="shared" ref="Z3" si="5">Q3</f>
        <v>عمومی ۶</v>
      </c>
      <c r="AA3" s="20" t="str">
        <f t="shared" ref="AA3" si="6">R3</f>
        <v>عمومی ۷</v>
      </c>
      <c r="AB3" s="20" t="str">
        <f t="shared" ref="AB3" si="7">S3</f>
        <v>عمومی ۸</v>
      </c>
      <c r="AC3" s="38" t="str">
        <f t="shared" ref="AC3" si="8">T3</f>
        <v>عمومی ۹</v>
      </c>
      <c r="AD3" s="40" t="str">
        <f>U3</f>
        <v>عمومی ۱</v>
      </c>
      <c r="AE3" s="20" t="str">
        <f t="shared" ref="AE3" si="9">V3</f>
        <v>عمومی ۲</v>
      </c>
      <c r="AF3" s="20" t="str">
        <f t="shared" ref="AF3" si="10">W3</f>
        <v>عمومی ۳</v>
      </c>
      <c r="AG3" s="20" t="str">
        <f t="shared" ref="AG3" si="11">X3</f>
        <v>عمومی ۴</v>
      </c>
      <c r="AH3" s="20" t="str">
        <f t="shared" ref="AH3" si="12">Y3</f>
        <v>عمومی ۵</v>
      </c>
      <c r="AI3" s="20" t="str">
        <f t="shared" ref="AI3" si="13">Z3</f>
        <v>عمومی ۶</v>
      </c>
      <c r="AJ3" s="20" t="str">
        <f t="shared" ref="AJ3" si="14">AA3</f>
        <v>عمومی ۷</v>
      </c>
      <c r="AK3" s="20" t="str">
        <f t="shared" ref="AK3" si="15">AB3</f>
        <v>عمومی ۸</v>
      </c>
      <c r="AL3" s="38" t="str">
        <f t="shared" ref="AL3" si="16">AC3</f>
        <v>عمومی ۹</v>
      </c>
      <c r="AM3" s="40" t="str">
        <f>AD3</f>
        <v>عمومی ۱</v>
      </c>
      <c r="AN3" s="20" t="str">
        <f t="shared" ref="AN3" si="17">AE3</f>
        <v>عمومی ۲</v>
      </c>
      <c r="AO3" s="20" t="str">
        <f t="shared" ref="AO3" si="18">AF3</f>
        <v>عمومی ۳</v>
      </c>
      <c r="AP3" s="20" t="str">
        <f t="shared" ref="AP3" si="19">AG3</f>
        <v>عمومی ۴</v>
      </c>
      <c r="AQ3" s="20" t="str">
        <f t="shared" ref="AQ3" si="20">AH3</f>
        <v>عمومی ۵</v>
      </c>
      <c r="AR3" s="20" t="str">
        <f t="shared" ref="AR3" si="21">AI3</f>
        <v>عمومی ۶</v>
      </c>
      <c r="AS3" s="20" t="str">
        <f t="shared" ref="AS3" si="22">AJ3</f>
        <v>عمومی ۷</v>
      </c>
      <c r="AT3" s="20" t="str">
        <f t="shared" ref="AT3" si="23">AK3</f>
        <v>عمومی ۸</v>
      </c>
      <c r="AU3" s="38" t="str">
        <f t="shared" ref="AU3" si="24">AL3</f>
        <v>عمومی ۹</v>
      </c>
      <c r="AV3" s="40" t="str">
        <f>AM3</f>
        <v>عمومی ۱</v>
      </c>
      <c r="AW3" s="20" t="str">
        <f t="shared" ref="AW3" si="25">AN3</f>
        <v>عمومی ۲</v>
      </c>
      <c r="AX3" s="20" t="str">
        <f t="shared" ref="AX3" si="26">AO3</f>
        <v>عمومی ۳</v>
      </c>
      <c r="AY3" s="20" t="str">
        <f t="shared" ref="AY3" si="27">AP3</f>
        <v>عمومی ۴</v>
      </c>
      <c r="AZ3" s="20" t="str">
        <f t="shared" ref="AZ3" si="28">AQ3</f>
        <v>عمومی ۵</v>
      </c>
      <c r="BA3" s="20" t="str">
        <f t="shared" ref="BA3" si="29">AR3</f>
        <v>عمومی ۶</v>
      </c>
      <c r="BB3" s="20" t="str">
        <f t="shared" ref="BB3" si="30">AS3</f>
        <v>عمومی ۷</v>
      </c>
      <c r="BC3" s="20" t="str">
        <f t="shared" ref="BC3" si="31">AT3</f>
        <v>عمومی ۸</v>
      </c>
      <c r="BD3" s="38" t="str">
        <f t="shared" ref="BD3" si="32">AU3</f>
        <v>عمومی ۹</v>
      </c>
      <c r="BE3" s="40" t="str">
        <f>AV3</f>
        <v>عمومی ۱</v>
      </c>
      <c r="BF3" s="20" t="str">
        <f t="shared" ref="BF3" si="33">AW3</f>
        <v>عمومی ۲</v>
      </c>
      <c r="BG3" s="20" t="str">
        <f t="shared" ref="BG3" si="34">AX3</f>
        <v>عمومی ۳</v>
      </c>
      <c r="BH3" s="20" t="str">
        <f t="shared" ref="BH3" si="35">AY3</f>
        <v>عمومی ۴</v>
      </c>
      <c r="BI3" s="20" t="str">
        <f t="shared" ref="BI3" si="36">AZ3</f>
        <v>عمومی ۵</v>
      </c>
      <c r="BJ3" s="20" t="str">
        <f t="shared" ref="BJ3" si="37">BA3</f>
        <v>عمومی ۶</v>
      </c>
      <c r="BK3" s="20" t="str">
        <f t="shared" ref="BK3" si="38">BB3</f>
        <v>عمومی ۷</v>
      </c>
      <c r="BL3" s="20" t="str">
        <f t="shared" ref="BL3" si="39">BC3</f>
        <v>عمومی ۸</v>
      </c>
      <c r="BM3" s="38" t="str">
        <f t="shared" ref="BM3" si="40">BD3</f>
        <v>عمومی ۹</v>
      </c>
      <c r="BN3" s="40" t="str">
        <f>BE3</f>
        <v>عمومی ۱</v>
      </c>
      <c r="BO3" s="20" t="str">
        <f t="shared" ref="BO3" si="41">BF3</f>
        <v>عمومی ۲</v>
      </c>
      <c r="BP3" s="20" t="str">
        <f t="shared" ref="BP3" si="42">BG3</f>
        <v>عمومی ۳</v>
      </c>
      <c r="BQ3" s="20" t="str">
        <f t="shared" ref="BQ3" si="43">BH3</f>
        <v>عمومی ۴</v>
      </c>
      <c r="BR3" s="20" t="str">
        <f t="shared" ref="BR3" si="44">BI3</f>
        <v>عمومی ۵</v>
      </c>
      <c r="BS3" s="20" t="str">
        <f t="shared" ref="BS3" si="45">BJ3</f>
        <v>عمومی ۶</v>
      </c>
      <c r="BT3" s="20" t="str">
        <f t="shared" ref="BT3" si="46">BK3</f>
        <v>عمومی ۷</v>
      </c>
      <c r="BU3" s="20" t="str">
        <f t="shared" ref="BU3" si="47">BL3</f>
        <v>عمومی ۸</v>
      </c>
      <c r="BV3" s="38" t="str">
        <f t="shared" ref="BV3" si="48">BM3</f>
        <v>عمومی ۹</v>
      </c>
      <c r="BW3" s="40" t="str">
        <f>BN3</f>
        <v>عمومی ۱</v>
      </c>
      <c r="BX3" s="20" t="str">
        <f t="shared" ref="BX3" si="49">BO3</f>
        <v>عمومی ۲</v>
      </c>
      <c r="BY3" s="20" t="str">
        <f t="shared" ref="BY3" si="50">BP3</f>
        <v>عمومی ۳</v>
      </c>
      <c r="BZ3" s="20" t="str">
        <f t="shared" ref="BZ3" si="51">BQ3</f>
        <v>عمومی ۴</v>
      </c>
      <c r="CA3" s="20" t="str">
        <f t="shared" ref="CA3" si="52">BR3</f>
        <v>عمومی ۵</v>
      </c>
      <c r="CB3" s="20" t="str">
        <f t="shared" ref="CB3" si="53">BS3</f>
        <v>عمومی ۶</v>
      </c>
      <c r="CC3" s="20" t="str">
        <f t="shared" ref="CC3" si="54">BT3</f>
        <v>عمومی ۷</v>
      </c>
      <c r="CD3" s="20" t="str">
        <f t="shared" ref="CD3" si="55">BU3</f>
        <v>عمومی ۸</v>
      </c>
      <c r="CE3" s="38" t="str">
        <f t="shared" ref="CE3" si="56">BV3</f>
        <v>عمومی ۹</v>
      </c>
      <c r="CF3" s="40" t="str">
        <f>BW3</f>
        <v>عمومی ۱</v>
      </c>
      <c r="CG3" s="20" t="str">
        <f t="shared" ref="CG3" si="57">BX3</f>
        <v>عمومی ۲</v>
      </c>
      <c r="CH3" s="20" t="str">
        <f t="shared" ref="CH3" si="58">BY3</f>
        <v>عمومی ۳</v>
      </c>
      <c r="CI3" s="20" t="str">
        <f t="shared" ref="CI3" si="59">BZ3</f>
        <v>عمومی ۴</v>
      </c>
      <c r="CJ3" s="20" t="str">
        <f t="shared" ref="CJ3" si="60">CA3</f>
        <v>عمومی ۵</v>
      </c>
      <c r="CK3" s="20" t="str">
        <f t="shared" ref="CK3" si="61">CB3</f>
        <v>عمومی ۶</v>
      </c>
      <c r="CL3" s="20" t="str">
        <f t="shared" ref="CL3" si="62">CC3</f>
        <v>عمومی ۷</v>
      </c>
      <c r="CM3" s="20" t="str">
        <f t="shared" ref="CM3" si="63">CD3</f>
        <v>عمومی ۸</v>
      </c>
      <c r="CN3" s="34" t="str">
        <f t="shared" ref="CN3" si="64">CE3</f>
        <v>عمومی ۹</v>
      </c>
      <c r="CO3" s="20" t="str">
        <f>CF3</f>
        <v>عمومی ۱</v>
      </c>
      <c r="CP3" s="20" t="str">
        <f t="shared" ref="CP3" si="65">CG3</f>
        <v>عمومی ۲</v>
      </c>
      <c r="CQ3" s="20" t="str">
        <f t="shared" ref="CQ3" si="66">CH3</f>
        <v>عمومی ۳</v>
      </c>
      <c r="CR3" s="20" t="str">
        <f t="shared" ref="CR3" si="67">CI3</f>
        <v>عمومی ۴</v>
      </c>
      <c r="CS3" s="20" t="str">
        <f t="shared" ref="CS3" si="68">CJ3</f>
        <v>عمومی ۵</v>
      </c>
      <c r="CT3" s="20" t="str">
        <f t="shared" ref="CT3" si="69">CK3</f>
        <v>عمومی ۶</v>
      </c>
      <c r="CU3" s="20" t="str">
        <f t="shared" ref="CU3" si="70">CL3</f>
        <v>عمومی ۷</v>
      </c>
      <c r="CV3" s="20" t="str">
        <f t="shared" ref="CV3" si="71">CM3</f>
        <v>عمومی ۸</v>
      </c>
      <c r="CW3" s="38" t="str">
        <f t="shared" ref="CW3" si="72">CN3</f>
        <v>عمومی ۹</v>
      </c>
      <c r="CX3" s="40" t="str">
        <f>CO3</f>
        <v>عمومی ۱</v>
      </c>
      <c r="CY3" s="20" t="str">
        <f t="shared" ref="CY3" si="73">CP3</f>
        <v>عمومی ۲</v>
      </c>
      <c r="CZ3" s="20" t="str">
        <f t="shared" ref="CZ3" si="74">CQ3</f>
        <v>عمومی ۳</v>
      </c>
      <c r="DA3" s="20" t="str">
        <f t="shared" ref="DA3" si="75">CR3</f>
        <v>عمومی ۴</v>
      </c>
      <c r="DB3" s="20" t="str">
        <f t="shared" ref="DB3" si="76">CS3</f>
        <v>عمومی ۵</v>
      </c>
      <c r="DC3" s="20" t="str">
        <f t="shared" ref="DC3" si="77">CT3</f>
        <v>عمومی ۶</v>
      </c>
      <c r="DD3" s="20" t="str">
        <f t="shared" ref="DD3" si="78">CU3</f>
        <v>عمومی ۷</v>
      </c>
      <c r="DE3" s="20" t="str">
        <f t="shared" ref="DE3" si="79">CV3</f>
        <v>عمومی ۸</v>
      </c>
      <c r="DF3" s="38" t="str">
        <f t="shared" ref="DF3" si="80">CW3</f>
        <v>عمومی ۹</v>
      </c>
      <c r="DG3" s="40" t="str">
        <f>CX3</f>
        <v>عمومی ۱</v>
      </c>
      <c r="DH3" s="20" t="str">
        <f t="shared" ref="DH3" si="81">CY3</f>
        <v>عمومی ۲</v>
      </c>
      <c r="DI3" s="20" t="str">
        <f t="shared" ref="DI3" si="82">CZ3</f>
        <v>عمومی ۳</v>
      </c>
      <c r="DJ3" s="20" t="str">
        <f t="shared" ref="DJ3" si="83">DA3</f>
        <v>عمومی ۴</v>
      </c>
      <c r="DK3" s="20" t="str">
        <f t="shared" ref="DK3" si="84">DB3</f>
        <v>عمومی ۵</v>
      </c>
      <c r="DL3" s="20" t="str">
        <f t="shared" ref="DL3" si="85">DC3</f>
        <v>عمومی ۶</v>
      </c>
      <c r="DM3" s="20" t="str">
        <f t="shared" ref="DM3" si="86">DD3</f>
        <v>عمومی ۷</v>
      </c>
      <c r="DN3" s="20" t="str">
        <f t="shared" ref="DN3" si="87">DE3</f>
        <v>عمومی ۸</v>
      </c>
      <c r="DO3" s="38" t="str">
        <f t="shared" ref="DO3" si="88">DF3</f>
        <v>عمومی ۹</v>
      </c>
      <c r="DP3" s="26"/>
    </row>
    <row r="4" spans="1:120" x14ac:dyDescent="0.4">
      <c r="A4" s="16" t="str">
        <f>'مشخصات فردی'!A2</f>
        <v>نفر ۱</v>
      </c>
      <c r="B4" s="25"/>
      <c r="C4" s="17">
        <v>1</v>
      </c>
      <c r="D4" s="15">
        <v>1</v>
      </c>
      <c r="E4" s="15">
        <v>1</v>
      </c>
      <c r="F4" s="15">
        <v>1</v>
      </c>
      <c r="G4" s="15">
        <v>1</v>
      </c>
      <c r="H4" s="15">
        <v>1</v>
      </c>
      <c r="I4" s="15">
        <v>5</v>
      </c>
      <c r="J4" s="15">
        <v>4</v>
      </c>
      <c r="K4" s="22">
        <v>3</v>
      </c>
      <c r="L4" s="17">
        <v>1</v>
      </c>
      <c r="M4" s="15">
        <v>1</v>
      </c>
      <c r="N4" s="15">
        <v>1</v>
      </c>
      <c r="O4" s="15">
        <v>1</v>
      </c>
      <c r="P4" s="15">
        <v>1</v>
      </c>
      <c r="Q4" s="15">
        <v>1</v>
      </c>
      <c r="R4" s="14"/>
      <c r="S4" s="14"/>
      <c r="T4" s="19"/>
      <c r="U4" s="17">
        <v>1</v>
      </c>
      <c r="V4" s="15">
        <v>1</v>
      </c>
      <c r="W4" s="15">
        <v>1</v>
      </c>
      <c r="X4" s="15">
        <v>1</v>
      </c>
      <c r="Y4" s="15">
        <v>1</v>
      </c>
      <c r="Z4" s="15">
        <v>1</v>
      </c>
      <c r="AA4" s="14"/>
      <c r="AB4" s="14"/>
      <c r="AC4" s="19"/>
      <c r="AD4" s="17">
        <v>1</v>
      </c>
      <c r="AE4" s="15">
        <v>1</v>
      </c>
      <c r="AF4" s="15">
        <v>1</v>
      </c>
      <c r="AG4" s="15">
        <v>1</v>
      </c>
      <c r="AH4" s="15">
        <v>1</v>
      </c>
      <c r="AI4" s="15">
        <v>1</v>
      </c>
      <c r="AJ4" s="15">
        <v>2</v>
      </c>
      <c r="AK4" s="15">
        <v>1</v>
      </c>
      <c r="AL4" s="22">
        <v>4</v>
      </c>
      <c r="AM4" s="17">
        <v>1</v>
      </c>
      <c r="AN4" s="15">
        <v>1</v>
      </c>
      <c r="AO4" s="15">
        <v>1</v>
      </c>
      <c r="AP4" s="15">
        <v>1</v>
      </c>
      <c r="AQ4" s="15">
        <v>1</v>
      </c>
      <c r="AR4" s="15">
        <v>1</v>
      </c>
      <c r="AS4" s="14"/>
      <c r="AT4" s="14"/>
      <c r="AU4" s="19"/>
      <c r="AV4" s="17">
        <v>1</v>
      </c>
      <c r="AW4" s="15">
        <v>1</v>
      </c>
      <c r="AX4" s="15">
        <v>1</v>
      </c>
      <c r="AY4" s="15">
        <v>1</v>
      </c>
      <c r="AZ4" s="15">
        <v>1</v>
      </c>
      <c r="BA4" s="15">
        <v>1</v>
      </c>
      <c r="BB4" s="14"/>
      <c r="BC4" s="14"/>
      <c r="BD4" s="19"/>
      <c r="BE4" s="17">
        <v>1</v>
      </c>
      <c r="BF4" s="15">
        <v>1</v>
      </c>
      <c r="BG4" s="15">
        <v>1</v>
      </c>
      <c r="BH4" s="15">
        <v>1</v>
      </c>
      <c r="BI4" s="15">
        <v>1</v>
      </c>
      <c r="BJ4" s="15">
        <v>1</v>
      </c>
      <c r="BK4" s="15">
        <v>3</v>
      </c>
      <c r="BL4" s="15">
        <v>5</v>
      </c>
      <c r="BM4" s="22">
        <v>2</v>
      </c>
      <c r="BN4" s="17">
        <v>1</v>
      </c>
      <c r="BO4" s="15">
        <v>1</v>
      </c>
      <c r="BP4" s="15">
        <v>1</v>
      </c>
      <c r="BQ4" s="15">
        <v>1</v>
      </c>
      <c r="BR4" s="15">
        <v>1</v>
      </c>
      <c r="BS4" s="15">
        <v>1</v>
      </c>
      <c r="BT4" s="14"/>
      <c r="BU4" s="14"/>
      <c r="BV4" s="19"/>
      <c r="BW4" s="17">
        <v>1</v>
      </c>
      <c r="BX4" s="15">
        <v>1</v>
      </c>
      <c r="BY4" s="15">
        <v>1</v>
      </c>
      <c r="BZ4" s="15">
        <v>1</v>
      </c>
      <c r="CA4" s="15">
        <v>1</v>
      </c>
      <c r="CB4" s="15">
        <v>1</v>
      </c>
      <c r="CC4" s="14"/>
      <c r="CD4" s="14"/>
      <c r="CE4" s="19"/>
      <c r="CF4" s="17">
        <v>1</v>
      </c>
      <c r="CG4" s="15">
        <v>1</v>
      </c>
      <c r="CH4" s="15">
        <v>1</v>
      </c>
      <c r="CI4" s="15">
        <v>1</v>
      </c>
      <c r="CJ4" s="15">
        <v>1</v>
      </c>
      <c r="CK4" s="15">
        <v>1</v>
      </c>
      <c r="CL4" s="15">
        <v>4</v>
      </c>
      <c r="CM4" s="15">
        <v>2</v>
      </c>
      <c r="CN4" s="22">
        <v>5</v>
      </c>
      <c r="CO4" s="17">
        <v>1</v>
      </c>
      <c r="CP4" s="15">
        <v>1</v>
      </c>
      <c r="CQ4" s="15">
        <v>1</v>
      </c>
      <c r="CR4" s="15">
        <v>1</v>
      </c>
      <c r="CS4" s="15">
        <v>1</v>
      </c>
      <c r="CT4" s="15">
        <v>1</v>
      </c>
      <c r="CU4" s="14"/>
      <c r="CV4" s="14"/>
      <c r="CW4" s="19"/>
      <c r="CX4" s="17">
        <v>1</v>
      </c>
      <c r="CY4" s="15">
        <v>1</v>
      </c>
      <c r="CZ4" s="15">
        <v>1</v>
      </c>
      <c r="DA4" s="15">
        <v>1</v>
      </c>
      <c r="DB4" s="15">
        <v>1</v>
      </c>
      <c r="DC4" s="15">
        <v>1</v>
      </c>
      <c r="DD4" s="14"/>
      <c r="DE4" s="14"/>
      <c r="DF4" s="19"/>
      <c r="DG4" s="17">
        <v>1</v>
      </c>
      <c r="DH4" s="15">
        <v>2</v>
      </c>
      <c r="DI4" s="15">
        <v>3</v>
      </c>
      <c r="DJ4" s="15">
        <v>4</v>
      </c>
      <c r="DK4" s="15">
        <v>4</v>
      </c>
      <c r="DL4" s="15">
        <v>3</v>
      </c>
      <c r="DM4" s="15">
        <v>2</v>
      </c>
      <c r="DN4" s="15">
        <v>1</v>
      </c>
      <c r="DO4" s="22">
        <v>1</v>
      </c>
    </row>
    <row r="5" spans="1:120" x14ac:dyDescent="0.4">
      <c r="A5" s="16" t="str">
        <f>'مشخصات فردی'!A3</f>
        <v>نفر ۲</v>
      </c>
      <c r="B5" s="25"/>
      <c r="C5" s="17">
        <v>2</v>
      </c>
      <c r="D5" s="15">
        <v>2</v>
      </c>
      <c r="E5" s="15">
        <v>2</v>
      </c>
      <c r="F5" s="15">
        <v>2</v>
      </c>
      <c r="G5" s="15">
        <v>2</v>
      </c>
      <c r="H5" s="15">
        <v>2</v>
      </c>
      <c r="I5" s="14"/>
      <c r="J5" s="14"/>
      <c r="K5" s="19"/>
      <c r="L5" s="17">
        <v>2</v>
      </c>
      <c r="M5" s="15">
        <v>2</v>
      </c>
      <c r="N5" s="15">
        <v>2</v>
      </c>
      <c r="O5" s="15">
        <v>2</v>
      </c>
      <c r="P5" s="15">
        <v>2</v>
      </c>
      <c r="Q5" s="15">
        <v>2</v>
      </c>
      <c r="R5" s="14"/>
      <c r="S5" s="14"/>
      <c r="T5" s="19"/>
      <c r="U5" s="17">
        <v>2</v>
      </c>
      <c r="V5" s="15">
        <v>2</v>
      </c>
      <c r="W5" s="15">
        <v>2</v>
      </c>
      <c r="X5" s="15">
        <v>2</v>
      </c>
      <c r="Y5" s="15">
        <v>2</v>
      </c>
      <c r="Z5" s="15">
        <v>2</v>
      </c>
      <c r="AA5" s="14"/>
      <c r="AB5" s="14"/>
      <c r="AC5" s="19"/>
      <c r="AD5" s="17">
        <v>2</v>
      </c>
      <c r="AE5" s="15">
        <v>2</v>
      </c>
      <c r="AF5" s="15">
        <v>2</v>
      </c>
      <c r="AG5" s="15">
        <v>2</v>
      </c>
      <c r="AH5" s="15">
        <v>2</v>
      </c>
      <c r="AI5" s="15">
        <v>2</v>
      </c>
      <c r="AJ5" s="14"/>
      <c r="AK5" s="14"/>
      <c r="AL5" s="19"/>
      <c r="AM5" s="17">
        <v>2</v>
      </c>
      <c r="AN5" s="15">
        <v>2</v>
      </c>
      <c r="AO5" s="15">
        <v>2</v>
      </c>
      <c r="AP5" s="15">
        <v>2</v>
      </c>
      <c r="AQ5" s="15">
        <v>2</v>
      </c>
      <c r="AR5" s="15">
        <v>2</v>
      </c>
      <c r="AS5" s="14"/>
      <c r="AT5" s="14"/>
      <c r="AU5" s="19"/>
      <c r="AV5" s="17">
        <v>2</v>
      </c>
      <c r="AW5" s="15">
        <v>2</v>
      </c>
      <c r="AX5" s="15">
        <v>2</v>
      </c>
      <c r="AY5" s="15">
        <v>2</v>
      </c>
      <c r="AZ5" s="15">
        <v>2</v>
      </c>
      <c r="BA5" s="15">
        <v>2</v>
      </c>
      <c r="BB5" s="14"/>
      <c r="BC5" s="14"/>
      <c r="BD5" s="19"/>
      <c r="BE5" s="17">
        <v>2</v>
      </c>
      <c r="BF5" s="15">
        <v>2</v>
      </c>
      <c r="BG5" s="15">
        <v>2</v>
      </c>
      <c r="BH5" s="15">
        <v>2</v>
      </c>
      <c r="BI5" s="15">
        <v>2</v>
      </c>
      <c r="BJ5" s="15">
        <v>2</v>
      </c>
      <c r="BK5" s="14"/>
      <c r="BL5" s="14"/>
      <c r="BM5" s="19"/>
      <c r="BN5" s="17">
        <v>2</v>
      </c>
      <c r="BO5" s="15">
        <v>2</v>
      </c>
      <c r="BP5" s="15">
        <v>2</v>
      </c>
      <c r="BQ5" s="15">
        <v>2</v>
      </c>
      <c r="BR5" s="15">
        <v>2</v>
      </c>
      <c r="BS5" s="15">
        <v>2</v>
      </c>
      <c r="BT5" s="14"/>
      <c r="BU5" s="14"/>
      <c r="BV5" s="19"/>
      <c r="BW5" s="17">
        <v>2</v>
      </c>
      <c r="BX5" s="15">
        <v>2</v>
      </c>
      <c r="BY5" s="15">
        <v>2</v>
      </c>
      <c r="BZ5" s="15">
        <v>2</v>
      </c>
      <c r="CA5" s="15">
        <v>2</v>
      </c>
      <c r="CB5" s="15">
        <v>2</v>
      </c>
      <c r="CC5" s="14"/>
      <c r="CD5" s="14"/>
      <c r="CE5" s="19"/>
      <c r="CF5" s="17">
        <v>2</v>
      </c>
      <c r="CG5" s="15">
        <v>2</v>
      </c>
      <c r="CH5" s="15">
        <v>2</v>
      </c>
      <c r="CI5" s="15">
        <v>2</v>
      </c>
      <c r="CJ5" s="15">
        <v>2</v>
      </c>
      <c r="CK5" s="15">
        <v>2</v>
      </c>
      <c r="CL5" s="14"/>
      <c r="CM5" s="14"/>
      <c r="CN5" s="19"/>
      <c r="CO5" s="17">
        <v>2</v>
      </c>
      <c r="CP5" s="15">
        <v>2</v>
      </c>
      <c r="CQ5" s="15">
        <v>2</v>
      </c>
      <c r="CR5" s="15">
        <v>2</v>
      </c>
      <c r="CS5" s="15">
        <v>2</v>
      </c>
      <c r="CT5" s="15">
        <v>2</v>
      </c>
      <c r="CU5" s="14"/>
      <c r="CV5" s="14"/>
      <c r="CW5" s="19"/>
      <c r="CX5" s="17">
        <v>2</v>
      </c>
      <c r="CY5" s="15">
        <v>2</v>
      </c>
      <c r="CZ5" s="15">
        <v>2</v>
      </c>
      <c r="DA5" s="15">
        <v>2</v>
      </c>
      <c r="DB5" s="15">
        <v>2</v>
      </c>
      <c r="DC5" s="15">
        <v>2</v>
      </c>
      <c r="DD5" s="14"/>
      <c r="DE5" s="14"/>
      <c r="DF5" s="19"/>
      <c r="DG5" s="17"/>
      <c r="DH5" s="14"/>
      <c r="DI5" s="14"/>
      <c r="DJ5" s="14"/>
      <c r="DK5" s="14"/>
      <c r="DL5" s="14"/>
      <c r="DM5" s="14"/>
      <c r="DN5" s="14"/>
      <c r="DO5" s="19"/>
    </row>
    <row r="6" spans="1:120" x14ac:dyDescent="0.4">
      <c r="A6" s="16" t="str">
        <f>'مشخصات فردی'!A4</f>
        <v>نفر ۳</v>
      </c>
      <c r="B6" s="25"/>
      <c r="C6" s="17">
        <v>3</v>
      </c>
      <c r="D6" s="15">
        <v>3</v>
      </c>
      <c r="E6" s="15">
        <v>3</v>
      </c>
      <c r="F6" s="15">
        <v>3</v>
      </c>
      <c r="G6" s="15">
        <v>3</v>
      </c>
      <c r="H6" s="15">
        <v>3</v>
      </c>
      <c r="I6" s="14"/>
      <c r="J6" s="14"/>
      <c r="K6" s="19"/>
      <c r="L6" s="17">
        <v>3</v>
      </c>
      <c r="M6" s="15">
        <v>3</v>
      </c>
      <c r="N6" s="15">
        <v>3</v>
      </c>
      <c r="O6" s="15">
        <v>3</v>
      </c>
      <c r="P6" s="15">
        <v>3</v>
      </c>
      <c r="Q6" s="15">
        <v>3</v>
      </c>
      <c r="R6" s="14"/>
      <c r="S6" s="14"/>
      <c r="T6" s="19"/>
      <c r="U6" s="17">
        <v>3</v>
      </c>
      <c r="V6" s="15">
        <v>3</v>
      </c>
      <c r="W6" s="15">
        <v>3</v>
      </c>
      <c r="X6" s="15">
        <v>3</v>
      </c>
      <c r="Y6" s="15">
        <v>3</v>
      </c>
      <c r="Z6" s="15">
        <v>3</v>
      </c>
      <c r="AA6" s="14"/>
      <c r="AB6" s="14"/>
      <c r="AC6" s="19"/>
      <c r="AD6" s="17">
        <v>3</v>
      </c>
      <c r="AE6" s="15">
        <v>3</v>
      </c>
      <c r="AF6" s="15">
        <v>3</v>
      </c>
      <c r="AG6" s="15">
        <v>3</v>
      </c>
      <c r="AH6" s="15">
        <v>3</v>
      </c>
      <c r="AI6" s="15">
        <v>3</v>
      </c>
      <c r="AJ6" s="14"/>
      <c r="AK6" s="14"/>
      <c r="AL6" s="19"/>
      <c r="AM6" s="17">
        <v>3</v>
      </c>
      <c r="AN6" s="15">
        <v>3</v>
      </c>
      <c r="AO6" s="15">
        <v>3</v>
      </c>
      <c r="AP6" s="15">
        <v>3</v>
      </c>
      <c r="AQ6" s="15">
        <v>3</v>
      </c>
      <c r="AR6" s="15">
        <v>3</v>
      </c>
      <c r="AS6" s="14"/>
      <c r="AT6" s="14"/>
      <c r="AU6" s="19"/>
      <c r="AV6" s="17">
        <v>3</v>
      </c>
      <c r="AW6" s="15">
        <v>3</v>
      </c>
      <c r="AX6" s="15">
        <v>3</v>
      </c>
      <c r="AY6" s="15">
        <v>3</v>
      </c>
      <c r="AZ6" s="15">
        <v>3</v>
      </c>
      <c r="BA6" s="15">
        <v>3</v>
      </c>
      <c r="BB6" s="14"/>
      <c r="BC6" s="14"/>
      <c r="BD6" s="19"/>
      <c r="BE6" s="17">
        <v>3</v>
      </c>
      <c r="BF6" s="15">
        <v>3</v>
      </c>
      <c r="BG6" s="15">
        <v>3</v>
      </c>
      <c r="BH6" s="15">
        <v>3</v>
      </c>
      <c r="BI6" s="15">
        <v>3</v>
      </c>
      <c r="BJ6" s="15">
        <v>3</v>
      </c>
      <c r="BK6" s="14"/>
      <c r="BL6" s="14"/>
      <c r="BM6" s="19"/>
      <c r="BN6" s="17">
        <v>3</v>
      </c>
      <c r="BO6" s="15">
        <v>3</v>
      </c>
      <c r="BP6" s="15">
        <v>3</v>
      </c>
      <c r="BQ6" s="15">
        <v>3</v>
      </c>
      <c r="BR6" s="15">
        <v>3</v>
      </c>
      <c r="BS6" s="15">
        <v>3</v>
      </c>
      <c r="BT6" s="14"/>
      <c r="BU6" s="14"/>
      <c r="BV6" s="19"/>
      <c r="BW6" s="17">
        <v>3</v>
      </c>
      <c r="BX6" s="15">
        <v>3</v>
      </c>
      <c r="BY6" s="15">
        <v>3</v>
      </c>
      <c r="BZ6" s="15">
        <v>3</v>
      </c>
      <c r="CA6" s="15">
        <v>3</v>
      </c>
      <c r="CB6" s="15">
        <v>3</v>
      </c>
      <c r="CC6" s="14"/>
      <c r="CD6" s="14"/>
      <c r="CE6" s="19"/>
      <c r="CF6" s="17">
        <v>3</v>
      </c>
      <c r="CG6" s="15">
        <v>3</v>
      </c>
      <c r="CH6" s="15">
        <v>3</v>
      </c>
      <c r="CI6" s="15">
        <v>3</v>
      </c>
      <c r="CJ6" s="15">
        <v>3</v>
      </c>
      <c r="CK6" s="15">
        <v>3</v>
      </c>
      <c r="CL6" s="14"/>
      <c r="CM6" s="14"/>
      <c r="CN6" s="19"/>
      <c r="CO6" s="17">
        <v>3</v>
      </c>
      <c r="CP6" s="15">
        <v>3</v>
      </c>
      <c r="CQ6" s="15">
        <v>3</v>
      </c>
      <c r="CR6" s="15">
        <v>3</v>
      </c>
      <c r="CS6" s="15">
        <v>3</v>
      </c>
      <c r="CT6" s="15">
        <v>3</v>
      </c>
      <c r="CU6" s="14"/>
      <c r="CV6" s="14"/>
      <c r="CW6" s="19"/>
      <c r="CX6" s="17">
        <v>3</v>
      </c>
      <c r="CY6" s="15">
        <v>3</v>
      </c>
      <c r="CZ6" s="15">
        <v>3</v>
      </c>
      <c r="DA6" s="15">
        <v>3</v>
      </c>
      <c r="DB6" s="15">
        <v>3</v>
      </c>
      <c r="DC6" s="15">
        <v>3</v>
      </c>
      <c r="DD6" s="14"/>
      <c r="DE6" s="14"/>
      <c r="DF6" s="19"/>
      <c r="DG6" s="17"/>
      <c r="DH6" s="14"/>
      <c r="DI6" s="14"/>
      <c r="DJ6" s="14"/>
      <c r="DK6" s="14"/>
      <c r="DL6" s="14"/>
      <c r="DM6" s="14"/>
      <c r="DN6" s="14"/>
      <c r="DO6" s="19"/>
    </row>
    <row r="7" spans="1:120" x14ac:dyDescent="0.4">
      <c r="A7" s="16" t="str">
        <f>'مشخصات فردی'!A5</f>
        <v>نفر ۴</v>
      </c>
      <c r="B7" s="25"/>
      <c r="C7" s="17">
        <v>4</v>
      </c>
      <c r="D7" s="15">
        <v>4</v>
      </c>
      <c r="E7" s="15">
        <v>4</v>
      </c>
      <c r="F7" s="15">
        <v>4</v>
      </c>
      <c r="G7" s="15">
        <v>4</v>
      </c>
      <c r="H7" s="15">
        <v>4</v>
      </c>
      <c r="I7" s="14"/>
      <c r="J7" s="14"/>
      <c r="K7" s="19"/>
      <c r="L7" s="17">
        <v>4</v>
      </c>
      <c r="M7" s="15">
        <v>4</v>
      </c>
      <c r="N7" s="15">
        <v>4</v>
      </c>
      <c r="O7" s="15">
        <v>4</v>
      </c>
      <c r="P7" s="15">
        <v>4</v>
      </c>
      <c r="Q7" s="15">
        <v>4</v>
      </c>
      <c r="R7" s="14"/>
      <c r="S7" s="14"/>
      <c r="T7" s="19"/>
      <c r="U7" s="17">
        <v>4</v>
      </c>
      <c r="V7" s="15">
        <v>4</v>
      </c>
      <c r="W7" s="15">
        <v>4</v>
      </c>
      <c r="X7" s="15">
        <v>4</v>
      </c>
      <c r="Y7" s="15">
        <v>4</v>
      </c>
      <c r="Z7" s="15">
        <v>4</v>
      </c>
      <c r="AA7" s="14"/>
      <c r="AB7" s="14"/>
      <c r="AC7" s="19"/>
      <c r="AD7" s="17">
        <v>4</v>
      </c>
      <c r="AE7" s="15">
        <v>4</v>
      </c>
      <c r="AF7" s="15">
        <v>4</v>
      </c>
      <c r="AG7" s="15">
        <v>4</v>
      </c>
      <c r="AH7" s="15">
        <v>4</v>
      </c>
      <c r="AI7" s="15">
        <v>4</v>
      </c>
      <c r="AJ7" s="14"/>
      <c r="AK7" s="14"/>
      <c r="AL7" s="19"/>
      <c r="AM7" s="17">
        <v>4</v>
      </c>
      <c r="AN7" s="15">
        <v>4</v>
      </c>
      <c r="AO7" s="15">
        <v>4</v>
      </c>
      <c r="AP7" s="15">
        <v>4</v>
      </c>
      <c r="AQ7" s="15">
        <v>4</v>
      </c>
      <c r="AR7" s="15">
        <v>4</v>
      </c>
      <c r="AS7" s="14"/>
      <c r="AT7" s="14"/>
      <c r="AU7" s="19"/>
      <c r="AV7" s="17">
        <v>4</v>
      </c>
      <c r="AW7" s="15">
        <v>4</v>
      </c>
      <c r="AX7" s="15">
        <v>4</v>
      </c>
      <c r="AY7" s="15">
        <v>4</v>
      </c>
      <c r="AZ7" s="15">
        <v>4</v>
      </c>
      <c r="BA7" s="15">
        <v>4</v>
      </c>
      <c r="BB7" s="14"/>
      <c r="BC7" s="14"/>
      <c r="BD7" s="19"/>
      <c r="BE7" s="17">
        <v>4</v>
      </c>
      <c r="BF7" s="15">
        <v>4</v>
      </c>
      <c r="BG7" s="15">
        <v>4</v>
      </c>
      <c r="BH7" s="15">
        <v>4</v>
      </c>
      <c r="BI7" s="15">
        <v>4</v>
      </c>
      <c r="BJ7" s="15">
        <v>4</v>
      </c>
      <c r="BK7" s="14"/>
      <c r="BL7" s="14"/>
      <c r="BM7" s="19"/>
      <c r="BN7" s="17">
        <v>4</v>
      </c>
      <c r="BO7" s="15">
        <v>4</v>
      </c>
      <c r="BP7" s="15">
        <v>4</v>
      </c>
      <c r="BQ7" s="15">
        <v>4</v>
      </c>
      <c r="BR7" s="15">
        <v>4</v>
      </c>
      <c r="BS7" s="15">
        <v>4</v>
      </c>
      <c r="BT7" s="14"/>
      <c r="BU7" s="14"/>
      <c r="BV7" s="19"/>
      <c r="BW7" s="17">
        <v>4</v>
      </c>
      <c r="BX7" s="15">
        <v>4</v>
      </c>
      <c r="BY7" s="15">
        <v>4</v>
      </c>
      <c r="BZ7" s="15">
        <v>4</v>
      </c>
      <c r="CA7" s="15">
        <v>4</v>
      </c>
      <c r="CB7" s="15">
        <v>4</v>
      </c>
      <c r="CC7" s="14"/>
      <c r="CD7" s="14"/>
      <c r="CE7" s="19"/>
      <c r="CF7" s="17">
        <v>4</v>
      </c>
      <c r="CG7" s="15">
        <v>4</v>
      </c>
      <c r="CH7" s="15">
        <v>4</v>
      </c>
      <c r="CI7" s="15">
        <v>4</v>
      </c>
      <c r="CJ7" s="15">
        <v>4</v>
      </c>
      <c r="CK7" s="15">
        <v>4</v>
      </c>
      <c r="CL7" s="14"/>
      <c r="CM7" s="14"/>
      <c r="CN7" s="19"/>
      <c r="CO7" s="17">
        <v>4</v>
      </c>
      <c r="CP7" s="15">
        <v>4</v>
      </c>
      <c r="CQ7" s="15">
        <v>4</v>
      </c>
      <c r="CR7" s="15">
        <v>4</v>
      </c>
      <c r="CS7" s="15">
        <v>4</v>
      </c>
      <c r="CT7" s="15">
        <v>4</v>
      </c>
      <c r="CU7" s="14"/>
      <c r="CV7" s="14"/>
      <c r="CW7" s="19"/>
      <c r="CX7" s="17">
        <v>4</v>
      </c>
      <c r="CY7" s="15">
        <v>4</v>
      </c>
      <c r="CZ7" s="15">
        <v>4</v>
      </c>
      <c r="DA7" s="15">
        <v>4</v>
      </c>
      <c r="DB7" s="15">
        <v>4</v>
      </c>
      <c r="DC7" s="15">
        <v>4</v>
      </c>
      <c r="DD7" s="14"/>
      <c r="DE7" s="14"/>
      <c r="DF7" s="19"/>
      <c r="DG7" s="17"/>
      <c r="DH7" s="14"/>
      <c r="DI7" s="14"/>
      <c r="DJ7" s="14"/>
      <c r="DK7" s="14"/>
      <c r="DL7" s="14"/>
      <c r="DM7" s="14"/>
      <c r="DN7" s="14"/>
      <c r="DO7" s="19"/>
    </row>
    <row r="8" spans="1:120" x14ac:dyDescent="0.4">
      <c r="A8" s="16" t="str">
        <f>'مشخصات فردی'!A6</f>
        <v>نفر ۵</v>
      </c>
      <c r="B8" s="25"/>
      <c r="C8" s="17">
        <v>5</v>
      </c>
      <c r="D8" s="15">
        <v>5</v>
      </c>
      <c r="E8" s="15">
        <v>5</v>
      </c>
      <c r="F8" s="15">
        <v>5</v>
      </c>
      <c r="G8" s="15">
        <v>5</v>
      </c>
      <c r="H8" s="15">
        <v>5</v>
      </c>
      <c r="I8" s="14"/>
      <c r="J8" s="14"/>
      <c r="K8" s="19"/>
      <c r="L8" s="17">
        <v>5</v>
      </c>
      <c r="M8" s="15">
        <v>5</v>
      </c>
      <c r="N8" s="15">
        <v>5</v>
      </c>
      <c r="O8" s="15">
        <v>5</v>
      </c>
      <c r="P8" s="15">
        <v>5</v>
      </c>
      <c r="Q8" s="15">
        <v>5</v>
      </c>
      <c r="R8" s="14"/>
      <c r="S8" s="14"/>
      <c r="T8" s="19"/>
      <c r="U8" s="17">
        <v>5</v>
      </c>
      <c r="V8" s="15">
        <v>5</v>
      </c>
      <c r="W8" s="15">
        <v>5</v>
      </c>
      <c r="X8" s="15">
        <v>5</v>
      </c>
      <c r="Y8" s="15">
        <v>5</v>
      </c>
      <c r="Z8" s="15">
        <v>5</v>
      </c>
      <c r="AA8" s="14"/>
      <c r="AB8" s="14"/>
      <c r="AC8" s="19"/>
      <c r="AD8" s="17">
        <v>5</v>
      </c>
      <c r="AE8" s="15">
        <v>5</v>
      </c>
      <c r="AF8" s="15">
        <v>5</v>
      </c>
      <c r="AG8" s="15">
        <v>5</v>
      </c>
      <c r="AH8" s="15">
        <v>5</v>
      </c>
      <c r="AI8" s="15">
        <v>5</v>
      </c>
      <c r="AJ8" s="14"/>
      <c r="AK8" s="14"/>
      <c r="AL8" s="19"/>
      <c r="AM8" s="17">
        <v>5</v>
      </c>
      <c r="AN8" s="15">
        <v>5</v>
      </c>
      <c r="AO8" s="15">
        <v>5</v>
      </c>
      <c r="AP8" s="15">
        <v>5</v>
      </c>
      <c r="AQ8" s="15">
        <v>5</v>
      </c>
      <c r="AR8" s="15">
        <v>5</v>
      </c>
      <c r="AS8" s="14"/>
      <c r="AT8" s="14"/>
      <c r="AU8" s="19"/>
      <c r="AV8" s="17">
        <v>5</v>
      </c>
      <c r="AW8" s="15">
        <v>5</v>
      </c>
      <c r="AX8" s="15">
        <v>5</v>
      </c>
      <c r="AY8" s="15">
        <v>5</v>
      </c>
      <c r="AZ8" s="15">
        <v>5</v>
      </c>
      <c r="BA8" s="15">
        <v>5</v>
      </c>
      <c r="BB8" s="14"/>
      <c r="BC8" s="14"/>
      <c r="BD8" s="19"/>
      <c r="BE8" s="17">
        <v>5</v>
      </c>
      <c r="BF8" s="15">
        <v>5</v>
      </c>
      <c r="BG8" s="15">
        <v>5</v>
      </c>
      <c r="BH8" s="15">
        <v>5</v>
      </c>
      <c r="BI8" s="15">
        <v>5</v>
      </c>
      <c r="BJ8" s="15">
        <v>5</v>
      </c>
      <c r="BK8" s="14"/>
      <c r="BL8" s="14"/>
      <c r="BM8" s="19"/>
      <c r="BN8" s="17">
        <v>5</v>
      </c>
      <c r="BO8" s="15">
        <v>5</v>
      </c>
      <c r="BP8" s="15">
        <v>5</v>
      </c>
      <c r="BQ8" s="15">
        <v>5</v>
      </c>
      <c r="BR8" s="15">
        <v>5</v>
      </c>
      <c r="BS8" s="15">
        <v>5</v>
      </c>
      <c r="BT8" s="14"/>
      <c r="BU8" s="14"/>
      <c r="BV8" s="19"/>
      <c r="BW8" s="17">
        <v>5</v>
      </c>
      <c r="BX8" s="15">
        <v>5</v>
      </c>
      <c r="BY8" s="15">
        <v>5</v>
      </c>
      <c r="BZ8" s="15">
        <v>5</v>
      </c>
      <c r="CA8" s="15">
        <v>5</v>
      </c>
      <c r="CB8" s="15">
        <v>5</v>
      </c>
      <c r="CC8" s="14"/>
      <c r="CD8" s="14"/>
      <c r="CE8" s="19"/>
      <c r="CF8" s="17">
        <v>5</v>
      </c>
      <c r="CG8" s="15">
        <v>5</v>
      </c>
      <c r="CH8" s="15">
        <v>5</v>
      </c>
      <c r="CI8" s="15">
        <v>5</v>
      </c>
      <c r="CJ8" s="15">
        <v>5</v>
      </c>
      <c r="CK8" s="15">
        <v>5</v>
      </c>
      <c r="CL8" s="14"/>
      <c r="CM8" s="14"/>
      <c r="CN8" s="19"/>
      <c r="CO8" s="17">
        <v>5</v>
      </c>
      <c r="CP8" s="15">
        <v>5</v>
      </c>
      <c r="CQ8" s="15">
        <v>5</v>
      </c>
      <c r="CR8" s="15">
        <v>5</v>
      </c>
      <c r="CS8" s="15">
        <v>5</v>
      </c>
      <c r="CT8" s="15">
        <v>5</v>
      </c>
      <c r="CU8" s="14"/>
      <c r="CV8" s="14"/>
      <c r="CW8" s="19"/>
      <c r="CX8" s="17">
        <v>5</v>
      </c>
      <c r="CY8" s="15">
        <v>5</v>
      </c>
      <c r="CZ8" s="15">
        <v>5</v>
      </c>
      <c r="DA8" s="15">
        <v>5</v>
      </c>
      <c r="DB8" s="15">
        <v>5</v>
      </c>
      <c r="DC8" s="15">
        <v>5</v>
      </c>
      <c r="DD8" s="14"/>
      <c r="DE8" s="14"/>
      <c r="DF8" s="19"/>
      <c r="DG8" s="17"/>
      <c r="DH8" s="14"/>
      <c r="DI8" s="14"/>
      <c r="DJ8" s="14"/>
      <c r="DK8" s="14"/>
      <c r="DL8" s="14"/>
      <c r="DM8" s="14"/>
      <c r="DN8" s="14"/>
      <c r="DO8" s="19"/>
    </row>
    <row r="9" spans="1:120" x14ac:dyDescent="0.4">
      <c r="A9" s="16" t="str">
        <f>'مشخصات فردی'!A7</f>
        <v>نفر ۶</v>
      </c>
      <c r="B9" s="25"/>
      <c r="C9" s="17">
        <v>1</v>
      </c>
      <c r="D9" s="15">
        <v>1</v>
      </c>
      <c r="E9" s="15">
        <v>1</v>
      </c>
      <c r="F9" s="15">
        <v>1</v>
      </c>
      <c r="G9" s="15">
        <v>1</v>
      </c>
      <c r="H9" s="15">
        <v>1</v>
      </c>
      <c r="I9" s="14"/>
      <c r="J9" s="14"/>
      <c r="K9" s="19"/>
      <c r="L9" s="17">
        <v>1</v>
      </c>
      <c r="M9" s="15">
        <v>1</v>
      </c>
      <c r="N9" s="15">
        <v>1</v>
      </c>
      <c r="O9" s="15">
        <v>1</v>
      </c>
      <c r="P9" s="15">
        <v>1</v>
      </c>
      <c r="Q9" s="15">
        <v>1</v>
      </c>
      <c r="R9" s="14"/>
      <c r="S9" s="14"/>
      <c r="T9" s="19"/>
      <c r="U9" s="17">
        <v>1</v>
      </c>
      <c r="V9" s="15">
        <v>1</v>
      </c>
      <c r="W9" s="15">
        <v>1</v>
      </c>
      <c r="X9" s="15">
        <v>1</v>
      </c>
      <c r="Y9" s="15">
        <v>1</v>
      </c>
      <c r="Z9" s="15">
        <v>1</v>
      </c>
      <c r="AA9" s="14"/>
      <c r="AB9" s="14"/>
      <c r="AC9" s="19"/>
      <c r="AD9" s="17">
        <v>1</v>
      </c>
      <c r="AE9" s="15">
        <v>1</v>
      </c>
      <c r="AF9" s="15">
        <v>1</v>
      </c>
      <c r="AG9" s="15">
        <v>1</v>
      </c>
      <c r="AH9" s="15">
        <v>1</v>
      </c>
      <c r="AI9" s="15">
        <v>1</v>
      </c>
      <c r="AJ9" s="14"/>
      <c r="AK9" s="14"/>
      <c r="AL9" s="19"/>
      <c r="AM9" s="17">
        <v>1</v>
      </c>
      <c r="AN9" s="15">
        <v>1</v>
      </c>
      <c r="AO9" s="15">
        <v>1</v>
      </c>
      <c r="AP9" s="15">
        <v>1</v>
      </c>
      <c r="AQ9" s="15">
        <v>1</v>
      </c>
      <c r="AR9" s="15">
        <v>1</v>
      </c>
      <c r="AS9" s="14"/>
      <c r="AT9" s="14"/>
      <c r="AU9" s="19"/>
      <c r="AV9" s="17">
        <v>1</v>
      </c>
      <c r="AW9" s="15">
        <v>1</v>
      </c>
      <c r="AX9" s="15">
        <v>1</v>
      </c>
      <c r="AY9" s="15">
        <v>1</v>
      </c>
      <c r="AZ9" s="15">
        <v>1</v>
      </c>
      <c r="BA9" s="15">
        <v>1</v>
      </c>
      <c r="BB9" s="14"/>
      <c r="BC9" s="14"/>
      <c r="BD9" s="19"/>
      <c r="BE9" s="17">
        <v>1</v>
      </c>
      <c r="BF9" s="15">
        <v>1</v>
      </c>
      <c r="BG9" s="15">
        <v>1</v>
      </c>
      <c r="BH9" s="15">
        <v>1</v>
      </c>
      <c r="BI9" s="15">
        <v>1</v>
      </c>
      <c r="BJ9" s="15">
        <v>1</v>
      </c>
      <c r="BK9" s="14"/>
      <c r="BL9" s="14"/>
      <c r="BM9" s="19"/>
      <c r="BN9" s="17">
        <v>1</v>
      </c>
      <c r="BO9" s="15">
        <v>1</v>
      </c>
      <c r="BP9" s="15">
        <v>1</v>
      </c>
      <c r="BQ9" s="15">
        <v>1</v>
      </c>
      <c r="BR9" s="15">
        <v>1</v>
      </c>
      <c r="BS9" s="15">
        <v>1</v>
      </c>
      <c r="BT9" s="14"/>
      <c r="BU9" s="14"/>
      <c r="BV9" s="19"/>
      <c r="BW9" s="17">
        <v>1</v>
      </c>
      <c r="BX9" s="15">
        <v>1</v>
      </c>
      <c r="BY9" s="15">
        <v>1</v>
      </c>
      <c r="BZ9" s="15">
        <v>1</v>
      </c>
      <c r="CA9" s="15">
        <v>1</v>
      </c>
      <c r="CB9" s="15">
        <v>1</v>
      </c>
      <c r="CC9" s="14"/>
      <c r="CD9" s="14"/>
      <c r="CE9" s="19"/>
      <c r="CF9" s="17">
        <v>1</v>
      </c>
      <c r="CG9" s="15">
        <v>1</v>
      </c>
      <c r="CH9" s="15">
        <v>1</v>
      </c>
      <c r="CI9" s="15">
        <v>1</v>
      </c>
      <c r="CJ9" s="15">
        <v>1</v>
      </c>
      <c r="CK9" s="15">
        <v>1</v>
      </c>
      <c r="CL9" s="14"/>
      <c r="CM9" s="14"/>
      <c r="CN9" s="19"/>
      <c r="CO9" s="17">
        <v>1</v>
      </c>
      <c r="CP9" s="15">
        <v>1</v>
      </c>
      <c r="CQ9" s="15">
        <v>1</v>
      </c>
      <c r="CR9" s="15">
        <v>1</v>
      </c>
      <c r="CS9" s="15">
        <v>1</v>
      </c>
      <c r="CT9" s="15">
        <v>1</v>
      </c>
      <c r="CU9" s="14"/>
      <c r="CV9" s="14"/>
      <c r="CW9" s="19"/>
      <c r="CX9" s="17">
        <v>1</v>
      </c>
      <c r="CY9" s="15">
        <v>1</v>
      </c>
      <c r="CZ9" s="15">
        <v>1</v>
      </c>
      <c r="DA9" s="15">
        <v>1</v>
      </c>
      <c r="DB9" s="15">
        <v>1</v>
      </c>
      <c r="DC9" s="15">
        <v>1</v>
      </c>
      <c r="DD9" s="14"/>
      <c r="DE9" s="14"/>
      <c r="DF9" s="19"/>
      <c r="DG9" s="17"/>
      <c r="DH9" s="14"/>
      <c r="DI9" s="14"/>
      <c r="DJ9" s="14"/>
      <c r="DK9" s="14"/>
      <c r="DL9" s="14"/>
      <c r="DM9" s="14"/>
      <c r="DN9" s="14"/>
      <c r="DO9" s="19"/>
    </row>
    <row r="10" spans="1:120" x14ac:dyDescent="0.4">
      <c r="A10" s="16" t="str">
        <f>'مشخصات فردی'!A8</f>
        <v>نفر ۷</v>
      </c>
      <c r="B10" s="25"/>
      <c r="C10" s="17">
        <v>2</v>
      </c>
      <c r="D10" s="15">
        <v>2</v>
      </c>
      <c r="E10" s="15">
        <v>2</v>
      </c>
      <c r="F10" s="15">
        <v>2</v>
      </c>
      <c r="G10" s="15">
        <v>2</v>
      </c>
      <c r="H10" s="15">
        <v>2</v>
      </c>
      <c r="I10" s="14"/>
      <c r="J10" s="14"/>
      <c r="K10" s="19"/>
      <c r="L10" s="17">
        <v>2</v>
      </c>
      <c r="M10" s="15">
        <v>2</v>
      </c>
      <c r="N10" s="15">
        <v>2</v>
      </c>
      <c r="O10" s="15">
        <v>2</v>
      </c>
      <c r="P10" s="15">
        <v>2</v>
      </c>
      <c r="Q10" s="15">
        <v>2</v>
      </c>
      <c r="R10" s="14"/>
      <c r="S10" s="14"/>
      <c r="T10" s="19"/>
      <c r="U10" s="17">
        <v>2</v>
      </c>
      <c r="V10" s="15">
        <v>2</v>
      </c>
      <c r="W10" s="15">
        <v>2</v>
      </c>
      <c r="X10" s="15">
        <v>2</v>
      </c>
      <c r="Y10" s="15">
        <v>2</v>
      </c>
      <c r="Z10" s="15">
        <v>2</v>
      </c>
      <c r="AA10" s="14"/>
      <c r="AB10" s="14"/>
      <c r="AC10" s="19"/>
      <c r="AD10" s="17">
        <v>2</v>
      </c>
      <c r="AE10" s="15">
        <v>2</v>
      </c>
      <c r="AF10" s="15">
        <v>2</v>
      </c>
      <c r="AG10" s="15">
        <v>2</v>
      </c>
      <c r="AH10" s="15">
        <v>2</v>
      </c>
      <c r="AI10" s="15">
        <v>2</v>
      </c>
      <c r="AJ10" s="14"/>
      <c r="AK10" s="14"/>
      <c r="AL10" s="19"/>
      <c r="AM10" s="17">
        <v>2</v>
      </c>
      <c r="AN10" s="15">
        <v>2</v>
      </c>
      <c r="AO10" s="15">
        <v>2</v>
      </c>
      <c r="AP10" s="15">
        <v>2</v>
      </c>
      <c r="AQ10" s="15">
        <v>2</v>
      </c>
      <c r="AR10" s="15">
        <v>2</v>
      </c>
      <c r="AS10" s="14"/>
      <c r="AT10" s="14"/>
      <c r="AU10" s="19"/>
      <c r="AV10" s="17">
        <v>2</v>
      </c>
      <c r="AW10" s="15">
        <v>2</v>
      </c>
      <c r="AX10" s="15">
        <v>2</v>
      </c>
      <c r="AY10" s="15">
        <v>2</v>
      </c>
      <c r="AZ10" s="15">
        <v>2</v>
      </c>
      <c r="BA10" s="15">
        <v>2</v>
      </c>
      <c r="BB10" s="14"/>
      <c r="BC10" s="14"/>
      <c r="BD10" s="19"/>
      <c r="BE10" s="17">
        <v>2</v>
      </c>
      <c r="BF10" s="15">
        <v>2</v>
      </c>
      <c r="BG10" s="15">
        <v>2</v>
      </c>
      <c r="BH10" s="15">
        <v>2</v>
      </c>
      <c r="BI10" s="15">
        <v>2</v>
      </c>
      <c r="BJ10" s="15">
        <v>2</v>
      </c>
      <c r="BK10" s="14"/>
      <c r="BL10" s="14"/>
      <c r="BM10" s="19"/>
      <c r="BN10" s="17">
        <v>2</v>
      </c>
      <c r="BO10" s="15">
        <v>2</v>
      </c>
      <c r="BP10" s="15">
        <v>2</v>
      </c>
      <c r="BQ10" s="15">
        <v>2</v>
      </c>
      <c r="BR10" s="15">
        <v>2</v>
      </c>
      <c r="BS10" s="15">
        <v>2</v>
      </c>
      <c r="BT10" s="14"/>
      <c r="BU10" s="14"/>
      <c r="BV10" s="19"/>
      <c r="BW10" s="17">
        <v>2</v>
      </c>
      <c r="BX10" s="15">
        <v>2</v>
      </c>
      <c r="BY10" s="15">
        <v>2</v>
      </c>
      <c r="BZ10" s="15">
        <v>2</v>
      </c>
      <c r="CA10" s="15">
        <v>2</v>
      </c>
      <c r="CB10" s="15">
        <v>2</v>
      </c>
      <c r="CC10" s="14"/>
      <c r="CD10" s="14"/>
      <c r="CE10" s="19"/>
      <c r="CF10" s="17">
        <v>2</v>
      </c>
      <c r="CG10" s="15">
        <v>2</v>
      </c>
      <c r="CH10" s="15">
        <v>2</v>
      </c>
      <c r="CI10" s="15">
        <v>2</v>
      </c>
      <c r="CJ10" s="15">
        <v>2</v>
      </c>
      <c r="CK10" s="15">
        <v>2</v>
      </c>
      <c r="CL10" s="14"/>
      <c r="CM10" s="14"/>
      <c r="CN10" s="19"/>
      <c r="CO10" s="17">
        <v>2</v>
      </c>
      <c r="CP10" s="15">
        <v>2</v>
      </c>
      <c r="CQ10" s="15">
        <v>2</v>
      </c>
      <c r="CR10" s="15">
        <v>2</v>
      </c>
      <c r="CS10" s="15">
        <v>2</v>
      </c>
      <c r="CT10" s="15">
        <v>2</v>
      </c>
      <c r="CU10" s="14"/>
      <c r="CV10" s="14"/>
      <c r="CW10" s="19"/>
      <c r="CX10" s="17">
        <v>2</v>
      </c>
      <c r="CY10" s="15">
        <v>2</v>
      </c>
      <c r="CZ10" s="15">
        <v>2</v>
      </c>
      <c r="DA10" s="15">
        <v>2</v>
      </c>
      <c r="DB10" s="15">
        <v>2</v>
      </c>
      <c r="DC10" s="15">
        <v>2</v>
      </c>
      <c r="DD10" s="14"/>
      <c r="DE10" s="14"/>
      <c r="DF10" s="19"/>
      <c r="DG10" s="17"/>
      <c r="DH10" s="14"/>
      <c r="DI10" s="14"/>
      <c r="DJ10" s="14"/>
      <c r="DK10" s="14"/>
      <c r="DL10" s="14"/>
      <c r="DM10" s="14"/>
      <c r="DN10" s="14"/>
      <c r="DO10" s="19"/>
    </row>
    <row r="11" spans="1:120" x14ac:dyDescent="0.4">
      <c r="A11" s="16" t="str">
        <f>'مشخصات فردی'!A9</f>
        <v>نفر ۸</v>
      </c>
      <c r="B11" s="25"/>
      <c r="C11" s="17">
        <v>3</v>
      </c>
      <c r="D11" s="15">
        <v>3</v>
      </c>
      <c r="E11" s="15">
        <v>3</v>
      </c>
      <c r="F11" s="15">
        <v>3</v>
      </c>
      <c r="G11" s="15">
        <v>3</v>
      </c>
      <c r="H11" s="15">
        <v>3</v>
      </c>
      <c r="I11" s="14"/>
      <c r="J11" s="14"/>
      <c r="K11" s="19"/>
      <c r="L11" s="17">
        <v>3</v>
      </c>
      <c r="M11" s="15">
        <v>3</v>
      </c>
      <c r="N11" s="15">
        <v>3</v>
      </c>
      <c r="O11" s="15">
        <v>3</v>
      </c>
      <c r="P11" s="15">
        <v>3</v>
      </c>
      <c r="Q11" s="15">
        <v>3</v>
      </c>
      <c r="R11" s="14"/>
      <c r="S11" s="14"/>
      <c r="T11" s="19"/>
      <c r="U11" s="17">
        <v>3</v>
      </c>
      <c r="V11" s="15">
        <v>3</v>
      </c>
      <c r="W11" s="15">
        <v>3</v>
      </c>
      <c r="X11" s="15">
        <v>3</v>
      </c>
      <c r="Y11" s="15">
        <v>3</v>
      </c>
      <c r="Z11" s="15">
        <v>3</v>
      </c>
      <c r="AA11" s="14"/>
      <c r="AB11" s="14"/>
      <c r="AC11" s="19"/>
      <c r="AD11" s="17">
        <v>3</v>
      </c>
      <c r="AE11" s="15">
        <v>3</v>
      </c>
      <c r="AF11" s="15">
        <v>3</v>
      </c>
      <c r="AG11" s="15">
        <v>3</v>
      </c>
      <c r="AH11" s="15">
        <v>3</v>
      </c>
      <c r="AI11" s="15">
        <v>3</v>
      </c>
      <c r="AJ11" s="14"/>
      <c r="AK11" s="14"/>
      <c r="AL11" s="19"/>
      <c r="AM11" s="17">
        <v>3</v>
      </c>
      <c r="AN11" s="15">
        <v>3</v>
      </c>
      <c r="AO11" s="15">
        <v>3</v>
      </c>
      <c r="AP11" s="15">
        <v>3</v>
      </c>
      <c r="AQ11" s="15">
        <v>3</v>
      </c>
      <c r="AR11" s="15">
        <v>3</v>
      </c>
      <c r="AS11" s="14"/>
      <c r="AT11" s="14"/>
      <c r="AU11" s="19"/>
      <c r="AV11" s="17">
        <v>3</v>
      </c>
      <c r="AW11" s="15">
        <v>3</v>
      </c>
      <c r="AX11" s="15">
        <v>3</v>
      </c>
      <c r="AY11" s="15">
        <v>3</v>
      </c>
      <c r="AZ11" s="15">
        <v>3</v>
      </c>
      <c r="BA11" s="15">
        <v>3</v>
      </c>
      <c r="BB11" s="14"/>
      <c r="BC11" s="14"/>
      <c r="BD11" s="19"/>
      <c r="BE11" s="17">
        <v>3</v>
      </c>
      <c r="BF11" s="15">
        <v>3</v>
      </c>
      <c r="BG11" s="15">
        <v>3</v>
      </c>
      <c r="BH11" s="15">
        <v>3</v>
      </c>
      <c r="BI11" s="15">
        <v>3</v>
      </c>
      <c r="BJ11" s="15">
        <v>3</v>
      </c>
      <c r="BK11" s="14"/>
      <c r="BL11" s="14"/>
      <c r="BM11" s="19"/>
      <c r="BN11" s="17">
        <v>3</v>
      </c>
      <c r="BO11" s="15">
        <v>3</v>
      </c>
      <c r="BP11" s="15">
        <v>3</v>
      </c>
      <c r="BQ11" s="15">
        <v>3</v>
      </c>
      <c r="BR11" s="15">
        <v>3</v>
      </c>
      <c r="BS11" s="15">
        <v>3</v>
      </c>
      <c r="BT11" s="14"/>
      <c r="BU11" s="14"/>
      <c r="BV11" s="19"/>
      <c r="BW11" s="17">
        <v>3</v>
      </c>
      <c r="BX11" s="15">
        <v>3</v>
      </c>
      <c r="BY11" s="15">
        <v>3</v>
      </c>
      <c r="BZ11" s="15">
        <v>3</v>
      </c>
      <c r="CA11" s="15">
        <v>3</v>
      </c>
      <c r="CB11" s="15">
        <v>3</v>
      </c>
      <c r="CC11" s="14"/>
      <c r="CD11" s="14"/>
      <c r="CE11" s="19"/>
      <c r="CF11" s="17">
        <v>3</v>
      </c>
      <c r="CG11" s="15">
        <v>3</v>
      </c>
      <c r="CH11" s="15">
        <v>3</v>
      </c>
      <c r="CI11" s="15">
        <v>3</v>
      </c>
      <c r="CJ11" s="15">
        <v>3</v>
      </c>
      <c r="CK11" s="15">
        <v>3</v>
      </c>
      <c r="CL11" s="14"/>
      <c r="CM11" s="14"/>
      <c r="CN11" s="19"/>
      <c r="CO11" s="17">
        <v>3</v>
      </c>
      <c r="CP11" s="15">
        <v>3</v>
      </c>
      <c r="CQ11" s="15">
        <v>3</v>
      </c>
      <c r="CR11" s="15">
        <v>3</v>
      </c>
      <c r="CS11" s="15">
        <v>3</v>
      </c>
      <c r="CT11" s="15">
        <v>3</v>
      </c>
      <c r="CU11" s="14"/>
      <c r="CV11" s="14"/>
      <c r="CW11" s="19"/>
      <c r="CX11" s="17">
        <v>3</v>
      </c>
      <c r="CY11" s="15">
        <v>3</v>
      </c>
      <c r="CZ11" s="15">
        <v>3</v>
      </c>
      <c r="DA11" s="15">
        <v>3</v>
      </c>
      <c r="DB11" s="15">
        <v>3</v>
      </c>
      <c r="DC11" s="15">
        <v>3</v>
      </c>
      <c r="DD11" s="14"/>
      <c r="DE11" s="14"/>
      <c r="DF11" s="19"/>
      <c r="DG11" s="17"/>
      <c r="DH11" s="14"/>
      <c r="DI11" s="14"/>
      <c r="DJ11" s="14"/>
      <c r="DK11" s="14"/>
      <c r="DL11" s="14"/>
      <c r="DM11" s="14"/>
      <c r="DN11" s="14"/>
      <c r="DO11" s="19"/>
    </row>
    <row r="12" spans="1:120" x14ac:dyDescent="0.4">
      <c r="A12" s="16" t="str">
        <f>'مشخصات فردی'!A10</f>
        <v>نفر ۹</v>
      </c>
      <c r="B12" s="25"/>
      <c r="C12" s="17">
        <v>4</v>
      </c>
      <c r="D12" s="15">
        <v>4</v>
      </c>
      <c r="E12" s="15">
        <v>4</v>
      </c>
      <c r="F12" s="15">
        <v>4</v>
      </c>
      <c r="G12" s="15">
        <v>4</v>
      </c>
      <c r="H12" s="15">
        <v>4</v>
      </c>
      <c r="I12" s="14"/>
      <c r="J12" s="14"/>
      <c r="K12" s="19"/>
      <c r="L12" s="17">
        <v>4</v>
      </c>
      <c r="M12" s="15">
        <v>4</v>
      </c>
      <c r="N12" s="15">
        <v>4</v>
      </c>
      <c r="O12" s="15">
        <v>4</v>
      </c>
      <c r="P12" s="15">
        <v>4</v>
      </c>
      <c r="Q12" s="15">
        <v>4</v>
      </c>
      <c r="R12" s="14"/>
      <c r="S12" s="14"/>
      <c r="T12" s="19"/>
      <c r="U12" s="17">
        <v>4</v>
      </c>
      <c r="V12" s="15">
        <v>4</v>
      </c>
      <c r="W12" s="15">
        <v>4</v>
      </c>
      <c r="X12" s="15">
        <v>4</v>
      </c>
      <c r="Y12" s="15">
        <v>4</v>
      </c>
      <c r="Z12" s="15">
        <v>4</v>
      </c>
      <c r="AA12" s="14"/>
      <c r="AB12" s="14"/>
      <c r="AC12" s="19"/>
      <c r="AD12" s="17">
        <v>4</v>
      </c>
      <c r="AE12" s="15">
        <v>4</v>
      </c>
      <c r="AF12" s="15">
        <v>4</v>
      </c>
      <c r="AG12" s="15">
        <v>4</v>
      </c>
      <c r="AH12" s="15">
        <v>4</v>
      </c>
      <c r="AI12" s="15">
        <v>4</v>
      </c>
      <c r="AJ12" s="14"/>
      <c r="AK12" s="14"/>
      <c r="AL12" s="19"/>
      <c r="AM12" s="17">
        <v>4</v>
      </c>
      <c r="AN12" s="15">
        <v>4</v>
      </c>
      <c r="AO12" s="15">
        <v>4</v>
      </c>
      <c r="AP12" s="15">
        <v>4</v>
      </c>
      <c r="AQ12" s="15">
        <v>4</v>
      </c>
      <c r="AR12" s="15">
        <v>4</v>
      </c>
      <c r="AS12" s="14"/>
      <c r="AT12" s="14"/>
      <c r="AU12" s="19"/>
      <c r="AV12" s="17">
        <v>4</v>
      </c>
      <c r="AW12" s="15">
        <v>4</v>
      </c>
      <c r="AX12" s="15">
        <v>4</v>
      </c>
      <c r="AY12" s="15">
        <v>4</v>
      </c>
      <c r="AZ12" s="15">
        <v>4</v>
      </c>
      <c r="BA12" s="15">
        <v>4</v>
      </c>
      <c r="BB12" s="14"/>
      <c r="BC12" s="14"/>
      <c r="BD12" s="19"/>
      <c r="BE12" s="17">
        <v>4</v>
      </c>
      <c r="BF12" s="15">
        <v>4</v>
      </c>
      <c r="BG12" s="15">
        <v>4</v>
      </c>
      <c r="BH12" s="15">
        <v>4</v>
      </c>
      <c r="BI12" s="15">
        <v>4</v>
      </c>
      <c r="BJ12" s="15">
        <v>4</v>
      </c>
      <c r="BK12" s="14"/>
      <c r="BL12" s="14"/>
      <c r="BM12" s="19"/>
      <c r="BN12" s="17">
        <v>4</v>
      </c>
      <c r="BO12" s="15">
        <v>4</v>
      </c>
      <c r="BP12" s="15">
        <v>4</v>
      </c>
      <c r="BQ12" s="15">
        <v>4</v>
      </c>
      <c r="BR12" s="15">
        <v>4</v>
      </c>
      <c r="BS12" s="15">
        <v>4</v>
      </c>
      <c r="BT12" s="14"/>
      <c r="BU12" s="14"/>
      <c r="BV12" s="19"/>
      <c r="BW12" s="17">
        <v>4</v>
      </c>
      <c r="BX12" s="15">
        <v>4</v>
      </c>
      <c r="BY12" s="15">
        <v>4</v>
      </c>
      <c r="BZ12" s="15">
        <v>4</v>
      </c>
      <c r="CA12" s="15">
        <v>4</v>
      </c>
      <c r="CB12" s="15">
        <v>4</v>
      </c>
      <c r="CC12" s="14"/>
      <c r="CD12" s="14"/>
      <c r="CE12" s="19"/>
      <c r="CF12" s="17">
        <v>4</v>
      </c>
      <c r="CG12" s="15">
        <v>4</v>
      </c>
      <c r="CH12" s="15">
        <v>4</v>
      </c>
      <c r="CI12" s="15">
        <v>4</v>
      </c>
      <c r="CJ12" s="15">
        <v>4</v>
      </c>
      <c r="CK12" s="15">
        <v>4</v>
      </c>
      <c r="CL12" s="14"/>
      <c r="CM12" s="14"/>
      <c r="CN12" s="19"/>
      <c r="CO12" s="17">
        <v>4</v>
      </c>
      <c r="CP12" s="15">
        <v>4</v>
      </c>
      <c r="CQ12" s="15">
        <v>4</v>
      </c>
      <c r="CR12" s="15">
        <v>4</v>
      </c>
      <c r="CS12" s="15">
        <v>4</v>
      </c>
      <c r="CT12" s="15">
        <v>4</v>
      </c>
      <c r="CU12" s="14"/>
      <c r="CV12" s="14"/>
      <c r="CW12" s="19"/>
      <c r="CX12" s="17">
        <v>4</v>
      </c>
      <c r="CY12" s="15">
        <v>4</v>
      </c>
      <c r="CZ12" s="15">
        <v>4</v>
      </c>
      <c r="DA12" s="15">
        <v>4</v>
      </c>
      <c r="DB12" s="15">
        <v>4</v>
      </c>
      <c r="DC12" s="15">
        <v>4</v>
      </c>
      <c r="DD12" s="14"/>
      <c r="DE12" s="14"/>
      <c r="DF12" s="19"/>
      <c r="DG12" s="17"/>
      <c r="DH12" s="14"/>
      <c r="DI12" s="14"/>
      <c r="DJ12" s="14"/>
      <c r="DK12" s="14"/>
      <c r="DL12" s="14"/>
      <c r="DM12" s="14"/>
      <c r="DN12" s="14"/>
      <c r="DO12" s="19"/>
    </row>
    <row r="13" spans="1:120" x14ac:dyDescent="0.4">
      <c r="A13" s="16" t="str">
        <f>'مشخصات فردی'!A11</f>
        <v>نفر ۱۰</v>
      </c>
      <c r="B13" s="25"/>
      <c r="C13" s="17">
        <v>5</v>
      </c>
      <c r="D13" s="15">
        <v>5</v>
      </c>
      <c r="E13" s="15">
        <v>5</v>
      </c>
      <c r="F13" s="15">
        <v>5</v>
      </c>
      <c r="G13" s="15">
        <v>5</v>
      </c>
      <c r="H13" s="15">
        <v>5</v>
      </c>
      <c r="I13" s="14"/>
      <c r="J13" s="14"/>
      <c r="K13" s="19"/>
      <c r="L13" s="17">
        <v>5</v>
      </c>
      <c r="M13" s="15">
        <v>5</v>
      </c>
      <c r="N13" s="15">
        <v>5</v>
      </c>
      <c r="O13" s="15">
        <v>5</v>
      </c>
      <c r="P13" s="15">
        <v>5</v>
      </c>
      <c r="Q13" s="15">
        <v>5</v>
      </c>
      <c r="R13" s="14"/>
      <c r="S13" s="14"/>
      <c r="T13" s="19"/>
      <c r="U13" s="17">
        <v>5</v>
      </c>
      <c r="V13" s="15">
        <v>5</v>
      </c>
      <c r="W13" s="15">
        <v>5</v>
      </c>
      <c r="X13" s="15">
        <v>5</v>
      </c>
      <c r="Y13" s="15">
        <v>5</v>
      </c>
      <c r="Z13" s="15">
        <v>5</v>
      </c>
      <c r="AA13" s="14"/>
      <c r="AB13" s="14"/>
      <c r="AC13" s="19"/>
      <c r="AD13" s="17">
        <v>5</v>
      </c>
      <c r="AE13" s="15">
        <v>5</v>
      </c>
      <c r="AF13" s="15">
        <v>5</v>
      </c>
      <c r="AG13" s="15">
        <v>5</v>
      </c>
      <c r="AH13" s="15">
        <v>5</v>
      </c>
      <c r="AI13" s="15">
        <v>5</v>
      </c>
      <c r="AJ13" s="14"/>
      <c r="AK13" s="14"/>
      <c r="AL13" s="19"/>
      <c r="AM13" s="17">
        <v>5</v>
      </c>
      <c r="AN13" s="15">
        <v>5</v>
      </c>
      <c r="AO13" s="15">
        <v>5</v>
      </c>
      <c r="AP13" s="15">
        <v>5</v>
      </c>
      <c r="AQ13" s="15">
        <v>5</v>
      </c>
      <c r="AR13" s="15">
        <v>5</v>
      </c>
      <c r="AS13" s="14"/>
      <c r="AT13" s="14"/>
      <c r="AU13" s="19"/>
      <c r="AV13" s="17">
        <v>5</v>
      </c>
      <c r="AW13" s="15">
        <v>5</v>
      </c>
      <c r="AX13" s="15">
        <v>5</v>
      </c>
      <c r="AY13" s="15">
        <v>5</v>
      </c>
      <c r="AZ13" s="15">
        <v>5</v>
      </c>
      <c r="BA13" s="15">
        <v>5</v>
      </c>
      <c r="BB13" s="14"/>
      <c r="BC13" s="14"/>
      <c r="BD13" s="19"/>
      <c r="BE13" s="17">
        <v>5</v>
      </c>
      <c r="BF13" s="15">
        <v>5</v>
      </c>
      <c r="BG13" s="15">
        <v>5</v>
      </c>
      <c r="BH13" s="15">
        <v>5</v>
      </c>
      <c r="BI13" s="15">
        <v>5</v>
      </c>
      <c r="BJ13" s="15">
        <v>5</v>
      </c>
      <c r="BK13" s="14"/>
      <c r="BL13" s="14"/>
      <c r="BM13" s="19"/>
      <c r="BN13" s="17">
        <v>5</v>
      </c>
      <c r="BO13" s="15">
        <v>5</v>
      </c>
      <c r="BP13" s="15">
        <v>5</v>
      </c>
      <c r="BQ13" s="15">
        <v>5</v>
      </c>
      <c r="BR13" s="15">
        <v>5</v>
      </c>
      <c r="BS13" s="15">
        <v>5</v>
      </c>
      <c r="BT13" s="14"/>
      <c r="BU13" s="14"/>
      <c r="BV13" s="19"/>
      <c r="BW13" s="17">
        <v>5</v>
      </c>
      <c r="BX13" s="15">
        <v>5</v>
      </c>
      <c r="BY13" s="15">
        <v>5</v>
      </c>
      <c r="BZ13" s="15">
        <v>5</v>
      </c>
      <c r="CA13" s="15">
        <v>5</v>
      </c>
      <c r="CB13" s="15">
        <v>5</v>
      </c>
      <c r="CC13" s="14"/>
      <c r="CD13" s="14"/>
      <c r="CE13" s="19"/>
      <c r="CF13" s="17">
        <v>5</v>
      </c>
      <c r="CG13" s="15">
        <v>5</v>
      </c>
      <c r="CH13" s="15">
        <v>5</v>
      </c>
      <c r="CI13" s="15">
        <v>5</v>
      </c>
      <c r="CJ13" s="15">
        <v>5</v>
      </c>
      <c r="CK13" s="15">
        <v>5</v>
      </c>
      <c r="CL13" s="14"/>
      <c r="CM13" s="14"/>
      <c r="CN13" s="19"/>
      <c r="CO13" s="17">
        <v>5</v>
      </c>
      <c r="CP13" s="15">
        <v>5</v>
      </c>
      <c r="CQ13" s="15">
        <v>5</v>
      </c>
      <c r="CR13" s="15">
        <v>5</v>
      </c>
      <c r="CS13" s="15">
        <v>5</v>
      </c>
      <c r="CT13" s="15">
        <v>5</v>
      </c>
      <c r="CU13" s="14"/>
      <c r="CV13" s="14"/>
      <c r="CW13" s="19"/>
      <c r="CX13" s="17">
        <v>5</v>
      </c>
      <c r="CY13" s="15">
        <v>5</v>
      </c>
      <c r="CZ13" s="15">
        <v>5</v>
      </c>
      <c r="DA13" s="15">
        <v>5</v>
      </c>
      <c r="DB13" s="15">
        <v>5</v>
      </c>
      <c r="DC13" s="15">
        <v>5</v>
      </c>
      <c r="DD13" s="14"/>
      <c r="DE13" s="14"/>
      <c r="DF13" s="19"/>
      <c r="DG13" s="17"/>
      <c r="DH13" s="14"/>
      <c r="DI13" s="14"/>
      <c r="DJ13" s="14"/>
      <c r="DK13" s="14"/>
      <c r="DL13" s="14"/>
      <c r="DM13" s="14"/>
      <c r="DN13" s="14"/>
      <c r="DO13" s="19"/>
    </row>
    <row r="14" spans="1:120" x14ac:dyDescent="0.4">
      <c r="A14" s="16" t="str">
        <f>'مشخصات فردی'!A12</f>
        <v>نفر ۱۱</v>
      </c>
      <c r="B14" s="25"/>
      <c r="C14" s="17">
        <v>1</v>
      </c>
      <c r="D14" s="15">
        <v>1</v>
      </c>
      <c r="E14" s="15">
        <v>1</v>
      </c>
      <c r="F14" s="15">
        <v>1</v>
      </c>
      <c r="G14" s="15">
        <v>1</v>
      </c>
      <c r="H14" s="15">
        <v>1</v>
      </c>
      <c r="I14" s="14"/>
      <c r="J14" s="14"/>
      <c r="K14" s="19"/>
      <c r="L14" s="17">
        <v>1</v>
      </c>
      <c r="M14" s="15">
        <v>1</v>
      </c>
      <c r="N14" s="15">
        <v>1</v>
      </c>
      <c r="O14" s="15">
        <v>1</v>
      </c>
      <c r="P14" s="15">
        <v>1</v>
      </c>
      <c r="Q14" s="15">
        <v>1</v>
      </c>
      <c r="R14" s="14"/>
      <c r="S14" s="14"/>
      <c r="T14" s="19"/>
      <c r="U14" s="17">
        <v>1</v>
      </c>
      <c r="V14" s="15">
        <v>1</v>
      </c>
      <c r="W14" s="15">
        <v>1</v>
      </c>
      <c r="X14" s="15">
        <v>1</v>
      </c>
      <c r="Y14" s="15">
        <v>1</v>
      </c>
      <c r="Z14" s="15">
        <v>1</v>
      </c>
      <c r="AA14" s="14"/>
      <c r="AB14" s="14"/>
      <c r="AC14" s="19"/>
      <c r="AD14" s="17">
        <v>1</v>
      </c>
      <c r="AE14" s="15">
        <v>1</v>
      </c>
      <c r="AF14" s="15">
        <v>1</v>
      </c>
      <c r="AG14" s="15">
        <v>1</v>
      </c>
      <c r="AH14" s="15">
        <v>1</v>
      </c>
      <c r="AI14" s="15">
        <v>1</v>
      </c>
      <c r="AJ14" s="14"/>
      <c r="AK14" s="14"/>
      <c r="AL14" s="19"/>
      <c r="AM14" s="17">
        <v>1</v>
      </c>
      <c r="AN14" s="15">
        <v>1</v>
      </c>
      <c r="AO14" s="15">
        <v>1</v>
      </c>
      <c r="AP14" s="15">
        <v>1</v>
      </c>
      <c r="AQ14" s="15">
        <v>1</v>
      </c>
      <c r="AR14" s="15">
        <v>1</v>
      </c>
      <c r="AS14" s="14"/>
      <c r="AT14" s="14"/>
      <c r="AU14" s="19"/>
      <c r="AV14" s="17">
        <v>1</v>
      </c>
      <c r="AW14" s="15">
        <v>1</v>
      </c>
      <c r="AX14" s="15">
        <v>1</v>
      </c>
      <c r="AY14" s="15">
        <v>1</v>
      </c>
      <c r="AZ14" s="15">
        <v>1</v>
      </c>
      <c r="BA14" s="15">
        <v>1</v>
      </c>
      <c r="BB14" s="14"/>
      <c r="BC14" s="14"/>
      <c r="BD14" s="19"/>
      <c r="BE14" s="17">
        <v>1</v>
      </c>
      <c r="BF14" s="15">
        <v>1</v>
      </c>
      <c r="BG14" s="15">
        <v>1</v>
      </c>
      <c r="BH14" s="15">
        <v>1</v>
      </c>
      <c r="BI14" s="15">
        <v>1</v>
      </c>
      <c r="BJ14" s="15">
        <v>1</v>
      </c>
      <c r="BK14" s="14"/>
      <c r="BL14" s="14"/>
      <c r="BM14" s="19"/>
      <c r="BN14" s="17">
        <v>1</v>
      </c>
      <c r="BO14" s="15">
        <v>1</v>
      </c>
      <c r="BP14" s="15">
        <v>1</v>
      </c>
      <c r="BQ14" s="15">
        <v>1</v>
      </c>
      <c r="BR14" s="15">
        <v>1</v>
      </c>
      <c r="BS14" s="15">
        <v>1</v>
      </c>
      <c r="BT14" s="14"/>
      <c r="BU14" s="14"/>
      <c r="BV14" s="19"/>
      <c r="BW14" s="17">
        <v>1</v>
      </c>
      <c r="BX14" s="15">
        <v>1</v>
      </c>
      <c r="BY14" s="15">
        <v>1</v>
      </c>
      <c r="BZ14" s="15">
        <v>1</v>
      </c>
      <c r="CA14" s="15">
        <v>1</v>
      </c>
      <c r="CB14" s="15">
        <v>1</v>
      </c>
      <c r="CC14" s="14"/>
      <c r="CD14" s="14"/>
      <c r="CE14" s="19"/>
      <c r="CF14" s="17">
        <v>1</v>
      </c>
      <c r="CG14" s="15">
        <v>1</v>
      </c>
      <c r="CH14" s="15">
        <v>1</v>
      </c>
      <c r="CI14" s="15">
        <v>1</v>
      </c>
      <c r="CJ14" s="15">
        <v>1</v>
      </c>
      <c r="CK14" s="15">
        <v>1</v>
      </c>
      <c r="CL14" s="14"/>
      <c r="CM14" s="14"/>
      <c r="CN14" s="19"/>
      <c r="CO14" s="17">
        <v>1</v>
      </c>
      <c r="CP14" s="15">
        <v>1</v>
      </c>
      <c r="CQ14" s="15">
        <v>1</v>
      </c>
      <c r="CR14" s="15">
        <v>1</v>
      </c>
      <c r="CS14" s="15">
        <v>1</v>
      </c>
      <c r="CT14" s="15">
        <v>1</v>
      </c>
      <c r="CU14" s="14"/>
      <c r="CV14" s="14"/>
      <c r="CW14" s="19"/>
      <c r="CX14" s="17">
        <v>1</v>
      </c>
      <c r="CY14" s="15">
        <v>1</v>
      </c>
      <c r="CZ14" s="15">
        <v>1</v>
      </c>
      <c r="DA14" s="15">
        <v>1</v>
      </c>
      <c r="DB14" s="15">
        <v>1</v>
      </c>
      <c r="DC14" s="15">
        <v>1</v>
      </c>
      <c r="DD14" s="14"/>
      <c r="DE14" s="14"/>
      <c r="DF14" s="19"/>
      <c r="DG14" s="17"/>
      <c r="DH14" s="14"/>
      <c r="DI14" s="14"/>
      <c r="DJ14" s="14"/>
      <c r="DK14" s="14"/>
      <c r="DL14" s="14"/>
      <c r="DM14" s="14"/>
      <c r="DN14" s="14"/>
      <c r="DO14" s="19"/>
    </row>
    <row r="15" spans="1:120" x14ac:dyDescent="0.4">
      <c r="A15" s="16" t="str">
        <f>'مشخصات فردی'!A13</f>
        <v>نفر ۱۲</v>
      </c>
      <c r="B15" s="25"/>
      <c r="C15" s="17">
        <v>2</v>
      </c>
      <c r="D15" s="15">
        <v>2</v>
      </c>
      <c r="E15" s="15">
        <v>2</v>
      </c>
      <c r="F15" s="15">
        <v>2</v>
      </c>
      <c r="G15" s="15">
        <v>2</v>
      </c>
      <c r="H15" s="15">
        <v>2</v>
      </c>
      <c r="I15" s="14"/>
      <c r="J15" s="14"/>
      <c r="K15" s="19"/>
      <c r="L15" s="17">
        <v>2</v>
      </c>
      <c r="M15" s="15">
        <v>2</v>
      </c>
      <c r="N15" s="15">
        <v>2</v>
      </c>
      <c r="O15" s="15">
        <v>2</v>
      </c>
      <c r="P15" s="15">
        <v>2</v>
      </c>
      <c r="Q15" s="15">
        <v>2</v>
      </c>
      <c r="R15" s="14"/>
      <c r="S15" s="14"/>
      <c r="T15" s="19"/>
      <c r="U15" s="17">
        <v>2</v>
      </c>
      <c r="V15" s="15">
        <v>2</v>
      </c>
      <c r="W15" s="15">
        <v>2</v>
      </c>
      <c r="X15" s="15">
        <v>2</v>
      </c>
      <c r="Y15" s="15">
        <v>2</v>
      </c>
      <c r="Z15" s="15">
        <v>2</v>
      </c>
      <c r="AA15" s="14"/>
      <c r="AB15" s="14"/>
      <c r="AC15" s="19"/>
      <c r="AD15" s="17">
        <v>2</v>
      </c>
      <c r="AE15" s="15">
        <v>2</v>
      </c>
      <c r="AF15" s="15">
        <v>2</v>
      </c>
      <c r="AG15" s="15">
        <v>2</v>
      </c>
      <c r="AH15" s="15">
        <v>2</v>
      </c>
      <c r="AI15" s="15">
        <v>2</v>
      </c>
      <c r="AJ15" s="14"/>
      <c r="AK15" s="14"/>
      <c r="AL15" s="19"/>
      <c r="AM15" s="17">
        <v>2</v>
      </c>
      <c r="AN15" s="15">
        <v>2</v>
      </c>
      <c r="AO15" s="15">
        <v>2</v>
      </c>
      <c r="AP15" s="15">
        <v>2</v>
      </c>
      <c r="AQ15" s="15">
        <v>2</v>
      </c>
      <c r="AR15" s="15">
        <v>2</v>
      </c>
      <c r="AS15" s="14"/>
      <c r="AT15" s="14"/>
      <c r="AU15" s="19"/>
      <c r="AV15" s="17">
        <v>2</v>
      </c>
      <c r="AW15" s="15">
        <v>2</v>
      </c>
      <c r="AX15" s="15">
        <v>2</v>
      </c>
      <c r="AY15" s="15">
        <v>2</v>
      </c>
      <c r="AZ15" s="15">
        <v>2</v>
      </c>
      <c r="BA15" s="15">
        <v>2</v>
      </c>
      <c r="BB15" s="14"/>
      <c r="BC15" s="14"/>
      <c r="BD15" s="19"/>
      <c r="BE15" s="17">
        <v>2</v>
      </c>
      <c r="BF15" s="15">
        <v>2</v>
      </c>
      <c r="BG15" s="15">
        <v>2</v>
      </c>
      <c r="BH15" s="15">
        <v>2</v>
      </c>
      <c r="BI15" s="15">
        <v>2</v>
      </c>
      <c r="BJ15" s="15">
        <v>2</v>
      </c>
      <c r="BK15" s="14"/>
      <c r="BL15" s="14"/>
      <c r="BM15" s="19"/>
      <c r="BN15" s="17">
        <v>2</v>
      </c>
      <c r="BO15" s="15">
        <v>2</v>
      </c>
      <c r="BP15" s="15">
        <v>2</v>
      </c>
      <c r="BQ15" s="15">
        <v>2</v>
      </c>
      <c r="BR15" s="15">
        <v>2</v>
      </c>
      <c r="BS15" s="15">
        <v>2</v>
      </c>
      <c r="BT15" s="14"/>
      <c r="BU15" s="14"/>
      <c r="BV15" s="19"/>
      <c r="BW15" s="17">
        <v>2</v>
      </c>
      <c r="BX15" s="15">
        <v>2</v>
      </c>
      <c r="BY15" s="15">
        <v>2</v>
      </c>
      <c r="BZ15" s="15">
        <v>2</v>
      </c>
      <c r="CA15" s="15">
        <v>2</v>
      </c>
      <c r="CB15" s="15">
        <v>2</v>
      </c>
      <c r="CC15" s="14"/>
      <c r="CD15" s="14"/>
      <c r="CE15" s="19"/>
      <c r="CF15" s="17">
        <v>2</v>
      </c>
      <c r="CG15" s="15">
        <v>2</v>
      </c>
      <c r="CH15" s="15">
        <v>2</v>
      </c>
      <c r="CI15" s="15">
        <v>2</v>
      </c>
      <c r="CJ15" s="15">
        <v>2</v>
      </c>
      <c r="CK15" s="15">
        <v>2</v>
      </c>
      <c r="CL15" s="14"/>
      <c r="CM15" s="14"/>
      <c r="CN15" s="19"/>
      <c r="CO15" s="17">
        <v>2</v>
      </c>
      <c r="CP15" s="15">
        <v>2</v>
      </c>
      <c r="CQ15" s="15">
        <v>2</v>
      </c>
      <c r="CR15" s="15">
        <v>2</v>
      </c>
      <c r="CS15" s="15">
        <v>2</v>
      </c>
      <c r="CT15" s="15">
        <v>2</v>
      </c>
      <c r="CU15" s="14"/>
      <c r="CV15" s="14"/>
      <c r="CW15" s="19"/>
      <c r="CX15" s="17">
        <v>2</v>
      </c>
      <c r="CY15" s="15">
        <v>2</v>
      </c>
      <c r="CZ15" s="15">
        <v>2</v>
      </c>
      <c r="DA15" s="15">
        <v>2</v>
      </c>
      <c r="DB15" s="15">
        <v>2</v>
      </c>
      <c r="DC15" s="15">
        <v>2</v>
      </c>
      <c r="DD15" s="14"/>
      <c r="DE15" s="14"/>
      <c r="DF15" s="19"/>
      <c r="DG15" s="17"/>
      <c r="DH15" s="14"/>
      <c r="DI15" s="14"/>
      <c r="DJ15" s="14"/>
      <c r="DK15" s="14"/>
      <c r="DL15" s="14"/>
      <c r="DM15" s="14"/>
      <c r="DN15" s="14"/>
      <c r="DO15" s="19"/>
    </row>
    <row r="16" spans="1:120" x14ac:dyDescent="0.4">
      <c r="A16" s="16" t="str">
        <f>'مشخصات فردی'!A14</f>
        <v>نفر ۱۳</v>
      </c>
      <c r="B16" s="25"/>
      <c r="C16" s="17">
        <v>3</v>
      </c>
      <c r="D16" s="15">
        <v>3</v>
      </c>
      <c r="E16" s="15">
        <v>3</v>
      </c>
      <c r="F16" s="15">
        <v>3</v>
      </c>
      <c r="G16" s="15">
        <v>3</v>
      </c>
      <c r="H16" s="15">
        <v>3</v>
      </c>
      <c r="I16" s="14"/>
      <c r="J16" s="14"/>
      <c r="K16" s="19"/>
      <c r="L16" s="17">
        <v>3</v>
      </c>
      <c r="M16" s="15">
        <v>3</v>
      </c>
      <c r="N16" s="15">
        <v>3</v>
      </c>
      <c r="O16" s="15">
        <v>3</v>
      </c>
      <c r="P16" s="15">
        <v>3</v>
      </c>
      <c r="Q16" s="15">
        <v>3</v>
      </c>
      <c r="R16" s="14"/>
      <c r="S16" s="14"/>
      <c r="T16" s="19"/>
      <c r="U16" s="17">
        <v>3</v>
      </c>
      <c r="V16" s="15">
        <v>3</v>
      </c>
      <c r="W16" s="15">
        <v>3</v>
      </c>
      <c r="X16" s="15">
        <v>3</v>
      </c>
      <c r="Y16" s="15">
        <v>3</v>
      </c>
      <c r="Z16" s="15">
        <v>3</v>
      </c>
      <c r="AA16" s="14"/>
      <c r="AB16" s="14"/>
      <c r="AC16" s="19"/>
      <c r="AD16" s="17">
        <v>3</v>
      </c>
      <c r="AE16" s="15">
        <v>3</v>
      </c>
      <c r="AF16" s="15">
        <v>3</v>
      </c>
      <c r="AG16" s="15">
        <v>3</v>
      </c>
      <c r="AH16" s="15">
        <v>3</v>
      </c>
      <c r="AI16" s="15">
        <v>3</v>
      </c>
      <c r="AJ16" s="14"/>
      <c r="AK16" s="14"/>
      <c r="AL16" s="19"/>
      <c r="AM16" s="17">
        <v>3</v>
      </c>
      <c r="AN16" s="15">
        <v>3</v>
      </c>
      <c r="AO16" s="15">
        <v>3</v>
      </c>
      <c r="AP16" s="15">
        <v>3</v>
      </c>
      <c r="AQ16" s="15">
        <v>3</v>
      </c>
      <c r="AR16" s="15">
        <v>3</v>
      </c>
      <c r="AS16" s="14"/>
      <c r="AT16" s="14"/>
      <c r="AU16" s="19"/>
      <c r="AV16" s="17">
        <v>3</v>
      </c>
      <c r="AW16" s="15">
        <v>3</v>
      </c>
      <c r="AX16" s="15">
        <v>3</v>
      </c>
      <c r="AY16" s="15">
        <v>3</v>
      </c>
      <c r="AZ16" s="15">
        <v>3</v>
      </c>
      <c r="BA16" s="15">
        <v>3</v>
      </c>
      <c r="BB16" s="14"/>
      <c r="BC16" s="14"/>
      <c r="BD16" s="19"/>
      <c r="BE16" s="17">
        <v>3</v>
      </c>
      <c r="BF16" s="15">
        <v>3</v>
      </c>
      <c r="BG16" s="15">
        <v>3</v>
      </c>
      <c r="BH16" s="15">
        <v>3</v>
      </c>
      <c r="BI16" s="15">
        <v>3</v>
      </c>
      <c r="BJ16" s="15">
        <v>3</v>
      </c>
      <c r="BK16" s="14"/>
      <c r="BL16" s="14"/>
      <c r="BM16" s="19"/>
      <c r="BN16" s="17">
        <v>3</v>
      </c>
      <c r="BO16" s="15">
        <v>3</v>
      </c>
      <c r="BP16" s="15">
        <v>3</v>
      </c>
      <c r="BQ16" s="15">
        <v>3</v>
      </c>
      <c r="BR16" s="15">
        <v>3</v>
      </c>
      <c r="BS16" s="15">
        <v>3</v>
      </c>
      <c r="BT16" s="14"/>
      <c r="BU16" s="14"/>
      <c r="BV16" s="19"/>
      <c r="BW16" s="17">
        <v>3</v>
      </c>
      <c r="BX16" s="15">
        <v>3</v>
      </c>
      <c r="BY16" s="15">
        <v>3</v>
      </c>
      <c r="BZ16" s="15">
        <v>3</v>
      </c>
      <c r="CA16" s="15">
        <v>3</v>
      </c>
      <c r="CB16" s="15">
        <v>3</v>
      </c>
      <c r="CC16" s="14"/>
      <c r="CD16" s="14"/>
      <c r="CE16" s="19"/>
      <c r="CF16" s="17">
        <v>3</v>
      </c>
      <c r="CG16" s="15">
        <v>3</v>
      </c>
      <c r="CH16" s="15">
        <v>3</v>
      </c>
      <c r="CI16" s="15">
        <v>3</v>
      </c>
      <c r="CJ16" s="15">
        <v>3</v>
      </c>
      <c r="CK16" s="15">
        <v>3</v>
      </c>
      <c r="CL16" s="14"/>
      <c r="CM16" s="14"/>
      <c r="CN16" s="19"/>
      <c r="CO16" s="17">
        <v>3</v>
      </c>
      <c r="CP16" s="15">
        <v>3</v>
      </c>
      <c r="CQ16" s="15">
        <v>3</v>
      </c>
      <c r="CR16" s="15">
        <v>3</v>
      </c>
      <c r="CS16" s="15">
        <v>3</v>
      </c>
      <c r="CT16" s="15">
        <v>3</v>
      </c>
      <c r="CU16" s="14"/>
      <c r="CV16" s="14"/>
      <c r="CW16" s="19"/>
      <c r="CX16" s="17">
        <v>3</v>
      </c>
      <c r="CY16" s="15">
        <v>3</v>
      </c>
      <c r="CZ16" s="15">
        <v>3</v>
      </c>
      <c r="DA16" s="15">
        <v>3</v>
      </c>
      <c r="DB16" s="15">
        <v>3</v>
      </c>
      <c r="DC16" s="15">
        <v>3</v>
      </c>
      <c r="DD16" s="14"/>
      <c r="DE16" s="14"/>
      <c r="DF16" s="19"/>
      <c r="DG16" s="17"/>
      <c r="DH16" s="14"/>
      <c r="DI16" s="14"/>
      <c r="DJ16" s="14"/>
      <c r="DK16" s="14"/>
      <c r="DL16" s="14"/>
      <c r="DM16" s="14"/>
      <c r="DN16" s="14"/>
      <c r="DO16" s="19"/>
    </row>
    <row r="17" spans="1:119" x14ac:dyDescent="0.4">
      <c r="A17" s="16" t="str">
        <f>'مشخصات فردی'!A15</f>
        <v>نفر ۱۴</v>
      </c>
      <c r="B17" s="25"/>
      <c r="C17" s="17">
        <v>4</v>
      </c>
      <c r="D17" s="15">
        <v>4</v>
      </c>
      <c r="E17" s="15">
        <v>4</v>
      </c>
      <c r="F17" s="15">
        <v>4</v>
      </c>
      <c r="G17" s="15">
        <v>4</v>
      </c>
      <c r="H17" s="15">
        <v>4</v>
      </c>
      <c r="I17" s="14"/>
      <c r="J17" s="14"/>
      <c r="K17" s="19"/>
      <c r="L17" s="17">
        <v>4</v>
      </c>
      <c r="M17" s="15">
        <v>4</v>
      </c>
      <c r="N17" s="15">
        <v>4</v>
      </c>
      <c r="O17" s="15">
        <v>4</v>
      </c>
      <c r="P17" s="15">
        <v>4</v>
      </c>
      <c r="Q17" s="15">
        <v>4</v>
      </c>
      <c r="R17" s="14"/>
      <c r="S17" s="14"/>
      <c r="T17" s="19"/>
      <c r="U17" s="17">
        <v>4</v>
      </c>
      <c r="V17" s="15">
        <v>4</v>
      </c>
      <c r="W17" s="15">
        <v>4</v>
      </c>
      <c r="X17" s="15">
        <v>4</v>
      </c>
      <c r="Y17" s="15">
        <v>4</v>
      </c>
      <c r="Z17" s="15">
        <v>4</v>
      </c>
      <c r="AA17" s="14"/>
      <c r="AB17" s="14"/>
      <c r="AC17" s="19"/>
      <c r="AD17" s="17">
        <v>4</v>
      </c>
      <c r="AE17" s="15">
        <v>4</v>
      </c>
      <c r="AF17" s="15">
        <v>4</v>
      </c>
      <c r="AG17" s="15">
        <v>4</v>
      </c>
      <c r="AH17" s="15">
        <v>4</v>
      </c>
      <c r="AI17" s="15">
        <v>4</v>
      </c>
      <c r="AJ17" s="14"/>
      <c r="AK17" s="14"/>
      <c r="AL17" s="19"/>
      <c r="AM17" s="17">
        <v>4</v>
      </c>
      <c r="AN17" s="15">
        <v>4</v>
      </c>
      <c r="AO17" s="15">
        <v>4</v>
      </c>
      <c r="AP17" s="15">
        <v>4</v>
      </c>
      <c r="AQ17" s="15">
        <v>4</v>
      </c>
      <c r="AR17" s="15">
        <v>4</v>
      </c>
      <c r="AS17" s="14"/>
      <c r="AT17" s="14"/>
      <c r="AU17" s="19"/>
      <c r="AV17" s="17">
        <v>4</v>
      </c>
      <c r="AW17" s="15">
        <v>4</v>
      </c>
      <c r="AX17" s="15">
        <v>4</v>
      </c>
      <c r="AY17" s="15">
        <v>4</v>
      </c>
      <c r="AZ17" s="15">
        <v>4</v>
      </c>
      <c r="BA17" s="15">
        <v>4</v>
      </c>
      <c r="BB17" s="14"/>
      <c r="BC17" s="14"/>
      <c r="BD17" s="19"/>
      <c r="BE17" s="17">
        <v>4</v>
      </c>
      <c r="BF17" s="15">
        <v>4</v>
      </c>
      <c r="BG17" s="15">
        <v>4</v>
      </c>
      <c r="BH17" s="15">
        <v>4</v>
      </c>
      <c r="BI17" s="15">
        <v>4</v>
      </c>
      <c r="BJ17" s="15">
        <v>4</v>
      </c>
      <c r="BK17" s="14"/>
      <c r="BL17" s="14"/>
      <c r="BM17" s="19"/>
      <c r="BN17" s="17">
        <v>4</v>
      </c>
      <c r="BO17" s="15">
        <v>4</v>
      </c>
      <c r="BP17" s="15">
        <v>4</v>
      </c>
      <c r="BQ17" s="15">
        <v>4</v>
      </c>
      <c r="BR17" s="15">
        <v>4</v>
      </c>
      <c r="BS17" s="15">
        <v>4</v>
      </c>
      <c r="BT17" s="14"/>
      <c r="BU17" s="14"/>
      <c r="BV17" s="19"/>
      <c r="BW17" s="17">
        <v>4</v>
      </c>
      <c r="BX17" s="15">
        <v>4</v>
      </c>
      <c r="BY17" s="15">
        <v>4</v>
      </c>
      <c r="BZ17" s="15">
        <v>4</v>
      </c>
      <c r="CA17" s="15">
        <v>4</v>
      </c>
      <c r="CB17" s="15">
        <v>4</v>
      </c>
      <c r="CC17" s="14"/>
      <c r="CD17" s="14"/>
      <c r="CE17" s="19"/>
      <c r="CF17" s="17">
        <v>4</v>
      </c>
      <c r="CG17" s="15">
        <v>4</v>
      </c>
      <c r="CH17" s="15">
        <v>4</v>
      </c>
      <c r="CI17" s="15">
        <v>4</v>
      </c>
      <c r="CJ17" s="15">
        <v>4</v>
      </c>
      <c r="CK17" s="15">
        <v>4</v>
      </c>
      <c r="CL17" s="14"/>
      <c r="CM17" s="14"/>
      <c r="CN17" s="19"/>
      <c r="CO17" s="17">
        <v>4</v>
      </c>
      <c r="CP17" s="15">
        <v>4</v>
      </c>
      <c r="CQ17" s="15">
        <v>4</v>
      </c>
      <c r="CR17" s="15">
        <v>4</v>
      </c>
      <c r="CS17" s="15">
        <v>4</v>
      </c>
      <c r="CT17" s="15">
        <v>4</v>
      </c>
      <c r="CU17" s="14"/>
      <c r="CV17" s="14"/>
      <c r="CW17" s="19"/>
      <c r="CX17" s="17">
        <v>4</v>
      </c>
      <c r="CY17" s="15">
        <v>4</v>
      </c>
      <c r="CZ17" s="15">
        <v>4</v>
      </c>
      <c r="DA17" s="15">
        <v>4</v>
      </c>
      <c r="DB17" s="15">
        <v>4</v>
      </c>
      <c r="DC17" s="15">
        <v>4</v>
      </c>
      <c r="DD17" s="14"/>
      <c r="DE17" s="14"/>
      <c r="DF17" s="19"/>
      <c r="DG17" s="17"/>
      <c r="DH17" s="14"/>
      <c r="DI17" s="14"/>
      <c r="DJ17" s="14"/>
      <c r="DK17" s="14"/>
      <c r="DL17" s="14"/>
      <c r="DM17" s="14"/>
      <c r="DN17" s="14"/>
      <c r="DO17" s="19"/>
    </row>
    <row r="18" spans="1:119" x14ac:dyDescent="0.4">
      <c r="A18" s="16" t="str">
        <f>'مشخصات فردی'!A16</f>
        <v>نفر ۱۵</v>
      </c>
      <c r="B18" s="25"/>
      <c r="C18" s="17">
        <v>5</v>
      </c>
      <c r="D18" s="15">
        <v>5</v>
      </c>
      <c r="E18" s="15">
        <v>5</v>
      </c>
      <c r="F18" s="15">
        <v>5</v>
      </c>
      <c r="G18" s="15">
        <v>5</v>
      </c>
      <c r="H18" s="15">
        <v>5</v>
      </c>
      <c r="I18" s="14"/>
      <c r="J18" s="14"/>
      <c r="K18" s="19"/>
      <c r="L18" s="17">
        <v>5</v>
      </c>
      <c r="M18" s="15">
        <v>5</v>
      </c>
      <c r="N18" s="15">
        <v>5</v>
      </c>
      <c r="O18" s="15">
        <v>5</v>
      </c>
      <c r="P18" s="15">
        <v>5</v>
      </c>
      <c r="Q18" s="15">
        <v>5</v>
      </c>
      <c r="R18" s="14"/>
      <c r="S18" s="14"/>
      <c r="T18" s="19"/>
      <c r="U18" s="17">
        <v>5</v>
      </c>
      <c r="V18" s="15">
        <v>5</v>
      </c>
      <c r="W18" s="15">
        <v>5</v>
      </c>
      <c r="X18" s="15">
        <v>5</v>
      </c>
      <c r="Y18" s="15">
        <v>5</v>
      </c>
      <c r="Z18" s="15">
        <v>5</v>
      </c>
      <c r="AA18" s="14"/>
      <c r="AB18" s="14"/>
      <c r="AC18" s="19"/>
      <c r="AD18" s="17">
        <v>5</v>
      </c>
      <c r="AE18" s="15">
        <v>5</v>
      </c>
      <c r="AF18" s="15">
        <v>5</v>
      </c>
      <c r="AG18" s="15">
        <v>5</v>
      </c>
      <c r="AH18" s="15">
        <v>5</v>
      </c>
      <c r="AI18" s="15">
        <v>5</v>
      </c>
      <c r="AJ18" s="14"/>
      <c r="AK18" s="14"/>
      <c r="AL18" s="19"/>
      <c r="AM18" s="17">
        <v>5</v>
      </c>
      <c r="AN18" s="15">
        <v>5</v>
      </c>
      <c r="AO18" s="15">
        <v>5</v>
      </c>
      <c r="AP18" s="15">
        <v>5</v>
      </c>
      <c r="AQ18" s="15">
        <v>5</v>
      </c>
      <c r="AR18" s="15">
        <v>5</v>
      </c>
      <c r="AS18" s="14"/>
      <c r="AT18" s="14"/>
      <c r="AU18" s="19"/>
      <c r="AV18" s="17">
        <v>5</v>
      </c>
      <c r="AW18" s="15">
        <v>5</v>
      </c>
      <c r="AX18" s="15">
        <v>5</v>
      </c>
      <c r="AY18" s="15">
        <v>5</v>
      </c>
      <c r="AZ18" s="15">
        <v>5</v>
      </c>
      <c r="BA18" s="15">
        <v>5</v>
      </c>
      <c r="BB18" s="14"/>
      <c r="BC18" s="14"/>
      <c r="BD18" s="19"/>
      <c r="BE18" s="17">
        <v>5</v>
      </c>
      <c r="BF18" s="15">
        <v>5</v>
      </c>
      <c r="BG18" s="15">
        <v>5</v>
      </c>
      <c r="BH18" s="15">
        <v>5</v>
      </c>
      <c r="BI18" s="15">
        <v>5</v>
      </c>
      <c r="BJ18" s="15">
        <v>5</v>
      </c>
      <c r="BK18" s="14"/>
      <c r="BL18" s="14"/>
      <c r="BM18" s="19"/>
      <c r="BN18" s="17">
        <v>5</v>
      </c>
      <c r="BO18" s="15">
        <v>5</v>
      </c>
      <c r="BP18" s="15">
        <v>5</v>
      </c>
      <c r="BQ18" s="15">
        <v>5</v>
      </c>
      <c r="BR18" s="15">
        <v>5</v>
      </c>
      <c r="BS18" s="15">
        <v>5</v>
      </c>
      <c r="BT18" s="14"/>
      <c r="BU18" s="14"/>
      <c r="BV18" s="19"/>
      <c r="BW18" s="17">
        <v>5</v>
      </c>
      <c r="BX18" s="15">
        <v>5</v>
      </c>
      <c r="BY18" s="15">
        <v>5</v>
      </c>
      <c r="BZ18" s="15">
        <v>5</v>
      </c>
      <c r="CA18" s="15">
        <v>5</v>
      </c>
      <c r="CB18" s="15">
        <v>5</v>
      </c>
      <c r="CC18" s="14"/>
      <c r="CD18" s="14"/>
      <c r="CE18" s="19"/>
      <c r="CF18" s="17">
        <v>5</v>
      </c>
      <c r="CG18" s="15">
        <v>5</v>
      </c>
      <c r="CH18" s="15">
        <v>5</v>
      </c>
      <c r="CI18" s="15">
        <v>5</v>
      </c>
      <c r="CJ18" s="15">
        <v>5</v>
      </c>
      <c r="CK18" s="15">
        <v>5</v>
      </c>
      <c r="CL18" s="14"/>
      <c r="CM18" s="14"/>
      <c r="CN18" s="19"/>
      <c r="CO18" s="17">
        <v>5</v>
      </c>
      <c r="CP18" s="15">
        <v>5</v>
      </c>
      <c r="CQ18" s="15">
        <v>5</v>
      </c>
      <c r="CR18" s="15">
        <v>5</v>
      </c>
      <c r="CS18" s="15">
        <v>5</v>
      </c>
      <c r="CT18" s="15">
        <v>5</v>
      </c>
      <c r="CU18" s="14"/>
      <c r="CV18" s="14"/>
      <c r="CW18" s="19"/>
      <c r="CX18" s="17">
        <v>5</v>
      </c>
      <c r="CY18" s="15">
        <v>5</v>
      </c>
      <c r="CZ18" s="15">
        <v>5</v>
      </c>
      <c r="DA18" s="15">
        <v>5</v>
      </c>
      <c r="DB18" s="15">
        <v>5</v>
      </c>
      <c r="DC18" s="15">
        <v>5</v>
      </c>
      <c r="DD18" s="14"/>
      <c r="DE18" s="14"/>
      <c r="DF18" s="19"/>
      <c r="DG18" s="17"/>
      <c r="DH18" s="14"/>
      <c r="DI18" s="14"/>
      <c r="DJ18" s="14"/>
      <c r="DK18" s="14"/>
      <c r="DL18" s="14"/>
      <c r="DM18" s="14"/>
      <c r="DN18" s="14"/>
      <c r="DO18" s="19"/>
    </row>
    <row r="19" spans="1:119" x14ac:dyDescent="0.4">
      <c r="A19" s="16" t="str">
        <f>'مشخصات فردی'!A17</f>
        <v>نفر ۱۶</v>
      </c>
      <c r="B19" s="25"/>
      <c r="C19" s="17">
        <v>1</v>
      </c>
      <c r="D19" s="15">
        <v>1</v>
      </c>
      <c r="E19" s="15">
        <v>1</v>
      </c>
      <c r="F19" s="15">
        <v>1</v>
      </c>
      <c r="G19" s="15">
        <v>1</v>
      </c>
      <c r="H19" s="15">
        <v>1</v>
      </c>
      <c r="I19" s="14"/>
      <c r="J19" s="14"/>
      <c r="K19" s="19"/>
      <c r="L19" s="17">
        <v>1</v>
      </c>
      <c r="M19" s="15">
        <v>1</v>
      </c>
      <c r="N19" s="15">
        <v>1</v>
      </c>
      <c r="O19" s="15">
        <v>1</v>
      </c>
      <c r="P19" s="15">
        <v>1</v>
      </c>
      <c r="Q19" s="15">
        <v>1</v>
      </c>
      <c r="R19" s="14"/>
      <c r="S19" s="14"/>
      <c r="T19" s="19"/>
      <c r="U19" s="17">
        <v>1</v>
      </c>
      <c r="V19" s="15">
        <v>1</v>
      </c>
      <c r="W19" s="15">
        <v>1</v>
      </c>
      <c r="X19" s="15">
        <v>1</v>
      </c>
      <c r="Y19" s="15">
        <v>1</v>
      </c>
      <c r="Z19" s="15">
        <v>1</v>
      </c>
      <c r="AA19" s="14"/>
      <c r="AB19" s="14"/>
      <c r="AC19" s="19"/>
      <c r="AD19" s="17">
        <v>1</v>
      </c>
      <c r="AE19" s="15">
        <v>1</v>
      </c>
      <c r="AF19" s="15">
        <v>1</v>
      </c>
      <c r="AG19" s="15">
        <v>1</v>
      </c>
      <c r="AH19" s="15">
        <v>1</v>
      </c>
      <c r="AI19" s="15">
        <v>1</v>
      </c>
      <c r="AJ19" s="14"/>
      <c r="AK19" s="14"/>
      <c r="AL19" s="19"/>
      <c r="AM19" s="17">
        <v>1</v>
      </c>
      <c r="AN19" s="15">
        <v>1</v>
      </c>
      <c r="AO19" s="15">
        <v>1</v>
      </c>
      <c r="AP19" s="15">
        <v>1</v>
      </c>
      <c r="AQ19" s="15">
        <v>1</v>
      </c>
      <c r="AR19" s="15">
        <v>1</v>
      </c>
      <c r="AS19" s="14"/>
      <c r="AT19" s="14"/>
      <c r="AU19" s="19"/>
      <c r="AV19" s="17">
        <v>1</v>
      </c>
      <c r="AW19" s="15">
        <v>1</v>
      </c>
      <c r="AX19" s="15">
        <v>1</v>
      </c>
      <c r="AY19" s="15">
        <v>1</v>
      </c>
      <c r="AZ19" s="15">
        <v>1</v>
      </c>
      <c r="BA19" s="15">
        <v>1</v>
      </c>
      <c r="BB19" s="14"/>
      <c r="BC19" s="14"/>
      <c r="BD19" s="19"/>
      <c r="BE19" s="17">
        <v>1</v>
      </c>
      <c r="BF19" s="15">
        <v>1</v>
      </c>
      <c r="BG19" s="15">
        <v>1</v>
      </c>
      <c r="BH19" s="15">
        <v>1</v>
      </c>
      <c r="BI19" s="15">
        <v>1</v>
      </c>
      <c r="BJ19" s="15">
        <v>1</v>
      </c>
      <c r="BK19" s="14"/>
      <c r="BL19" s="14"/>
      <c r="BM19" s="19"/>
      <c r="BN19" s="17">
        <v>1</v>
      </c>
      <c r="BO19" s="15">
        <v>1</v>
      </c>
      <c r="BP19" s="15">
        <v>1</v>
      </c>
      <c r="BQ19" s="15">
        <v>1</v>
      </c>
      <c r="BR19" s="15">
        <v>1</v>
      </c>
      <c r="BS19" s="15">
        <v>1</v>
      </c>
      <c r="BT19" s="14"/>
      <c r="BU19" s="14"/>
      <c r="BV19" s="19"/>
      <c r="BW19" s="17">
        <v>1</v>
      </c>
      <c r="BX19" s="15">
        <v>1</v>
      </c>
      <c r="BY19" s="15">
        <v>1</v>
      </c>
      <c r="BZ19" s="15">
        <v>1</v>
      </c>
      <c r="CA19" s="15">
        <v>1</v>
      </c>
      <c r="CB19" s="15">
        <v>1</v>
      </c>
      <c r="CC19" s="14"/>
      <c r="CD19" s="14"/>
      <c r="CE19" s="19"/>
      <c r="CF19" s="17">
        <v>1</v>
      </c>
      <c r="CG19" s="15">
        <v>1</v>
      </c>
      <c r="CH19" s="15">
        <v>1</v>
      </c>
      <c r="CI19" s="15">
        <v>1</v>
      </c>
      <c r="CJ19" s="15">
        <v>1</v>
      </c>
      <c r="CK19" s="15">
        <v>1</v>
      </c>
      <c r="CL19" s="14"/>
      <c r="CM19" s="14"/>
      <c r="CN19" s="19"/>
      <c r="CO19" s="17">
        <v>1</v>
      </c>
      <c r="CP19" s="15">
        <v>1</v>
      </c>
      <c r="CQ19" s="15">
        <v>1</v>
      </c>
      <c r="CR19" s="15">
        <v>1</v>
      </c>
      <c r="CS19" s="15">
        <v>1</v>
      </c>
      <c r="CT19" s="15">
        <v>1</v>
      </c>
      <c r="CU19" s="14"/>
      <c r="CV19" s="14"/>
      <c r="CW19" s="19"/>
      <c r="CX19" s="17">
        <v>1</v>
      </c>
      <c r="CY19" s="15">
        <v>1</v>
      </c>
      <c r="CZ19" s="15">
        <v>1</v>
      </c>
      <c r="DA19" s="15">
        <v>1</v>
      </c>
      <c r="DB19" s="15">
        <v>1</v>
      </c>
      <c r="DC19" s="15">
        <v>1</v>
      </c>
      <c r="DD19" s="14"/>
      <c r="DE19" s="14"/>
      <c r="DF19" s="19"/>
      <c r="DG19" s="17"/>
      <c r="DH19" s="14"/>
      <c r="DI19" s="14"/>
      <c r="DJ19" s="14"/>
      <c r="DK19" s="14"/>
      <c r="DL19" s="14"/>
      <c r="DM19" s="14"/>
      <c r="DN19" s="14"/>
      <c r="DO19" s="19"/>
    </row>
    <row r="20" spans="1:119" x14ac:dyDescent="0.4">
      <c r="A20" s="16" t="str">
        <f>'مشخصات فردی'!A18</f>
        <v>نفر ۱۷</v>
      </c>
      <c r="B20" s="25"/>
      <c r="C20" s="17">
        <v>2</v>
      </c>
      <c r="D20" s="15">
        <v>2</v>
      </c>
      <c r="E20" s="15">
        <v>2</v>
      </c>
      <c r="F20" s="15">
        <v>2</v>
      </c>
      <c r="G20" s="15">
        <v>2</v>
      </c>
      <c r="H20" s="15">
        <v>2</v>
      </c>
      <c r="I20" s="14"/>
      <c r="J20" s="14"/>
      <c r="K20" s="19"/>
      <c r="L20" s="17">
        <v>2</v>
      </c>
      <c r="M20" s="15">
        <v>2</v>
      </c>
      <c r="N20" s="15">
        <v>2</v>
      </c>
      <c r="O20" s="15">
        <v>2</v>
      </c>
      <c r="P20" s="15">
        <v>2</v>
      </c>
      <c r="Q20" s="15">
        <v>2</v>
      </c>
      <c r="R20" s="14"/>
      <c r="S20" s="14"/>
      <c r="T20" s="19"/>
      <c r="U20" s="17">
        <v>2</v>
      </c>
      <c r="V20" s="15">
        <v>2</v>
      </c>
      <c r="W20" s="15">
        <v>2</v>
      </c>
      <c r="X20" s="15">
        <v>2</v>
      </c>
      <c r="Y20" s="15">
        <v>2</v>
      </c>
      <c r="Z20" s="15">
        <v>2</v>
      </c>
      <c r="AA20" s="14"/>
      <c r="AB20" s="14"/>
      <c r="AC20" s="19"/>
      <c r="AD20" s="17">
        <v>2</v>
      </c>
      <c r="AE20" s="15">
        <v>2</v>
      </c>
      <c r="AF20" s="15">
        <v>2</v>
      </c>
      <c r="AG20" s="15">
        <v>2</v>
      </c>
      <c r="AH20" s="15">
        <v>2</v>
      </c>
      <c r="AI20" s="15">
        <v>2</v>
      </c>
      <c r="AJ20" s="14"/>
      <c r="AK20" s="14"/>
      <c r="AL20" s="19"/>
      <c r="AM20" s="17">
        <v>2</v>
      </c>
      <c r="AN20" s="15">
        <v>2</v>
      </c>
      <c r="AO20" s="15">
        <v>2</v>
      </c>
      <c r="AP20" s="15">
        <v>2</v>
      </c>
      <c r="AQ20" s="15">
        <v>2</v>
      </c>
      <c r="AR20" s="15">
        <v>2</v>
      </c>
      <c r="AS20" s="14"/>
      <c r="AT20" s="14"/>
      <c r="AU20" s="19"/>
      <c r="AV20" s="17">
        <v>2</v>
      </c>
      <c r="AW20" s="15">
        <v>2</v>
      </c>
      <c r="AX20" s="15">
        <v>2</v>
      </c>
      <c r="AY20" s="15">
        <v>2</v>
      </c>
      <c r="AZ20" s="15">
        <v>2</v>
      </c>
      <c r="BA20" s="15">
        <v>2</v>
      </c>
      <c r="BB20" s="14"/>
      <c r="BC20" s="14"/>
      <c r="BD20" s="19"/>
      <c r="BE20" s="17">
        <v>2</v>
      </c>
      <c r="BF20" s="15">
        <v>2</v>
      </c>
      <c r="BG20" s="15">
        <v>2</v>
      </c>
      <c r="BH20" s="15">
        <v>2</v>
      </c>
      <c r="BI20" s="15">
        <v>2</v>
      </c>
      <c r="BJ20" s="15">
        <v>2</v>
      </c>
      <c r="BK20" s="14"/>
      <c r="BL20" s="14"/>
      <c r="BM20" s="19"/>
      <c r="BN20" s="17">
        <v>2</v>
      </c>
      <c r="BO20" s="15">
        <v>2</v>
      </c>
      <c r="BP20" s="15">
        <v>2</v>
      </c>
      <c r="BQ20" s="15">
        <v>2</v>
      </c>
      <c r="BR20" s="15">
        <v>2</v>
      </c>
      <c r="BS20" s="15">
        <v>2</v>
      </c>
      <c r="BT20" s="14"/>
      <c r="BU20" s="14"/>
      <c r="BV20" s="19"/>
      <c r="BW20" s="17">
        <v>2</v>
      </c>
      <c r="BX20" s="15">
        <v>2</v>
      </c>
      <c r="BY20" s="15">
        <v>2</v>
      </c>
      <c r="BZ20" s="15">
        <v>2</v>
      </c>
      <c r="CA20" s="15">
        <v>2</v>
      </c>
      <c r="CB20" s="15">
        <v>2</v>
      </c>
      <c r="CC20" s="14"/>
      <c r="CD20" s="14"/>
      <c r="CE20" s="19"/>
      <c r="CF20" s="17">
        <v>2</v>
      </c>
      <c r="CG20" s="15">
        <v>2</v>
      </c>
      <c r="CH20" s="15">
        <v>2</v>
      </c>
      <c r="CI20" s="15">
        <v>2</v>
      </c>
      <c r="CJ20" s="15">
        <v>2</v>
      </c>
      <c r="CK20" s="15">
        <v>2</v>
      </c>
      <c r="CL20" s="14"/>
      <c r="CM20" s="14"/>
      <c r="CN20" s="19"/>
      <c r="CO20" s="17">
        <v>2</v>
      </c>
      <c r="CP20" s="15">
        <v>2</v>
      </c>
      <c r="CQ20" s="15">
        <v>2</v>
      </c>
      <c r="CR20" s="15">
        <v>2</v>
      </c>
      <c r="CS20" s="15">
        <v>2</v>
      </c>
      <c r="CT20" s="15">
        <v>2</v>
      </c>
      <c r="CU20" s="14"/>
      <c r="CV20" s="14"/>
      <c r="CW20" s="19"/>
      <c r="CX20" s="17">
        <v>2</v>
      </c>
      <c r="CY20" s="15">
        <v>2</v>
      </c>
      <c r="CZ20" s="15">
        <v>2</v>
      </c>
      <c r="DA20" s="15">
        <v>2</v>
      </c>
      <c r="DB20" s="15">
        <v>2</v>
      </c>
      <c r="DC20" s="15">
        <v>2</v>
      </c>
      <c r="DD20" s="14"/>
      <c r="DE20" s="14"/>
      <c r="DF20" s="19"/>
      <c r="DG20" s="17"/>
      <c r="DH20" s="14"/>
      <c r="DI20" s="14"/>
      <c r="DJ20" s="14"/>
      <c r="DK20" s="14"/>
      <c r="DL20" s="14"/>
      <c r="DM20" s="14"/>
      <c r="DN20" s="14"/>
      <c r="DO20" s="19"/>
    </row>
    <row r="21" spans="1:119" x14ac:dyDescent="0.4">
      <c r="A21" s="16" t="str">
        <f>'مشخصات فردی'!A19</f>
        <v>نفر ۱۸</v>
      </c>
      <c r="B21" s="25"/>
      <c r="C21" s="17">
        <v>3</v>
      </c>
      <c r="D21" s="15">
        <v>3</v>
      </c>
      <c r="E21" s="15">
        <v>3</v>
      </c>
      <c r="F21" s="15">
        <v>3</v>
      </c>
      <c r="G21" s="15">
        <v>3</v>
      </c>
      <c r="H21" s="15">
        <v>3</v>
      </c>
      <c r="I21" s="14"/>
      <c r="J21" s="14"/>
      <c r="K21" s="19"/>
      <c r="L21" s="17">
        <v>3</v>
      </c>
      <c r="M21" s="15">
        <v>3</v>
      </c>
      <c r="N21" s="15">
        <v>3</v>
      </c>
      <c r="O21" s="15">
        <v>3</v>
      </c>
      <c r="P21" s="15">
        <v>3</v>
      </c>
      <c r="Q21" s="15">
        <v>3</v>
      </c>
      <c r="R21" s="14"/>
      <c r="S21" s="14"/>
      <c r="T21" s="19"/>
      <c r="U21" s="17">
        <v>3</v>
      </c>
      <c r="V21" s="15">
        <v>3</v>
      </c>
      <c r="W21" s="15">
        <v>3</v>
      </c>
      <c r="X21" s="15">
        <v>3</v>
      </c>
      <c r="Y21" s="15">
        <v>3</v>
      </c>
      <c r="Z21" s="15">
        <v>3</v>
      </c>
      <c r="AA21" s="14"/>
      <c r="AB21" s="14"/>
      <c r="AC21" s="19"/>
      <c r="AD21" s="17">
        <v>3</v>
      </c>
      <c r="AE21" s="15">
        <v>3</v>
      </c>
      <c r="AF21" s="15">
        <v>3</v>
      </c>
      <c r="AG21" s="15">
        <v>3</v>
      </c>
      <c r="AH21" s="15">
        <v>3</v>
      </c>
      <c r="AI21" s="15">
        <v>3</v>
      </c>
      <c r="AJ21" s="14"/>
      <c r="AK21" s="14"/>
      <c r="AL21" s="19"/>
      <c r="AM21" s="17">
        <v>3</v>
      </c>
      <c r="AN21" s="15">
        <v>3</v>
      </c>
      <c r="AO21" s="15">
        <v>3</v>
      </c>
      <c r="AP21" s="15">
        <v>3</v>
      </c>
      <c r="AQ21" s="15">
        <v>3</v>
      </c>
      <c r="AR21" s="15">
        <v>3</v>
      </c>
      <c r="AS21" s="14"/>
      <c r="AT21" s="14"/>
      <c r="AU21" s="19"/>
      <c r="AV21" s="17">
        <v>3</v>
      </c>
      <c r="AW21" s="15">
        <v>3</v>
      </c>
      <c r="AX21" s="15">
        <v>3</v>
      </c>
      <c r="AY21" s="15">
        <v>3</v>
      </c>
      <c r="AZ21" s="15">
        <v>3</v>
      </c>
      <c r="BA21" s="15">
        <v>3</v>
      </c>
      <c r="BB21" s="14"/>
      <c r="BC21" s="14"/>
      <c r="BD21" s="19"/>
      <c r="BE21" s="17">
        <v>3</v>
      </c>
      <c r="BF21" s="15">
        <v>3</v>
      </c>
      <c r="BG21" s="15">
        <v>3</v>
      </c>
      <c r="BH21" s="15">
        <v>3</v>
      </c>
      <c r="BI21" s="15">
        <v>3</v>
      </c>
      <c r="BJ21" s="15">
        <v>3</v>
      </c>
      <c r="BK21" s="14"/>
      <c r="BL21" s="14"/>
      <c r="BM21" s="19"/>
      <c r="BN21" s="17">
        <v>3</v>
      </c>
      <c r="BO21" s="15">
        <v>3</v>
      </c>
      <c r="BP21" s="15">
        <v>3</v>
      </c>
      <c r="BQ21" s="15">
        <v>3</v>
      </c>
      <c r="BR21" s="15">
        <v>3</v>
      </c>
      <c r="BS21" s="15">
        <v>3</v>
      </c>
      <c r="BT21" s="14"/>
      <c r="BU21" s="14"/>
      <c r="BV21" s="19"/>
      <c r="BW21" s="17">
        <v>3</v>
      </c>
      <c r="BX21" s="15">
        <v>3</v>
      </c>
      <c r="BY21" s="15">
        <v>3</v>
      </c>
      <c r="BZ21" s="15">
        <v>3</v>
      </c>
      <c r="CA21" s="15">
        <v>3</v>
      </c>
      <c r="CB21" s="15">
        <v>3</v>
      </c>
      <c r="CC21" s="14"/>
      <c r="CD21" s="14"/>
      <c r="CE21" s="19"/>
      <c r="CF21" s="17">
        <v>3</v>
      </c>
      <c r="CG21" s="15">
        <v>3</v>
      </c>
      <c r="CH21" s="15">
        <v>3</v>
      </c>
      <c r="CI21" s="15">
        <v>3</v>
      </c>
      <c r="CJ21" s="15">
        <v>3</v>
      </c>
      <c r="CK21" s="15">
        <v>3</v>
      </c>
      <c r="CL21" s="14"/>
      <c r="CM21" s="14"/>
      <c r="CN21" s="19"/>
      <c r="CO21" s="17">
        <v>3</v>
      </c>
      <c r="CP21" s="15">
        <v>3</v>
      </c>
      <c r="CQ21" s="15">
        <v>3</v>
      </c>
      <c r="CR21" s="15">
        <v>3</v>
      </c>
      <c r="CS21" s="15">
        <v>3</v>
      </c>
      <c r="CT21" s="15">
        <v>3</v>
      </c>
      <c r="CU21" s="14"/>
      <c r="CV21" s="14"/>
      <c r="CW21" s="19"/>
      <c r="CX21" s="17">
        <v>3</v>
      </c>
      <c r="CY21" s="15">
        <v>3</v>
      </c>
      <c r="CZ21" s="15">
        <v>3</v>
      </c>
      <c r="DA21" s="15">
        <v>3</v>
      </c>
      <c r="DB21" s="15">
        <v>3</v>
      </c>
      <c r="DC21" s="15">
        <v>3</v>
      </c>
      <c r="DD21" s="14"/>
      <c r="DE21" s="14"/>
      <c r="DF21" s="19"/>
      <c r="DG21" s="17"/>
      <c r="DH21" s="14"/>
      <c r="DI21" s="14"/>
      <c r="DJ21" s="14"/>
      <c r="DK21" s="14"/>
      <c r="DL21" s="14"/>
      <c r="DM21" s="14"/>
      <c r="DN21" s="14"/>
      <c r="DO21" s="19"/>
    </row>
    <row r="22" spans="1:119" x14ac:dyDescent="0.4">
      <c r="A22" s="16" t="str">
        <f>'مشخصات فردی'!A20</f>
        <v>نفر ۱۹</v>
      </c>
      <c r="B22" s="25"/>
      <c r="C22" s="17">
        <v>4</v>
      </c>
      <c r="D22" s="15">
        <v>4</v>
      </c>
      <c r="E22" s="15">
        <v>4</v>
      </c>
      <c r="F22" s="15">
        <v>4</v>
      </c>
      <c r="G22" s="15">
        <v>4</v>
      </c>
      <c r="H22" s="15">
        <v>4</v>
      </c>
      <c r="I22" s="14"/>
      <c r="J22" s="14"/>
      <c r="K22" s="19"/>
      <c r="L22" s="17">
        <v>4</v>
      </c>
      <c r="M22" s="15">
        <v>4</v>
      </c>
      <c r="N22" s="15">
        <v>4</v>
      </c>
      <c r="O22" s="15">
        <v>4</v>
      </c>
      <c r="P22" s="15">
        <v>4</v>
      </c>
      <c r="Q22" s="15">
        <v>4</v>
      </c>
      <c r="R22" s="14"/>
      <c r="S22" s="14"/>
      <c r="T22" s="19"/>
      <c r="U22" s="17">
        <v>4</v>
      </c>
      <c r="V22" s="15">
        <v>4</v>
      </c>
      <c r="W22" s="15">
        <v>4</v>
      </c>
      <c r="X22" s="15">
        <v>4</v>
      </c>
      <c r="Y22" s="15">
        <v>4</v>
      </c>
      <c r="Z22" s="15">
        <v>4</v>
      </c>
      <c r="AA22" s="14"/>
      <c r="AB22" s="14"/>
      <c r="AC22" s="19"/>
      <c r="AD22" s="17">
        <v>4</v>
      </c>
      <c r="AE22" s="15">
        <v>4</v>
      </c>
      <c r="AF22" s="15">
        <v>4</v>
      </c>
      <c r="AG22" s="15">
        <v>4</v>
      </c>
      <c r="AH22" s="15">
        <v>4</v>
      </c>
      <c r="AI22" s="15">
        <v>4</v>
      </c>
      <c r="AJ22" s="14"/>
      <c r="AK22" s="14"/>
      <c r="AL22" s="19"/>
      <c r="AM22" s="17">
        <v>4</v>
      </c>
      <c r="AN22" s="15">
        <v>4</v>
      </c>
      <c r="AO22" s="15">
        <v>4</v>
      </c>
      <c r="AP22" s="15">
        <v>4</v>
      </c>
      <c r="AQ22" s="15">
        <v>4</v>
      </c>
      <c r="AR22" s="15">
        <v>4</v>
      </c>
      <c r="AS22" s="14"/>
      <c r="AT22" s="14"/>
      <c r="AU22" s="19"/>
      <c r="AV22" s="17">
        <v>4</v>
      </c>
      <c r="AW22" s="15">
        <v>4</v>
      </c>
      <c r="AX22" s="15">
        <v>4</v>
      </c>
      <c r="AY22" s="15">
        <v>4</v>
      </c>
      <c r="AZ22" s="15">
        <v>4</v>
      </c>
      <c r="BA22" s="15">
        <v>4</v>
      </c>
      <c r="BB22" s="14"/>
      <c r="BC22" s="14"/>
      <c r="BD22" s="19"/>
      <c r="BE22" s="17">
        <v>4</v>
      </c>
      <c r="BF22" s="15">
        <v>4</v>
      </c>
      <c r="BG22" s="15">
        <v>4</v>
      </c>
      <c r="BH22" s="15">
        <v>4</v>
      </c>
      <c r="BI22" s="15">
        <v>4</v>
      </c>
      <c r="BJ22" s="15">
        <v>4</v>
      </c>
      <c r="BK22" s="14"/>
      <c r="BL22" s="14"/>
      <c r="BM22" s="19"/>
      <c r="BN22" s="17">
        <v>4</v>
      </c>
      <c r="BO22" s="15">
        <v>4</v>
      </c>
      <c r="BP22" s="15">
        <v>4</v>
      </c>
      <c r="BQ22" s="15">
        <v>4</v>
      </c>
      <c r="BR22" s="15">
        <v>4</v>
      </c>
      <c r="BS22" s="15">
        <v>4</v>
      </c>
      <c r="BT22" s="14"/>
      <c r="BU22" s="14"/>
      <c r="BV22" s="19"/>
      <c r="BW22" s="17">
        <v>4</v>
      </c>
      <c r="BX22" s="15">
        <v>4</v>
      </c>
      <c r="BY22" s="15">
        <v>4</v>
      </c>
      <c r="BZ22" s="15">
        <v>4</v>
      </c>
      <c r="CA22" s="15">
        <v>4</v>
      </c>
      <c r="CB22" s="15">
        <v>4</v>
      </c>
      <c r="CC22" s="14"/>
      <c r="CD22" s="14"/>
      <c r="CE22" s="19"/>
      <c r="CF22" s="17">
        <v>4</v>
      </c>
      <c r="CG22" s="15">
        <v>4</v>
      </c>
      <c r="CH22" s="15">
        <v>4</v>
      </c>
      <c r="CI22" s="15">
        <v>4</v>
      </c>
      <c r="CJ22" s="15">
        <v>4</v>
      </c>
      <c r="CK22" s="15">
        <v>4</v>
      </c>
      <c r="CL22" s="14"/>
      <c r="CM22" s="14"/>
      <c r="CN22" s="19"/>
      <c r="CO22" s="17">
        <v>4</v>
      </c>
      <c r="CP22" s="15">
        <v>4</v>
      </c>
      <c r="CQ22" s="15">
        <v>4</v>
      </c>
      <c r="CR22" s="15">
        <v>4</v>
      </c>
      <c r="CS22" s="15">
        <v>4</v>
      </c>
      <c r="CT22" s="15">
        <v>4</v>
      </c>
      <c r="CU22" s="14"/>
      <c r="CV22" s="14"/>
      <c r="CW22" s="19"/>
      <c r="CX22" s="17">
        <v>4</v>
      </c>
      <c r="CY22" s="15">
        <v>4</v>
      </c>
      <c r="CZ22" s="15">
        <v>4</v>
      </c>
      <c r="DA22" s="15">
        <v>4</v>
      </c>
      <c r="DB22" s="15">
        <v>4</v>
      </c>
      <c r="DC22" s="15">
        <v>4</v>
      </c>
      <c r="DD22" s="14"/>
      <c r="DE22" s="14"/>
      <c r="DF22" s="19"/>
      <c r="DG22" s="17"/>
      <c r="DH22" s="14"/>
      <c r="DI22" s="14"/>
      <c r="DJ22" s="14"/>
      <c r="DK22" s="14"/>
      <c r="DL22" s="14"/>
      <c r="DM22" s="14"/>
      <c r="DN22" s="14"/>
      <c r="DO22" s="19"/>
    </row>
    <row r="23" spans="1:119" x14ac:dyDescent="0.4">
      <c r="A23" s="16" t="str">
        <f>'مشخصات فردی'!A21</f>
        <v>نفر ۲۰</v>
      </c>
      <c r="B23" s="25"/>
      <c r="C23" s="17">
        <v>5</v>
      </c>
      <c r="D23" s="15">
        <v>5</v>
      </c>
      <c r="E23" s="15">
        <v>5</v>
      </c>
      <c r="F23" s="15">
        <v>5</v>
      </c>
      <c r="G23" s="15">
        <v>5</v>
      </c>
      <c r="H23" s="15">
        <v>5</v>
      </c>
      <c r="I23" s="14"/>
      <c r="J23" s="14"/>
      <c r="K23" s="19"/>
      <c r="L23" s="17">
        <v>5</v>
      </c>
      <c r="M23" s="15">
        <v>5</v>
      </c>
      <c r="N23" s="15">
        <v>5</v>
      </c>
      <c r="O23" s="15">
        <v>5</v>
      </c>
      <c r="P23" s="15">
        <v>5</v>
      </c>
      <c r="Q23" s="15">
        <v>5</v>
      </c>
      <c r="R23" s="14"/>
      <c r="S23" s="14"/>
      <c r="T23" s="19"/>
      <c r="U23" s="17">
        <v>5</v>
      </c>
      <c r="V23" s="15">
        <v>5</v>
      </c>
      <c r="W23" s="15">
        <v>5</v>
      </c>
      <c r="X23" s="15">
        <v>5</v>
      </c>
      <c r="Y23" s="15">
        <v>5</v>
      </c>
      <c r="Z23" s="15">
        <v>5</v>
      </c>
      <c r="AA23" s="14"/>
      <c r="AB23" s="14"/>
      <c r="AC23" s="19"/>
      <c r="AD23" s="17">
        <v>5</v>
      </c>
      <c r="AE23" s="15">
        <v>5</v>
      </c>
      <c r="AF23" s="15">
        <v>5</v>
      </c>
      <c r="AG23" s="15">
        <v>5</v>
      </c>
      <c r="AH23" s="15">
        <v>5</v>
      </c>
      <c r="AI23" s="15">
        <v>5</v>
      </c>
      <c r="AJ23" s="14"/>
      <c r="AK23" s="14"/>
      <c r="AL23" s="19"/>
      <c r="AM23" s="17">
        <v>5</v>
      </c>
      <c r="AN23" s="15">
        <v>5</v>
      </c>
      <c r="AO23" s="15">
        <v>5</v>
      </c>
      <c r="AP23" s="15">
        <v>5</v>
      </c>
      <c r="AQ23" s="15">
        <v>5</v>
      </c>
      <c r="AR23" s="15">
        <v>5</v>
      </c>
      <c r="AS23" s="14"/>
      <c r="AT23" s="14"/>
      <c r="AU23" s="19"/>
      <c r="AV23" s="17">
        <v>5</v>
      </c>
      <c r="AW23" s="15">
        <v>5</v>
      </c>
      <c r="AX23" s="15">
        <v>5</v>
      </c>
      <c r="AY23" s="15">
        <v>5</v>
      </c>
      <c r="AZ23" s="15">
        <v>5</v>
      </c>
      <c r="BA23" s="15">
        <v>5</v>
      </c>
      <c r="BB23" s="14"/>
      <c r="BC23" s="14"/>
      <c r="BD23" s="19"/>
      <c r="BE23" s="17">
        <v>5</v>
      </c>
      <c r="BF23" s="15">
        <v>5</v>
      </c>
      <c r="BG23" s="15">
        <v>5</v>
      </c>
      <c r="BH23" s="15">
        <v>5</v>
      </c>
      <c r="BI23" s="15">
        <v>5</v>
      </c>
      <c r="BJ23" s="15">
        <v>5</v>
      </c>
      <c r="BK23" s="14"/>
      <c r="BL23" s="14"/>
      <c r="BM23" s="19"/>
      <c r="BN23" s="17">
        <v>5</v>
      </c>
      <c r="BO23" s="15">
        <v>5</v>
      </c>
      <c r="BP23" s="15">
        <v>5</v>
      </c>
      <c r="BQ23" s="15">
        <v>5</v>
      </c>
      <c r="BR23" s="15">
        <v>5</v>
      </c>
      <c r="BS23" s="15">
        <v>5</v>
      </c>
      <c r="BT23" s="14"/>
      <c r="BU23" s="14"/>
      <c r="BV23" s="19"/>
      <c r="BW23" s="17">
        <v>5</v>
      </c>
      <c r="BX23" s="15">
        <v>5</v>
      </c>
      <c r="BY23" s="15">
        <v>5</v>
      </c>
      <c r="BZ23" s="15">
        <v>5</v>
      </c>
      <c r="CA23" s="15">
        <v>5</v>
      </c>
      <c r="CB23" s="15">
        <v>5</v>
      </c>
      <c r="CC23" s="14"/>
      <c r="CD23" s="14"/>
      <c r="CE23" s="19"/>
      <c r="CF23" s="17">
        <v>5</v>
      </c>
      <c r="CG23" s="15">
        <v>5</v>
      </c>
      <c r="CH23" s="15">
        <v>5</v>
      </c>
      <c r="CI23" s="15">
        <v>5</v>
      </c>
      <c r="CJ23" s="15">
        <v>5</v>
      </c>
      <c r="CK23" s="15">
        <v>5</v>
      </c>
      <c r="CL23" s="14"/>
      <c r="CM23" s="14"/>
      <c r="CN23" s="19"/>
      <c r="CO23" s="17">
        <v>5</v>
      </c>
      <c r="CP23" s="15">
        <v>5</v>
      </c>
      <c r="CQ23" s="15">
        <v>5</v>
      </c>
      <c r="CR23" s="15">
        <v>5</v>
      </c>
      <c r="CS23" s="15">
        <v>5</v>
      </c>
      <c r="CT23" s="15">
        <v>5</v>
      </c>
      <c r="CU23" s="14"/>
      <c r="CV23" s="14"/>
      <c r="CW23" s="19"/>
      <c r="CX23" s="17">
        <v>5</v>
      </c>
      <c r="CY23" s="15">
        <v>5</v>
      </c>
      <c r="CZ23" s="15">
        <v>5</v>
      </c>
      <c r="DA23" s="15">
        <v>5</v>
      </c>
      <c r="DB23" s="15">
        <v>5</v>
      </c>
      <c r="DC23" s="15">
        <v>5</v>
      </c>
      <c r="DD23" s="14"/>
      <c r="DE23" s="14"/>
      <c r="DF23" s="19"/>
      <c r="DG23" s="17"/>
      <c r="DH23" s="14"/>
      <c r="DI23" s="14"/>
      <c r="DJ23" s="14"/>
      <c r="DK23" s="14"/>
      <c r="DL23" s="14"/>
      <c r="DM23" s="14"/>
      <c r="DN23" s="14"/>
      <c r="DO23" s="19"/>
    </row>
    <row r="24" spans="1:119" x14ac:dyDescent="0.4">
      <c r="A24" s="16" t="str">
        <f>'مشخصات فردی'!A22</f>
        <v>نفر ۲۱</v>
      </c>
      <c r="B24" s="25"/>
      <c r="C24" s="17">
        <v>1</v>
      </c>
      <c r="D24" s="15">
        <v>1</v>
      </c>
      <c r="E24" s="15">
        <v>1</v>
      </c>
      <c r="F24" s="15">
        <v>1</v>
      </c>
      <c r="G24" s="15">
        <v>1</v>
      </c>
      <c r="H24" s="15">
        <v>1</v>
      </c>
      <c r="I24" s="14"/>
      <c r="J24" s="14"/>
      <c r="K24" s="19"/>
      <c r="L24" s="17">
        <v>1</v>
      </c>
      <c r="M24" s="15">
        <v>1</v>
      </c>
      <c r="N24" s="15">
        <v>1</v>
      </c>
      <c r="O24" s="15">
        <v>1</v>
      </c>
      <c r="P24" s="15">
        <v>1</v>
      </c>
      <c r="Q24" s="15">
        <v>1</v>
      </c>
      <c r="R24" s="14"/>
      <c r="S24" s="14"/>
      <c r="T24" s="19"/>
      <c r="U24" s="17">
        <v>1</v>
      </c>
      <c r="V24" s="15">
        <v>1</v>
      </c>
      <c r="W24" s="15">
        <v>1</v>
      </c>
      <c r="X24" s="15">
        <v>1</v>
      </c>
      <c r="Y24" s="15">
        <v>1</v>
      </c>
      <c r="Z24" s="15">
        <v>1</v>
      </c>
      <c r="AA24" s="14"/>
      <c r="AB24" s="14"/>
      <c r="AC24" s="19"/>
      <c r="AD24" s="17">
        <v>1</v>
      </c>
      <c r="AE24" s="15">
        <v>1</v>
      </c>
      <c r="AF24" s="15">
        <v>1</v>
      </c>
      <c r="AG24" s="15">
        <v>1</v>
      </c>
      <c r="AH24" s="15">
        <v>1</v>
      </c>
      <c r="AI24" s="15">
        <v>1</v>
      </c>
      <c r="AJ24" s="14"/>
      <c r="AK24" s="14"/>
      <c r="AL24" s="19"/>
      <c r="AM24" s="17">
        <v>1</v>
      </c>
      <c r="AN24" s="15">
        <v>1</v>
      </c>
      <c r="AO24" s="15">
        <v>1</v>
      </c>
      <c r="AP24" s="15">
        <v>1</v>
      </c>
      <c r="AQ24" s="15">
        <v>1</v>
      </c>
      <c r="AR24" s="15">
        <v>1</v>
      </c>
      <c r="AS24" s="14"/>
      <c r="AT24" s="14"/>
      <c r="AU24" s="19"/>
      <c r="AV24" s="17">
        <v>1</v>
      </c>
      <c r="AW24" s="15">
        <v>1</v>
      </c>
      <c r="AX24" s="15">
        <v>1</v>
      </c>
      <c r="AY24" s="15">
        <v>1</v>
      </c>
      <c r="AZ24" s="15">
        <v>1</v>
      </c>
      <c r="BA24" s="15">
        <v>1</v>
      </c>
      <c r="BB24" s="14"/>
      <c r="BC24" s="14"/>
      <c r="BD24" s="19"/>
      <c r="BE24" s="17">
        <v>1</v>
      </c>
      <c r="BF24" s="15">
        <v>1</v>
      </c>
      <c r="BG24" s="15">
        <v>1</v>
      </c>
      <c r="BH24" s="15">
        <v>1</v>
      </c>
      <c r="BI24" s="15">
        <v>1</v>
      </c>
      <c r="BJ24" s="15">
        <v>1</v>
      </c>
      <c r="BK24" s="14"/>
      <c r="BL24" s="14"/>
      <c r="BM24" s="19"/>
      <c r="BN24" s="17">
        <v>1</v>
      </c>
      <c r="BO24" s="15">
        <v>1</v>
      </c>
      <c r="BP24" s="15">
        <v>1</v>
      </c>
      <c r="BQ24" s="15">
        <v>1</v>
      </c>
      <c r="BR24" s="15">
        <v>1</v>
      </c>
      <c r="BS24" s="15">
        <v>1</v>
      </c>
      <c r="BT24" s="14"/>
      <c r="BU24" s="14"/>
      <c r="BV24" s="19"/>
      <c r="BW24" s="17">
        <v>1</v>
      </c>
      <c r="BX24" s="15">
        <v>1</v>
      </c>
      <c r="BY24" s="15">
        <v>1</v>
      </c>
      <c r="BZ24" s="15">
        <v>1</v>
      </c>
      <c r="CA24" s="15">
        <v>1</v>
      </c>
      <c r="CB24" s="15">
        <v>1</v>
      </c>
      <c r="CC24" s="14"/>
      <c r="CD24" s="14"/>
      <c r="CE24" s="19"/>
      <c r="CF24" s="17">
        <v>1</v>
      </c>
      <c r="CG24" s="15">
        <v>1</v>
      </c>
      <c r="CH24" s="15">
        <v>1</v>
      </c>
      <c r="CI24" s="15">
        <v>1</v>
      </c>
      <c r="CJ24" s="15">
        <v>1</v>
      </c>
      <c r="CK24" s="15">
        <v>1</v>
      </c>
      <c r="CL24" s="14"/>
      <c r="CM24" s="14"/>
      <c r="CN24" s="19"/>
      <c r="CO24" s="17">
        <v>1</v>
      </c>
      <c r="CP24" s="15">
        <v>1</v>
      </c>
      <c r="CQ24" s="15">
        <v>1</v>
      </c>
      <c r="CR24" s="15">
        <v>1</v>
      </c>
      <c r="CS24" s="15">
        <v>1</v>
      </c>
      <c r="CT24" s="15">
        <v>1</v>
      </c>
      <c r="CU24" s="14"/>
      <c r="CV24" s="14"/>
      <c r="CW24" s="19"/>
      <c r="CX24" s="17">
        <v>1</v>
      </c>
      <c r="CY24" s="15">
        <v>1</v>
      </c>
      <c r="CZ24" s="15">
        <v>1</v>
      </c>
      <c r="DA24" s="15">
        <v>1</v>
      </c>
      <c r="DB24" s="15">
        <v>1</v>
      </c>
      <c r="DC24" s="15">
        <v>1</v>
      </c>
      <c r="DD24" s="14"/>
      <c r="DE24" s="14"/>
      <c r="DF24" s="19"/>
      <c r="DG24" s="17"/>
      <c r="DH24" s="14"/>
      <c r="DI24" s="14"/>
      <c r="DJ24" s="14"/>
      <c r="DK24" s="14"/>
      <c r="DL24" s="14"/>
      <c r="DM24" s="14"/>
      <c r="DN24" s="14"/>
      <c r="DO24" s="19"/>
    </row>
    <row r="25" spans="1:119" x14ac:dyDescent="0.4">
      <c r="A25" s="16" t="str">
        <f>'مشخصات فردی'!A23</f>
        <v>نفر ۲۲</v>
      </c>
      <c r="B25" s="25"/>
      <c r="C25" s="17">
        <v>2</v>
      </c>
      <c r="D25" s="15">
        <v>2</v>
      </c>
      <c r="E25" s="15">
        <v>2</v>
      </c>
      <c r="F25" s="15">
        <v>2</v>
      </c>
      <c r="G25" s="15">
        <v>2</v>
      </c>
      <c r="H25" s="15">
        <v>2</v>
      </c>
      <c r="I25" s="14"/>
      <c r="J25" s="14"/>
      <c r="K25" s="19"/>
      <c r="L25" s="17">
        <v>2</v>
      </c>
      <c r="M25" s="15">
        <v>2</v>
      </c>
      <c r="N25" s="15">
        <v>2</v>
      </c>
      <c r="O25" s="15">
        <v>2</v>
      </c>
      <c r="P25" s="15">
        <v>2</v>
      </c>
      <c r="Q25" s="15">
        <v>2</v>
      </c>
      <c r="R25" s="14"/>
      <c r="S25" s="14"/>
      <c r="T25" s="19"/>
      <c r="U25" s="17">
        <v>2</v>
      </c>
      <c r="V25" s="15">
        <v>2</v>
      </c>
      <c r="W25" s="15">
        <v>2</v>
      </c>
      <c r="X25" s="15">
        <v>2</v>
      </c>
      <c r="Y25" s="15">
        <v>2</v>
      </c>
      <c r="Z25" s="15">
        <v>2</v>
      </c>
      <c r="AA25" s="14"/>
      <c r="AB25" s="14"/>
      <c r="AC25" s="19"/>
      <c r="AD25" s="17">
        <v>2</v>
      </c>
      <c r="AE25" s="15">
        <v>2</v>
      </c>
      <c r="AF25" s="15">
        <v>2</v>
      </c>
      <c r="AG25" s="15">
        <v>2</v>
      </c>
      <c r="AH25" s="15">
        <v>2</v>
      </c>
      <c r="AI25" s="15">
        <v>2</v>
      </c>
      <c r="AJ25" s="14"/>
      <c r="AK25" s="14"/>
      <c r="AL25" s="19"/>
      <c r="AM25" s="17">
        <v>2</v>
      </c>
      <c r="AN25" s="15">
        <v>2</v>
      </c>
      <c r="AO25" s="15">
        <v>2</v>
      </c>
      <c r="AP25" s="15">
        <v>2</v>
      </c>
      <c r="AQ25" s="15">
        <v>2</v>
      </c>
      <c r="AR25" s="15">
        <v>2</v>
      </c>
      <c r="AS25" s="14"/>
      <c r="AT25" s="14"/>
      <c r="AU25" s="19"/>
      <c r="AV25" s="17">
        <v>2</v>
      </c>
      <c r="AW25" s="15">
        <v>2</v>
      </c>
      <c r="AX25" s="15">
        <v>2</v>
      </c>
      <c r="AY25" s="15">
        <v>2</v>
      </c>
      <c r="AZ25" s="15">
        <v>2</v>
      </c>
      <c r="BA25" s="15">
        <v>2</v>
      </c>
      <c r="BB25" s="14"/>
      <c r="BC25" s="14"/>
      <c r="BD25" s="19"/>
      <c r="BE25" s="17">
        <v>2</v>
      </c>
      <c r="BF25" s="15">
        <v>2</v>
      </c>
      <c r="BG25" s="15">
        <v>2</v>
      </c>
      <c r="BH25" s="15">
        <v>2</v>
      </c>
      <c r="BI25" s="15">
        <v>2</v>
      </c>
      <c r="BJ25" s="15">
        <v>2</v>
      </c>
      <c r="BK25" s="14"/>
      <c r="BL25" s="14"/>
      <c r="BM25" s="19"/>
      <c r="BN25" s="17">
        <v>2</v>
      </c>
      <c r="BO25" s="15">
        <v>2</v>
      </c>
      <c r="BP25" s="15">
        <v>2</v>
      </c>
      <c r="BQ25" s="15">
        <v>2</v>
      </c>
      <c r="BR25" s="15">
        <v>2</v>
      </c>
      <c r="BS25" s="15">
        <v>2</v>
      </c>
      <c r="BT25" s="14"/>
      <c r="BU25" s="14"/>
      <c r="BV25" s="19"/>
      <c r="BW25" s="17">
        <v>2</v>
      </c>
      <c r="BX25" s="15">
        <v>2</v>
      </c>
      <c r="BY25" s="15">
        <v>2</v>
      </c>
      <c r="BZ25" s="15">
        <v>2</v>
      </c>
      <c r="CA25" s="15">
        <v>2</v>
      </c>
      <c r="CB25" s="15">
        <v>2</v>
      </c>
      <c r="CC25" s="14"/>
      <c r="CD25" s="14"/>
      <c r="CE25" s="19"/>
      <c r="CF25" s="17">
        <v>2</v>
      </c>
      <c r="CG25" s="15">
        <v>2</v>
      </c>
      <c r="CH25" s="15">
        <v>2</v>
      </c>
      <c r="CI25" s="15">
        <v>2</v>
      </c>
      <c r="CJ25" s="15">
        <v>2</v>
      </c>
      <c r="CK25" s="15">
        <v>2</v>
      </c>
      <c r="CL25" s="14"/>
      <c r="CM25" s="14"/>
      <c r="CN25" s="19"/>
      <c r="CO25" s="17">
        <v>2</v>
      </c>
      <c r="CP25" s="15">
        <v>2</v>
      </c>
      <c r="CQ25" s="15">
        <v>2</v>
      </c>
      <c r="CR25" s="15">
        <v>2</v>
      </c>
      <c r="CS25" s="15">
        <v>2</v>
      </c>
      <c r="CT25" s="15">
        <v>2</v>
      </c>
      <c r="CU25" s="14"/>
      <c r="CV25" s="14"/>
      <c r="CW25" s="19"/>
      <c r="CX25" s="17">
        <v>2</v>
      </c>
      <c r="CY25" s="15">
        <v>2</v>
      </c>
      <c r="CZ25" s="15">
        <v>2</v>
      </c>
      <c r="DA25" s="15">
        <v>2</v>
      </c>
      <c r="DB25" s="15">
        <v>2</v>
      </c>
      <c r="DC25" s="15">
        <v>2</v>
      </c>
      <c r="DD25" s="14"/>
      <c r="DE25" s="14"/>
      <c r="DF25" s="19"/>
      <c r="DG25" s="17"/>
      <c r="DH25" s="14"/>
      <c r="DI25" s="14"/>
      <c r="DJ25" s="14"/>
      <c r="DK25" s="14"/>
      <c r="DL25" s="14"/>
      <c r="DM25" s="14"/>
      <c r="DN25" s="14"/>
      <c r="DO25" s="19"/>
    </row>
    <row r="26" spans="1:119" x14ac:dyDescent="0.4">
      <c r="A26" s="16" t="str">
        <f>'مشخصات فردی'!A24</f>
        <v>نفر ۲۳</v>
      </c>
      <c r="B26" s="25"/>
      <c r="C26" s="17">
        <v>3</v>
      </c>
      <c r="D26" s="15">
        <v>3</v>
      </c>
      <c r="E26" s="15">
        <v>3</v>
      </c>
      <c r="F26" s="15">
        <v>3</v>
      </c>
      <c r="G26" s="15">
        <v>3</v>
      </c>
      <c r="H26" s="15">
        <v>3</v>
      </c>
      <c r="I26" s="14"/>
      <c r="J26" s="14"/>
      <c r="K26" s="19"/>
      <c r="L26" s="17">
        <v>3</v>
      </c>
      <c r="M26" s="15">
        <v>3</v>
      </c>
      <c r="N26" s="15">
        <v>3</v>
      </c>
      <c r="O26" s="15">
        <v>3</v>
      </c>
      <c r="P26" s="15">
        <v>3</v>
      </c>
      <c r="Q26" s="15">
        <v>3</v>
      </c>
      <c r="R26" s="14"/>
      <c r="S26" s="14"/>
      <c r="T26" s="19"/>
      <c r="U26" s="17">
        <v>3</v>
      </c>
      <c r="V26" s="15">
        <v>3</v>
      </c>
      <c r="W26" s="15">
        <v>3</v>
      </c>
      <c r="X26" s="15">
        <v>3</v>
      </c>
      <c r="Y26" s="15">
        <v>3</v>
      </c>
      <c r="Z26" s="15">
        <v>3</v>
      </c>
      <c r="AA26" s="14"/>
      <c r="AB26" s="14"/>
      <c r="AC26" s="19"/>
      <c r="AD26" s="17">
        <v>3</v>
      </c>
      <c r="AE26" s="15">
        <v>3</v>
      </c>
      <c r="AF26" s="15">
        <v>3</v>
      </c>
      <c r="AG26" s="15">
        <v>3</v>
      </c>
      <c r="AH26" s="15">
        <v>3</v>
      </c>
      <c r="AI26" s="15">
        <v>3</v>
      </c>
      <c r="AJ26" s="14"/>
      <c r="AK26" s="14"/>
      <c r="AL26" s="19"/>
      <c r="AM26" s="17">
        <v>3</v>
      </c>
      <c r="AN26" s="15">
        <v>3</v>
      </c>
      <c r="AO26" s="15">
        <v>3</v>
      </c>
      <c r="AP26" s="15">
        <v>3</v>
      </c>
      <c r="AQ26" s="15">
        <v>3</v>
      </c>
      <c r="AR26" s="15">
        <v>3</v>
      </c>
      <c r="AS26" s="14"/>
      <c r="AT26" s="14"/>
      <c r="AU26" s="19"/>
      <c r="AV26" s="17">
        <v>3</v>
      </c>
      <c r="AW26" s="15">
        <v>3</v>
      </c>
      <c r="AX26" s="15">
        <v>3</v>
      </c>
      <c r="AY26" s="15">
        <v>3</v>
      </c>
      <c r="AZ26" s="15">
        <v>3</v>
      </c>
      <c r="BA26" s="15">
        <v>3</v>
      </c>
      <c r="BB26" s="14"/>
      <c r="BC26" s="14"/>
      <c r="BD26" s="19"/>
      <c r="BE26" s="17">
        <v>3</v>
      </c>
      <c r="BF26" s="15">
        <v>3</v>
      </c>
      <c r="BG26" s="15">
        <v>3</v>
      </c>
      <c r="BH26" s="15">
        <v>3</v>
      </c>
      <c r="BI26" s="15">
        <v>3</v>
      </c>
      <c r="BJ26" s="15">
        <v>3</v>
      </c>
      <c r="BK26" s="14"/>
      <c r="BL26" s="14"/>
      <c r="BM26" s="19"/>
      <c r="BN26" s="17">
        <v>3</v>
      </c>
      <c r="BO26" s="15">
        <v>3</v>
      </c>
      <c r="BP26" s="15">
        <v>3</v>
      </c>
      <c r="BQ26" s="15">
        <v>3</v>
      </c>
      <c r="BR26" s="15">
        <v>3</v>
      </c>
      <c r="BS26" s="15">
        <v>3</v>
      </c>
      <c r="BT26" s="14"/>
      <c r="BU26" s="14"/>
      <c r="BV26" s="19"/>
      <c r="BW26" s="17">
        <v>3</v>
      </c>
      <c r="BX26" s="15">
        <v>3</v>
      </c>
      <c r="BY26" s="15">
        <v>3</v>
      </c>
      <c r="BZ26" s="15">
        <v>3</v>
      </c>
      <c r="CA26" s="15">
        <v>3</v>
      </c>
      <c r="CB26" s="15">
        <v>3</v>
      </c>
      <c r="CC26" s="14"/>
      <c r="CD26" s="14"/>
      <c r="CE26" s="19"/>
      <c r="CF26" s="17">
        <v>3</v>
      </c>
      <c r="CG26" s="15">
        <v>3</v>
      </c>
      <c r="CH26" s="15">
        <v>3</v>
      </c>
      <c r="CI26" s="15">
        <v>3</v>
      </c>
      <c r="CJ26" s="15">
        <v>3</v>
      </c>
      <c r="CK26" s="15">
        <v>3</v>
      </c>
      <c r="CL26" s="14"/>
      <c r="CM26" s="14"/>
      <c r="CN26" s="19"/>
      <c r="CO26" s="17">
        <v>3</v>
      </c>
      <c r="CP26" s="15">
        <v>3</v>
      </c>
      <c r="CQ26" s="15">
        <v>3</v>
      </c>
      <c r="CR26" s="15">
        <v>3</v>
      </c>
      <c r="CS26" s="15">
        <v>3</v>
      </c>
      <c r="CT26" s="15">
        <v>3</v>
      </c>
      <c r="CU26" s="14"/>
      <c r="CV26" s="14"/>
      <c r="CW26" s="19"/>
      <c r="CX26" s="17">
        <v>3</v>
      </c>
      <c r="CY26" s="15">
        <v>3</v>
      </c>
      <c r="CZ26" s="15">
        <v>3</v>
      </c>
      <c r="DA26" s="15">
        <v>3</v>
      </c>
      <c r="DB26" s="15">
        <v>3</v>
      </c>
      <c r="DC26" s="15">
        <v>3</v>
      </c>
      <c r="DD26" s="14"/>
      <c r="DE26" s="14"/>
      <c r="DF26" s="19"/>
      <c r="DG26" s="17"/>
      <c r="DH26" s="14"/>
      <c r="DI26" s="14"/>
      <c r="DJ26" s="14"/>
      <c r="DK26" s="14"/>
      <c r="DL26" s="14"/>
      <c r="DM26" s="14"/>
      <c r="DN26" s="14"/>
      <c r="DO26" s="19"/>
    </row>
    <row r="27" spans="1:119" x14ac:dyDescent="0.4">
      <c r="A27" s="16" t="str">
        <f>'مشخصات فردی'!A25</f>
        <v>نفر ۲۴</v>
      </c>
      <c r="B27" s="25"/>
      <c r="C27" s="17">
        <v>4</v>
      </c>
      <c r="D27" s="15">
        <v>4</v>
      </c>
      <c r="E27" s="15">
        <v>4</v>
      </c>
      <c r="F27" s="15">
        <v>4</v>
      </c>
      <c r="G27" s="15">
        <v>4</v>
      </c>
      <c r="H27" s="15">
        <v>4</v>
      </c>
      <c r="I27" s="14"/>
      <c r="J27" s="14"/>
      <c r="K27" s="19"/>
      <c r="L27" s="17">
        <v>4</v>
      </c>
      <c r="M27" s="15">
        <v>4</v>
      </c>
      <c r="N27" s="15">
        <v>4</v>
      </c>
      <c r="O27" s="15">
        <v>4</v>
      </c>
      <c r="P27" s="15">
        <v>4</v>
      </c>
      <c r="Q27" s="15">
        <v>4</v>
      </c>
      <c r="R27" s="14"/>
      <c r="S27" s="14"/>
      <c r="T27" s="19"/>
      <c r="U27" s="17">
        <v>4</v>
      </c>
      <c r="V27" s="15">
        <v>4</v>
      </c>
      <c r="W27" s="15">
        <v>4</v>
      </c>
      <c r="X27" s="15">
        <v>4</v>
      </c>
      <c r="Y27" s="15">
        <v>4</v>
      </c>
      <c r="Z27" s="15">
        <v>4</v>
      </c>
      <c r="AA27" s="14"/>
      <c r="AB27" s="14"/>
      <c r="AC27" s="19"/>
      <c r="AD27" s="17">
        <v>4</v>
      </c>
      <c r="AE27" s="15">
        <v>4</v>
      </c>
      <c r="AF27" s="15">
        <v>4</v>
      </c>
      <c r="AG27" s="15">
        <v>4</v>
      </c>
      <c r="AH27" s="15">
        <v>4</v>
      </c>
      <c r="AI27" s="15">
        <v>4</v>
      </c>
      <c r="AJ27" s="14"/>
      <c r="AK27" s="14"/>
      <c r="AL27" s="19"/>
      <c r="AM27" s="17">
        <v>4</v>
      </c>
      <c r="AN27" s="15">
        <v>4</v>
      </c>
      <c r="AO27" s="15">
        <v>4</v>
      </c>
      <c r="AP27" s="15">
        <v>4</v>
      </c>
      <c r="AQ27" s="15">
        <v>4</v>
      </c>
      <c r="AR27" s="15">
        <v>4</v>
      </c>
      <c r="AS27" s="14"/>
      <c r="AT27" s="14"/>
      <c r="AU27" s="19"/>
      <c r="AV27" s="17">
        <v>4</v>
      </c>
      <c r="AW27" s="15">
        <v>4</v>
      </c>
      <c r="AX27" s="15">
        <v>4</v>
      </c>
      <c r="AY27" s="15">
        <v>4</v>
      </c>
      <c r="AZ27" s="15">
        <v>4</v>
      </c>
      <c r="BA27" s="15">
        <v>4</v>
      </c>
      <c r="BB27" s="14"/>
      <c r="BC27" s="14"/>
      <c r="BD27" s="19"/>
      <c r="BE27" s="17">
        <v>4</v>
      </c>
      <c r="BF27" s="15">
        <v>4</v>
      </c>
      <c r="BG27" s="15">
        <v>4</v>
      </c>
      <c r="BH27" s="15">
        <v>4</v>
      </c>
      <c r="BI27" s="15">
        <v>4</v>
      </c>
      <c r="BJ27" s="15">
        <v>4</v>
      </c>
      <c r="BK27" s="14"/>
      <c r="BL27" s="14"/>
      <c r="BM27" s="19"/>
      <c r="BN27" s="17">
        <v>4</v>
      </c>
      <c r="BO27" s="15">
        <v>4</v>
      </c>
      <c r="BP27" s="15">
        <v>4</v>
      </c>
      <c r="BQ27" s="15">
        <v>4</v>
      </c>
      <c r="BR27" s="15">
        <v>4</v>
      </c>
      <c r="BS27" s="15">
        <v>4</v>
      </c>
      <c r="BT27" s="14"/>
      <c r="BU27" s="14"/>
      <c r="BV27" s="19"/>
      <c r="BW27" s="17">
        <v>4</v>
      </c>
      <c r="BX27" s="15">
        <v>4</v>
      </c>
      <c r="BY27" s="15">
        <v>4</v>
      </c>
      <c r="BZ27" s="15">
        <v>4</v>
      </c>
      <c r="CA27" s="15">
        <v>4</v>
      </c>
      <c r="CB27" s="15">
        <v>4</v>
      </c>
      <c r="CC27" s="14"/>
      <c r="CD27" s="14"/>
      <c r="CE27" s="19"/>
      <c r="CF27" s="17">
        <v>4</v>
      </c>
      <c r="CG27" s="15">
        <v>4</v>
      </c>
      <c r="CH27" s="15">
        <v>4</v>
      </c>
      <c r="CI27" s="15">
        <v>4</v>
      </c>
      <c r="CJ27" s="15">
        <v>4</v>
      </c>
      <c r="CK27" s="15">
        <v>4</v>
      </c>
      <c r="CL27" s="14"/>
      <c r="CM27" s="14"/>
      <c r="CN27" s="19"/>
      <c r="CO27" s="17">
        <v>4</v>
      </c>
      <c r="CP27" s="15">
        <v>4</v>
      </c>
      <c r="CQ27" s="15">
        <v>4</v>
      </c>
      <c r="CR27" s="15">
        <v>4</v>
      </c>
      <c r="CS27" s="15">
        <v>4</v>
      </c>
      <c r="CT27" s="15">
        <v>4</v>
      </c>
      <c r="CU27" s="14"/>
      <c r="CV27" s="14"/>
      <c r="CW27" s="19"/>
      <c r="CX27" s="17">
        <v>4</v>
      </c>
      <c r="CY27" s="15">
        <v>4</v>
      </c>
      <c r="CZ27" s="15">
        <v>4</v>
      </c>
      <c r="DA27" s="15">
        <v>4</v>
      </c>
      <c r="DB27" s="15">
        <v>4</v>
      </c>
      <c r="DC27" s="15">
        <v>4</v>
      </c>
      <c r="DD27" s="14"/>
      <c r="DE27" s="14"/>
      <c r="DF27" s="19"/>
      <c r="DG27" s="17"/>
      <c r="DH27" s="14"/>
      <c r="DI27" s="14"/>
      <c r="DJ27" s="14"/>
      <c r="DK27" s="14"/>
      <c r="DL27" s="14"/>
      <c r="DM27" s="14"/>
      <c r="DN27" s="14"/>
      <c r="DO27" s="19"/>
    </row>
    <row r="28" spans="1:119" x14ac:dyDescent="0.4">
      <c r="A28" s="16" t="str">
        <f>'مشخصات فردی'!A26</f>
        <v>نفر ۲۵</v>
      </c>
      <c r="B28" s="25"/>
      <c r="C28" s="17">
        <v>5</v>
      </c>
      <c r="D28" s="15">
        <v>5</v>
      </c>
      <c r="E28" s="15">
        <v>5</v>
      </c>
      <c r="F28" s="15">
        <v>5</v>
      </c>
      <c r="G28" s="15">
        <v>5</v>
      </c>
      <c r="H28" s="15">
        <v>5</v>
      </c>
      <c r="I28" s="14"/>
      <c r="J28" s="14"/>
      <c r="K28" s="19"/>
      <c r="L28" s="17">
        <v>5</v>
      </c>
      <c r="M28" s="15">
        <v>5</v>
      </c>
      <c r="N28" s="15">
        <v>5</v>
      </c>
      <c r="O28" s="15">
        <v>5</v>
      </c>
      <c r="P28" s="15">
        <v>5</v>
      </c>
      <c r="Q28" s="15">
        <v>5</v>
      </c>
      <c r="R28" s="14"/>
      <c r="S28" s="14"/>
      <c r="T28" s="19"/>
      <c r="U28" s="17">
        <v>5</v>
      </c>
      <c r="V28" s="15">
        <v>5</v>
      </c>
      <c r="W28" s="15">
        <v>5</v>
      </c>
      <c r="X28" s="15">
        <v>5</v>
      </c>
      <c r="Y28" s="15">
        <v>5</v>
      </c>
      <c r="Z28" s="15">
        <v>5</v>
      </c>
      <c r="AA28" s="14"/>
      <c r="AB28" s="14"/>
      <c r="AC28" s="19"/>
      <c r="AD28" s="17">
        <v>5</v>
      </c>
      <c r="AE28" s="15">
        <v>5</v>
      </c>
      <c r="AF28" s="15">
        <v>5</v>
      </c>
      <c r="AG28" s="15">
        <v>5</v>
      </c>
      <c r="AH28" s="15">
        <v>5</v>
      </c>
      <c r="AI28" s="15">
        <v>5</v>
      </c>
      <c r="AJ28" s="14"/>
      <c r="AK28" s="14"/>
      <c r="AL28" s="19"/>
      <c r="AM28" s="17">
        <v>5</v>
      </c>
      <c r="AN28" s="15">
        <v>5</v>
      </c>
      <c r="AO28" s="15">
        <v>5</v>
      </c>
      <c r="AP28" s="15">
        <v>5</v>
      </c>
      <c r="AQ28" s="15">
        <v>5</v>
      </c>
      <c r="AR28" s="15">
        <v>5</v>
      </c>
      <c r="AS28" s="14"/>
      <c r="AT28" s="14"/>
      <c r="AU28" s="19"/>
      <c r="AV28" s="17">
        <v>5</v>
      </c>
      <c r="AW28" s="15">
        <v>5</v>
      </c>
      <c r="AX28" s="15">
        <v>5</v>
      </c>
      <c r="AY28" s="15">
        <v>5</v>
      </c>
      <c r="AZ28" s="15">
        <v>5</v>
      </c>
      <c r="BA28" s="15">
        <v>5</v>
      </c>
      <c r="BB28" s="14"/>
      <c r="BC28" s="14"/>
      <c r="BD28" s="19"/>
      <c r="BE28" s="17">
        <v>5</v>
      </c>
      <c r="BF28" s="15">
        <v>5</v>
      </c>
      <c r="BG28" s="15">
        <v>5</v>
      </c>
      <c r="BH28" s="15">
        <v>5</v>
      </c>
      <c r="BI28" s="15">
        <v>5</v>
      </c>
      <c r="BJ28" s="15">
        <v>5</v>
      </c>
      <c r="BK28" s="14"/>
      <c r="BL28" s="14"/>
      <c r="BM28" s="19"/>
      <c r="BN28" s="17">
        <v>5</v>
      </c>
      <c r="BO28" s="15">
        <v>5</v>
      </c>
      <c r="BP28" s="15">
        <v>5</v>
      </c>
      <c r="BQ28" s="15">
        <v>5</v>
      </c>
      <c r="BR28" s="15">
        <v>5</v>
      </c>
      <c r="BS28" s="15">
        <v>5</v>
      </c>
      <c r="BT28" s="14"/>
      <c r="BU28" s="14"/>
      <c r="BV28" s="19"/>
      <c r="BW28" s="17">
        <v>5</v>
      </c>
      <c r="BX28" s="15">
        <v>5</v>
      </c>
      <c r="BY28" s="15">
        <v>5</v>
      </c>
      <c r="BZ28" s="15">
        <v>5</v>
      </c>
      <c r="CA28" s="15">
        <v>5</v>
      </c>
      <c r="CB28" s="15">
        <v>5</v>
      </c>
      <c r="CC28" s="14"/>
      <c r="CD28" s="14"/>
      <c r="CE28" s="19"/>
      <c r="CF28" s="17">
        <v>5</v>
      </c>
      <c r="CG28" s="15">
        <v>5</v>
      </c>
      <c r="CH28" s="15">
        <v>5</v>
      </c>
      <c r="CI28" s="15">
        <v>5</v>
      </c>
      <c r="CJ28" s="15">
        <v>5</v>
      </c>
      <c r="CK28" s="15">
        <v>5</v>
      </c>
      <c r="CL28" s="14"/>
      <c r="CM28" s="14"/>
      <c r="CN28" s="19"/>
      <c r="CO28" s="17">
        <v>5</v>
      </c>
      <c r="CP28" s="15">
        <v>5</v>
      </c>
      <c r="CQ28" s="15">
        <v>5</v>
      </c>
      <c r="CR28" s="15">
        <v>5</v>
      </c>
      <c r="CS28" s="15">
        <v>5</v>
      </c>
      <c r="CT28" s="15">
        <v>5</v>
      </c>
      <c r="CU28" s="14"/>
      <c r="CV28" s="14"/>
      <c r="CW28" s="19"/>
      <c r="CX28" s="17">
        <v>5</v>
      </c>
      <c r="CY28" s="15">
        <v>5</v>
      </c>
      <c r="CZ28" s="15">
        <v>5</v>
      </c>
      <c r="DA28" s="15">
        <v>5</v>
      </c>
      <c r="DB28" s="15">
        <v>5</v>
      </c>
      <c r="DC28" s="15">
        <v>5</v>
      </c>
      <c r="DD28" s="14"/>
      <c r="DE28" s="14"/>
      <c r="DF28" s="19"/>
      <c r="DG28" s="17"/>
      <c r="DH28" s="14"/>
      <c r="DI28" s="14"/>
      <c r="DJ28" s="14"/>
      <c r="DK28" s="14"/>
      <c r="DL28" s="14"/>
      <c r="DM28" s="14"/>
      <c r="DN28" s="14"/>
      <c r="DO28" s="19"/>
    </row>
    <row r="29" spans="1:119" x14ac:dyDescent="0.4">
      <c r="A29" s="16" t="str">
        <f>'مشخصات فردی'!A27</f>
        <v>نفر ۲۶</v>
      </c>
      <c r="B29" s="25"/>
      <c r="C29" s="17">
        <v>1</v>
      </c>
      <c r="D29" s="15">
        <v>1</v>
      </c>
      <c r="E29" s="15">
        <v>1</v>
      </c>
      <c r="F29" s="15">
        <v>1</v>
      </c>
      <c r="G29" s="15">
        <v>1</v>
      </c>
      <c r="H29" s="15">
        <v>1</v>
      </c>
      <c r="I29" s="14"/>
      <c r="J29" s="14"/>
      <c r="K29" s="19"/>
      <c r="L29" s="17">
        <v>1</v>
      </c>
      <c r="M29" s="15">
        <v>1</v>
      </c>
      <c r="N29" s="15">
        <v>1</v>
      </c>
      <c r="O29" s="15">
        <v>1</v>
      </c>
      <c r="P29" s="15">
        <v>1</v>
      </c>
      <c r="Q29" s="15">
        <v>1</v>
      </c>
      <c r="R29" s="14"/>
      <c r="S29" s="14"/>
      <c r="T29" s="19"/>
      <c r="U29" s="17">
        <v>1</v>
      </c>
      <c r="V29" s="15">
        <v>1</v>
      </c>
      <c r="W29" s="15">
        <v>1</v>
      </c>
      <c r="X29" s="15">
        <v>1</v>
      </c>
      <c r="Y29" s="15">
        <v>1</v>
      </c>
      <c r="Z29" s="15">
        <v>1</v>
      </c>
      <c r="AA29" s="14"/>
      <c r="AB29" s="14"/>
      <c r="AC29" s="19"/>
      <c r="AD29" s="17">
        <v>1</v>
      </c>
      <c r="AE29" s="15">
        <v>1</v>
      </c>
      <c r="AF29" s="15">
        <v>1</v>
      </c>
      <c r="AG29" s="15">
        <v>1</v>
      </c>
      <c r="AH29" s="15">
        <v>1</v>
      </c>
      <c r="AI29" s="15">
        <v>1</v>
      </c>
      <c r="AJ29" s="14"/>
      <c r="AK29" s="14"/>
      <c r="AL29" s="19"/>
      <c r="AM29" s="17">
        <v>1</v>
      </c>
      <c r="AN29" s="15">
        <v>1</v>
      </c>
      <c r="AO29" s="15">
        <v>1</v>
      </c>
      <c r="AP29" s="15">
        <v>1</v>
      </c>
      <c r="AQ29" s="15">
        <v>1</v>
      </c>
      <c r="AR29" s="15">
        <v>1</v>
      </c>
      <c r="AS29" s="14"/>
      <c r="AT29" s="14"/>
      <c r="AU29" s="19"/>
      <c r="AV29" s="17">
        <v>1</v>
      </c>
      <c r="AW29" s="15">
        <v>1</v>
      </c>
      <c r="AX29" s="15">
        <v>1</v>
      </c>
      <c r="AY29" s="15">
        <v>1</v>
      </c>
      <c r="AZ29" s="15">
        <v>1</v>
      </c>
      <c r="BA29" s="15">
        <v>1</v>
      </c>
      <c r="BB29" s="14"/>
      <c r="BC29" s="14"/>
      <c r="BD29" s="19"/>
      <c r="BE29" s="17">
        <v>1</v>
      </c>
      <c r="BF29" s="15">
        <v>1</v>
      </c>
      <c r="BG29" s="15">
        <v>1</v>
      </c>
      <c r="BH29" s="15">
        <v>1</v>
      </c>
      <c r="BI29" s="15">
        <v>1</v>
      </c>
      <c r="BJ29" s="15">
        <v>1</v>
      </c>
      <c r="BK29" s="14"/>
      <c r="BL29" s="14"/>
      <c r="BM29" s="19"/>
      <c r="BN29" s="17">
        <v>1</v>
      </c>
      <c r="BO29" s="15">
        <v>1</v>
      </c>
      <c r="BP29" s="15">
        <v>1</v>
      </c>
      <c r="BQ29" s="15">
        <v>1</v>
      </c>
      <c r="BR29" s="15">
        <v>1</v>
      </c>
      <c r="BS29" s="15">
        <v>1</v>
      </c>
      <c r="BT29" s="14"/>
      <c r="BU29" s="14"/>
      <c r="BV29" s="19"/>
      <c r="BW29" s="17">
        <v>1</v>
      </c>
      <c r="BX29" s="15">
        <v>1</v>
      </c>
      <c r="BY29" s="15">
        <v>1</v>
      </c>
      <c r="BZ29" s="15">
        <v>1</v>
      </c>
      <c r="CA29" s="15">
        <v>1</v>
      </c>
      <c r="CB29" s="15">
        <v>1</v>
      </c>
      <c r="CC29" s="14"/>
      <c r="CD29" s="14"/>
      <c r="CE29" s="19"/>
      <c r="CF29" s="17">
        <v>1</v>
      </c>
      <c r="CG29" s="15">
        <v>1</v>
      </c>
      <c r="CH29" s="15">
        <v>1</v>
      </c>
      <c r="CI29" s="15">
        <v>1</v>
      </c>
      <c r="CJ29" s="15">
        <v>1</v>
      </c>
      <c r="CK29" s="15">
        <v>1</v>
      </c>
      <c r="CL29" s="14"/>
      <c r="CM29" s="14"/>
      <c r="CN29" s="19"/>
      <c r="CO29" s="17">
        <v>1</v>
      </c>
      <c r="CP29" s="15">
        <v>1</v>
      </c>
      <c r="CQ29" s="15">
        <v>1</v>
      </c>
      <c r="CR29" s="15">
        <v>1</v>
      </c>
      <c r="CS29" s="15">
        <v>1</v>
      </c>
      <c r="CT29" s="15">
        <v>1</v>
      </c>
      <c r="CU29" s="14"/>
      <c r="CV29" s="14"/>
      <c r="CW29" s="19"/>
      <c r="CX29" s="17">
        <v>1</v>
      </c>
      <c r="CY29" s="15">
        <v>1</v>
      </c>
      <c r="CZ29" s="15">
        <v>1</v>
      </c>
      <c r="DA29" s="15">
        <v>1</v>
      </c>
      <c r="DB29" s="15">
        <v>1</v>
      </c>
      <c r="DC29" s="15">
        <v>1</v>
      </c>
      <c r="DD29" s="14"/>
      <c r="DE29" s="14"/>
      <c r="DF29" s="19"/>
      <c r="DG29" s="17"/>
      <c r="DH29" s="14"/>
      <c r="DI29" s="14"/>
      <c r="DJ29" s="14"/>
      <c r="DK29" s="14"/>
      <c r="DL29" s="14"/>
      <c r="DM29" s="14"/>
      <c r="DN29" s="14"/>
      <c r="DO29" s="19"/>
    </row>
    <row r="30" spans="1:119" x14ac:dyDescent="0.4">
      <c r="A30" s="16" t="str">
        <f>'مشخصات فردی'!A28</f>
        <v>نفر ۲۷</v>
      </c>
      <c r="B30" s="25"/>
      <c r="C30" s="17">
        <v>2</v>
      </c>
      <c r="D30" s="15">
        <v>2</v>
      </c>
      <c r="E30" s="15">
        <v>2</v>
      </c>
      <c r="F30" s="15">
        <v>2</v>
      </c>
      <c r="G30" s="15">
        <v>2</v>
      </c>
      <c r="H30" s="15">
        <v>2</v>
      </c>
      <c r="I30" s="14"/>
      <c r="J30" s="14"/>
      <c r="K30" s="19"/>
      <c r="L30" s="17">
        <v>2</v>
      </c>
      <c r="M30" s="15">
        <v>2</v>
      </c>
      <c r="N30" s="15">
        <v>2</v>
      </c>
      <c r="O30" s="15">
        <v>2</v>
      </c>
      <c r="P30" s="15">
        <v>2</v>
      </c>
      <c r="Q30" s="15">
        <v>2</v>
      </c>
      <c r="R30" s="14"/>
      <c r="S30" s="14"/>
      <c r="T30" s="19"/>
      <c r="U30" s="17">
        <v>2</v>
      </c>
      <c r="V30" s="15">
        <v>2</v>
      </c>
      <c r="W30" s="15">
        <v>2</v>
      </c>
      <c r="X30" s="15">
        <v>2</v>
      </c>
      <c r="Y30" s="15">
        <v>2</v>
      </c>
      <c r="Z30" s="15">
        <v>2</v>
      </c>
      <c r="AA30" s="14"/>
      <c r="AB30" s="14"/>
      <c r="AC30" s="19"/>
      <c r="AD30" s="17">
        <v>2</v>
      </c>
      <c r="AE30" s="15">
        <v>2</v>
      </c>
      <c r="AF30" s="15">
        <v>2</v>
      </c>
      <c r="AG30" s="15">
        <v>2</v>
      </c>
      <c r="AH30" s="15">
        <v>2</v>
      </c>
      <c r="AI30" s="15">
        <v>2</v>
      </c>
      <c r="AJ30" s="14"/>
      <c r="AK30" s="14"/>
      <c r="AL30" s="19"/>
      <c r="AM30" s="17">
        <v>2</v>
      </c>
      <c r="AN30" s="15">
        <v>2</v>
      </c>
      <c r="AO30" s="15">
        <v>2</v>
      </c>
      <c r="AP30" s="15">
        <v>2</v>
      </c>
      <c r="AQ30" s="15">
        <v>2</v>
      </c>
      <c r="AR30" s="15">
        <v>2</v>
      </c>
      <c r="AS30" s="14"/>
      <c r="AT30" s="14"/>
      <c r="AU30" s="19"/>
      <c r="AV30" s="17">
        <v>2</v>
      </c>
      <c r="AW30" s="15">
        <v>2</v>
      </c>
      <c r="AX30" s="15">
        <v>2</v>
      </c>
      <c r="AY30" s="15">
        <v>2</v>
      </c>
      <c r="AZ30" s="15">
        <v>2</v>
      </c>
      <c r="BA30" s="15">
        <v>2</v>
      </c>
      <c r="BB30" s="14"/>
      <c r="BC30" s="14"/>
      <c r="BD30" s="19"/>
      <c r="BE30" s="17">
        <v>2</v>
      </c>
      <c r="BF30" s="15">
        <v>2</v>
      </c>
      <c r="BG30" s="15">
        <v>2</v>
      </c>
      <c r="BH30" s="15">
        <v>2</v>
      </c>
      <c r="BI30" s="15">
        <v>2</v>
      </c>
      <c r="BJ30" s="15">
        <v>2</v>
      </c>
      <c r="BK30" s="14"/>
      <c r="BL30" s="14"/>
      <c r="BM30" s="19"/>
      <c r="BN30" s="17">
        <v>2</v>
      </c>
      <c r="BO30" s="15">
        <v>2</v>
      </c>
      <c r="BP30" s="15">
        <v>2</v>
      </c>
      <c r="BQ30" s="15">
        <v>2</v>
      </c>
      <c r="BR30" s="15">
        <v>2</v>
      </c>
      <c r="BS30" s="15">
        <v>2</v>
      </c>
      <c r="BT30" s="14"/>
      <c r="BU30" s="14"/>
      <c r="BV30" s="19"/>
      <c r="BW30" s="17">
        <v>2</v>
      </c>
      <c r="BX30" s="15">
        <v>2</v>
      </c>
      <c r="BY30" s="15">
        <v>2</v>
      </c>
      <c r="BZ30" s="15">
        <v>2</v>
      </c>
      <c r="CA30" s="15">
        <v>2</v>
      </c>
      <c r="CB30" s="15">
        <v>2</v>
      </c>
      <c r="CC30" s="14"/>
      <c r="CD30" s="14"/>
      <c r="CE30" s="19"/>
      <c r="CF30" s="17">
        <v>2</v>
      </c>
      <c r="CG30" s="15">
        <v>2</v>
      </c>
      <c r="CH30" s="15">
        <v>2</v>
      </c>
      <c r="CI30" s="15">
        <v>2</v>
      </c>
      <c r="CJ30" s="15">
        <v>2</v>
      </c>
      <c r="CK30" s="15">
        <v>2</v>
      </c>
      <c r="CL30" s="14"/>
      <c r="CM30" s="14"/>
      <c r="CN30" s="19"/>
      <c r="CO30" s="17">
        <v>2</v>
      </c>
      <c r="CP30" s="15">
        <v>2</v>
      </c>
      <c r="CQ30" s="15">
        <v>2</v>
      </c>
      <c r="CR30" s="15">
        <v>2</v>
      </c>
      <c r="CS30" s="15">
        <v>2</v>
      </c>
      <c r="CT30" s="15">
        <v>2</v>
      </c>
      <c r="CU30" s="14"/>
      <c r="CV30" s="14"/>
      <c r="CW30" s="19"/>
      <c r="CX30" s="17">
        <v>2</v>
      </c>
      <c r="CY30" s="15">
        <v>2</v>
      </c>
      <c r="CZ30" s="15">
        <v>2</v>
      </c>
      <c r="DA30" s="15">
        <v>2</v>
      </c>
      <c r="DB30" s="15">
        <v>2</v>
      </c>
      <c r="DC30" s="15">
        <v>2</v>
      </c>
      <c r="DD30" s="14"/>
      <c r="DE30" s="14"/>
      <c r="DF30" s="19"/>
      <c r="DG30" s="17"/>
      <c r="DH30" s="14"/>
      <c r="DI30" s="14"/>
      <c r="DJ30" s="14"/>
      <c r="DK30" s="14"/>
      <c r="DL30" s="14"/>
      <c r="DM30" s="14"/>
      <c r="DN30" s="14"/>
      <c r="DO30" s="19"/>
    </row>
    <row r="31" spans="1:119" x14ac:dyDescent="0.4">
      <c r="A31" s="16" t="str">
        <f>'مشخصات فردی'!A29</f>
        <v>نفر ۲۸</v>
      </c>
      <c r="B31" s="25"/>
      <c r="C31" s="17">
        <v>3</v>
      </c>
      <c r="D31" s="15">
        <v>3</v>
      </c>
      <c r="E31" s="15">
        <v>3</v>
      </c>
      <c r="F31" s="15">
        <v>3</v>
      </c>
      <c r="G31" s="15">
        <v>3</v>
      </c>
      <c r="H31" s="15">
        <v>3</v>
      </c>
      <c r="I31" s="14"/>
      <c r="J31" s="14"/>
      <c r="K31" s="19"/>
      <c r="L31" s="17">
        <v>3</v>
      </c>
      <c r="M31" s="15">
        <v>3</v>
      </c>
      <c r="N31" s="15">
        <v>3</v>
      </c>
      <c r="O31" s="15">
        <v>3</v>
      </c>
      <c r="P31" s="15">
        <v>3</v>
      </c>
      <c r="Q31" s="15">
        <v>3</v>
      </c>
      <c r="R31" s="14"/>
      <c r="S31" s="14"/>
      <c r="T31" s="19"/>
      <c r="U31" s="17">
        <v>3</v>
      </c>
      <c r="V31" s="15">
        <v>3</v>
      </c>
      <c r="W31" s="15">
        <v>3</v>
      </c>
      <c r="X31" s="15">
        <v>3</v>
      </c>
      <c r="Y31" s="15">
        <v>3</v>
      </c>
      <c r="Z31" s="15">
        <v>3</v>
      </c>
      <c r="AA31" s="14"/>
      <c r="AB31" s="14"/>
      <c r="AC31" s="19"/>
      <c r="AD31" s="17">
        <v>3</v>
      </c>
      <c r="AE31" s="15">
        <v>3</v>
      </c>
      <c r="AF31" s="15">
        <v>3</v>
      </c>
      <c r="AG31" s="15">
        <v>3</v>
      </c>
      <c r="AH31" s="15">
        <v>3</v>
      </c>
      <c r="AI31" s="15">
        <v>3</v>
      </c>
      <c r="AJ31" s="14"/>
      <c r="AK31" s="14"/>
      <c r="AL31" s="19"/>
      <c r="AM31" s="17">
        <v>3</v>
      </c>
      <c r="AN31" s="15">
        <v>3</v>
      </c>
      <c r="AO31" s="15">
        <v>3</v>
      </c>
      <c r="AP31" s="15">
        <v>3</v>
      </c>
      <c r="AQ31" s="15">
        <v>3</v>
      </c>
      <c r="AR31" s="15">
        <v>3</v>
      </c>
      <c r="AS31" s="14"/>
      <c r="AT31" s="14"/>
      <c r="AU31" s="19"/>
      <c r="AV31" s="17">
        <v>3</v>
      </c>
      <c r="AW31" s="15">
        <v>3</v>
      </c>
      <c r="AX31" s="15">
        <v>3</v>
      </c>
      <c r="AY31" s="15">
        <v>3</v>
      </c>
      <c r="AZ31" s="15">
        <v>3</v>
      </c>
      <c r="BA31" s="15">
        <v>3</v>
      </c>
      <c r="BB31" s="14"/>
      <c r="BC31" s="14"/>
      <c r="BD31" s="19"/>
      <c r="BE31" s="17">
        <v>3</v>
      </c>
      <c r="BF31" s="15">
        <v>3</v>
      </c>
      <c r="BG31" s="15">
        <v>3</v>
      </c>
      <c r="BH31" s="15">
        <v>3</v>
      </c>
      <c r="BI31" s="15">
        <v>3</v>
      </c>
      <c r="BJ31" s="15">
        <v>3</v>
      </c>
      <c r="BK31" s="14"/>
      <c r="BL31" s="14"/>
      <c r="BM31" s="19"/>
      <c r="BN31" s="17">
        <v>3</v>
      </c>
      <c r="BO31" s="15">
        <v>3</v>
      </c>
      <c r="BP31" s="15">
        <v>3</v>
      </c>
      <c r="BQ31" s="15">
        <v>3</v>
      </c>
      <c r="BR31" s="15">
        <v>3</v>
      </c>
      <c r="BS31" s="15">
        <v>3</v>
      </c>
      <c r="BT31" s="14"/>
      <c r="BU31" s="14"/>
      <c r="BV31" s="19"/>
      <c r="BW31" s="17">
        <v>3</v>
      </c>
      <c r="BX31" s="15">
        <v>3</v>
      </c>
      <c r="BY31" s="15">
        <v>3</v>
      </c>
      <c r="BZ31" s="15">
        <v>3</v>
      </c>
      <c r="CA31" s="15">
        <v>3</v>
      </c>
      <c r="CB31" s="15">
        <v>3</v>
      </c>
      <c r="CC31" s="14"/>
      <c r="CD31" s="14"/>
      <c r="CE31" s="19"/>
      <c r="CF31" s="17">
        <v>3</v>
      </c>
      <c r="CG31" s="15">
        <v>3</v>
      </c>
      <c r="CH31" s="15">
        <v>3</v>
      </c>
      <c r="CI31" s="15">
        <v>3</v>
      </c>
      <c r="CJ31" s="15">
        <v>3</v>
      </c>
      <c r="CK31" s="15">
        <v>3</v>
      </c>
      <c r="CL31" s="14"/>
      <c r="CM31" s="14"/>
      <c r="CN31" s="19"/>
      <c r="CO31" s="17">
        <v>3</v>
      </c>
      <c r="CP31" s="15">
        <v>3</v>
      </c>
      <c r="CQ31" s="15">
        <v>3</v>
      </c>
      <c r="CR31" s="15">
        <v>3</v>
      </c>
      <c r="CS31" s="15">
        <v>3</v>
      </c>
      <c r="CT31" s="15">
        <v>3</v>
      </c>
      <c r="CU31" s="14"/>
      <c r="CV31" s="14"/>
      <c r="CW31" s="19"/>
      <c r="CX31" s="17">
        <v>3</v>
      </c>
      <c r="CY31" s="15">
        <v>3</v>
      </c>
      <c r="CZ31" s="15">
        <v>3</v>
      </c>
      <c r="DA31" s="15">
        <v>3</v>
      </c>
      <c r="DB31" s="15">
        <v>3</v>
      </c>
      <c r="DC31" s="15">
        <v>3</v>
      </c>
      <c r="DD31" s="14"/>
      <c r="DE31" s="14"/>
      <c r="DF31" s="19"/>
      <c r="DG31" s="17"/>
      <c r="DH31" s="14"/>
      <c r="DI31" s="14"/>
      <c r="DJ31" s="14"/>
      <c r="DK31" s="14"/>
      <c r="DL31" s="14"/>
      <c r="DM31" s="14"/>
      <c r="DN31" s="14"/>
      <c r="DO31" s="19"/>
    </row>
    <row r="32" spans="1:119" x14ac:dyDescent="0.4">
      <c r="A32" s="16" t="str">
        <f>'مشخصات فردی'!A30</f>
        <v>نفر ۲۹</v>
      </c>
      <c r="B32" s="25"/>
      <c r="C32" s="17">
        <v>4</v>
      </c>
      <c r="D32" s="15">
        <v>4</v>
      </c>
      <c r="E32" s="15">
        <v>4</v>
      </c>
      <c r="F32" s="15">
        <v>4</v>
      </c>
      <c r="G32" s="15">
        <v>4</v>
      </c>
      <c r="H32" s="15">
        <v>4</v>
      </c>
      <c r="I32" s="14"/>
      <c r="J32" s="14"/>
      <c r="K32" s="19"/>
      <c r="L32" s="17">
        <v>4</v>
      </c>
      <c r="M32" s="15">
        <v>4</v>
      </c>
      <c r="N32" s="15">
        <v>4</v>
      </c>
      <c r="O32" s="15">
        <v>4</v>
      </c>
      <c r="P32" s="15">
        <v>4</v>
      </c>
      <c r="Q32" s="15">
        <v>4</v>
      </c>
      <c r="R32" s="14"/>
      <c r="S32" s="14"/>
      <c r="T32" s="19"/>
      <c r="U32" s="17">
        <v>4</v>
      </c>
      <c r="V32" s="15">
        <v>4</v>
      </c>
      <c r="W32" s="15">
        <v>4</v>
      </c>
      <c r="X32" s="15">
        <v>4</v>
      </c>
      <c r="Y32" s="15">
        <v>4</v>
      </c>
      <c r="Z32" s="15">
        <v>4</v>
      </c>
      <c r="AA32" s="14"/>
      <c r="AB32" s="14"/>
      <c r="AC32" s="19"/>
      <c r="AD32" s="17">
        <v>4</v>
      </c>
      <c r="AE32" s="15">
        <v>4</v>
      </c>
      <c r="AF32" s="15">
        <v>4</v>
      </c>
      <c r="AG32" s="15">
        <v>4</v>
      </c>
      <c r="AH32" s="15">
        <v>4</v>
      </c>
      <c r="AI32" s="15">
        <v>4</v>
      </c>
      <c r="AJ32" s="14"/>
      <c r="AK32" s="14"/>
      <c r="AL32" s="19"/>
      <c r="AM32" s="17">
        <v>4</v>
      </c>
      <c r="AN32" s="15">
        <v>4</v>
      </c>
      <c r="AO32" s="15">
        <v>4</v>
      </c>
      <c r="AP32" s="15">
        <v>4</v>
      </c>
      <c r="AQ32" s="15">
        <v>4</v>
      </c>
      <c r="AR32" s="15">
        <v>4</v>
      </c>
      <c r="AS32" s="14"/>
      <c r="AT32" s="14"/>
      <c r="AU32" s="19"/>
      <c r="AV32" s="17">
        <v>4</v>
      </c>
      <c r="AW32" s="15">
        <v>4</v>
      </c>
      <c r="AX32" s="15">
        <v>4</v>
      </c>
      <c r="AY32" s="15">
        <v>4</v>
      </c>
      <c r="AZ32" s="15">
        <v>4</v>
      </c>
      <c r="BA32" s="15">
        <v>4</v>
      </c>
      <c r="BB32" s="14"/>
      <c r="BC32" s="14"/>
      <c r="BD32" s="19"/>
      <c r="BE32" s="17">
        <v>4</v>
      </c>
      <c r="BF32" s="15">
        <v>4</v>
      </c>
      <c r="BG32" s="15">
        <v>4</v>
      </c>
      <c r="BH32" s="15">
        <v>4</v>
      </c>
      <c r="BI32" s="15">
        <v>4</v>
      </c>
      <c r="BJ32" s="15">
        <v>4</v>
      </c>
      <c r="BK32" s="14"/>
      <c r="BL32" s="14"/>
      <c r="BM32" s="19"/>
      <c r="BN32" s="17">
        <v>4</v>
      </c>
      <c r="BO32" s="15">
        <v>4</v>
      </c>
      <c r="BP32" s="15">
        <v>4</v>
      </c>
      <c r="BQ32" s="15">
        <v>4</v>
      </c>
      <c r="BR32" s="15">
        <v>4</v>
      </c>
      <c r="BS32" s="15">
        <v>4</v>
      </c>
      <c r="BT32" s="14"/>
      <c r="BU32" s="14"/>
      <c r="BV32" s="19"/>
      <c r="BW32" s="17">
        <v>4</v>
      </c>
      <c r="BX32" s="15">
        <v>4</v>
      </c>
      <c r="BY32" s="15">
        <v>4</v>
      </c>
      <c r="BZ32" s="15">
        <v>4</v>
      </c>
      <c r="CA32" s="15">
        <v>4</v>
      </c>
      <c r="CB32" s="15">
        <v>4</v>
      </c>
      <c r="CC32" s="14"/>
      <c r="CD32" s="14"/>
      <c r="CE32" s="19"/>
      <c r="CF32" s="17">
        <v>4</v>
      </c>
      <c r="CG32" s="15">
        <v>4</v>
      </c>
      <c r="CH32" s="15">
        <v>4</v>
      </c>
      <c r="CI32" s="15">
        <v>4</v>
      </c>
      <c r="CJ32" s="15">
        <v>4</v>
      </c>
      <c r="CK32" s="15">
        <v>4</v>
      </c>
      <c r="CL32" s="14"/>
      <c r="CM32" s="14"/>
      <c r="CN32" s="19"/>
      <c r="CO32" s="17">
        <v>4</v>
      </c>
      <c r="CP32" s="15">
        <v>4</v>
      </c>
      <c r="CQ32" s="15">
        <v>4</v>
      </c>
      <c r="CR32" s="15">
        <v>4</v>
      </c>
      <c r="CS32" s="15">
        <v>4</v>
      </c>
      <c r="CT32" s="15">
        <v>4</v>
      </c>
      <c r="CU32" s="14"/>
      <c r="CV32" s="14"/>
      <c r="CW32" s="19"/>
      <c r="CX32" s="17">
        <v>4</v>
      </c>
      <c r="CY32" s="15">
        <v>4</v>
      </c>
      <c r="CZ32" s="15">
        <v>4</v>
      </c>
      <c r="DA32" s="15">
        <v>4</v>
      </c>
      <c r="DB32" s="15">
        <v>4</v>
      </c>
      <c r="DC32" s="15">
        <v>4</v>
      </c>
      <c r="DD32" s="14"/>
      <c r="DE32" s="14"/>
      <c r="DF32" s="19"/>
      <c r="DG32" s="17"/>
      <c r="DH32" s="14"/>
      <c r="DI32" s="14"/>
      <c r="DJ32" s="14"/>
      <c r="DK32" s="14"/>
      <c r="DL32" s="14"/>
      <c r="DM32" s="14"/>
      <c r="DN32" s="14"/>
      <c r="DO32" s="19"/>
    </row>
    <row r="33" spans="1:119" x14ac:dyDescent="0.4">
      <c r="A33" s="16" t="str">
        <f>'مشخصات فردی'!A31</f>
        <v>نفر ۳۰</v>
      </c>
      <c r="B33" s="25"/>
      <c r="C33" s="17">
        <v>5</v>
      </c>
      <c r="D33" s="15">
        <v>5</v>
      </c>
      <c r="E33" s="15">
        <v>5</v>
      </c>
      <c r="F33" s="15">
        <v>5</v>
      </c>
      <c r="G33" s="15">
        <v>5</v>
      </c>
      <c r="H33" s="15">
        <v>5</v>
      </c>
      <c r="I33" s="14"/>
      <c r="J33" s="14"/>
      <c r="K33" s="19"/>
      <c r="L33" s="17">
        <v>5</v>
      </c>
      <c r="M33" s="15">
        <v>5</v>
      </c>
      <c r="N33" s="15">
        <v>5</v>
      </c>
      <c r="O33" s="15">
        <v>5</v>
      </c>
      <c r="P33" s="15">
        <v>5</v>
      </c>
      <c r="Q33" s="15">
        <v>5</v>
      </c>
      <c r="R33" s="14"/>
      <c r="S33" s="14"/>
      <c r="T33" s="19"/>
      <c r="U33" s="17">
        <v>5</v>
      </c>
      <c r="V33" s="15">
        <v>5</v>
      </c>
      <c r="W33" s="15">
        <v>5</v>
      </c>
      <c r="X33" s="15">
        <v>5</v>
      </c>
      <c r="Y33" s="15">
        <v>5</v>
      </c>
      <c r="Z33" s="15">
        <v>5</v>
      </c>
      <c r="AA33" s="14"/>
      <c r="AB33" s="14"/>
      <c r="AC33" s="19"/>
      <c r="AD33" s="17">
        <v>5</v>
      </c>
      <c r="AE33" s="15">
        <v>5</v>
      </c>
      <c r="AF33" s="15">
        <v>5</v>
      </c>
      <c r="AG33" s="15">
        <v>5</v>
      </c>
      <c r="AH33" s="15">
        <v>5</v>
      </c>
      <c r="AI33" s="15">
        <v>5</v>
      </c>
      <c r="AJ33" s="14"/>
      <c r="AK33" s="14"/>
      <c r="AL33" s="19"/>
      <c r="AM33" s="17">
        <v>5</v>
      </c>
      <c r="AN33" s="15">
        <v>5</v>
      </c>
      <c r="AO33" s="15">
        <v>5</v>
      </c>
      <c r="AP33" s="15">
        <v>5</v>
      </c>
      <c r="AQ33" s="15">
        <v>5</v>
      </c>
      <c r="AR33" s="15">
        <v>5</v>
      </c>
      <c r="AS33" s="14"/>
      <c r="AT33" s="14"/>
      <c r="AU33" s="19"/>
      <c r="AV33" s="17">
        <v>5</v>
      </c>
      <c r="AW33" s="15">
        <v>5</v>
      </c>
      <c r="AX33" s="15">
        <v>5</v>
      </c>
      <c r="AY33" s="15">
        <v>5</v>
      </c>
      <c r="AZ33" s="15">
        <v>5</v>
      </c>
      <c r="BA33" s="15">
        <v>5</v>
      </c>
      <c r="BB33" s="14"/>
      <c r="BC33" s="14"/>
      <c r="BD33" s="19"/>
      <c r="BE33" s="17">
        <v>5</v>
      </c>
      <c r="BF33" s="15">
        <v>5</v>
      </c>
      <c r="BG33" s="15">
        <v>5</v>
      </c>
      <c r="BH33" s="15">
        <v>5</v>
      </c>
      <c r="BI33" s="15">
        <v>5</v>
      </c>
      <c r="BJ33" s="15">
        <v>5</v>
      </c>
      <c r="BK33" s="14"/>
      <c r="BL33" s="14"/>
      <c r="BM33" s="19"/>
      <c r="BN33" s="17">
        <v>5</v>
      </c>
      <c r="BO33" s="15">
        <v>5</v>
      </c>
      <c r="BP33" s="15">
        <v>5</v>
      </c>
      <c r="BQ33" s="15">
        <v>5</v>
      </c>
      <c r="BR33" s="15">
        <v>5</v>
      </c>
      <c r="BS33" s="15">
        <v>5</v>
      </c>
      <c r="BT33" s="14"/>
      <c r="BU33" s="14"/>
      <c r="BV33" s="19"/>
      <c r="BW33" s="17">
        <v>5</v>
      </c>
      <c r="BX33" s="15">
        <v>5</v>
      </c>
      <c r="BY33" s="15">
        <v>5</v>
      </c>
      <c r="BZ33" s="15">
        <v>5</v>
      </c>
      <c r="CA33" s="15">
        <v>5</v>
      </c>
      <c r="CB33" s="15">
        <v>5</v>
      </c>
      <c r="CC33" s="14"/>
      <c r="CD33" s="14"/>
      <c r="CE33" s="19"/>
      <c r="CF33" s="17">
        <v>5</v>
      </c>
      <c r="CG33" s="15">
        <v>5</v>
      </c>
      <c r="CH33" s="15">
        <v>5</v>
      </c>
      <c r="CI33" s="15">
        <v>5</v>
      </c>
      <c r="CJ33" s="15">
        <v>5</v>
      </c>
      <c r="CK33" s="15">
        <v>5</v>
      </c>
      <c r="CL33" s="14"/>
      <c r="CM33" s="14"/>
      <c r="CN33" s="19"/>
      <c r="CO33" s="17">
        <v>5</v>
      </c>
      <c r="CP33" s="15">
        <v>5</v>
      </c>
      <c r="CQ33" s="15">
        <v>5</v>
      </c>
      <c r="CR33" s="15">
        <v>5</v>
      </c>
      <c r="CS33" s="15">
        <v>5</v>
      </c>
      <c r="CT33" s="15">
        <v>5</v>
      </c>
      <c r="CU33" s="14"/>
      <c r="CV33" s="14"/>
      <c r="CW33" s="19"/>
      <c r="CX33" s="17">
        <v>5</v>
      </c>
      <c r="CY33" s="15">
        <v>5</v>
      </c>
      <c r="CZ33" s="15">
        <v>5</v>
      </c>
      <c r="DA33" s="15">
        <v>5</v>
      </c>
      <c r="DB33" s="15">
        <v>5</v>
      </c>
      <c r="DC33" s="15">
        <v>5</v>
      </c>
      <c r="DD33" s="14"/>
      <c r="DE33" s="14"/>
      <c r="DF33" s="19"/>
      <c r="DG33" s="17"/>
      <c r="DH33" s="14"/>
      <c r="DI33" s="14"/>
      <c r="DJ33" s="14"/>
      <c r="DK33" s="14"/>
      <c r="DL33" s="14"/>
      <c r="DM33" s="14"/>
      <c r="DN33" s="14"/>
      <c r="DO33" s="19"/>
    </row>
    <row r="34" spans="1:119" x14ac:dyDescent="0.4">
      <c r="A34" s="16" t="str">
        <f>'مشخصات فردی'!A32</f>
        <v>نفر ۳۱</v>
      </c>
      <c r="B34" s="25"/>
      <c r="C34" s="17">
        <v>1</v>
      </c>
      <c r="D34" s="15">
        <v>1</v>
      </c>
      <c r="E34" s="15">
        <v>1</v>
      </c>
      <c r="F34" s="15">
        <v>1</v>
      </c>
      <c r="G34" s="15">
        <v>1</v>
      </c>
      <c r="H34" s="15">
        <v>1</v>
      </c>
      <c r="I34" s="14"/>
      <c r="J34" s="14"/>
      <c r="K34" s="19"/>
      <c r="L34" s="17">
        <v>1</v>
      </c>
      <c r="M34" s="15">
        <v>1</v>
      </c>
      <c r="N34" s="15">
        <v>1</v>
      </c>
      <c r="O34" s="15">
        <v>1</v>
      </c>
      <c r="P34" s="15">
        <v>1</v>
      </c>
      <c r="Q34" s="15">
        <v>1</v>
      </c>
      <c r="R34" s="14"/>
      <c r="S34" s="14"/>
      <c r="T34" s="19"/>
      <c r="U34" s="17">
        <v>1</v>
      </c>
      <c r="V34" s="15">
        <v>1</v>
      </c>
      <c r="W34" s="15">
        <v>1</v>
      </c>
      <c r="X34" s="15">
        <v>1</v>
      </c>
      <c r="Y34" s="15">
        <v>1</v>
      </c>
      <c r="Z34" s="15">
        <v>1</v>
      </c>
      <c r="AA34" s="14"/>
      <c r="AB34" s="14"/>
      <c r="AC34" s="19"/>
      <c r="AD34" s="17">
        <v>1</v>
      </c>
      <c r="AE34" s="15">
        <v>1</v>
      </c>
      <c r="AF34" s="15">
        <v>1</v>
      </c>
      <c r="AG34" s="15">
        <v>1</v>
      </c>
      <c r="AH34" s="15">
        <v>1</v>
      </c>
      <c r="AI34" s="15">
        <v>1</v>
      </c>
      <c r="AJ34" s="14"/>
      <c r="AK34" s="14"/>
      <c r="AL34" s="19"/>
      <c r="AM34" s="17">
        <v>1</v>
      </c>
      <c r="AN34" s="15">
        <v>1</v>
      </c>
      <c r="AO34" s="15">
        <v>1</v>
      </c>
      <c r="AP34" s="15">
        <v>1</v>
      </c>
      <c r="AQ34" s="15">
        <v>1</v>
      </c>
      <c r="AR34" s="15">
        <v>1</v>
      </c>
      <c r="AS34" s="14"/>
      <c r="AT34" s="14"/>
      <c r="AU34" s="19"/>
      <c r="AV34" s="17">
        <v>1</v>
      </c>
      <c r="AW34" s="15">
        <v>1</v>
      </c>
      <c r="AX34" s="15">
        <v>1</v>
      </c>
      <c r="AY34" s="15">
        <v>1</v>
      </c>
      <c r="AZ34" s="15">
        <v>1</v>
      </c>
      <c r="BA34" s="15">
        <v>1</v>
      </c>
      <c r="BB34" s="14"/>
      <c r="BC34" s="14"/>
      <c r="BD34" s="19"/>
      <c r="BE34" s="17">
        <v>1</v>
      </c>
      <c r="BF34" s="15">
        <v>1</v>
      </c>
      <c r="BG34" s="15">
        <v>1</v>
      </c>
      <c r="BH34" s="15">
        <v>1</v>
      </c>
      <c r="BI34" s="15">
        <v>1</v>
      </c>
      <c r="BJ34" s="15">
        <v>1</v>
      </c>
      <c r="BK34" s="14"/>
      <c r="BL34" s="14"/>
      <c r="BM34" s="19"/>
      <c r="BN34" s="17">
        <v>1</v>
      </c>
      <c r="BO34" s="15">
        <v>1</v>
      </c>
      <c r="BP34" s="15">
        <v>1</v>
      </c>
      <c r="BQ34" s="15">
        <v>1</v>
      </c>
      <c r="BR34" s="15">
        <v>1</v>
      </c>
      <c r="BS34" s="15">
        <v>1</v>
      </c>
      <c r="BT34" s="14"/>
      <c r="BU34" s="14"/>
      <c r="BV34" s="19"/>
      <c r="BW34" s="17">
        <v>1</v>
      </c>
      <c r="BX34" s="15">
        <v>1</v>
      </c>
      <c r="BY34" s="15">
        <v>1</v>
      </c>
      <c r="BZ34" s="15">
        <v>1</v>
      </c>
      <c r="CA34" s="15">
        <v>1</v>
      </c>
      <c r="CB34" s="15">
        <v>1</v>
      </c>
      <c r="CC34" s="14"/>
      <c r="CD34" s="14"/>
      <c r="CE34" s="19"/>
      <c r="CF34" s="17">
        <v>1</v>
      </c>
      <c r="CG34" s="15">
        <v>1</v>
      </c>
      <c r="CH34" s="15">
        <v>1</v>
      </c>
      <c r="CI34" s="15">
        <v>1</v>
      </c>
      <c r="CJ34" s="15">
        <v>1</v>
      </c>
      <c r="CK34" s="15">
        <v>1</v>
      </c>
      <c r="CL34" s="14"/>
      <c r="CM34" s="14"/>
      <c r="CN34" s="19"/>
      <c r="CO34" s="17">
        <v>1</v>
      </c>
      <c r="CP34" s="15">
        <v>1</v>
      </c>
      <c r="CQ34" s="15">
        <v>1</v>
      </c>
      <c r="CR34" s="15">
        <v>1</v>
      </c>
      <c r="CS34" s="15">
        <v>1</v>
      </c>
      <c r="CT34" s="15">
        <v>1</v>
      </c>
      <c r="CU34" s="14"/>
      <c r="CV34" s="14"/>
      <c r="CW34" s="19"/>
      <c r="CX34" s="17">
        <v>1</v>
      </c>
      <c r="CY34" s="15">
        <v>1</v>
      </c>
      <c r="CZ34" s="15">
        <v>1</v>
      </c>
      <c r="DA34" s="15">
        <v>1</v>
      </c>
      <c r="DB34" s="15">
        <v>1</v>
      </c>
      <c r="DC34" s="15">
        <v>1</v>
      </c>
      <c r="DD34" s="14"/>
      <c r="DE34" s="14"/>
      <c r="DF34" s="19"/>
      <c r="DG34" s="17"/>
      <c r="DH34" s="14"/>
      <c r="DI34" s="14"/>
      <c r="DJ34" s="14"/>
      <c r="DK34" s="14"/>
      <c r="DL34" s="14"/>
      <c r="DM34" s="14"/>
      <c r="DN34" s="14"/>
      <c r="DO34" s="19"/>
    </row>
    <row r="35" spans="1:119" ht="29" thickBot="1" x14ac:dyDescent="0.45">
      <c r="A35" s="27" t="str">
        <f>'مشخصات فردی'!A33</f>
        <v>نفر ۳۲</v>
      </c>
      <c r="B35" s="28"/>
      <c r="C35" s="29">
        <v>2</v>
      </c>
      <c r="D35" s="30">
        <v>2</v>
      </c>
      <c r="E35" s="30">
        <v>2</v>
      </c>
      <c r="F35" s="30">
        <v>2</v>
      </c>
      <c r="G35" s="30">
        <v>2</v>
      </c>
      <c r="H35" s="30">
        <v>2</v>
      </c>
      <c r="I35" s="31"/>
      <c r="J35" s="31"/>
      <c r="K35" s="32"/>
      <c r="L35" s="33">
        <v>2</v>
      </c>
      <c r="M35" s="30">
        <v>2</v>
      </c>
      <c r="N35" s="30">
        <v>2</v>
      </c>
      <c r="O35" s="30">
        <v>2</v>
      </c>
      <c r="P35" s="30">
        <v>2</v>
      </c>
      <c r="Q35" s="30">
        <v>2</v>
      </c>
      <c r="R35" s="31"/>
      <c r="S35" s="31"/>
      <c r="T35" s="32"/>
      <c r="U35" s="29">
        <v>2</v>
      </c>
      <c r="V35" s="30">
        <v>2</v>
      </c>
      <c r="W35" s="30">
        <v>2</v>
      </c>
      <c r="X35" s="30">
        <v>2</v>
      </c>
      <c r="Y35" s="30">
        <v>2</v>
      </c>
      <c r="Z35" s="30">
        <v>2</v>
      </c>
      <c r="AA35" s="31"/>
      <c r="AB35" s="31"/>
      <c r="AC35" s="32"/>
      <c r="AD35" s="33">
        <v>2</v>
      </c>
      <c r="AE35" s="30">
        <v>2</v>
      </c>
      <c r="AF35" s="30">
        <v>2</v>
      </c>
      <c r="AG35" s="30">
        <v>2</v>
      </c>
      <c r="AH35" s="30">
        <v>2</v>
      </c>
      <c r="AI35" s="30">
        <v>2</v>
      </c>
      <c r="AJ35" s="31"/>
      <c r="AK35" s="31"/>
      <c r="AL35" s="32"/>
      <c r="AM35" s="29">
        <v>2</v>
      </c>
      <c r="AN35" s="30">
        <v>2</v>
      </c>
      <c r="AO35" s="30">
        <v>2</v>
      </c>
      <c r="AP35" s="30">
        <v>2</v>
      </c>
      <c r="AQ35" s="30">
        <v>2</v>
      </c>
      <c r="AR35" s="30">
        <v>2</v>
      </c>
      <c r="AS35" s="31"/>
      <c r="AT35" s="31"/>
      <c r="AU35" s="32"/>
      <c r="AV35" s="29">
        <v>2</v>
      </c>
      <c r="AW35" s="30">
        <v>2</v>
      </c>
      <c r="AX35" s="30">
        <v>2</v>
      </c>
      <c r="AY35" s="30">
        <v>2</v>
      </c>
      <c r="AZ35" s="30">
        <v>2</v>
      </c>
      <c r="BA35" s="30">
        <v>2</v>
      </c>
      <c r="BB35" s="31"/>
      <c r="BC35" s="31"/>
      <c r="BD35" s="32"/>
      <c r="BE35" s="33">
        <v>2</v>
      </c>
      <c r="BF35" s="30">
        <v>2</v>
      </c>
      <c r="BG35" s="30">
        <v>2</v>
      </c>
      <c r="BH35" s="30">
        <v>2</v>
      </c>
      <c r="BI35" s="30">
        <v>2</v>
      </c>
      <c r="BJ35" s="30">
        <v>2</v>
      </c>
      <c r="BK35" s="31"/>
      <c r="BL35" s="31"/>
      <c r="BM35" s="32"/>
      <c r="BN35" s="29">
        <v>2</v>
      </c>
      <c r="BO35" s="30">
        <v>2</v>
      </c>
      <c r="BP35" s="30">
        <v>2</v>
      </c>
      <c r="BQ35" s="30">
        <v>2</v>
      </c>
      <c r="BR35" s="30">
        <v>2</v>
      </c>
      <c r="BS35" s="30">
        <v>2</v>
      </c>
      <c r="BT35" s="31"/>
      <c r="BU35" s="31"/>
      <c r="BV35" s="32"/>
      <c r="BW35" s="33">
        <v>2</v>
      </c>
      <c r="BX35" s="30">
        <v>2</v>
      </c>
      <c r="BY35" s="30">
        <v>2</v>
      </c>
      <c r="BZ35" s="30">
        <v>2</v>
      </c>
      <c r="CA35" s="30">
        <v>2</v>
      </c>
      <c r="CB35" s="30">
        <v>2</v>
      </c>
      <c r="CC35" s="31"/>
      <c r="CD35" s="31"/>
      <c r="CE35" s="32"/>
      <c r="CF35" s="29">
        <v>2</v>
      </c>
      <c r="CG35" s="30">
        <v>2</v>
      </c>
      <c r="CH35" s="30">
        <v>2</v>
      </c>
      <c r="CI35" s="30">
        <v>2</v>
      </c>
      <c r="CJ35" s="30">
        <v>2</v>
      </c>
      <c r="CK35" s="30">
        <v>2</v>
      </c>
      <c r="CL35" s="31"/>
      <c r="CM35" s="31"/>
      <c r="CN35" s="32"/>
      <c r="CO35" s="29">
        <v>2</v>
      </c>
      <c r="CP35" s="30">
        <v>2</v>
      </c>
      <c r="CQ35" s="30">
        <v>2</v>
      </c>
      <c r="CR35" s="30">
        <v>2</v>
      </c>
      <c r="CS35" s="30">
        <v>2</v>
      </c>
      <c r="CT35" s="30">
        <v>2</v>
      </c>
      <c r="CU35" s="31"/>
      <c r="CV35" s="31"/>
      <c r="CW35" s="32"/>
      <c r="CX35" s="33">
        <v>2</v>
      </c>
      <c r="CY35" s="30">
        <v>2</v>
      </c>
      <c r="CZ35" s="30">
        <v>2</v>
      </c>
      <c r="DA35" s="30">
        <v>2</v>
      </c>
      <c r="DB35" s="30">
        <v>2</v>
      </c>
      <c r="DC35" s="30">
        <v>2</v>
      </c>
      <c r="DD35" s="31"/>
      <c r="DE35" s="31"/>
      <c r="DF35" s="32"/>
      <c r="DG35" s="29"/>
      <c r="DH35" s="31"/>
      <c r="DI35" s="31"/>
      <c r="DJ35" s="31"/>
      <c r="DK35" s="31"/>
      <c r="DL35" s="31"/>
      <c r="DM35" s="31"/>
      <c r="DN35" s="31"/>
      <c r="DO35" s="32"/>
    </row>
    <row r="36" spans="1:119" ht="29" thickTop="1" x14ac:dyDescent="0.4"/>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62EF-9F76-0348-8484-1470CF86D52C}">
  <dimension ref="A1:DP4"/>
  <sheetViews>
    <sheetView rightToLeft="1" topLeftCell="CV1" workbookViewId="0">
      <selection activeCell="AD5" sqref="AD5"/>
    </sheetView>
  </sheetViews>
  <sheetFormatPr baseColWidth="10" defaultRowHeight="16" x14ac:dyDescent="0.2"/>
  <cols>
    <col min="1" max="16384" width="10.83203125" style="12"/>
  </cols>
  <sheetData>
    <row r="1" spans="1:120" x14ac:dyDescent="0.2">
      <c r="A1" s="12" t="s">
        <v>124</v>
      </c>
      <c r="B1" s="12" t="s">
        <v>125</v>
      </c>
      <c r="C1" s="12" t="s">
        <v>126</v>
      </c>
      <c r="D1" s="12" t="s">
        <v>127</v>
      </c>
      <c r="E1" s="12" t="s">
        <v>128</v>
      </c>
      <c r="F1" s="12" t="s">
        <v>129</v>
      </c>
      <c r="G1" s="12" t="s">
        <v>130</v>
      </c>
      <c r="H1" s="12" t="s">
        <v>131</v>
      </c>
      <c r="I1" s="12" t="s">
        <v>132</v>
      </c>
      <c r="J1" s="12" t="s">
        <v>255</v>
      </c>
      <c r="K1" s="12" t="s">
        <v>133</v>
      </c>
      <c r="L1" s="12" t="s">
        <v>134</v>
      </c>
      <c r="M1" s="12" t="s">
        <v>135</v>
      </c>
      <c r="N1" s="12" t="s">
        <v>136</v>
      </c>
      <c r="O1" s="12" t="s">
        <v>137</v>
      </c>
      <c r="P1" s="12" t="s">
        <v>138</v>
      </c>
      <c r="Q1" s="12" t="s">
        <v>139</v>
      </c>
      <c r="R1" s="12" t="s">
        <v>140</v>
      </c>
      <c r="S1" s="12" t="s">
        <v>141</v>
      </c>
      <c r="T1" s="12" t="s">
        <v>255</v>
      </c>
      <c r="U1" s="12" t="s">
        <v>142</v>
      </c>
      <c r="V1" s="12" t="s">
        <v>143</v>
      </c>
      <c r="W1" s="12" t="s">
        <v>144</v>
      </c>
      <c r="X1" s="12" t="s">
        <v>145</v>
      </c>
      <c r="Y1" s="12" t="s">
        <v>146</v>
      </c>
      <c r="Z1" s="12" t="s">
        <v>147</v>
      </c>
      <c r="AA1" s="12" t="s">
        <v>148</v>
      </c>
      <c r="AB1" s="12" t="s">
        <v>149</v>
      </c>
      <c r="AC1" s="12" t="s">
        <v>150</v>
      </c>
      <c r="AD1" s="12" t="s">
        <v>255</v>
      </c>
      <c r="AE1" s="12" t="s">
        <v>151</v>
      </c>
      <c r="AF1" s="12" t="s">
        <v>152</v>
      </c>
      <c r="AG1" s="12" t="s">
        <v>153</v>
      </c>
      <c r="AH1" s="12" t="s">
        <v>154</v>
      </c>
      <c r="AI1" s="12" t="s">
        <v>155</v>
      </c>
      <c r="AJ1" s="12" t="s">
        <v>156</v>
      </c>
      <c r="AK1" s="12" t="s">
        <v>157</v>
      </c>
      <c r="AL1" s="12" t="s">
        <v>158</v>
      </c>
      <c r="AM1" s="12" t="s">
        <v>159</v>
      </c>
      <c r="AN1" s="12" t="s">
        <v>255</v>
      </c>
      <c r="AO1" s="12" t="s">
        <v>160</v>
      </c>
      <c r="AP1" s="12" t="s">
        <v>161</v>
      </c>
      <c r="AQ1" s="12" t="s">
        <v>162</v>
      </c>
      <c r="AR1" s="12" t="s">
        <v>163</v>
      </c>
      <c r="AS1" s="12" t="s">
        <v>164</v>
      </c>
      <c r="AT1" s="12" t="s">
        <v>165</v>
      </c>
      <c r="AU1" s="12" t="s">
        <v>166</v>
      </c>
      <c r="AV1" s="12" t="s">
        <v>167</v>
      </c>
      <c r="AW1" s="12" t="s">
        <v>168</v>
      </c>
      <c r="AX1" s="12" t="s">
        <v>255</v>
      </c>
      <c r="AY1" s="12" t="s">
        <v>169</v>
      </c>
      <c r="AZ1" s="12" t="s">
        <v>170</v>
      </c>
      <c r="BA1" s="12" t="s">
        <v>171</v>
      </c>
      <c r="BB1" s="12" t="s">
        <v>172</v>
      </c>
      <c r="BC1" s="12" t="s">
        <v>173</v>
      </c>
      <c r="BD1" s="12" t="s">
        <v>174</v>
      </c>
      <c r="BE1" s="12" t="s">
        <v>175</v>
      </c>
      <c r="BF1" s="12" t="s">
        <v>176</v>
      </c>
      <c r="BG1" s="12" t="s">
        <v>177</v>
      </c>
      <c r="BH1" s="12" t="s">
        <v>255</v>
      </c>
      <c r="BI1" s="12" t="s">
        <v>178</v>
      </c>
      <c r="BJ1" s="12" t="s">
        <v>179</v>
      </c>
      <c r="BK1" s="12" t="s">
        <v>180</v>
      </c>
      <c r="BL1" s="12" t="s">
        <v>181</v>
      </c>
      <c r="BM1" s="12" t="s">
        <v>182</v>
      </c>
      <c r="BN1" s="12" t="s">
        <v>183</v>
      </c>
      <c r="BO1" s="12" t="s">
        <v>184</v>
      </c>
      <c r="BP1" s="12" t="s">
        <v>185</v>
      </c>
      <c r="BQ1" s="12" t="s">
        <v>186</v>
      </c>
      <c r="BR1" s="12" t="s">
        <v>255</v>
      </c>
      <c r="BS1" s="12" t="s">
        <v>187</v>
      </c>
      <c r="BT1" s="12" t="s">
        <v>188</v>
      </c>
      <c r="BU1" s="12" t="s">
        <v>189</v>
      </c>
      <c r="BV1" s="12" t="s">
        <v>190</v>
      </c>
      <c r="BW1" s="12" t="s">
        <v>191</v>
      </c>
      <c r="BX1" s="12" t="s">
        <v>192</v>
      </c>
      <c r="BY1" s="12" t="s">
        <v>193</v>
      </c>
      <c r="BZ1" s="12" t="s">
        <v>194</v>
      </c>
      <c r="CA1" s="12" t="s">
        <v>195</v>
      </c>
      <c r="CB1" s="12" t="s">
        <v>255</v>
      </c>
      <c r="CC1" s="12" t="s">
        <v>196</v>
      </c>
      <c r="CD1" s="12" t="s">
        <v>197</v>
      </c>
      <c r="CE1" s="12" t="s">
        <v>198</v>
      </c>
      <c r="CF1" s="12" t="s">
        <v>199</v>
      </c>
      <c r="CG1" s="12" t="s">
        <v>200</v>
      </c>
      <c r="CH1" s="12" t="s">
        <v>201</v>
      </c>
      <c r="CI1" s="12" t="s">
        <v>202</v>
      </c>
      <c r="CJ1" s="12" t="s">
        <v>203</v>
      </c>
      <c r="CK1" s="12" t="s">
        <v>204</v>
      </c>
      <c r="CL1" s="12" t="s">
        <v>255</v>
      </c>
      <c r="CM1" s="12" t="s">
        <v>205</v>
      </c>
      <c r="CN1" s="12" t="s">
        <v>206</v>
      </c>
      <c r="CO1" s="12" t="s">
        <v>207</v>
      </c>
      <c r="CP1" s="12" t="s">
        <v>208</v>
      </c>
      <c r="CQ1" s="12" t="s">
        <v>209</v>
      </c>
      <c r="CR1" s="12" t="s">
        <v>210</v>
      </c>
      <c r="CS1" s="12" t="s">
        <v>211</v>
      </c>
      <c r="CT1" s="12" t="s">
        <v>212</v>
      </c>
      <c r="CU1" s="12" t="s">
        <v>213</v>
      </c>
      <c r="CV1" s="12" t="s">
        <v>255</v>
      </c>
      <c r="CW1" s="12" t="s">
        <v>214</v>
      </c>
      <c r="CX1" s="12" t="s">
        <v>215</v>
      </c>
      <c r="CY1" s="12" t="s">
        <v>216</v>
      </c>
      <c r="CZ1" s="12" t="s">
        <v>217</v>
      </c>
      <c r="DA1" s="12" t="s">
        <v>218</v>
      </c>
      <c r="DB1" s="12" t="s">
        <v>219</v>
      </c>
      <c r="DC1" s="12" t="s">
        <v>220</v>
      </c>
      <c r="DD1" s="12" t="s">
        <v>221</v>
      </c>
      <c r="DE1" s="12" t="s">
        <v>222</v>
      </c>
      <c r="DF1" s="12" t="s">
        <v>255</v>
      </c>
      <c r="DG1" s="12" t="s">
        <v>223</v>
      </c>
      <c r="DH1" s="12" t="s">
        <v>224</v>
      </c>
      <c r="DI1" s="12" t="s">
        <v>225</v>
      </c>
      <c r="DJ1" s="12" t="s">
        <v>226</v>
      </c>
      <c r="DK1" s="12" t="s">
        <v>227</v>
      </c>
      <c r="DL1" s="12" t="s">
        <v>228</v>
      </c>
      <c r="DM1" s="12" t="s">
        <v>229</v>
      </c>
      <c r="DN1" s="12" t="s">
        <v>230</v>
      </c>
      <c r="DO1" s="12" t="s">
        <v>231</v>
      </c>
      <c r="DP1" s="12" t="s">
        <v>255</v>
      </c>
    </row>
    <row r="2" spans="1:120" ht="24" x14ac:dyDescent="0.2">
      <c r="A2" s="12" cm="1">
        <f t="array" ref="A2">_xlfn.SWITCH('صفحه اصلی'!B4,'شاخص‌های عمومی'!A4,'شاخص‌های عمومی'!C4,'شاخص‌های عمومی'!A5,'شاخص‌های عمومی'!C5,'شاخص‌های عمومی'!A6,'شاخص‌های عمومی'!C6,'شاخص‌های عمومی'!A7,'شاخص‌های عمومی'!C7,'شاخص‌های عمومی'!A8,'شاخص‌های عمومی'!C8,'شاخص‌های عمومی'!A9,'شاخص‌های عمومی'!C9,'شاخص‌های عمومی'!A10,'شاخص‌های عمومی'!C10,'شاخص‌های عمومی'!A11,'شاخص‌های عمومی'!C11,'شاخص‌های عمومی'!A12,'شاخص‌های عمومی'!C12,'شاخص‌های عمومی'!A13,'شاخص‌های عمومی'!C13,'شاخص‌های عمومی'!A14,'شاخص‌های عمومی'!C14,'شاخص‌های عمومی'!A15,'شاخص‌های عمومی'!C15,'شاخص‌های عمومی'!A16,'شاخص‌های عمومی'!C16,'شاخص‌های عمومی'!A17,'شاخص‌های عمومی'!C17,'شاخص‌های عمومی'!A18,'شاخص‌های عمومی'!C18,'شاخص‌های عمومی'!A19,'شاخص‌های عمومی'!C19,'شاخص‌های عمومی'!A20,'شاخص‌های عمومی'!C20,'شاخص‌های عمومی'!A21,'شاخص‌های عمومی'!C21,'شاخص‌های عمومی'!A22,'شاخص‌های عمومی'!C22,'شاخص‌های عمومی'!A23,'شاخص‌های عمومی'!C23,'شاخص‌های عمومی'!A24,'شاخص‌های عمومی'!C24,'شاخص‌های عمومی'!A25,'شاخص‌های عمومی'!C25,'شاخص‌های عمومی'!A26,'شاخص‌های عمومی'!C26,'شاخص‌های عمومی'!A27,'شاخص‌های عمومی'!C27,'شاخص‌های عمومی'!A28,'شاخص‌های عمومی'!C28,'شاخص‌های عمومی'!A29,'شاخص‌های عمومی'!C29,'شاخص‌های عمومی'!A30,'شاخص‌های عمومی'!C30,'شاخص‌های عمومی'!A31,'شاخص‌های عمومی'!C31,'شاخص‌های عمومی'!A32,'شاخص‌های عمومی'!C32,'شاخص‌های عمومی'!A33,'شاخص‌های عمومی'!C33,'شاخص‌های عمومی'!A34,'شاخص‌های عمومی'!C34,'شاخص‌های عمومی'!A35,'شاخص‌های عمومی'!C4)</f>
        <v>1</v>
      </c>
      <c r="B2" s="11" cm="1">
        <f t="array" ref="B2">_xlfn.SWITCH('صفحه اصلی'!B4,'شاخص‌های عمومی'!A4,'شاخص‌های عمومی'!D4,'شاخص‌های عمومی'!A5,'شاخص‌های عمومی'!D5,'شاخص‌های عمومی'!A6,'شاخص‌های عمومی'!D6,'شاخص‌های عمومی'!A7,'شاخص‌های عمومی'!D7,'شاخص‌های عمومی'!A8,'شاخص‌های عمومی'!D8,'شاخص‌های عمومی'!A9,'شاخص‌های عمومی'!D9,'شاخص‌های عمومی'!A10,'شاخص‌های عمومی'!D10,'شاخص‌های عمومی'!A11,'شاخص‌های عمومی'!D11,'شاخص‌های عمومی'!A12,'شاخص‌های عمومی'!D12,'شاخص‌های عمومی'!A13,'شاخص‌های عمومی'!D13,'شاخص‌های عمومی'!A14,'شاخص‌های عمومی'!D14,'شاخص‌های عمومی'!A15,'شاخص‌های عمومی'!D15,'شاخص‌های عمومی'!A16,'شاخص‌های عمومی'!D16,'شاخص‌های عمومی'!A17,'شاخص‌های عمومی'!D17,'شاخص‌های عمومی'!A18,'شاخص‌های عمومی'!D18,'شاخص‌های عمومی'!A19,'شاخص‌های عمومی'!D19,'شاخص‌های عمومی'!A20,'شاخص‌های عمومی'!D20,'شاخص‌های عمومی'!A21,'شاخص‌های عمومی'!D21,'شاخص‌های عمومی'!A22,'شاخص‌های عمومی'!D22,'شاخص‌های عمومی'!A23,'شاخص‌های عمومی'!D23,'شاخص‌های عمومی'!A24,'شاخص‌های عمومی'!D24,'شاخص‌های عمومی'!A25,'شاخص‌های عمومی'!D25,'شاخص‌های عمومی'!A26,'شاخص‌های عمومی'!D26,'شاخص‌های عمومی'!A27,'شاخص‌های عمومی'!D27,'شاخص‌های عمومی'!A28,'شاخص‌های عمومی'!D28,'شاخص‌های عمومی'!A29,'شاخص‌های عمومی'!D29,'شاخص‌های عمومی'!A30,'شاخص‌های عمومی'!D30,'شاخص‌های عمومی'!A31,'شاخص‌های عمومی'!D31,'شاخص‌های عمومی'!A32,'شاخص‌های عمومی'!D32,'شاخص‌های عمومی'!A33,'شاخص‌های عمومی'!D33,'شاخص‌های عمومی'!A34,'شاخص‌های عمومی'!D34,'شاخص‌های عمومی'!A35,'شاخص‌های عمومی'!D4)</f>
        <v>1</v>
      </c>
      <c r="C2" s="10" cm="1">
        <f t="array" ref="C2">_xlfn.SWITCH('صفحه اصلی'!B4,'شاخص‌های عمومی'!A4,'شاخص‌های عمومی'!E4,'شاخص‌های عمومی'!A5,'شاخص‌های عمومی'!E5,'شاخص‌های عمومی'!A6,'شاخص‌های عمومی'!E6,'شاخص‌های عمومی'!A7,'شاخص‌های عمومی'!E7,'شاخص‌های عمومی'!A8,'شاخص‌های عمومی'!E8,'شاخص‌های عمومی'!A9,'شاخص‌های عمومی'!E9,'شاخص‌های عمومی'!A10,'شاخص‌های عمومی'!E10,'شاخص‌های عمومی'!A11,'شاخص‌های عمومی'!E11,'شاخص‌های عمومی'!A12,'شاخص‌های عمومی'!E12,'شاخص‌های عمومی'!A13,'شاخص‌های عمومی'!E13,'شاخص‌های عمومی'!A14,'شاخص‌های عمومی'!E14,'شاخص‌های عمومی'!A15,'شاخص‌های عمومی'!E15,'شاخص‌های عمومی'!A16,'شاخص‌های عمومی'!E16,'شاخص‌های عمومی'!A17,'شاخص‌های عمومی'!E17,'شاخص‌های عمومی'!A18,'شاخص‌های عمومی'!E18,'شاخص‌های عمومی'!A19,'شاخص‌های عمومی'!E19,'شاخص‌های عمومی'!A20,'شاخص‌های عمومی'!E20,'شاخص‌های عمومی'!A21,'شاخص‌های عمومی'!E21,'شاخص‌های عمومی'!A22,'شاخص‌های عمومی'!E22,'شاخص‌های عمومی'!A23,'شاخص‌های عمومی'!E23,'شاخص‌های عمومی'!A24,'شاخص‌های عمومی'!E24,'شاخص‌های عمومی'!A25,'شاخص‌های عمومی'!E25,'شاخص‌های عمومی'!A26,'شاخص‌های عمومی'!E26,'شاخص‌های عمومی'!A27,'شاخص‌های عمومی'!E27,'شاخص‌های عمومی'!A28,'شاخص‌های عمومی'!E28,'شاخص‌های عمومی'!A29,'شاخص‌های عمومی'!E29,'شاخص‌های عمومی'!A30,'شاخص‌های عمومی'!E30,'شاخص‌های عمومی'!A31,'شاخص‌های عمومی'!E31,'شاخص‌های عمومی'!A32,'شاخص‌های عمومی'!E32,'شاخص‌های عمومی'!A33,'شاخص‌های عمومی'!E33,'شاخص‌های عمومی'!A34,'شاخص‌های عمومی'!E34,'شاخص‌های عمومی'!A35,'شاخص‌های عمومی'!E4)</f>
        <v>1</v>
      </c>
      <c r="D2" s="10" cm="1">
        <f t="array" ref="D2">_xlfn.SWITCH('صفحه اصلی'!B4,'شاخص‌های عمومی'!A4,'شاخص‌های عمومی'!F4,'شاخص‌های عمومی'!A5,'شاخص‌های عمومی'!F5,'شاخص‌های عمومی'!A6,'شاخص‌های عمومی'!F6,'شاخص‌های عمومی'!A7,'شاخص‌های عمومی'!F7,'شاخص‌های عمومی'!A8,'شاخص‌های عمومی'!F8,'شاخص‌های عمومی'!A9,'شاخص‌های عمومی'!F9,'شاخص‌های عمومی'!A10,'شاخص‌های عمومی'!F10,'شاخص‌های عمومی'!A11,'شاخص‌های عمومی'!F11,'شاخص‌های عمومی'!A12,'شاخص‌های عمومی'!F12,'شاخص‌های عمومی'!A13,'شاخص‌های عمومی'!F13,'شاخص‌های عمومی'!A14,'شاخص‌های عمومی'!F14,'شاخص‌های عمومی'!A15,'شاخص‌های عمومی'!F15,'شاخص‌های عمومی'!A16,'شاخص‌های عمومی'!F16,'شاخص‌های عمومی'!A17,'شاخص‌های عمومی'!F17,'شاخص‌های عمومی'!A18,'شاخص‌های عمومی'!F18,'شاخص‌های عمومی'!A19,'شاخص‌های عمومی'!F19,'شاخص‌های عمومی'!A20,'شاخص‌های عمومی'!F20,'شاخص‌های عمومی'!A21,'شاخص‌های عمومی'!F21,'شاخص‌های عمومی'!A22,'شاخص‌های عمومی'!F22,'شاخص‌های عمومی'!A23,'شاخص‌های عمومی'!F23,'شاخص‌های عمومی'!A24,'شاخص‌های عمومی'!F24,'شاخص‌های عمومی'!A25,'شاخص‌های عمومی'!F25,'شاخص‌های عمومی'!A26,'شاخص‌های عمومی'!F26,'شاخص‌های عمومی'!A27,'شاخص‌های عمومی'!F27,'شاخص‌های عمومی'!A28,'شاخص‌های عمومی'!F28,'شاخص‌های عمومی'!A29,'شاخص‌های عمومی'!F29,'شاخص‌های عمومی'!A30,'شاخص‌های عمومی'!F30,'شاخص‌های عمومی'!A31,'شاخص‌های عمومی'!F31,'شاخص‌های عمومی'!A32,'شاخص‌های عمومی'!F32,'شاخص‌های عمومی'!A33,'شاخص‌های عمومی'!F33,'شاخص‌های عمومی'!A34,'شاخص‌های عمومی'!F34,'شاخص‌های عمومی'!A35,'شاخص‌های عمومی'!F4)</f>
        <v>1</v>
      </c>
      <c r="E2" s="10" cm="1">
        <f t="array" ref="E2">_xlfn.SWITCH('صفحه اصلی'!B4,'شاخص‌های عمومی'!A4,'شاخص‌های عمومی'!G4,'شاخص‌های عمومی'!A5,'شاخص‌های عمومی'!G5,'شاخص‌های عمومی'!A6,'شاخص‌های عمومی'!G6,'شاخص‌های عمومی'!A7,'شاخص‌های عمومی'!G7,'شاخص‌های عمومی'!A8,'شاخص‌های عمومی'!G8,'شاخص‌های عمومی'!A9,'شاخص‌های عمومی'!G9,'شاخص‌های عمومی'!A10,'شاخص‌های عمومی'!G10,'شاخص‌های عمومی'!A11,'شاخص‌های عمومی'!G11,'شاخص‌های عمومی'!A12,'شاخص‌های عمومی'!G12,'شاخص‌های عمومی'!A13,'شاخص‌های عمومی'!G13,'شاخص‌های عمومی'!A14,'شاخص‌های عمومی'!G14,'شاخص‌های عمومی'!A15,'شاخص‌های عمومی'!G15,'شاخص‌های عمومی'!A16,'شاخص‌های عمومی'!G16,'شاخص‌های عمومی'!A17,'شاخص‌های عمومی'!G17,'شاخص‌های عمومی'!A18,'شاخص‌های عمومی'!G18,'شاخص‌های عمومی'!A19,'شاخص‌های عمومی'!G19,'شاخص‌های عمومی'!A20,'شاخص‌های عمومی'!G20,'شاخص‌های عمومی'!A21,'شاخص‌های عمومی'!G21,'شاخص‌های عمومی'!A22,'شاخص‌های عمومی'!G22,'شاخص‌های عمومی'!A23,'شاخص‌های عمومی'!G23,'شاخص‌های عمومی'!A24,'شاخص‌های عمومی'!G24,'شاخص‌های عمومی'!A25,'شاخص‌های عمومی'!G25,'شاخص‌های عمومی'!A26,'شاخص‌های عمومی'!G26,'شاخص‌های عمومی'!A27,'شاخص‌های عمومی'!G27,'شاخص‌های عمومی'!A28,'شاخص‌های عمومی'!G28,'شاخص‌های عمومی'!A29,'شاخص‌های عمومی'!G29,'شاخص‌های عمومی'!A30,'شاخص‌های عمومی'!G30,'شاخص‌های عمومی'!A31,'شاخص‌های عمومی'!G31,'شاخص‌های عمومی'!A32,'شاخص‌های عمومی'!G32,'شاخص‌های عمومی'!A33,'شاخص‌های عمومی'!G33,'شاخص‌های عمومی'!A34,'شاخص‌های عمومی'!G34,'شاخص‌های عمومی'!A35,'شاخص‌های عمومی'!G4)</f>
        <v>1</v>
      </c>
      <c r="F2" s="10" cm="1">
        <f t="array" ref="F2">_xlfn.SWITCH('صفحه اصلی'!B4,'شاخص‌های عمومی'!A4,'شاخص‌های عمومی'!H4,'شاخص‌های عمومی'!A5,'شاخص‌های عمومی'!H5,'شاخص‌های عمومی'!A6,'شاخص‌های عمومی'!H6,'شاخص‌های عمومی'!A7,'شاخص‌های عمومی'!H7,'شاخص‌های عمومی'!A8,'شاخص‌های عمومی'!H8,'شاخص‌های عمومی'!A9,'شاخص‌های عمومی'!H9,'شاخص‌های عمومی'!A10,'شاخص‌های عمومی'!H10,'شاخص‌های عمومی'!A11,'شاخص‌های عمومی'!H11,'شاخص‌های عمومی'!A12,'شاخص‌های عمومی'!H12,'شاخص‌های عمومی'!A13,'شاخص‌های عمومی'!H13,'شاخص‌های عمومی'!A14,'شاخص‌های عمومی'!H14,'شاخص‌های عمومی'!A15,'شاخص‌های عمومی'!H15,'شاخص‌های عمومی'!A16,'شاخص‌های عمومی'!H16,'شاخص‌های عمومی'!A17,'شاخص‌های عمومی'!H17,'شاخص‌های عمومی'!A18,'شاخص‌های عمومی'!H18,'شاخص‌های عمومی'!A19,'شاخص‌های عمومی'!H19,'شاخص‌های عمومی'!A20,'شاخص‌های عمومی'!H20,'شاخص‌های عمومی'!A21,'شاخص‌های عمومی'!H21,'شاخص‌های عمومی'!A22,'شاخص‌های عمومی'!H22,'شاخص‌های عمومی'!A23,'شاخص‌های عمومی'!H23,'شاخص‌های عمومی'!A24,'شاخص‌های عمومی'!H24,'شاخص‌های عمومی'!A25,'شاخص‌های عمومی'!H25,'شاخص‌های عمومی'!A26,'شاخص‌های عمومی'!H26,'شاخص‌های عمومی'!A27,'شاخص‌های عمومی'!H27,'شاخص‌های عمومی'!A28,'شاخص‌های عمومی'!H28,'شاخص‌های عمومی'!A29,'شاخص‌های عمومی'!H29,'شاخص‌های عمومی'!A30,'شاخص‌های عمومی'!H30,'شاخص‌های عمومی'!A31,'شاخص‌های عمومی'!H31,'شاخص‌های عمومی'!A32,'شاخص‌های عمومی'!H32,'شاخص‌های عمومی'!A33,'شاخص‌های عمومی'!H33,'شاخص‌های عمومی'!A34,'شاخص‌های عمومی'!H34,'شاخص‌های عمومی'!A35,'شاخص‌های عمومی'!H4)</f>
        <v>1</v>
      </c>
      <c r="G2" s="10" cm="1">
        <f t="array" ref="G2">_xlfn.SWITCH('صفحه اصلی'!B4,'شاخص‌های عمومی'!A4,'شاخص‌های عمومی'!I4,'شاخص‌های عمومی'!A5,'شاخص‌های عمومی'!I5,'شاخص‌های عمومی'!A6,'شاخص‌های عمومی'!I6,'شاخص‌های عمومی'!A7,'شاخص‌های عمومی'!I7,'شاخص‌های عمومی'!A8,'شاخص‌های عمومی'!I8,'شاخص‌های عمومی'!A9,'شاخص‌های عمومی'!I9,'شاخص‌های عمومی'!A10,'شاخص‌های عمومی'!I10,'شاخص‌های عمومی'!A11,'شاخص‌های عمومی'!I11,'شاخص‌های عمومی'!A12,'شاخص‌های عمومی'!I12,'شاخص‌های عمومی'!A13,'شاخص‌های عمومی'!I13,'شاخص‌های عمومی'!A14,'شاخص‌های عمومی'!I14,'شاخص‌های عمومی'!A15,'شاخص‌های عمومی'!I15,'شاخص‌های عمومی'!A16,'شاخص‌های عمومی'!I16,'شاخص‌های عمومی'!A17,'شاخص‌های عمومی'!I17,'شاخص‌های عمومی'!A18,'شاخص‌های عمومی'!I18,'شاخص‌های عمومی'!A19,'شاخص‌های عمومی'!I19,'شاخص‌های عمومی'!A20,'شاخص‌های عمومی'!I20,'شاخص‌های عمومی'!A21,'شاخص‌های عمومی'!I21,'شاخص‌های عمومی'!A22,'شاخص‌های عمومی'!I22,'شاخص‌های عمومی'!A23,'شاخص‌های عمومی'!I23,'شاخص‌های عمومی'!A24,'شاخص‌های عمومی'!I24,'شاخص‌های عمومی'!A25,'شاخص‌های عمومی'!I25,'شاخص‌های عمومی'!A26,'شاخص‌های عمومی'!I26,'شاخص‌های عمومی'!A27,'شاخص‌های عمومی'!I27,'شاخص‌های عمومی'!A28,'شاخص‌های عمومی'!I28,'شاخص‌های عمومی'!A29,'شاخص‌های عمومی'!I29,'شاخص‌های عمومی'!A30,'شاخص‌های عمومی'!I30,'شاخص‌های عمومی'!A31,'شاخص‌های عمومی'!I31,'شاخص‌های عمومی'!A32,'شاخص‌های عمومی'!I32,'شاخص‌های عمومی'!A33,'شاخص‌های عمومی'!I33,'شاخص‌های عمومی'!A34,'شاخص‌های عمومی'!I34,'شاخص‌های عمومی'!A35,'شاخص‌های عمومی'!I4)</f>
        <v>5</v>
      </c>
      <c r="H2" s="10" cm="1">
        <f t="array" ref="H2">_xlfn.SWITCH('صفحه اصلی'!B4,'شاخص‌های عمومی'!A4,'شاخص‌های عمومی'!J4,'شاخص‌های عمومی'!A5,'شاخص‌های عمومی'!J5,'شاخص‌های عمومی'!A6,'شاخص‌های عمومی'!J6,'شاخص‌های عمومی'!A7,'شاخص‌های عمومی'!J7,'شاخص‌های عمومی'!A8,'شاخص‌های عمومی'!J8,'شاخص‌های عمومی'!A9,'شاخص‌های عمومی'!J9,'شاخص‌های عمومی'!A10,'شاخص‌های عمومی'!J10,'شاخص‌های عمومی'!A11,'شاخص‌های عمومی'!J11,'شاخص‌های عمومی'!A12,'شاخص‌های عمومی'!J12,'شاخص‌های عمومی'!A13,'شاخص‌های عمومی'!J13,'شاخص‌های عمومی'!A14,'شاخص‌های عمومی'!J14,'شاخص‌های عمومی'!A15,'شاخص‌های عمومی'!J15,'شاخص‌های عمومی'!A16,'شاخص‌های عمومی'!J16,'شاخص‌های عمومی'!A17,'شاخص‌های عمومی'!J17,'شاخص‌های عمومی'!A18,'شاخص‌های عمومی'!J18,'شاخص‌های عمومی'!A19,'شاخص‌های عمومی'!J19,'شاخص‌های عمومی'!A20,'شاخص‌های عمومی'!J20,'شاخص‌های عمومی'!A21,'شاخص‌های عمومی'!J21,'شاخص‌های عمومی'!A22,'شاخص‌های عمومی'!J22,'شاخص‌های عمومی'!A23,'شاخص‌های عمومی'!J23,'شاخص‌های عمومی'!A24,'شاخص‌های عمومی'!J24,'شاخص‌های عمومی'!A25,'شاخص‌های عمومی'!J25,'شاخص‌های عمومی'!A26,'شاخص‌های عمومی'!J26,'شاخص‌های عمومی'!A27,'شاخص‌های عمومی'!J27,'شاخص‌های عمومی'!A28,'شاخص‌های عمومی'!J28,'شاخص‌های عمومی'!A29,'شاخص‌های عمومی'!J29,'شاخص‌های عمومی'!A30,'شاخص‌های عمومی'!J30,'شاخص‌های عمومی'!A31,'شاخص‌های عمومی'!J31,'شاخص‌های عمومی'!A32,'شاخص‌های عمومی'!J32,'شاخص‌های عمومی'!A33,'شاخص‌های عمومی'!J33,'شاخص‌های عمومی'!A34,'شاخص‌های عمومی'!J34,'شاخص‌های عمومی'!A35,'شاخص‌های عمومی'!J4)</f>
        <v>4</v>
      </c>
      <c r="I2" s="10" cm="1">
        <f t="array" ref="I2">_xlfn.SWITCH('صفحه اصلی'!B4,'شاخص‌های عمومی'!A4,'شاخص‌های عمومی'!K4,'شاخص‌های عمومی'!A5,'شاخص‌های عمومی'!K5,'شاخص‌های عمومی'!A6,'شاخص‌های عمومی'!K6,'شاخص‌های عمومی'!A7,'شاخص‌های عمومی'!K7,'شاخص‌های عمومی'!A8,'شاخص‌های عمومی'!K8,'شاخص‌های عمومی'!A9,'شاخص‌های عمومی'!K9,'شاخص‌های عمومی'!A10,'شاخص‌های عمومی'!K10,'شاخص‌های عمومی'!A11,'شاخص‌های عمومی'!K11,'شاخص‌های عمومی'!A12,'شاخص‌های عمومی'!K12,'شاخص‌های عمومی'!A13,'شاخص‌های عمومی'!K13,'شاخص‌های عمومی'!A14,'شاخص‌های عمومی'!K14,'شاخص‌های عمومی'!A15,'شاخص‌های عمومی'!K15,'شاخص‌های عمومی'!A16,'شاخص‌های عمومی'!K16,'شاخص‌های عمومی'!A17,'شاخص‌های عمومی'!K17,'شاخص‌های عمومی'!A18,'شاخص‌های عمومی'!K18,'شاخص‌های عمومی'!A19,'شاخص‌های عمومی'!K19,'شاخص‌های عمومی'!A20,'شاخص‌های عمومی'!K20,'شاخص‌های عمومی'!A21,'شاخص‌های عمومی'!K21,'شاخص‌های عمومی'!A22,'شاخص‌های عمومی'!K22,'شاخص‌های عمومی'!A23,'شاخص‌های عمومی'!K23,'شاخص‌های عمومی'!A24,'شاخص‌های عمومی'!K24,'شاخص‌های عمومی'!A25,'شاخص‌های عمومی'!K25,'شاخص‌های عمومی'!A26,'شاخص‌های عمومی'!K26,'شاخص‌های عمومی'!A27,'شاخص‌های عمومی'!K27,'شاخص‌های عمومی'!A28,'شاخص‌های عمومی'!K28,'شاخص‌های عمومی'!A29,'شاخص‌های عمومی'!K29,'شاخص‌های عمومی'!A30,'شاخص‌های عمومی'!K30,'شاخص‌های عمومی'!A31,'شاخص‌های عمومی'!K31,'شاخص‌های عمومی'!A32,'شاخص‌های عمومی'!K32,'شاخص‌های عمومی'!A33,'شاخص‌های عمومی'!K33,'شاخص‌های عمومی'!A34,'شاخص‌های عمومی'!K34,'شاخص‌های عمومی'!A35,'شاخص‌های عمومی'!K4)</f>
        <v>3</v>
      </c>
      <c r="J2" s="10">
        <f>SUMPRODUCT(A2:I2,'شاخص‌های عمومی'!DG4:DO4)</f>
        <v>34</v>
      </c>
      <c r="K2" s="10" cm="1">
        <f t="array" ref="K2">_xlfn.SWITCH('صفحه اصلی'!B4,'شاخص‌های عمومی'!A4,'شاخص‌های عمومی'!L4,'شاخص‌های عمومی'!A5,'شاخص‌های عمومی'!L5,'شاخص‌های عمومی'!A6,'شاخص‌های عمومی'!L6,'شاخص‌های عمومی'!A7,'شاخص‌های عمومی'!L7,'شاخص‌های عمومی'!A8,'شاخص‌های عمومی'!L8,'شاخص‌های عمومی'!A9,'شاخص‌های عمومی'!L9,'شاخص‌های عمومی'!A10,'شاخص‌های عمومی'!L10,'شاخص‌های عمومی'!A11,'شاخص‌های عمومی'!L11,'شاخص‌های عمومی'!A12,'شاخص‌های عمومی'!L12,'شاخص‌های عمومی'!A13,'شاخص‌های عمومی'!L13,'شاخص‌های عمومی'!A14,'شاخص‌های عمومی'!L14,'شاخص‌های عمومی'!A15,'شاخص‌های عمومی'!L15,'شاخص‌های عمومی'!A16,'شاخص‌های عمومی'!L16,'شاخص‌های عمومی'!A17,'شاخص‌های عمومی'!L17,'شاخص‌های عمومی'!A18,'شاخص‌های عمومی'!L18,'شاخص‌های عمومی'!A19,'شاخص‌های عمومی'!L19,'شاخص‌های عمومی'!A20,'شاخص‌های عمومی'!L20,'شاخص‌های عمومی'!A21,'شاخص‌های عمومی'!L21,'شاخص‌های عمومی'!A22,'شاخص‌های عمومی'!L22,'شاخص‌های عمومی'!A23,'شاخص‌های عمومی'!L23,'شاخص‌های عمومی'!A24,'شاخص‌های عمومی'!L24,'شاخص‌های عمومی'!A25,'شاخص‌های عمومی'!L25,'شاخص‌های عمومی'!A26,'شاخص‌های عمومی'!L26,'شاخص‌های عمومی'!A27,'شاخص‌های عمومی'!L27,'شاخص‌های عمومی'!A28,'شاخص‌های عمومی'!L28,'شاخص‌های عمومی'!A29,'شاخص‌های عمومی'!L29,'شاخص‌های عمومی'!A30,'شاخص‌های عمومی'!L30,'شاخص‌های عمومی'!A31,'شاخص‌های عمومی'!L31,'شاخص‌های عمومی'!A32,'شاخص‌های عمومی'!L32,'شاخص‌های عمومی'!A33,'شاخص‌های عمومی'!L33,'شاخص‌های عمومی'!A34,'شاخص‌های عمومی'!L34,'شاخص‌های عمومی'!A35,'شاخص‌های عمومی'!L4)</f>
        <v>1</v>
      </c>
      <c r="L2" s="10" cm="1">
        <f t="array" ref="L2">_xlfn.SWITCH('صفحه اصلی'!B4,'شاخص‌های عمومی'!A4,'شاخص‌های عمومی'!M4,'شاخص‌های عمومی'!A5,'شاخص‌های عمومی'!M5,'شاخص‌های عمومی'!A6,'شاخص‌های عمومی'!M6,'شاخص‌های عمومی'!A7,'شاخص‌های عمومی'!M7,'شاخص‌های عمومی'!A8,'شاخص‌های عمومی'!M8,'شاخص‌های عمومی'!A9,'شاخص‌های عمومی'!M9,'شاخص‌های عمومی'!A10,'شاخص‌های عمومی'!M10,'شاخص‌های عمومی'!A11,'شاخص‌های عمومی'!M11,'شاخص‌های عمومی'!A12,'شاخص‌های عمومی'!M12,'شاخص‌های عمومی'!A13,'شاخص‌های عمومی'!M13,'شاخص‌های عمومی'!A14,'شاخص‌های عمومی'!M14,'شاخص‌های عمومی'!A15,'شاخص‌های عمومی'!M15,'شاخص‌های عمومی'!A16,'شاخص‌های عمومی'!M16,'شاخص‌های عمومی'!A17,'شاخص‌های عمومی'!M17,'شاخص‌های عمومی'!A18,'شاخص‌های عمومی'!M18,'شاخص‌های عمومی'!A19,'شاخص‌های عمومی'!M19,'شاخص‌های عمومی'!A20,'شاخص‌های عمومی'!M20,'شاخص‌های عمومی'!A21,'شاخص‌های عمومی'!M21,'شاخص‌های عمومی'!A22,'شاخص‌های عمومی'!M22,'شاخص‌های عمومی'!A23,'شاخص‌های عمومی'!M23,'شاخص‌های عمومی'!A24,'شاخص‌های عمومی'!M24,'شاخص‌های عمومی'!A25,'شاخص‌های عمومی'!M25,'شاخص‌های عمومی'!A26,'شاخص‌های عمومی'!M26,'شاخص‌های عمومی'!A27,'شاخص‌های عمومی'!M27,'شاخص‌های عمومی'!A28,'شاخص‌های عمومی'!M28,'شاخص‌های عمومی'!A29,'شاخص‌های عمومی'!M29,'شاخص‌های عمومی'!A30,'شاخص‌های عمومی'!M30,'شاخص‌های عمومی'!A31,'شاخص‌های عمومی'!M31,'شاخص‌های عمومی'!A32,'شاخص‌های عمومی'!M32,'شاخص‌های عمومی'!A33,'شاخص‌های عمومی'!M33,'شاخص‌های عمومی'!A34,'شاخص‌های عمومی'!M34,'شاخص‌های عمومی'!A35,'شاخص‌های عمومی'!M4)</f>
        <v>1</v>
      </c>
      <c r="M2" s="10" cm="1">
        <f t="array" ref="M2">_xlfn.SWITCH('صفحه اصلی'!B4,'شاخص‌های عمومی'!A4,'شاخص‌های عمومی'!N4,'شاخص‌های عمومی'!A5,'شاخص‌های عمومی'!N5,'شاخص‌های عمومی'!A6,'شاخص‌های عمومی'!N6,'شاخص‌های عمومی'!A7,'شاخص‌های عمومی'!N7,'شاخص‌های عمومی'!A8,'شاخص‌های عمومی'!N8,'شاخص‌های عمومی'!A9,'شاخص‌های عمومی'!N9,'شاخص‌های عمومی'!A10,'شاخص‌های عمومی'!N10,'شاخص‌های عمومی'!A11,'شاخص‌های عمومی'!N11,'شاخص‌های عمومی'!A12,'شاخص‌های عمومی'!N12,'شاخص‌های عمومی'!A13,'شاخص‌های عمومی'!N13,'شاخص‌های عمومی'!A14,'شاخص‌های عمومی'!N14,'شاخص‌های عمومی'!A15,'شاخص‌های عمومی'!N15,'شاخص‌های عمومی'!A16,'شاخص‌های عمومی'!N16,'شاخص‌های عمومی'!A17,'شاخص‌های عمومی'!N17,'شاخص‌های عمومی'!A18,'شاخص‌های عمومی'!N18,'شاخص‌های عمومی'!A19,'شاخص‌های عمومی'!N19,'شاخص‌های عمومی'!A20,'شاخص‌های عمومی'!N20,'شاخص‌های عمومی'!A21,'شاخص‌های عمومی'!N21,'شاخص‌های عمومی'!A22,'شاخص‌های عمومی'!N22,'شاخص‌های عمومی'!A23,'شاخص‌های عمومی'!N23,'شاخص‌های عمومی'!A24,'شاخص‌های عمومی'!N24,'شاخص‌های عمومی'!A25,'شاخص‌های عمومی'!N25,'شاخص‌های عمومی'!A26,'شاخص‌های عمومی'!N26,'شاخص‌های عمومی'!A27,'شاخص‌های عمومی'!N27,'شاخص‌های عمومی'!A28,'شاخص‌های عمومی'!N28,'شاخص‌های عمومی'!A29,'شاخص‌های عمومی'!N29,'شاخص‌های عمومی'!A30,'شاخص‌های عمومی'!N30,'شاخص‌های عمومی'!A31,'شاخص‌های عمومی'!N31,'شاخص‌های عمومی'!A32,'شاخص‌های عمومی'!N32,'شاخص‌های عمومی'!A33,'شاخص‌های عمومی'!N33,'شاخص‌های عمومی'!A34,'شاخص‌های عمومی'!N34,'شاخص‌های عمومی'!A35,'شاخص‌های عمومی'!N4)</f>
        <v>1</v>
      </c>
      <c r="N2" s="10" cm="1">
        <f t="array" ref="N2">_xlfn.SWITCH('صفحه اصلی'!B4,'شاخص‌های عمومی'!A4,'شاخص‌های عمومی'!O4,'شاخص‌های عمومی'!A5,'شاخص‌های عمومی'!O5,'شاخص‌های عمومی'!A6,'شاخص‌های عمومی'!O6,'شاخص‌های عمومی'!A7,'شاخص‌های عمومی'!O7,'شاخص‌های عمومی'!A8,'شاخص‌های عمومی'!O8,'شاخص‌های عمومی'!A9,'شاخص‌های عمومی'!O9,'شاخص‌های عمومی'!A10,'شاخص‌های عمومی'!O10,'شاخص‌های عمومی'!A11,'شاخص‌های عمومی'!O11,'شاخص‌های عمومی'!A12,'شاخص‌های عمومی'!O12,'شاخص‌های عمومی'!A13,'شاخص‌های عمومی'!O13,'شاخص‌های عمومی'!A14,'شاخص‌های عمومی'!O14,'شاخص‌های عمومی'!A15,'شاخص‌های عمومی'!O15,'شاخص‌های عمومی'!A16,'شاخص‌های عمومی'!O16,'شاخص‌های عمومی'!A17,'شاخص‌های عمومی'!O17,'شاخص‌های عمومی'!A18,'شاخص‌های عمومی'!O18,'شاخص‌های عمومی'!A19,'شاخص‌های عمومی'!O19,'شاخص‌های عمومی'!A20,'شاخص‌های عمومی'!O20,'شاخص‌های عمومی'!A21,'شاخص‌های عمومی'!O21,'شاخص‌های عمومی'!A22,'شاخص‌های عمومی'!O22,'شاخص‌های عمومی'!A23,'شاخص‌های عمومی'!O23,'شاخص‌های عمومی'!A24,'شاخص‌های عمومی'!O24,'شاخص‌های عمومی'!A25,'شاخص‌های عمومی'!O25,'شاخص‌های عمومی'!A26,'شاخص‌های عمومی'!O26,'شاخص‌های عمومی'!A27,'شاخص‌های عمومی'!O27,'شاخص‌های عمومی'!A28,'شاخص‌های عمومی'!O28,'شاخص‌های عمومی'!A29,'شاخص‌های عمومی'!O29,'شاخص‌های عمومی'!A30,'شاخص‌های عمومی'!O30,'شاخص‌های عمومی'!A31,'شاخص‌های عمومی'!O31,'شاخص‌های عمومی'!A32,'شاخص‌های عمومی'!O32,'شاخص‌های عمومی'!A33,'شاخص‌های عمومی'!O33,'شاخص‌های عمومی'!A34,'شاخص‌های عمومی'!O34,'شاخص‌های عمومی'!A35,'شاخص‌های عمومی'!O4)</f>
        <v>1</v>
      </c>
      <c r="O2" s="10" cm="1">
        <f t="array" ref="O2">_xlfn.SWITCH('صفحه اصلی'!B4,'شاخص‌های عمومی'!A4,'شاخص‌های عمومی'!P4,'شاخص‌های عمومی'!A5,'شاخص‌های عمومی'!P5,'شاخص‌های عمومی'!A6,'شاخص‌های عمومی'!P6,'شاخص‌های عمومی'!A7,'شاخص‌های عمومی'!P7,'شاخص‌های عمومی'!A8,'شاخص‌های عمومی'!P8,'شاخص‌های عمومی'!A9,'شاخص‌های عمومی'!P9,'شاخص‌های عمومی'!A10,'شاخص‌های عمومی'!P10,'شاخص‌های عمومی'!A11,'شاخص‌های عمومی'!P11,'شاخص‌های عمومی'!A12,'شاخص‌های عمومی'!P12,'شاخص‌های عمومی'!A13,'شاخص‌های عمومی'!P13,'شاخص‌های عمومی'!A14,'شاخص‌های عمومی'!P14,'شاخص‌های عمومی'!A15,'شاخص‌های عمومی'!P15,'شاخص‌های عمومی'!A16,'شاخص‌های عمومی'!P16,'شاخص‌های عمومی'!A17,'شاخص‌های عمومی'!P17,'شاخص‌های عمومی'!A18,'شاخص‌های عمومی'!P18,'شاخص‌های عمومی'!A19,'شاخص‌های عمومی'!P19,'شاخص‌های عمومی'!A20,'شاخص‌های عمومی'!P20,'شاخص‌های عمومی'!A21,'شاخص‌های عمومی'!P21,'شاخص‌های عمومی'!A22,'شاخص‌های عمومی'!P22,'شاخص‌های عمومی'!A23,'شاخص‌های عمومی'!P23,'شاخص‌های عمومی'!A24,'شاخص‌های عمومی'!P24,'شاخص‌های عمومی'!A25,'شاخص‌های عمومی'!P25,'شاخص‌های عمومی'!A26,'شاخص‌های عمومی'!P26,'شاخص‌های عمومی'!A27,'شاخص‌های عمومی'!P27,'شاخص‌های عمومی'!A28,'شاخص‌های عمومی'!P28,'شاخص‌های عمومی'!A29,'شاخص‌های عمومی'!P29,'شاخص‌های عمومی'!A30,'شاخص‌های عمومی'!P30,'شاخص‌های عمومی'!A31,'شاخص‌های عمومی'!P31,'شاخص‌های عمومی'!A32,'شاخص‌های عمومی'!P32,'شاخص‌های عمومی'!A33,'شاخص‌های عمومی'!P33,'شاخص‌های عمومی'!A34,'شاخص‌های عمومی'!P34,'شاخص‌های عمومی'!A35,'شاخص‌های عمومی'!P4)</f>
        <v>1</v>
      </c>
      <c r="P2" s="10" cm="1">
        <f t="array" ref="P2">_xlfn.SWITCH('صفحه اصلی'!B4,'شاخص‌های عمومی'!A4,'شاخص‌های عمومی'!Q4,'شاخص‌های عمومی'!A5,'شاخص‌های عمومی'!Q5,'شاخص‌های عمومی'!A6,'شاخص‌های عمومی'!Q6,'شاخص‌های عمومی'!A7,'شاخص‌های عمومی'!Q7,'شاخص‌های عمومی'!A8,'شاخص‌های عمومی'!Q8,'شاخص‌های عمومی'!A9,'شاخص‌های عمومی'!Q9,'شاخص‌های عمومی'!A10,'شاخص‌های عمومی'!Q10,'شاخص‌های عمومی'!A11,'شاخص‌های عمومی'!Q11,'شاخص‌های عمومی'!A12,'شاخص‌های عمومی'!Q12,'شاخص‌های عمومی'!A13,'شاخص‌های عمومی'!Q13,'شاخص‌های عمومی'!A14,'شاخص‌های عمومی'!Q14,'شاخص‌های عمومی'!A15,'شاخص‌های عمومی'!Q15,'شاخص‌های عمومی'!A16,'شاخص‌های عمومی'!Q16,'شاخص‌های عمومی'!A17,'شاخص‌های عمومی'!Q17,'شاخص‌های عمومی'!A18,'شاخص‌های عمومی'!Q18,'شاخص‌های عمومی'!A19,'شاخص‌های عمومی'!Q19,'شاخص‌های عمومی'!A20,'شاخص‌های عمومی'!Q20,'شاخص‌های عمومی'!A21,'شاخص‌های عمومی'!Q21,'شاخص‌های عمومی'!A22,'شاخص‌های عمومی'!Q22,'شاخص‌های عمومی'!A23,'شاخص‌های عمومی'!Q23,'شاخص‌های عمومی'!A24,'شاخص‌های عمومی'!Q24,'شاخص‌های عمومی'!A25,'شاخص‌های عمومی'!Q25,'شاخص‌های عمومی'!A26,'شاخص‌های عمومی'!Q26,'شاخص‌های عمومی'!A27,'شاخص‌های عمومی'!Q27,'شاخص‌های عمومی'!A28,'شاخص‌های عمومی'!Q28,'شاخص‌های عمومی'!A29,'شاخص‌های عمومی'!Q29,'شاخص‌های عمومی'!A30,'شاخص‌های عمومی'!Q30,'شاخص‌های عمومی'!A31,'شاخص‌های عمومی'!Q31,'شاخص‌های عمومی'!A32,'شاخص‌های عمومی'!Q32,'شاخص‌های عمومی'!A33,'شاخص‌های عمومی'!Q33,'شاخص‌های عمومی'!A34,'شاخص‌های عمومی'!Q34,'شاخص‌های عمومی'!A35,'شاخص‌های عمومی'!Q4)</f>
        <v>1</v>
      </c>
      <c r="Q2" s="10" cm="1">
        <f t="array" ref="Q2">_xlfn.SWITCH('صفحه اصلی'!B4,'شاخص‌های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عمومی'!R34,'شاخص‌های عمومی'!A35,'شاخص‌های عمومی'!R4)</f>
        <v>0</v>
      </c>
      <c r="R2" s="10" cm="1">
        <f t="array" ref="R2">_xlfn.SWITCH('صفحه اصلی'!B4,'شاخص‌های عمومی'!A4,'شاخص‌های عمومی'!R4,'شاخص‌های عمومی'!A5,'شاخص‌های عمومی'!R5,'شاخص‌های عمومی'!A6,'شاخص‌های عمومی'!R6,'شاخص‌های عمومی'!A7,'شاخص‌های عمومی'!R7,'شاخص‌های عمومی'!A8,'شاخص‌های عمومی'!R8,'شاخص‌های عمومی'!A9,'شاخص‌های عمومی'!R9,'شاخص‌های عمومی'!A10,'شاخص‌های عمومی'!R10,'شاخص‌های عمومی'!A11,'شاخص‌های عمومی'!R11,'شاخص‌های عمومی'!A12,'شاخص‌های عمومی'!R12,'شاخص‌های عمومی'!A13,'شاخص‌های عمومی'!R13,'شاخص‌های عمومی'!A14,'شاخص‌های عمومی'!R14,'شاخص‌های عمومی'!A15,'شاخص‌های عمومی'!R15,'شاخص‌های عمومی'!A16,'شاخص‌های عمومی'!R16,'شاخص‌های عمومی'!A17,'شاخص‌های عمومی'!R17,'شاخص‌های عمومی'!A18,'شاخص‌های عمومی'!R18,'شاخص‌های عمومی'!A19,'شاخص‌های عمومی'!R19,'شاخص‌های عمومی'!A20,'شاخص‌های عمومی'!R20,'شاخص‌های عمومی'!A21,'شاخص‌های عمومی'!R21,'شاخص‌های عمومی'!A22,'شاخص‌های عمومی'!R22,'شاخص‌های عمومی'!A23,'شاخص‌های عمومی'!R23,'شاخص‌های عمومی'!A24,'شاخص‌های عمومی'!R24,'شاخص‌های عمومی'!A25,'شاخص‌های عمومی'!R25,'شاخص‌های عمومی'!A26,'شاخص‌های عمومی'!R26,'شاخص‌های عمومی'!A27,'شاخص‌های عمومی'!R27,'شاخص‌های عمومی'!A28,'شاخص‌های عمومی'!R28,'شاخص‌های عمومی'!A29,'شاخص‌های عمومی'!R29,'شاخص‌های عمومی'!A30,'شاخص‌های عمومی'!R30,'شاخص‌های عمومی'!A31,'شاخص‌های عمومی'!R31,'شاخص‌های عمومی'!A32,'شاخص‌های عمومی'!R32,'شاخص‌های عمومی'!A33,'شاخص‌های عمومی'!R33,'شاخص‌های عمومی'!A34,'شاخص‌های عمومی'!R34,'شاخص‌های عمومی'!A35,'شاخص‌های عمومی'!R4)</f>
        <v>0</v>
      </c>
      <c r="S2" s="10" cm="1">
        <f t="array" ref="S2">_xlfn.SWITCH('صفحه اصلی'!B4,'شاخص‌های عمومی'!A4,'شاخص‌های عمومی'!T4,'شاخص‌های عمومی'!A5,'شاخص‌های عمومی'!T5,'شاخص‌های عمومی'!A6,'شاخص‌های عمومی'!T6,'شاخص‌های عمومی'!A7,'شاخص‌های عمومی'!T7,'شاخص‌های عمومی'!A8,'شاخص‌های عمومی'!T8,'شاخص‌های عمومی'!A9,'شاخص‌های عمومی'!T9,'شاخص‌های عمومی'!A10,'شاخص‌های عمومی'!T10,'شاخص‌های عمومی'!A11,'شاخص‌های عمومی'!T11,'شاخص‌های عمومی'!A12,'شاخص‌های عمومی'!T12,'شاخص‌های عمومی'!A13,'شاخص‌های عمومی'!T13,'شاخص‌های عمومی'!A14,'شاخص‌های عمومی'!T14,'شاخص‌های عمومی'!A15,'شاخص‌های عمومی'!T15,'شاخص‌های عمومی'!A16,'شاخص‌های عمومی'!T16,'شاخص‌های عمومی'!A17,'شاخص‌های عمومی'!T17,'شاخص‌های عمومی'!A18,'شاخص‌های عمومی'!T18,'شاخص‌های عمومی'!A19,'شاخص‌های عمومی'!T19,'شاخص‌های عمومی'!A20,'شاخص‌های عمومی'!T20,'شاخص‌های عمومی'!A21,'شاخص‌های عمومی'!T21,'شاخص‌های عمومی'!A22,'شاخص‌های عمومی'!T22,'شاخص‌های عمومی'!A23,'شاخص‌های عمومی'!T23,'شاخص‌های عمومی'!A24,'شاخص‌های عمومی'!T24,'شاخص‌های عمومی'!A25,'شاخص‌های عمومی'!T25,'شاخص‌های عمومی'!A26,'شاخص‌های عمومی'!T26,'شاخص‌های عمومی'!A27,'شاخص‌های عمومی'!T27,'شاخص‌های عمومی'!A28,'شاخص‌های عمومی'!T28,'شاخص‌های عمومی'!A29,'شاخص‌های عمومی'!T29,'شاخص‌های عمومی'!A30,'شاخص‌های عمومی'!T30,'شاخص‌های عمومی'!A31,'شاخص‌های عمومی'!T31,'شاخص‌های عمومی'!A32,'شاخص‌های عمومی'!T32,'شاخص‌های عمومی'!A33,'شاخص‌های عمومی'!T33,'شاخص‌های عمومی'!A34,'شاخص‌های عمومی'!T34,'شاخص‌های عمومی'!A35,'شاخص‌های عمومی'!T4)</f>
        <v>0</v>
      </c>
      <c r="T2" s="10">
        <f>SUMPRODUCT(K2:S2,'شاخص‌های عمومی'!DG4:DO4)</f>
        <v>17</v>
      </c>
      <c r="U2" s="10" cm="1">
        <f t="array" ref="U2">_xlfn.SWITCH('صفحه اصلی'!B4,'شاخص‌های عمومی'!A4,'شاخص‌های عمومی'!U4,'شاخص‌های عمومی'!A5,'شاخص‌های عمومی'!U5,'شاخص‌های عمومی'!A6,'شاخص‌های عمومی'!U6,'شاخص‌های عمومی'!A7,'شاخص‌های عمومی'!U7,'شاخص‌های عمومی'!A8,'شاخص‌های عمومی'!U8,'شاخص‌های عمومی'!A9,'شاخص‌های عمومی'!U9,'شاخص‌های عمومی'!A10,'شاخص‌های عمومی'!U10,'شاخص‌های عمومی'!A11,'شاخص‌های عمومی'!U11,'شاخص‌های عمومی'!A12,'شاخص‌های عمومی'!U12,'شاخص‌های عمومی'!A13,'شاخص‌های عمومی'!U13,'شاخص‌های عمومی'!A14,'شاخص‌های عمومی'!U14,'شاخص‌های عمومی'!A15,'شاخص‌های عمومی'!U15,'شاخص‌های عمومی'!A16,'شاخص‌های عمومی'!U16,'شاخص‌های عمومی'!A17,'شاخص‌های عمومی'!U17,'شاخص‌های عمومی'!A18,'شاخص‌های عمومی'!U18,'شاخص‌های عمومی'!A19,'شاخص‌های عمومی'!U19,'شاخص‌های عمومی'!A20,'شاخص‌های عمومی'!U20,'شاخص‌های عمومی'!A21,'شاخص‌های عمومی'!U21,'شاخص‌های عمومی'!A22,'شاخص‌های عمومی'!U22,'شاخص‌های عمومی'!A23,'شاخص‌های عمومی'!U23,'شاخص‌های عمومی'!A24,'شاخص‌های عمومی'!U24,'شاخص‌های عمومی'!A25,'شاخص‌های عمومی'!U25,'شاخص‌های عمومی'!A26,'شاخص‌های عمومی'!U26,'شاخص‌های عمومی'!A27,'شاخص‌های عمومی'!U27,'شاخص‌های عمومی'!A28,'شاخص‌های عمومی'!U28,'شاخص‌های عمومی'!A29,'شاخص‌های عمومی'!U29,'شاخص‌های عمومی'!A30,'شاخص‌های عمومی'!U30,'شاخص‌های عمومی'!A31,'شاخص‌های عمومی'!U31,'شاخص‌های عمومی'!A32,'شاخص‌های عمومی'!U32,'شاخص‌های عمومی'!A33,'شاخص‌های عمومی'!U33,'شاخص‌های عمومی'!A34,'شاخص‌های عمومی'!U34,'شاخص‌های عمومی'!A35,'شاخص‌های عمومی'!U4)</f>
        <v>1</v>
      </c>
      <c r="V2" s="10" cm="1">
        <f t="array" ref="V2">_xlfn.SWITCH('صفحه اصلی'!B4,'شاخص‌های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عمومی'!V34,'شاخص‌های عمومی'!A35,'شاخص‌های عمومی'!V4)</f>
        <v>1</v>
      </c>
      <c r="W2" s="10" cm="1">
        <f t="array" ref="W2">_xlfn.SWITCH('صفحه اصلی'!B4,'شاخص‌های عمومی'!A4,'شاخص‌های عمومی'!V4,'شاخص‌های عمومی'!A5,'شاخص‌های عمومی'!V5,'شاخص‌های عمومی'!A6,'شاخص‌های عمومی'!V6,'شاخص‌های عمومی'!A7,'شاخص‌های عمومی'!V7,'شاخص‌های عمومی'!A8,'شاخص‌های عمومی'!V8,'شاخص‌های عمومی'!A9,'شاخص‌های عمومی'!V9,'شاخص‌های عمومی'!A10,'شاخص‌های عمومی'!V10,'شاخص‌های عمومی'!A11,'شاخص‌های عمومی'!V11,'شاخص‌های عمومی'!A12,'شاخص‌های عمومی'!V12,'شاخص‌های عمومی'!A13,'شاخص‌های عمومی'!V13,'شاخص‌های عمومی'!A14,'شاخص‌های عمومی'!V14,'شاخص‌های عمومی'!A15,'شاخص‌های عمومی'!V15,'شاخص‌های عمومی'!A16,'شاخص‌های عمومی'!V16,'شاخص‌های عمومی'!A17,'شاخص‌های عمومی'!V17,'شاخص‌های عمومی'!A18,'شاخص‌های عمومی'!V18,'شاخص‌های عمومی'!A19,'شاخص‌های عمومی'!V19,'شاخص‌های عمومی'!A20,'شاخص‌های عمومی'!V20,'شاخص‌های عمومی'!A21,'شاخص‌های عمومی'!V21,'شاخص‌های عمومی'!A22,'شاخص‌های عمومی'!V22,'شاخص‌های عمومی'!A23,'شاخص‌های عمومی'!V23,'شاخص‌های عمومی'!A24,'شاخص‌های عمومی'!V24,'شاخص‌های عمومی'!A25,'شاخص‌های عمومی'!V25,'شاخص‌های عمومی'!A26,'شاخص‌های عمومی'!V26,'شاخص‌های عمومی'!A27,'شاخص‌های عمومی'!V27,'شاخص‌های عمومی'!A28,'شاخص‌های عمومی'!V28,'شاخص‌های عمومی'!A29,'شاخص‌های عمومی'!V29,'شاخص‌های عمومی'!A30,'شاخص‌های عمومی'!V30,'شاخص‌های عمومی'!A31,'شاخص‌های عمومی'!V31,'شاخص‌های عمومی'!A32,'شاخص‌های عمومی'!V32,'شاخص‌های عمومی'!A33,'شاخص‌های عمومی'!V33,'شاخص‌های عمومی'!A34,'شاخص‌های عمومی'!V34,'شاخص‌های عمومی'!A35,'شاخص‌های عمومی'!V4)</f>
        <v>1</v>
      </c>
      <c r="X2" s="10" cm="1">
        <f t="array" ref="X2">_xlfn.SWITCH('صفحه اصلی'!B4,'شاخص‌های عمومی'!A4,'شاخص‌های عمومی'!X4,'شاخص‌های عمومی'!A5,'شاخص‌های عمومی'!X5,'شاخص‌های عمومی'!A6,'شاخص‌های عمومی'!X6,'شاخص‌های عمومی'!A7,'شاخص‌های عمومی'!X7,'شاخص‌های عمومی'!A8,'شاخص‌های عمومی'!X8,'شاخص‌های عمومی'!A9,'شاخص‌های عمومی'!X9,'شاخص‌های عمومی'!A10,'شاخص‌های عمومی'!X10,'شاخص‌های عمومی'!A11,'شاخص‌های عمومی'!X11,'شاخص‌های عمومی'!A12,'شاخص‌های عمومی'!X12,'شاخص‌های عمومی'!A13,'شاخص‌های عمومی'!X13,'شاخص‌های عمومی'!A14,'شاخص‌های عمومی'!X14,'شاخص‌های عمومی'!A15,'شاخص‌های عمومی'!X15,'شاخص‌های عمومی'!A16,'شاخص‌های عمومی'!X16,'شاخص‌های عمومی'!A17,'شاخص‌های عمومی'!X17,'شاخص‌های عمومی'!A18,'شاخص‌های عمومی'!X18,'شاخص‌های عمومی'!A19,'شاخص‌های عمومی'!X19,'شاخص‌های عمومی'!A20,'شاخص‌های عمومی'!X20,'شاخص‌های عمومی'!A21,'شاخص‌های عمومی'!X21,'شاخص‌های عمومی'!A22,'شاخص‌های عمومی'!X22,'شاخص‌های عمومی'!A23,'شاخص‌های عمومی'!X23,'شاخص‌های عمومی'!A24,'شاخص‌های عمومی'!X24,'شاخص‌های عمومی'!A25,'شاخص‌های عمومی'!X25,'شاخص‌های عمومی'!A26,'شاخص‌های عمومی'!X26,'شاخص‌های عمومی'!A27,'شاخص‌های عمومی'!X27,'شاخص‌های عمومی'!A28,'شاخص‌های عمومی'!X28,'شاخص‌های عمومی'!A29,'شاخص‌های عمومی'!X29,'شاخص‌های عمومی'!A30,'شاخص‌های عمومی'!X30,'شاخص‌های عمومی'!A31,'شاخص‌های عمومی'!X31,'شاخص‌های عمومی'!A32,'شاخص‌های عمومی'!X32,'شاخص‌های عمومی'!A33,'شاخص‌های عمومی'!X33,'شاخص‌های عمومی'!A34,'شاخص‌های عمومی'!X34,'شاخص‌های عمومی'!A35,'شاخص‌های عمومی'!X4)</f>
        <v>1</v>
      </c>
      <c r="Y2" s="10" cm="1">
        <f t="array" ref="Y2">_xlfn.SWITCH('صفحه اصلی'!B4,'شاخص‌های عمومی'!A4,'شاخص‌های عمومی'!Y4,'شاخص‌های عمومی'!A5,'شاخص‌های عمومی'!Y5,'شاخص‌های عمومی'!A6,'شاخص‌های عمومی'!Y6,'شاخص‌های عمومی'!A7,'شاخص‌های عمومی'!Y7,'شاخص‌های عمومی'!A8,'شاخص‌های عمومی'!Y8,'شاخص‌های عمومی'!A9,'شاخص‌های عمومی'!Y9,'شاخص‌های عمومی'!A10,'شاخص‌های عمومی'!Y10,'شاخص‌های عمومی'!A11,'شاخص‌های عمومی'!Y11,'شاخص‌های عمومی'!A12,'شاخص‌های عمومی'!Y12,'شاخص‌های عمومی'!A13,'شاخص‌های عمومی'!Y13,'شاخص‌های عمومی'!A14,'شاخص‌های عمومی'!Y14,'شاخص‌های عمومی'!A15,'شاخص‌های عمومی'!Y15,'شاخص‌های عمومی'!A16,'شاخص‌های عمومی'!Y16,'شاخص‌های عمومی'!A17,'شاخص‌های عمومی'!Y17,'شاخص‌های عمومی'!A18,'شاخص‌های عمومی'!Y18,'شاخص‌های عمومی'!A19,'شاخص‌های عمومی'!Y19,'شاخص‌های عمومی'!A20,'شاخص‌های عمومی'!Y20,'شاخص‌های عمومی'!A21,'شاخص‌های عمومی'!Y21,'شاخص‌های عمومی'!A22,'شاخص‌های عمومی'!Y22,'شاخص‌های عمومی'!A23,'شاخص‌های عمومی'!Y23,'شاخص‌های عمومی'!A24,'شاخص‌های عمومی'!Y24,'شاخص‌های عمومی'!A25,'شاخص‌های عمومی'!Y25,'شاخص‌های عمومی'!A26,'شاخص‌های عمومی'!Y26,'شاخص‌های عمومی'!A27,'شاخص‌های عمومی'!Y27,'شاخص‌های عمومی'!A28,'شاخص‌های عمومی'!Y28,'شاخص‌های عمومی'!A29,'شاخص‌های عمومی'!Y29,'شاخص‌های عمومی'!A30,'شاخص‌های عمومی'!Y30,'شاخص‌های عمومی'!A31,'شاخص‌های عمومی'!Y31,'شاخص‌های عمومی'!A32,'شاخص‌های عمومی'!Y32,'شاخص‌های عمومی'!A33,'شاخص‌های عمومی'!Y33,'شاخص‌های عمومی'!A34,'شاخص‌های عمومی'!Y34,'شاخص‌های عمومی'!A35,'شاخص‌های عمومی'!Y4)</f>
        <v>1</v>
      </c>
      <c r="Z2" s="10" cm="1">
        <f t="array" ref="Z2">_xlfn.SWITCH('صفحه اصلی'!B4,'شاخص‌های عمومی'!A4,'شاخص‌های عمومی'!Z4,'شاخص‌های عمومی'!A5,'شاخص‌های عمومی'!Z5,'شاخص‌های عمومی'!A6,'شاخص‌های عمومی'!Z6,'شاخص‌های عمومی'!A7,'شاخص‌های عمومی'!Z7,'شاخص‌های عمومی'!A8,'شاخص‌های عمومی'!Z8,'شاخص‌های عمومی'!A9,'شاخص‌های عمومی'!Z9,'شاخص‌های عمومی'!A10,'شاخص‌های عمومی'!Z10,'شاخص‌های عمومی'!A11,'شاخص‌های عمومی'!Z11,'شاخص‌های عمومی'!A12,'شاخص‌های عمومی'!Z12,'شاخص‌های عمومی'!A13,'شاخص‌های عمومی'!Z13,'شاخص‌های عمومی'!A14,'شاخص‌های عمومی'!Z14,'شاخص‌های عمومی'!A15,'شاخص‌های عمومی'!Z15,'شاخص‌های عمومی'!A16,'شاخص‌های عمومی'!Z16,'شاخص‌های عمومی'!A17,'شاخص‌های عمومی'!Z17,'شاخص‌های عمومی'!A18,'شاخص‌های عمومی'!Z18,'شاخص‌های عمومی'!A19,'شاخص‌های عمومی'!Z19,'شاخص‌های عمومی'!A20,'شاخص‌های عمومی'!Z20,'شاخص‌های عمومی'!A21,'شاخص‌های عمومی'!Z21,'شاخص‌های عمومی'!A22,'شاخص‌های عمومی'!Z22,'شاخص‌های عمومی'!A23,'شاخص‌های عمومی'!Z23,'شاخص‌های عمومی'!A24,'شاخص‌های عمومی'!Z24,'شاخص‌های عمومی'!A25,'شاخص‌های عمومی'!Z25,'شاخص‌های عمومی'!A26,'شاخص‌های عمومی'!Z26,'شاخص‌های عمومی'!A27,'شاخص‌های عمومی'!Z27,'شاخص‌های عمومی'!A28,'شاخص‌های عمومی'!Z28,'شاخص‌های عمومی'!A29,'شاخص‌های عمومی'!Z29,'شاخص‌های عمومی'!A30,'شاخص‌های عمومی'!Z30,'شاخص‌های عمومی'!A31,'شاخص‌های عمومی'!Z31,'شاخص‌های عمومی'!A32,'شاخص‌های عمومی'!Z32,'شاخص‌های عمومی'!A33,'شاخص‌های عمومی'!Z33,'شاخص‌های عمومی'!A34,'شاخص‌های عمومی'!Z34,'شاخص‌های عمومی'!A35,'شاخص‌های عمومی'!Z4)</f>
        <v>1</v>
      </c>
      <c r="AA2" s="10" cm="1">
        <f t="array" ref="AA2">_xlfn.SWITCH('صفحه اصلی'!B4,'شاخص‌های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عمومی'!AA34,'شاخص‌های عمومی'!A35,'شاخص‌های عمومی'!AA4)</f>
        <v>0</v>
      </c>
      <c r="AB2" s="10" cm="1">
        <f t="array" ref="AB2">_xlfn.SWITCH('صفحه اصلی'!B4,'شاخص‌های عمومی'!A4,'شاخص‌های عمومی'!AB4,'شاخص‌های عمومی'!A5,'شاخص‌های عمومی'!AB5,'شاخص‌های عمومی'!A6,'شاخص‌های عمومی'!AB6,'شاخص‌های عمومی'!A7,'شاخص‌های عمومی'!AB7,'شاخص‌های عمومی'!A8,'شاخص‌های عمومی'!AB8,'شاخص‌های عمومی'!A9,'شاخص‌های عمومی'!AB9,'شاخص‌های عمومی'!A10,'شاخص‌های عمومی'!AB10,'شاخص‌های عمومی'!A11,'شاخص‌های عمومی'!AB11,'شاخص‌های عمومی'!A12,'شاخص‌های عمومی'!AB12,'شاخص‌های عمومی'!A13,'شاخص‌های عمومی'!AB13,'شاخص‌های عمومی'!A14,'شاخص‌های عمومی'!AB14,'شاخص‌های عمومی'!A15,'شاخص‌های عمومی'!AB15,'شاخص‌های عمومی'!A16,'شاخص‌های عمومی'!AB16,'شاخص‌های عمومی'!A17,'شاخص‌های عمومی'!AB17,'شاخص‌های عمومی'!A18,'شاخص‌های عمومی'!AB18,'شاخص‌های عمومی'!A19,'شاخص‌های عمومی'!AB19,'شاخص‌های عمومی'!A20,'شاخص‌های عمومی'!AB20,'شاخص‌های عمومی'!A21,'شاخص‌های عمومی'!AB21,'شاخص‌های عمومی'!A22,'شاخص‌های عمومی'!AB22,'شاخص‌های عمومی'!A23,'شاخص‌های عمومی'!AB23,'شاخص‌های عمومی'!A24,'شاخص‌های عمومی'!AB24,'شاخص‌های عمومی'!A25,'شاخص‌های عمومی'!AB25,'شاخص‌های عمومی'!A26,'شاخص‌های عمومی'!AB26,'شاخص‌های عمومی'!A27,'شاخص‌های عمومی'!AB27,'شاخص‌های عمومی'!A28,'شاخص‌های عمومی'!AB28,'شاخص‌های عمومی'!A29,'شاخص‌های عمومی'!AB29,'شاخص‌های عمومی'!A30,'شاخص‌های عمومی'!AB30,'شاخص‌های عمومی'!A31,'شاخص‌های عمومی'!AB31,'شاخص‌های عمومی'!A32,'شاخص‌های عمومی'!AB32,'شاخص‌های عمومی'!A33,'شاخص‌های عمومی'!AB33,'شاخص‌های عمومی'!A34,'شاخص‌های عمومی'!AB34,'شاخص‌های عمومی'!A35,'شاخص‌های عمومی'!AB4)</f>
        <v>0</v>
      </c>
      <c r="AC2" s="10" cm="1">
        <f t="array" ref="AC2">_xlfn.SWITCH('صفحه اصلی'!B4,'شاخص‌های عمومی'!A4,'شاخص‌های عمومی'!AC4,'شاخص‌های عمومی'!A5,'شاخص‌های عمومی'!AC5,'شاخص‌های عمومی'!A6,'شاخص‌های عمومی'!AC6,'شاخص‌های عمومی'!A7,'شاخص‌های عمومی'!AC7,'شاخص‌های عمومی'!A8,'شاخص‌های عمومی'!AC8,'شاخص‌های عمومی'!A9,'شاخص‌های عمومی'!AC9,'شاخص‌های عمومی'!A10,'شاخص‌های عمومی'!AC10,'شاخص‌های عمومی'!A11,'شاخص‌های عمومی'!AC11,'شاخص‌های عمومی'!A12,'شاخص‌های عمومی'!AC12,'شاخص‌های عمومی'!A13,'شاخص‌های عمومی'!AC13,'شاخص‌های عمومی'!A14,'شاخص‌های عمومی'!AC14,'شاخص‌های عمومی'!A15,'شاخص‌های عمومی'!AC15,'شاخص‌های عمومی'!A16,'شاخص‌های عمومی'!AC16,'شاخص‌های عمومی'!A17,'شاخص‌های عمومی'!AC17,'شاخص‌های عمومی'!A18,'شاخص‌های عمومی'!AC18,'شاخص‌های عمومی'!A19,'شاخص‌های عمومی'!AC19,'شاخص‌های عمومی'!A20,'شاخص‌های عمومی'!AC20,'شاخص‌های عمومی'!A21,'شاخص‌های عمومی'!AC21,'شاخص‌های عمومی'!A22,'شاخص‌های عمومی'!AC22,'شاخص‌های عمومی'!A23,'شاخص‌های عمومی'!AC23,'شاخص‌های عمومی'!A24,'شاخص‌های عمومی'!AC24,'شاخص‌های عمومی'!A25,'شاخص‌های عمومی'!AC25,'شاخص‌های عمومی'!A26,'شاخص‌های عمومی'!AC26,'شاخص‌های عمومی'!A27,'شاخص‌های عمومی'!AC27,'شاخص‌های عمومی'!A28,'شاخص‌های عمومی'!AC28,'شاخص‌های عمومی'!A29,'شاخص‌های عمومی'!AC29,'شاخص‌های عمومی'!A30,'شاخص‌های عمومی'!AC30,'شاخص‌های عمومی'!A31,'شاخص‌های عمومی'!AC31,'شاخص‌های عمومی'!A32,'شاخص‌های عمومی'!AC32,'شاخص‌های عمومی'!A33,'شاخص‌های عمومی'!AC33,'شاخص‌های عمومی'!A34,'شاخص‌های عمومی'!AC34,'شاخص‌های عمومی'!A35,'شاخص‌های عمومی'!AC4)</f>
        <v>0</v>
      </c>
      <c r="AD2" s="10">
        <f>SUMPRODUCT(U2:AC2,'شاخص‌های عمومی'!DG4:DO4)</f>
        <v>17</v>
      </c>
      <c r="AE2" s="10" cm="1">
        <f t="array" ref="AE2">_xlfn.SWITCH('صفحه اصلی'!B4,'شاخص‌های عمومی'!A4,'شاخص‌های عمومی'!AD4,'شاخص‌های عمومی'!A5,'شاخص‌های عمومی'!AD5,'شاخص‌های عمومی'!A6,'شاخص‌های عمومی'!AD6,'شاخص‌های عمومی'!A7,'شاخص‌های عمومی'!AD7,'شاخص‌های عمومی'!A8,'شاخص‌های عمومی'!AD8,'شاخص‌های عمومی'!A9,'شاخص‌های عمومی'!AD9,'شاخص‌های عمومی'!A10,'شاخص‌های عمومی'!AD10,'شاخص‌های عمومی'!A11,'شاخص‌های عمومی'!AD11,'شاخص‌های عمومی'!A12,'شاخص‌های عمومی'!AD12,'شاخص‌های عمومی'!A13,'شاخص‌های عمومی'!AD13,'شاخص‌های عمومی'!A14,'شاخص‌های عمومی'!AD14,'شاخص‌های عمومی'!A15,'شاخص‌های عمومی'!AD15,'شاخص‌های عمومی'!A16,'شاخص‌های عمومی'!AD16,'شاخص‌های عمومی'!A17,'شاخص‌های عمومی'!AD17,'شاخص‌های عمومی'!A18,'شاخص‌های عمومی'!AD18,'شاخص‌های عمومی'!A19,'شاخص‌های عمومی'!AD19,'شاخص‌های عمومی'!A20,'شاخص‌های عمومی'!AD20,'شاخص‌های عمومی'!A21,'شاخص‌های عمومی'!AD21,'شاخص‌های عمومی'!A22,'شاخص‌های عمومی'!AD22,'شاخص‌های عمومی'!A23,'شاخص‌های عمومی'!AD23,'شاخص‌های عمومی'!A24,'شاخص‌های عمومی'!AD24,'شاخص‌های عمومی'!A25,'شاخص‌های عمومی'!AD25,'شاخص‌های عمومی'!A26,'شاخص‌های عمومی'!AD26,'شاخص‌های عمومی'!A27,'شاخص‌های عمومی'!AD27,'شاخص‌های عمومی'!A28,'شاخص‌های عمومی'!AD28,'شاخص‌های عمومی'!A29,'شاخص‌های عمومی'!AD29,'شاخص‌های عمومی'!A30,'شاخص‌های عمومی'!AD30,'شاخص‌های عمومی'!A31,'شاخص‌های عمومی'!AD31,'شاخص‌های عمومی'!A32,'شاخص‌های عمومی'!AD32,'شاخص‌های عمومی'!A33,'شاخص‌های عمومی'!AD33,'شاخص‌های عمومی'!A34,'شاخص‌های عمومی'!AD34,'شاخص‌های عمومی'!A35,'شاخص‌های عمومی'!AD4)</f>
        <v>1</v>
      </c>
      <c r="AF2" s="10" cm="1">
        <f t="array" ref="AF2">_xlfn.SWITCH('صفحه اصلی'!B4,'شاخص‌های عمومی'!A4,'شاخص‌های عمومی'!AE4,'شاخص‌های عمومی'!A5,'شاخص‌های عمومی'!AE5,'شاخص‌های عمومی'!A6,'شاخص‌های عمومی'!AE6,'شاخص‌های عمومی'!A7,'شاخص‌های عمومی'!AE7,'شاخص‌های عمومی'!A8,'شاخص‌های عمومی'!AE8,'شاخص‌های عمومی'!A9,'شاخص‌های عمومی'!AE9,'شاخص‌های عمومی'!A10,'شاخص‌های عمومی'!AE10,'شاخص‌های عمومی'!A11,'شاخص‌های عمومی'!AE11,'شاخص‌های عمومی'!A12,'شاخص‌های عمومی'!AE12,'شاخص‌های عمومی'!A13,'شاخص‌های عمومی'!AE13,'شاخص‌های عمومی'!A14,'شاخص‌های عمومی'!AE14,'شاخص‌های عمومی'!A15,'شاخص‌های عمومی'!AE15,'شاخص‌های عمومی'!A16,'شاخص‌های عمومی'!AE16,'شاخص‌های عمومی'!A17,'شاخص‌های عمومی'!AE17,'شاخص‌های عمومی'!A18,'شاخص‌های عمومی'!AE18,'شاخص‌های عمومی'!A19,'شاخص‌های عمومی'!AE19,'شاخص‌های عمومی'!A20,'شاخص‌های عمومی'!AE20,'شاخص‌های عمومی'!A21,'شاخص‌های عمومی'!AE21,'شاخص‌های عمومی'!A22,'شاخص‌های عمومی'!AE22,'شاخص‌های عمومی'!A23,'شاخص‌های عمومی'!AE23,'شاخص‌های عمومی'!A24,'شاخص‌های عمومی'!AE24,'شاخص‌های عمومی'!A25,'شاخص‌های عمومی'!AE25,'شاخص‌های عمومی'!A26,'شاخص‌های عمومی'!AE26,'شاخص‌های عمومی'!A27,'شاخص‌های عمومی'!AE27,'شاخص‌های عمومی'!A28,'شاخص‌های عمومی'!AE28,'شاخص‌های عمومی'!A29,'شاخص‌های عمومی'!AE29,'شاخص‌های عمومی'!A30,'شاخص‌های عمومی'!AE30,'شاخص‌های عمومی'!A31,'شاخص‌های عمومی'!AE31,'شاخص‌های عمومی'!A32,'شاخص‌های عمومی'!AE32,'شاخص‌های عمومی'!A33,'شاخص‌های عمومی'!AE33,'شاخص‌های عمومی'!A34,'شاخص‌های عمومی'!AE34,'شاخص‌های عمومی'!A35,'شاخص‌های عمومی'!AE4)</f>
        <v>1</v>
      </c>
      <c r="AG2" s="10" cm="1">
        <f t="array" ref="AG2">_xlfn.SWITCH('صفحه اصلی'!B4,'شاخص‌های عمومی'!A4,'شاخص‌های عمومی'!AF4,'شاخص‌های عمومی'!A5,'شاخص‌های عمومی'!AF5,'شاخص‌های عمومی'!A6,'شاخص‌های عمومی'!AF6,'شاخص‌های عمومی'!A7,'شاخص‌های عمومی'!AF7,'شاخص‌های عمومی'!A8,'شاخص‌های عمومی'!AF8,'شاخص‌های عمومی'!A9,'شاخص‌های عمومی'!AF9,'شاخص‌های عمومی'!A10,'شاخص‌های عمومی'!AF10,'شاخص‌های عمومی'!A11,'شاخص‌های عمومی'!AF11,'شاخص‌های عمومی'!A12,'شاخص‌های عمومی'!AF12,'شاخص‌های عمومی'!A13,'شاخص‌های عمومی'!AF13,'شاخص‌های عمومی'!A14,'شاخص‌های عمومی'!AF14,'شاخص‌های عمومی'!A15,'شاخص‌های عمومی'!AF15,'شاخص‌های عمومی'!A16,'شاخص‌های عمومی'!AF16,'شاخص‌های عمومی'!A17,'شاخص‌های عمومی'!AF17,'شاخص‌های عمومی'!A18,'شاخص‌های عمومی'!AF18,'شاخص‌های عمومی'!A19,'شاخص‌های عمومی'!AF19,'شاخص‌های عمومی'!A20,'شاخص‌های عمومی'!AF20,'شاخص‌های عمومی'!A21,'شاخص‌های عمومی'!AF21,'شاخص‌های عمومی'!A22,'شاخص‌های عمومی'!AF22,'شاخص‌های عمومی'!A23,'شاخص‌های عمومی'!AF23,'شاخص‌های عمومی'!A24,'شاخص‌های عمومی'!AF24,'شاخص‌های عمومی'!A25,'شاخص‌های عمومی'!AF25,'شاخص‌های عمومی'!A26,'شاخص‌های عمومی'!AF26,'شاخص‌های عمومی'!A27,'شاخص‌های عمومی'!AF27,'شاخص‌های عمومی'!A28,'شاخص‌های عمومی'!AF28,'شاخص‌های عمومی'!A29,'شاخص‌های عمومی'!AF29,'شاخص‌های عمومی'!A30,'شاخص‌های عمومی'!AF30,'شاخص‌های عمومی'!A31,'شاخص‌های عمومی'!AF31,'شاخص‌های عمومی'!A32,'شاخص‌های عمومی'!AF32,'شاخص‌های عمومی'!A33,'شاخص‌های عمومی'!AF33,'شاخص‌های عمومی'!A34,'شاخص‌های عمومی'!AF34,'شاخص‌های عمومی'!A35,'شاخص‌های عمومی'!AF4)</f>
        <v>1</v>
      </c>
      <c r="AH2" s="10" cm="1">
        <f t="array" ref="AH2">_xlfn.SWITCH('صفحه اصلی'!B4,'شاخص‌های عمومی'!A4,'شاخص‌های عمومی'!AG4,'شاخص‌های عمومی'!A5,'شاخص‌های عمومی'!AG5,'شاخص‌های عمومی'!A6,'شاخص‌های عمومی'!AG6,'شاخص‌های عمومی'!A7,'شاخص‌های عمومی'!AG7,'شاخص‌های عمومی'!A8,'شاخص‌های عمومی'!AG8,'شاخص‌های عمومی'!A9,'شاخص‌های عمومی'!AG9,'شاخص‌های عمومی'!A10,'شاخص‌های عمومی'!AG10,'شاخص‌های عمومی'!A11,'شاخص‌های عمومی'!AG11,'شاخص‌های عمومی'!A12,'شاخص‌های عمومی'!AG12,'شاخص‌های عمومی'!A13,'شاخص‌های عمومی'!AG13,'شاخص‌های عمومی'!A14,'شاخص‌های عمومی'!AG14,'شاخص‌های عمومی'!A15,'شاخص‌های عمومی'!AG15,'شاخص‌های عمومی'!A16,'شاخص‌های عمومی'!AG16,'شاخص‌های عمومی'!A17,'شاخص‌های عمومی'!AG17,'شاخص‌های عمومی'!A18,'شاخص‌های عمومی'!AG18,'شاخص‌های عمومی'!A19,'شاخص‌های عمومی'!AG19,'شاخص‌های عمومی'!A20,'شاخص‌های عمومی'!AG20,'شاخص‌های عمومی'!A21,'شاخص‌های عمومی'!AG21,'شاخص‌های عمومی'!A22,'شاخص‌های عمومی'!AG22,'شاخص‌های عمومی'!A23,'شاخص‌های عمومی'!AG23,'شاخص‌های عمومی'!A24,'شاخص‌های عمومی'!AG24,'شاخص‌های عمومی'!A25,'شاخص‌های عمومی'!AG25,'شاخص‌های عمومی'!A26,'شاخص‌های عمومی'!AG26,'شاخص‌های عمومی'!A27,'شاخص‌های عمومی'!AG27,'شاخص‌های عمومی'!A28,'شاخص‌های عمومی'!AG28,'شاخص‌های عمومی'!A29,'شاخص‌های عمومی'!AG29,'شاخص‌های عمومی'!A30,'شاخص‌های عمومی'!AG30,'شاخص‌های عمومی'!A31,'شاخص‌های عمومی'!AG31,'شاخص‌های عمومی'!A32,'شاخص‌های عمومی'!AG32,'شاخص‌های عمومی'!A33,'شاخص‌های عمومی'!AG33,'شاخص‌های عمومی'!A34,'شاخص‌های عمومی'!AG34,'شاخص‌های عمومی'!A35,'شاخص‌های عمومی'!AG4)</f>
        <v>1</v>
      </c>
      <c r="AI2" s="10" cm="1">
        <f t="array" ref="AI2">_xlfn.SWITCH('صفحه اصلی'!B4,'شاخص‌های عمومی'!A4,'شاخص‌های عمومی'!AH4,'شاخص‌های عمومی'!A5,'شاخص‌های عمومی'!AH5,'شاخص‌های عمومی'!A6,'شاخص‌های عمومی'!AH6,'شاخص‌های عمومی'!A7,'شاخص‌های عمومی'!AH7,'شاخص‌های عمومی'!A8,'شاخص‌های عمومی'!AH8,'شاخص‌های عمومی'!A9,'شاخص‌های عمومی'!AH9,'شاخص‌های عمومی'!A10,'شاخص‌های عمومی'!AH10,'شاخص‌های عمومی'!A11,'شاخص‌های عمومی'!AH11,'شاخص‌های عمومی'!A12,'شاخص‌های عمومی'!AH12,'شاخص‌های عمومی'!A13,'شاخص‌های عمومی'!AH13,'شاخص‌های عمومی'!A14,'شاخص‌های عمومی'!AH14,'شاخص‌های عمومی'!A15,'شاخص‌های عمومی'!AH15,'شاخص‌های عمومی'!A16,'شاخص‌های عمومی'!AH16,'شاخص‌های عمومی'!A17,'شاخص‌های عمومی'!AH17,'شاخص‌های عمومی'!A18,'شاخص‌های عمومی'!AH18,'شاخص‌های عمومی'!A19,'شاخص‌های عمومی'!AH19,'شاخص‌های عمومی'!A20,'شاخص‌های عمومی'!AH20,'شاخص‌های عمومی'!A21,'شاخص‌های عمومی'!AH21,'شاخص‌های عمومی'!A22,'شاخص‌های عمومی'!AH22,'شاخص‌های عمومی'!A23,'شاخص‌های عمومی'!AH23,'شاخص‌های عمومی'!A24,'شاخص‌های عمومی'!AH24,'شاخص‌های عمومی'!A25,'شاخص‌های عمومی'!AH25,'شاخص‌های عمومی'!A26,'شاخص‌های عمومی'!AH26,'شاخص‌های عمومی'!A27,'شاخص‌های عمومی'!AH27,'شاخص‌های عمومی'!A28,'شاخص‌های عمومی'!AH28,'شاخص‌های عمومی'!A29,'شاخص‌های عمومی'!AH29,'شاخص‌های عمومی'!A30,'شاخص‌های عمومی'!AH30,'شاخص‌های عمومی'!A31,'شاخص‌های عمومی'!AH31,'شاخص‌های عمومی'!A32,'شاخص‌های عمومی'!AH32,'شاخص‌های عمومی'!A33,'شاخص‌های عمومی'!AH33,'شاخص‌های عمومی'!A34,'شاخص‌های عمومی'!AH34,'شاخص‌های عمومی'!A35,'شاخص‌های عمومی'!AH4)</f>
        <v>1</v>
      </c>
      <c r="AJ2" s="10" cm="1">
        <f t="array" ref="AJ2">_xlfn.SWITCH('صفحه اصلی'!B4,'شاخص‌های عمومی'!A4,'شاخص‌های عمومی'!AI4,'شاخص‌های عمومی'!A5,'شاخص‌های عمومی'!AI5,'شاخص‌های عمومی'!A6,'شاخص‌های عمومی'!AI6,'شاخص‌های عمومی'!A7,'شاخص‌های عمومی'!AI7,'شاخص‌های عمومی'!A8,'شاخص‌های عمومی'!AI8,'شاخص‌های عمومی'!A9,'شاخص‌های عمومی'!AI9,'شاخص‌های عمومی'!A10,'شاخص‌های عمومی'!AI10,'شاخص‌های عمومی'!A11,'شاخص‌های عمومی'!AI11,'شاخص‌های عمومی'!A12,'شاخص‌های عمومی'!AI12,'شاخص‌های عمومی'!A13,'شاخص‌های عمومی'!AI13,'شاخص‌های عمومی'!A14,'شاخص‌های عمومی'!AI14,'شاخص‌های عمومی'!A15,'شاخص‌های عمومی'!AI15,'شاخص‌های عمومی'!A16,'شاخص‌های عمومی'!AI16,'شاخص‌های عمومی'!A17,'شاخص‌های عمومی'!AI17,'شاخص‌های عمومی'!A18,'شاخص‌های عمومی'!AI18,'شاخص‌های عمومی'!A19,'شاخص‌های عمومی'!AI19,'شاخص‌های عمومی'!A20,'شاخص‌های عمومی'!AI20,'شاخص‌های عمومی'!A21,'شاخص‌های عمومی'!AI21,'شاخص‌های عمومی'!A22,'شاخص‌های عمومی'!AI22,'شاخص‌های عمومی'!A23,'شاخص‌های عمومی'!AI23,'شاخص‌های عمومی'!A24,'شاخص‌های عمومی'!AI24,'شاخص‌های عمومی'!A25,'شاخص‌های عمومی'!AI25,'شاخص‌های عمومی'!A26,'شاخص‌های عمومی'!AI26,'شاخص‌های عمومی'!A27,'شاخص‌های عمومی'!AI27,'شاخص‌های عمومی'!A28,'شاخص‌های عمومی'!AI28,'شاخص‌های عمومی'!A29,'شاخص‌های عمومی'!AI29,'شاخص‌های عمومی'!A30,'شاخص‌های عمومی'!AI30,'شاخص‌های عمومی'!A31,'شاخص‌های عمومی'!AI31,'شاخص‌های عمومی'!A32,'شاخص‌های عمومی'!AI32,'شاخص‌های عمومی'!A33,'شاخص‌های عمومی'!AI33,'شاخص‌های عمومی'!A34,'شاخص‌های عمومی'!AI34,'شاخص‌های عمومی'!A35,'شاخص‌های عمومی'!AI4)</f>
        <v>1</v>
      </c>
      <c r="AK2" s="10" cm="1">
        <f t="array" ref="AK2">_xlfn.SWITCH('صفحه اصلی'!B4,'شاخص‌های عمومی'!A4,'شاخص‌های عمومی'!AJ4,'شاخص‌های عمومی'!A5,'شاخص‌های عمومی'!AJ5,'شاخص‌های عمومی'!A6,'شاخص‌های عمومی'!AJ6,'شاخص‌های عمومی'!A7,'شاخص‌های عمومی'!AJ7,'شاخص‌های عمومی'!A8,'شاخص‌های عمومی'!AJ8,'شاخص‌های عمومی'!A9,'شاخص‌های عمومی'!AJ9,'شاخص‌های عمومی'!A10,'شاخص‌های عمومی'!AJ10,'شاخص‌های عمومی'!A11,'شاخص‌های عمومی'!AJ11,'شاخص‌های عمومی'!A12,'شاخص‌های عمومی'!AJ12,'شاخص‌های عمومی'!A13,'شاخص‌های عمومی'!AJ13,'شاخص‌های عمومی'!A14,'شاخص‌های عمومی'!AJ14,'شاخص‌های عمومی'!A15,'شاخص‌های عمومی'!AJ15,'شاخص‌های عمومی'!A16,'شاخص‌های عمومی'!AJ16,'شاخص‌های عمومی'!A17,'شاخص‌های عمومی'!AJ17,'شاخص‌های عمومی'!A18,'شاخص‌های عمومی'!AJ18,'شاخص‌های عمومی'!A19,'شاخص‌های عمومی'!AJ19,'شاخص‌های عمومی'!A20,'شاخص‌های عمومی'!AJ20,'شاخص‌های عمومی'!A21,'شاخص‌های عمومی'!AJ21,'شاخص‌های عمومی'!A22,'شاخص‌های عمومی'!AJ22,'شاخص‌های عمومی'!A23,'شاخص‌های عمومی'!AJ23,'شاخص‌های عمومی'!A24,'شاخص‌های عمومی'!AJ24,'شاخص‌های عمومی'!A25,'شاخص‌های عمومی'!AJ25,'شاخص‌های عمومی'!A26,'شاخص‌های عمومی'!AJ26,'شاخص‌های عمومی'!A27,'شاخص‌های عمومی'!AJ27,'شاخص‌های عمومی'!A28,'شاخص‌های عمومی'!AJ28,'شاخص‌های عمومی'!A29,'شاخص‌های عمومی'!AJ29,'شاخص‌های عمومی'!A30,'شاخص‌های عمومی'!AJ30,'شاخص‌های عمومی'!A31,'شاخص‌های عمومی'!AJ31,'شاخص‌های عمومی'!A32,'شاخص‌های عمومی'!AJ32,'شاخص‌های عمومی'!A33,'شاخص‌های عمومی'!AJ33,'شاخص‌های عمومی'!A34,'شاخص‌های عمومی'!AJ34,'شاخص‌های عمومی'!A35,'شاخص‌های عمومی'!AJ4)</f>
        <v>2</v>
      </c>
      <c r="AL2" s="10" cm="1">
        <f t="array" ref="AL2">_xlfn.SWITCH('صفحه اصلی'!B4,'شاخص‌های عمومی'!A4,'شاخص‌های عمومی'!AK4,'شاخص‌های عمومی'!A5,'شاخص‌های عمومی'!AK5,'شاخص‌های عمومی'!A6,'شاخص‌های عمومی'!AK6,'شاخص‌های عمومی'!A7,'شاخص‌های عمومی'!AK7,'شاخص‌های عمومی'!A8,'شاخص‌های عمومی'!AK8,'شاخص‌های عمومی'!A9,'شاخص‌های عمومی'!AK9,'شاخص‌های عمومی'!A10,'شاخص‌های عمومی'!AK10,'شاخص‌های عمومی'!A11,'شاخص‌های عمومی'!AK11,'شاخص‌های عمومی'!A12,'شاخص‌های عمومی'!AK12,'شاخص‌های عمومی'!A13,'شاخص‌های عمومی'!AK13,'شاخص‌های عمومی'!A14,'شاخص‌های عمومی'!AK14,'شاخص‌های عمومی'!A15,'شاخص‌های عمومی'!AK15,'شاخص‌های عمومی'!A16,'شاخص‌های عمومی'!AK16,'شاخص‌های عمومی'!A17,'شاخص‌های عمومی'!AK17,'شاخص‌های عمومی'!A18,'شاخص‌های عمومی'!AK18,'شاخص‌های عمومی'!A19,'شاخص‌های عمومی'!AK19,'شاخص‌های عمومی'!A20,'شاخص‌های عمومی'!AK20,'شاخص‌های عمومی'!A21,'شاخص‌های عمومی'!AK21,'شاخص‌های عمومی'!A22,'شاخص‌های عمومی'!AK22,'شاخص‌های عمومی'!A23,'شاخص‌های عمومی'!AK23,'شاخص‌های عمومی'!A24,'شاخص‌های عمومی'!AK24,'شاخص‌های عمومی'!A25,'شاخص‌های عمومی'!AK25,'شاخص‌های عمومی'!A26,'شاخص‌های عمومی'!AK26,'شاخص‌های عمومی'!A27,'شاخص‌های عمومی'!AK27,'شاخص‌های عمومی'!A28,'شاخص‌های عمومی'!AK28,'شاخص‌های عمومی'!A29,'شاخص‌های عمومی'!AK29,'شاخص‌های عمومی'!A30,'شاخص‌های عمومی'!AK30,'شاخص‌های عمومی'!A31,'شاخص‌های عمومی'!AK31,'شاخص‌های عمومی'!A32,'شاخص‌های عمومی'!AK32,'شاخص‌های عمومی'!A33,'شاخص‌های عمومی'!AK33,'شاخص‌های عمومی'!A34,'شاخص‌های عمومی'!AK34,'شاخص‌های عمومی'!A35,'شاخص‌های عمومی'!AK4)</f>
        <v>1</v>
      </c>
      <c r="AM2" s="10" cm="1">
        <f t="array" ref="AM2">_xlfn.SWITCH('صفحه اصلی'!B4,'شاخص‌های عمومی'!A4,'شاخص‌های عمومی'!AL4,'شاخص‌های عمومی'!A5,'شاخص‌های عمومی'!AL5,'شاخص‌های عمومی'!A6,'شاخص‌های عمومی'!AL6,'شاخص‌های عمومی'!A7,'شاخص‌های عمومی'!AL7,'شاخص‌های عمومی'!A8,'شاخص‌های عمومی'!AL8,'شاخص‌های عمومی'!A9,'شاخص‌های عمومی'!AL9,'شاخص‌های عمومی'!A10,'شاخص‌های عمومی'!AL10,'شاخص‌های عمومی'!A11,'شاخص‌های عمومی'!AL11,'شاخص‌های عمومی'!A12,'شاخص‌های عمومی'!AL12,'شاخص‌های عمومی'!A13,'شاخص‌های عمومی'!AL13,'شاخص‌های عمومی'!A14,'شاخص‌های عمومی'!AL14,'شاخص‌های عمومی'!A15,'شاخص‌های عمومی'!AL15,'شاخص‌های عمومی'!A16,'شاخص‌های عمومی'!AL16,'شاخص‌های عمومی'!A17,'شاخص‌های عمومی'!AL17,'شاخص‌های عمومی'!A18,'شاخص‌های عمومی'!AL18,'شاخص‌های عمومی'!A19,'شاخص‌های عمومی'!AL19,'شاخص‌های عمومی'!A20,'شاخص‌های عمومی'!AL20,'شاخص‌های عمومی'!A21,'شاخص‌های عمومی'!AL21,'شاخص‌های عمومی'!A22,'شاخص‌های عمومی'!AL22,'شاخص‌های عمومی'!A23,'شاخص‌های عمومی'!AL23,'شاخص‌های عمومی'!A24,'شاخص‌های عمومی'!AL24,'شاخص‌های عمومی'!A25,'شاخص‌های عمومی'!AL25,'شاخص‌های عمومی'!A26,'شاخص‌های عمومی'!AL26,'شاخص‌های عمومی'!A27,'شاخص‌های عمومی'!AL27,'شاخص‌های عمومی'!A28,'شاخص‌های عمومی'!AL28,'شاخص‌های عمومی'!A29,'شاخص‌های عمومی'!AL29,'شاخص‌های عمومی'!A30,'شاخص‌های عمومی'!AL30,'شاخص‌های عمومی'!A31,'شاخص‌های عمومی'!AL31,'شاخص‌های عمومی'!A32,'شاخص‌های عمومی'!AL32,'شاخص‌های عمومی'!A33,'شاخص‌های عمومی'!AL33,'شاخص‌های عمومی'!A34,'شاخص‌های عمومی'!AL34,'شاخص‌های عمومی'!A35,'شاخص‌های عمومی'!AL4)</f>
        <v>4</v>
      </c>
      <c r="AN2" s="10">
        <f>SUMPRODUCT(AE2:AM2,'شاخص‌های عمومی'!DG4:DO4)</f>
        <v>26</v>
      </c>
      <c r="AO2" s="10" cm="1">
        <f t="array" ref="AO2">_xlfn.SWITCH('صفحه اصلی'!B4,'شاخص‌های عمومی'!A4,'شاخص‌های عمومی'!AM4,'شاخص‌های عمومی'!A5,'شاخص‌های عمومی'!AM5,'شاخص‌های عمومی'!A6,'شاخص‌های عمومی'!AM6,'شاخص‌های عمومی'!A7,'شاخص‌های عمومی'!AM7,'شاخص‌های عمومی'!A8,'شاخص‌های عمومی'!AM8,'شاخص‌های عمومی'!A9,'شاخص‌های عمومی'!AM9,'شاخص‌های عمومی'!A10,'شاخص‌های عمومی'!AM10,'شاخص‌های عمومی'!A11,'شاخص‌های عمومی'!AM11,'شاخص‌های عمومی'!A12,'شاخص‌های عمومی'!AM12,'شاخص‌های عمومی'!A13,'شاخص‌های عمومی'!AM13,'شاخص‌های عمومی'!A14,'شاخص‌های عمومی'!AM14,'شاخص‌های عمومی'!A15,'شاخص‌های عمومی'!AM15,'شاخص‌های عمومی'!A16,'شاخص‌های عمومی'!AM16,'شاخص‌های عمومی'!A17,'شاخص‌های عمومی'!AM17,'شاخص‌های عمومی'!A18,'شاخص‌های عمومی'!AM18,'شاخص‌های عمومی'!A19,'شاخص‌های عمومی'!AM19,'شاخص‌های عمومی'!A20,'شاخص‌های عمومی'!AM20,'شاخص‌های عمومی'!A21,'شاخص‌های عمومی'!AM21,'شاخص‌های عمومی'!A22,'شاخص‌های عمومی'!AM22,'شاخص‌های عمومی'!A23,'شاخص‌های عمومی'!AM23,'شاخص‌های عمومی'!A24,'شاخص‌های عمومی'!AM24,'شاخص‌های عمومی'!A25,'شاخص‌های عمومی'!AM25,'شاخص‌های عمومی'!A26,'شاخص‌های عمومی'!AM26,'شاخص‌های عمومی'!A27,'شاخص‌های عمومی'!AM27,'شاخص‌های عمومی'!A28,'شاخص‌های عمومی'!AM28,'شاخص‌های عمومی'!A29,'شاخص‌های عمومی'!AM29,'شاخص‌های عمومی'!A30,'شاخص‌های عمومی'!AM30,'شاخص‌های عمومی'!A31,'شاخص‌های عمومی'!AM31,'شاخص‌های عمومی'!A32,'شاخص‌های عمومی'!AM32,'شاخص‌های عمومی'!A33,'شاخص‌های عمومی'!AM33,'شاخص‌های عمومی'!A34,'شاخص‌های عمومی'!AM34,'شاخص‌های عمومی'!A35,'شاخص‌های عمومی'!AM4)</f>
        <v>1</v>
      </c>
      <c r="AP2" s="10" cm="1">
        <f t="array" ref="AP2">_xlfn.SWITCH('صفحه اصلی'!B4,'شاخص‌های عمومی'!A4,'شاخص‌های عمومی'!AN4,'شاخص‌های عمومی'!A5,'شاخص‌های عمومی'!AN5,'شاخص‌های عمومی'!A6,'شاخص‌های عمومی'!AN6,'شاخص‌های عمومی'!A7,'شاخص‌های عمومی'!AN7,'شاخص‌های عمومی'!A8,'شاخص‌های عمومی'!AN8,'شاخص‌های عمومی'!A9,'شاخص‌های عمومی'!AN9,'شاخص‌های عمومی'!A10,'شاخص‌های عمومی'!AN10,'شاخص‌های عمومی'!A11,'شاخص‌های عمومی'!AN11,'شاخص‌های عمومی'!A12,'شاخص‌های عمومی'!AN12,'شاخص‌های عمومی'!A13,'شاخص‌های عمومی'!AN13,'شاخص‌های عمومی'!A14,'شاخص‌های عمومی'!AN14,'شاخص‌های عمومی'!A15,'شاخص‌های عمومی'!AN15,'شاخص‌های عمومی'!A16,'شاخص‌های عمومی'!AN16,'شاخص‌های عمومی'!A17,'شاخص‌های عمومی'!AN17,'شاخص‌های عمومی'!A18,'شاخص‌های عمومی'!AN18,'شاخص‌های عمومی'!A19,'شاخص‌های عمومی'!AN19,'شاخص‌های عمومی'!A20,'شاخص‌های عمومی'!AN20,'شاخص‌های عمومی'!A21,'شاخص‌های عمومی'!AN21,'شاخص‌های عمومی'!A22,'شاخص‌های عمومی'!AN22,'شاخص‌های عمومی'!A23,'شاخص‌های عمومی'!AN23,'شاخص‌های عمومی'!A24,'شاخص‌های عمومی'!AN24,'شاخص‌های عمومی'!A25,'شاخص‌های عمومی'!AN25,'شاخص‌های عمومی'!A26,'شاخص‌های عمومی'!AN26,'شاخص‌های عمومی'!A27,'شاخص‌های عمومی'!AN27,'شاخص‌های عمومی'!A28,'شاخص‌های عمومی'!AN28,'شاخص‌های عمومی'!A29,'شاخص‌های عمومی'!AN29,'شاخص‌های عمومی'!A30,'شاخص‌های عمومی'!AN30,'شاخص‌های عمومی'!A31,'شاخص‌های عمومی'!AN31,'شاخص‌های عمومی'!A32,'شاخص‌های عمومی'!AN32,'شاخص‌های عمومی'!A33,'شاخص‌های عمومی'!AN33,'شاخص‌های عمومی'!A34,'شاخص‌های عمومی'!AN34,'شاخص‌های عمومی'!A35,'شاخص‌های عمومی'!AN4)</f>
        <v>1</v>
      </c>
      <c r="AQ2" s="10" cm="1">
        <f t="array" ref="AQ2">_xlfn.SWITCH('صفحه اصلی'!B4,'شاخص‌های عمومی'!A4,'شاخص‌های عمومی'!AO4,'شاخص‌های عمومی'!A5,'شاخص‌های عمومی'!AO5,'شاخص‌های عمومی'!A6,'شاخص‌های عمومی'!AO6,'شاخص‌های عمومی'!A7,'شاخص‌های عمومی'!AO7,'شاخص‌های عمومی'!A8,'شاخص‌های عمومی'!AO8,'شاخص‌های عمومی'!A9,'شاخص‌های عمومی'!AO9,'شاخص‌های عمومی'!A10,'شاخص‌های عمومی'!AO10,'شاخص‌های عمومی'!A11,'شاخص‌های عمومی'!AO11,'شاخص‌های عمومی'!A12,'شاخص‌های عمومی'!AO12,'شاخص‌های عمومی'!A13,'شاخص‌های عمومی'!AO13,'شاخص‌های عمومی'!A14,'شاخص‌های عمومی'!AO14,'شاخص‌های عمومی'!A15,'شاخص‌های عمومی'!AO15,'شاخص‌های عمومی'!A16,'شاخص‌های عمومی'!AO16,'شاخص‌های عمومی'!A17,'شاخص‌های عمومی'!AO17,'شاخص‌های عمومی'!A18,'شاخص‌های عمومی'!AO18,'شاخص‌های عمومی'!A19,'شاخص‌های عمومی'!AO19,'شاخص‌های عمومی'!A20,'شاخص‌های عمومی'!AO20,'شاخص‌های عمومی'!A21,'شاخص‌های عمومی'!AO21,'شاخص‌های عمومی'!A22,'شاخص‌های عمومی'!AO22,'شاخص‌های عمومی'!A23,'شاخص‌های عمومی'!AO23,'شاخص‌های عمومی'!A24,'شاخص‌های عمومی'!AO24,'شاخص‌های عمومی'!A25,'شاخص‌های عمومی'!AO25,'شاخص‌های عمومی'!A26,'شاخص‌های عمومی'!AO26,'شاخص‌های عمومی'!A27,'شاخص‌های عمومی'!AO27,'شاخص‌های عمومی'!A28,'شاخص‌های عمومی'!AO28,'شاخص‌های عمومی'!A29,'شاخص‌های عمومی'!AO29,'شاخص‌های عمومی'!A30,'شاخص‌های عمومی'!AO30,'شاخص‌های عمومی'!A31,'شاخص‌های عمومی'!AO31,'شاخص‌های عمومی'!A32,'شاخص‌های عمومی'!AO32,'شاخص‌های عمومی'!A33,'شاخص‌های عمومی'!AO33,'شاخص‌های عمومی'!A34,'شاخص‌های عمومی'!AO34,'شاخص‌های عمومی'!A35,'شاخص‌های عمومی'!AO4)</f>
        <v>1</v>
      </c>
      <c r="AR2" s="10" cm="1">
        <f t="array" ref="AR2">_xlfn.SWITCH('صفحه اصلی'!B4,'شاخص‌های عمومی'!A4,'شاخص‌های عمومی'!AP4,'شاخص‌های عمومی'!A5,'شاخص‌های عمومی'!AP5,'شاخص‌های عمومی'!A6,'شاخص‌های عمومی'!AP6,'شاخص‌های عمومی'!A7,'شاخص‌های عمومی'!AP7,'شاخص‌های عمومی'!A8,'شاخص‌های عمومی'!AP8,'شاخص‌های عمومی'!A9,'شاخص‌های عمومی'!AP9,'شاخص‌های عمومی'!A10,'شاخص‌های عمومی'!AP10,'شاخص‌های عمومی'!A11,'شاخص‌های عمومی'!AP11,'شاخص‌های عمومی'!A12,'شاخص‌های عمومی'!AP12,'شاخص‌های عمومی'!A13,'شاخص‌های عمومی'!AP13,'شاخص‌های عمومی'!A14,'شاخص‌های عمومی'!AP14,'شاخص‌های عمومی'!A15,'شاخص‌های عمومی'!AP15,'شاخص‌های عمومی'!A16,'شاخص‌های عمومی'!AP16,'شاخص‌های عمومی'!A17,'شاخص‌های عمومی'!AP17,'شاخص‌های عمومی'!A18,'شاخص‌های عمومی'!AP18,'شاخص‌های عمومی'!A19,'شاخص‌های عمومی'!AP19,'شاخص‌های عمومی'!A20,'شاخص‌های عمومی'!AP20,'شاخص‌های عمومی'!A21,'شاخص‌های عمومی'!AP21,'شاخص‌های عمومی'!A22,'شاخص‌های عمومی'!AP22,'شاخص‌های عمومی'!A23,'شاخص‌های عمومی'!AP23,'شاخص‌های عمومی'!A24,'شاخص‌های عمومی'!AP24,'شاخص‌های عمومی'!A25,'شاخص‌های عمومی'!AP25,'شاخص‌های عمومی'!A26,'شاخص‌های عمومی'!AP26,'شاخص‌های عمومی'!A27,'شاخص‌های عمومی'!AP27,'شاخص‌های عمومی'!A28,'شاخص‌های عمومی'!AP28,'شاخص‌های عمومی'!A29,'شاخص‌های عمومی'!AP29,'شاخص‌های عمومی'!A30,'شاخص‌های عمومی'!AP30,'شاخص‌های عمومی'!A31,'شاخص‌های عمومی'!AP31,'شاخص‌های عمومی'!A32,'شاخص‌های عمومی'!AP32,'شاخص‌های عمومی'!A33,'شاخص‌های عمومی'!AP33,'شاخص‌های عمومی'!A34,'شاخص‌های عمومی'!AP34,'شاخص‌های عمومی'!A35,'شاخص‌های عمومی'!AP4)</f>
        <v>1</v>
      </c>
      <c r="AS2" s="10" cm="1">
        <f t="array" ref="AS2">_xlfn.SWITCH('صفحه اصلی'!B4,'شاخص‌های عمومی'!A4,'شاخص‌های عمومی'!AQ4,'شاخص‌های عمومی'!A5,'شاخص‌های عمومی'!AQ5,'شاخص‌های عمومی'!A6,'شاخص‌های عمومی'!AQ6,'شاخص‌های عمومی'!A7,'شاخص‌های عمومی'!AQ7,'شاخص‌های عمومی'!A8,'شاخص‌های عمومی'!AQ8,'شاخص‌های عمومی'!A9,'شاخص‌های عمومی'!AQ9,'شاخص‌های عمومی'!A10,'شاخص‌های عمومی'!AQ10,'شاخص‌های عمومی'!A11,'شاخص‌های عمومی'!AQ11,'شاخص‌های عمومی'!A12,'شاخص‌های عمومی'!AQ12,'شاخص‌های عمومی'!A13,'شاخص‌های عمومی'!AQ13,'شاخص‌های عمومی'!A14,'شاخص‌های عمومی'!AQ14,'شاخص‌های عمومی'!A15,'شاخص‌های عمومی'!AQ15,'شاخص‌های عمومی'!A16,'شاخص‌های عمومی'!AQ16,'شاخص‌های عمومی'!A17,'شاخص‌های عمومی'!AQ17,'شاخص‌های عمومی'!A18,'شاخص‌های عمومی'!AQ18,'شاخص‌های عمومی'!A19,'شاخص‌های عمومی'!AQ19,'شاخص‌های عمومی'!A20,'شاخص‌های عمومی'!AQ20,'شاخص‌های عمومی'!A21,'شاخص‌های عمومی'!AQ21,'شاخص‌های عمومی'!A22,'شاخص‌های عمومی'!AQ22,'شاخص‌های عمومی'!A23,'شاخص‌های عمومی'!AQ23,'شاخص‌های عمومی'!A24,'شاخص‌های عمومی'!AQ24,'شاخص‌های عمومی'!A25,'شاخص‌های عمومی'!AQ25,'شاخص‌های عمومی'!A26,'شاخص‌های عمومی'!AQ26,'شاخص‌های عمومی'!A27,'شاخص‌های عمومی'!AQ27,'شاخص‌های عمومی'!A28,'شاخص‌های عمومی'!AQ28,'شاخص‌های عمومی'!A29,'شاخص‌های عمومی'!AQ29,'شاخص‌های عمومی'!A30,'شاخص‌های عمومی'!AQ30,'شاخص‌های عمومی'!A31,'شاخص‌های عمومی'!AQ31,'شاخص‌های عمومی'!A32,'شاخص‌های عمومی'!AQ32,'شاخص‌های عمومی'!A33,'شاخص‌های عمومی'!AQ33,'شاخص‌های عمومی'!A34,'شاخص‌های عمومی'!AQ34,'شاخص‌های عمومی'!A35,'شاخص‌های عمومی'!AQ4)</f>
        <v>1</v>
      </c>
      <c r="AT2" s="10" cm="1">
        <f t="array" ref="AT2">_xlfn.SWITCH('صفحه اصلی'!B4,'شاخص‌های عمومی'!A4,'شاخص‌های عمومی'!AR4,'شاخص‌های عمومی'!A5,'شاخص‌های عمومی'!AR5,'شاخص‌های عمومی'!A6,'شاخص‌های عمومی'!AR6,'شاخص‌های عمومی'!A7,'شاخص‌های عمومی'!AR7,'شاخص‌های عمومی'!A8,'شاخص‌های عمومی'!AR8,'شاخص‌های عمومی'!A9,'شاخص‌های عمومی'!AR9,'شاخص‌های عمومی'!A10,'شاخص‌های عمومی'!AR10,'شاخص‌های عمومی'!A11,'شاخص‌های عمومی'!AR11,'شاخص‌های عمومی'!A12,'شاخص‌های عمومی'!AR12,'شاخص‌های عمومی'!A13,'شاخص‌های عمومی'!AR13,'شاخص‌های عمومی'!A14,'شاخص‌های عمومی'!AR14,'شاخص‌های عمومی'!A15,'شاخص‌های عمومی'!AR15,'شاخص‌های عمومی'!A16,'شاخص‌های عمومی'!AR16,'شاخص‌های عمومی'!A17,'شاخص‌های عمومی'!AR17,'شاخص‌های عمومی'!A18,'شاخص‌های عمومی'!AR18,'شاخص‌های عمومی'!A19,'شاخص‌های عمومی'!AR19,'شاخص‌های عمومی'!A20,'شاخص‌های عمومی'!AR20,'شاخص‌های عمومی'!A21,'شاخص‌های عمومی'!AR21,'شاخص‌های عمومی'!A22,'شاخص‌های عمومی'!AR22,'شاخص‌های عمومی'!A23,'شاخص‌های عمومی'!AR23,'شاخص‌های عمومی'!A24,'شاخص‌های عمومی'!AR24,'شاخص‌های عمومی'!A25,'شاخص‌های عمومی'!AR25,'شاخص‌های عمومی'!A26,'شاخص‌های عمومی'!AR26,'شاخص‌های عمومی'!A27,'شاخص‌های عمومی'!AR27,'شاخص‌های عمومی'!A28,'شاخص‌های عمومی'!AR28,'شاخص‌های عمومی'!A29,'شاخص‌های عمومی'!AR29,'شاخص‌های عمومی'!A30,'شاخص‌های عمومی'!AR30,'شاخص‌های عمومی'!A31,'شاخص‌های عمومی'!AR31,'شاخص‌های عمومی'!A32,'شاخص‌های عمومی'!AR32,'شاخص‌های عمومی'!A33,'شاخص‌های عمومی'!AR33,'شاخص‌های عمومی'!A34,'شاخص‌های عمومی'!AR34,'شاخص‌های عمومی'!A35,'شاخص‌های عمومی'!AR4)</f>
        <v>1</v>
      </c>
      <c r="AU2" s="10" cm="1">
        <f t="array" ref="AU2">_xlfn.SWITCH('صفحه اصلی'!B4,'شاخص‌های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عمومی'!AS34,'شاخص‌های عمومی'!A35,'شاخص‌های عمومی'!AS4)</f>
        <v>0</v>
      </c>
      <c r="AV2" s="10" cm="1">
        <f t="array" ref="AV2">_xlfn.SWITCH('صفحه اصلی'!B4,'شاخص‌های عمومی'!A4,'شاخص‌های عمومی'!AS4,'شاخص‌های عمومی'!A5,'شاخص‌های عمومی'!AS5,'شاخص‌های عمومی'!A6,'شاخص‌های عمومی'!AS6,'شاخص‌های عمومی'!A7,'شاخص‌های عمومی'!AS7,'شاخص‌های عمومی'!A8,'شاخص‌های عمومی'!AS8,'شاخص‌های عمومی'!A9,'شاخص‌های عمومی'!AS9,'شاخص‌های عمومی'!A10,'شاخص‌های عمومی'!AS10,'شاخص‌های عمومی'!A11,'شاخص‌های عمومی'!AS11,'شاخص‌های عمومی'!A12,'شاخص‌های عمومی'!AS12,'شاخص‌های عمومی'!A13,'شاخص‌های عمومی'!AS13,'شاخص‌های عمومی'!A14,'شاخص‌های عمومی'!AS14,'شاخص‌های عمومی'!A15,'شاخص‌های عمومی'!AS15,'شاخص‌های عمومی'!A16,'شاخص‌های عمومی'!AS16,'شاخص‌های عمومی'!A17,'شاخص‌های عمومی'!AS17,'شاخص‌های عمومی'!A18,'شاخص‌های عمومی'!AS18,'شاخص‌های عمومی'!A19,'شاخص‌های عمومی'!AS19,'شاخص‌های عمومی'!A20,'شاخص‌های عمومی'!AS20,'شاخص‌های عمومی'!A21,'شاخص‌های عمومی'!AS21,'شاخص‌های عمومی'!A22,'شاخص‌های عمومی'!AS22,'شاخص‌های عمومی'!A23,'شاخص‌های عمومی'!AS23,'شاخص‌های عمومی'!A24,'شاخص‌های عمومی'!AS24,'شاخص‌های عمومی'!A25,'شاخص‌های عمومی'!AS25,'شاخص‌های عمومی'!A26,'شاخص‌های عمومی'!AS26,'شاخص‌های عمومی'!A27,'شاخص‌های عمومی'!AS27,'شاخص‌های عمومی'!A28,'شاخص‌های عمومی'!AS28,'شاخص‌های عمومی'!A29,'شاخص‌های عمومی'!AS29,'شاخص‌های عمومی'!A30,'شاخص‌های عمومی'!AS30,'شاخص‌های عمومی'!A31,'شاخص‌های عمومی'!AS31,'شاخص‌های عمومی'!A32,'شاخص‌های عمومی'!AS32,'شاخص‌های عمومی'!A33,'شاخص‌های عمومی'!AS33,'شاخص‌های عمومی'!A34,'شاخص‌های عمومی'!AS34,'شاخص‌های عمومی'!A35,'شاخص‌های عمومی'!AS4)</f>
        <v>0</v>
      </c>
      <c r="AW2" s="10" cm="1">
        <f t="array" ref="AW2">_xlfn.SWITCH('صفحه اصلی'!B4,'شاخص‌های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عمومی'!AU34,'شاخص‌های عمومی'!A35,'شاخص‌های عمومی'!AU4)</f>
        <v>0</v>
      </c>
      <c r="AX2" s="10">
        <f>SUMPRODUCT(AO2:AW2,'شاخص‌های عمومی'!DG4:DO4)</f>
        <v>17</v>
      </c>
      <c r="AY2" s="10" cm="1">
        <f t="array" ref="AY2">_xlfn.SWITCH('صفحه اصلی'!B4,'شاخص‌های عمومی'!A4,'شاخص‌های عمومی'!AV4,'شاخص‌های عمومی'!A5,'شاخص‌های عمومی'!AV5,'شاخص‌های عمومی'!A6,'شاخص‌های عمومی'!AV6,'شاخص‌های عمومی'!A7,'شاخص‌های عمومی'!AV7,'شاخص‌های عمومی'!A8,'شاخص‌های عمومی'!AV8,'شاخص‌های عمومی'!A9,'شاخص‌های عمومی'!AV9,'شاخص‌های عمومی'!A10,'شاخص‌های عمومی'!AV10,'شاخص‌های عمومی'!A11,'شاخص‌های عمومی'!AV11,'شاخص‌های عمومی'!A12,'شاخص‌های عمومی'!AV12,'شاخص‌های عمومی'!A13,'شاخص‌های عمومی'!AV13,'شاخص‌های عمومی'!A14,'شاخص‌های عمومی'!AV14,'شاخص‌های عمومی'!A15,'شاخص‌های عمومی'!AV15,'شاخص‌های عمومی'!A16,'شاخص‌های عمومی'!AV16,'شاخص‌های عمومی'!A17,'شاخص‌های عمومی'!AV17,'شاخص‌های عمومی'!A18,'شاخص‌های عمومی'!AV18,'شاخص‌های عمومی'!A19,'شاخص‌های عمومی'!AV19,'شاخص‌های عمومی'!A20,'شاخص‌های عمومی'!AV20,'شاخص‌های عمومی'!A21,'شاخص‌های عمومی'!AV21,'شاخص‌های عمومی'!A22,'شاخص‌های عمومی'!AV22,'شاخص‌های عمومی'!A23,'شاخص‌های عمومی'!AV23,'شاخص‌های عمومی'!A24,'شاخص‌های عمومی'!AV24,'شاخص‌های عمومی'!A25,'شاخص‌های عمومی'!AV25,'شاخص‌های عمومی'!A26,'شاخص‌های عمومی'!AV26,'شاخص‌های عمومی'!A27,'شاخص‌های عمومی'!AV27,'شاخص‌های عمومی'!A28,'شاخص‌های عمومی'!AV28,'شاخص‌های عمومی'!A29,'شاخص‌های عمومی'!AV29,'شاخص‌های عمومی'!A30,'شاخص‌های عمومی'!AV30,'شاخص‌های عمومی'!A31,'شاخص‌های عمومی'!AV31,'شاخص‌های عمومی'!A32,'شاخص‌های عمومی'!AV32,'شاخص‌های عمومی'!A33,'شاخص‌های عمومی'!AV33,'شاخص‌های عمومی'!A34,'شاخص‌های عمومی'!AV34,'شاخص‌های عمومی'!A35,'شاخص‌های عمومی'!AV4)</f>
        <v>1</v>
      </c>
      <c r="AZ2" s="10" cm="1">
        <f t="array" ref="AZ2">_xlfn.SWITCH('صفحه اصلی'!B4,'شاخص‌های عمومی'!A4,'شاخص‌های عمومی'!AW4,'شاخص‌های عمومی'!A5,'شاخص‌های عمومی'!AW5,'شاخص‌های عمومی'!A6,'شاخص‌های عمومی'!AW6,'شاخص‌های عمومی'!A7,'شاخص‌های عمومی'!AW7,'شاخص‌های عمومی'!A8,'شاخص‌های عمومی'!AW8,'شاخص‌های عمومی'!A9,'شاخص‌های عمومی'!AW9,'شاخص‌های عمومی'!A10,'شاخص‌های عمومی'!AW10,'شاخص‌های عمومی'!A11,'شاخص‌های عمومی'!AW11,'شاخص‌های عمومی'!A12,'شاخص‌های عمومی'!AW12,'شاخص‌های عمومی'!A13,'شاخص‌های عمومی'!AW13,'شاخص‌های عمومی'!A14,'شاخص‌های عمومی'!AW14,'شاخص‌های عمومی'!A15,'شاخص‌های عمومی'!AW15,'شاخص‌های عمومی'!A16,'شاخص‌های عمومی'!AW16,'شاخص‌های عمومی'!A17,'شاخص‌های عمومی'!AW17,'شاخص‌های عمومی'!A18,'شاخص‌های عمومی'!AW18,'شاخص‌های عمومی'!A19,'شاخص‌های عمومی'!AW19,'شاخص‌های عمومی'!A20,'شاخص‌های عمومی'!AW20,'شاخص‌های عمومی'!A21,'شاخص‌های عمومی'!AW21,'شاخص‌های عمومی'!A22,'شاخص‌های عمومی'!AW22,'شاخص‌های عمومی'!A23,'شاخص‌های عمومی'!AW23,'شاخص‌های عمومی'!A24,'شاخص‌های عمومی'!AW24,'شاخص‌های عمومی'!A25,'شاخص‌های عمومی'!AW25,'شاخص‌های عمومی'!A26,'شاخص‌های عمومی'!AW26,'شاخص‌های عمومی'!A27,'شاخص‌های عمومی'!AW27,'شاخص‌های عمومی'!A28,'شاخص‌های عمومی'!AW28,'شاخص‌های عمومی'!A29,'شاخص‌های عمومی'!AW29,'شاخص‌های عمومی'!A30,'شاخص‌های عمومی'!AW30,'شاخص‌های عمومی'!A31,'شاخص‌های عمومی'!AW31,'شاخص‌های عمومی'!A32,'شاخص‌های عمومی'!AW32,'شاخص‌های عمومی'!A33,'شاخص‌های عمومی'!AW33,'شاخص‌های عمومی'!A34,'شاخص‌های عمومی'!AW34,'شاخص‌های عمومی'!A35,'شاخص‌های عمومی'!AW4)</f>
        <v>1</v>
      </c>
      <c r="BA2" s="10" cm="1">
        <f t="array" ref="BA2">_xlfn.SWITCH('صفحه اصلی'!B4,'شاخص‌های عمومی'!A4,'شاخص‌های عمومی'!AX4,'شاخص‌های عمومی'!A5,'شاخص‌های عمومی'!AX5,'شاخص‌های عمومی'!A6,'شاخص‌های عمومی'!AX6,'شاخص‌های عمومی'!A7,'شاخص‌های عمومی'!AX7,'شاخص‌های عمومی'!A8,'شاخص‌های عمومی'!AX8,'شاخص‌های عمومی'!A9,'شاخص‌های عمومی'!AX9,'شاخص‌های عمومی'!A10,'شاخص‌های عمومی'!AX10,'شاخص‌های عمومی'!A11,'شاخص‌های عمومی'!AX11,'شاخص‌های عمومی'!A12,'شاخص‌های عمومی'!AX12,'شاخص‌های عمومی'!A13,'شاخص‌های عمومی'!AX13,'شاخص‌های عمومی'!A14,'شاخص‌های عمومی'!AX14,'شاخص‌های عمومی'!A15,'شاخص‌های عمومی'!AX15,'شاخص‌های عمومی'!A16,'شاخص‌های عمومی'!AX16,'شاخص‌های عمومی'!A17,'شاخص‌های عمومی'!AX17,'شاخص‌های عمومی'!A18,'شاخص‌های عمومی'!AX18,'شاخص‌های عمومی'!A19,'شاخص‌های عمومی'!AX19,'شاخص‌های عمومی'!A20,'شاخص‌های عمومی'!AX20,'شاخص‌های عمومی'!A21,'شاخص‌های عمومی'!AX21,'شاخص‌های عمومی'!A22,'شاخص‌های عمومی'!AX22,'شاخص‌های عمومی'!A23,'شاخص‌های عمومی'!AX23,'شاخص‌های عمومی'!A24,'شاخص‌های عمومی'!AX24,'شاخص‌های عمومی'!A25,'شاخص‌های عمومی'!AX25,'شاخص‌های عمومی'!A26,'شاخص‌های عمومی'!AX26,'شاخص‌های عمومی'!A27,'شاخص‌های عمومی'!AX27,'شاخص‌های عمومی'!A28,'شاخص‌های عمومی'!AX28,'شاخص‌های عمومی'!A29,'شاخص‌های عمومی'!AX29,'شاخص‌های عمومی'!A30,'شاخص‌های عمومی'!AX30,'شاخص‌های عمومی'!A31,'شاخص‌های عمومی'!AX31,'شاخص‌های عمومی'!A32,'شاخص‌های عمومی'!AX32,'شاخص‌های عمومی'!A33,'شاخص‌های عمومی'!AX33,'شاخص‌های عمومی'!A34,'شاخص‌های عمومی'!AX34,'شاخص‌های عمومی'!A35,'شاخص‌های عمومی'!AX4)</f>
        <v>1</v>
      </c>
      <c r="BB2" s="10" cm="1">
        <f t="array" ref="BB2">_xlfn.SWITCH('صفحه اصلی'!B4,'شاخص‌های عمومی'!A4,'شاخص‌های عمومی'!AY4,'شاخص‌های عمومی'!A5,'شاخص‌های عمومی'!AY5,'شاخص‌های عمومی'!A6,'شاخص‌های عمومی'!AY6,'شاخص‌های عمومی'!A7,'شاخص‌های عمومی'!AY7,'شاخص‌های عمومی'!A8,'شاخص‌های عمومی'!AY8,'شاخص‌های عمومی'!A9,'شاخص‌های عمومی'!AY9,'شاخص‌های عمومی'!A10,'شاخص‌های عمومی'!AY10,'شاخص‌های عمومی'!A11,'شاخص‌های عمومی'!AY11,'شاخص‌های عمومی'!A12,'شاخص‌های عمومی'!AY12,'شاخص‌های عمومی'!A13,'شاخص‌های عمومی'!AY13,'شاخص‌های عمومی'!A14,'شاخص‌های عمومی'!AY14,'شاخص‌های عمومی'!A15,'شاخص‌های عمومی'!AY15,'شاخص‌های عمومی'!A16,'شاخص‌های عمومی'!AY16,'شاخص‌های عمومی'!A17,'شاخص‌های عمومی'!AY17,'شاخص‌های عمومی'!A18,'شاخص‌های عمومی'!AY18,'شاخص‌های عمومی'!A19,'شاخص‌های عمومی'!AY19,'شاخص‌های عمومی'!A20,'شاخص‌های عمومی'!AY20,'شاخص‌های عمومی'!A21,'شاخص‌های عمومی'!AY21,'شاخص‌های عمومی'!A22,'شاخص‌های عمومی'!AY22,'شاخص‌های عمومی'!A23,'شاخص‌های عمومی'!AY23,'شاخص‌های عمومی'!A24,'شاخص‌های عمومی'!AY24,'شاخص‌های عمومی'!A25,'شاخص‌های عمومی'!AY25,'شاخص‌های عمومی'!A26,'شاخص‌های عمومی'!AY26,'شاخص‌های عمومی'!A27,'شاخص‌های عمومی'!AY27,'شاخص‌های عمومی'!A28,'شاخص‌های عمومی'!AY28,'شاخص‌های عمومی'!A29,'شاخص‌های عمومی'!AY29,'شاخص‌های عمومی'!A30,'شاخص‌های عمومی'!AY30,'شاخص‌های عمومی'!A31,'شاخص‌های عمومی'!AY31,'شاخص‌های عمومی'!A32,'شاخص‌های عمومی'!AY32,'شاخص‌های عمومی'!A33,'شاخص‌های عمومی'!AY33,'شاخص‌های عمومی'!A34,'شاخص‌های عمومی'!AY34,'شاخص‌های عمومی'!A35,'شاخص‌های عمومی'!AY4)</f>
        <v>1</v>
      </c>
      <c r="BC2" s="10" cm="1">
        <f t="array" ref="BC2">_xlfn.SWITCH('صفحه اصلی'!B4,'شاخص‌های عمومی'!A4,'شاخص‌های عمومی'!AZ4,'شاخص‌های عمومی'!A5,'شاخص‌های عمومی'!AZ5,'شاخص‌های عمومی'!A6,'شاخص‌های عمومی'!AZ6,'شاخص‌های عمومی'!A7,'شاخص‌های عمومی'!AZ7,'شاخص‌های عمومی'!A8,'شاخص‌های عمومی'!AZ8,'شاخص‌های عمومی'!A9,'شاخص‌های عمومی'!AZ9,'شاخص‌های عمومی'!A10,'شاخص‌های عمومی'!AZ10,'شاخص‌های عمومی'!A11,'شاخص‌های عمومی'!AZ11,'شاخص‌های عمومی'!A12,'شاخص‌های عمومی'!AZ12,'شاخص‌های عمومی'!A13,'شاخص‌های عمومی'!AZ13,'شاخص‌های عمومی'!A14,'شاخص‌های عمومی'!AZ14,'شاخص‌های عمومی'!A15,'شاخص‌های عمومی'!AZ15,'شاخص‌های عمومی'!A16,'شاخص‌های عمومی'!AZ16,'شاخص‌های عمومی'!A17,'شاخص‌های عمومی'!AZ17,'شاخص‌های عمومی'!A18,'شاخص‌های عمومی'!AZ18,'شاخص‌های عمومی'!A19,'شاخص‌های عمومی'!AZ19,'شاخص‌های عمومی'!A20,'شاخص‌های عمومی'!AZ20,'شاخص‌های عمومی'!A21,'شاخص‌های عمومی'!AZ21,'شاخص‌های عمومی'!A22,'شاخص‌های عمومی'!AZ22,'شاخص‌های عمومی'!A23,'شاخص‌های عمومی'!AZ23,'شاخص‌های عمومی'!A24,'شاخص‌های عمومی'!AZ24,'شاخص‌های عمومی'!A25,'شاخص‌های عمومی'!AZ25,'شاخص‌های عمومی'!A26,'شاخص‌های عمومی'!AZ26,'شاخص‌های عمومی'!A27,'شاخص‌های عمومی'!AZ27,'شاخص‌های عمومی'!A28,'شاخص‌های عمومی'!AZ28,'شاخص‌های عمومی'!A29,'شاخص‌های عمومی'!AZ29,'شاخص‌های عمومی'!A30,'شاخص‌های عمومی'!AZ30,'شاخص‌های عمومی'!A31,'شاخص‌های عمومی'!AZ31,'شاخص‌های عمومی'!A32,'شاخص‌های عمومی'!AZ32,'شاخص‌های عمومی'!A33,'شاخص‌های عمومی'!AZ33,'شاخص‌های عمومی'!A34,'شاخص‌های عمومی'!AZ34,'شاخص‌های عمومی'!A35,'شاخص‌های عمومی'!AZ4)</f>
        <v>1</v>
      </c>
      <c r="BD2" s="10" cm="1">
        <f t="array" ref="BD2">_xlfn.SWITCH('صفحه اصلی'!B4,'شاخص‌های عمومی'!A4,'شاخص‌های عمومی'!BA4,'شاخص‌های عمومی'!A5,'شاخص‌های عمومی'!BA5,'شاخص‌های عمومی'!A6,'شاخص‌های عمومی'!BA6,'شاخص‌های عمومی'!A7,'شاخص‌های عمومی'!BA7,'شاخص‌های عمومی'!A8,'شاخص‌های عمومی'!BA8,'شاخص‌های عمومی'!A9,'شاخص‌های عمومی'!BA9,'شاخص‌های عمومی'!A10,'شاخص‌های عمومی'!BA10,'شاخص‌های عمومی'!A11,'شاخص‌های عمومی'!BA11,'شاخص‌های عمومی'!A12,'شاخص‌های عمومی'!BA12,'شاخص‌های عمومی'!A13,'شاخص‌های عمومی'!BA13,'شاخص‌های عمومی'!A14,'شاخص‌های عمومی'!BA14,'شاخص‌های عمومی'!A15,'شاخص‌های عمومی'!BA15,'شاخص‌های عمومی'!A16,'شاخص‌های عمومی'!BA16,'شاخص‌های عمومی'!A17,'شاخص‌های عمومی'!BA17,'شاخص‌های عمومی'!A18,'شاخص‌های عمومی'!BA18,'شاخص‌های عمومی'!A19,'شاخص‌های عمومی'!BA19,'شاخص‌های عمومی'!A20,'شاخص‌های عمومی'!BA20,'شاخص‌های عمومی'!A21,'شاخص‌های عمومی'!BA21,'شاخص‌های عمومی'!A22,'شاخص‌های عمومی'!BA22,'شاخص‌های عمومی'!A23,'شاخص‌های عمومی'!BA23,'شاخص‌های عمومی'!A24,'شاخص‌های عمومی'!BA24,'شاخص‌های عمومی'!A25,'شاخص‌های عمومی'!BA25,'شاخص‌های عمومی'!A26,'شاخص‌های عمومی'!BA26,'شاخص‌های عمومی'!A27,'شاخص‌های عمومی'!BA27,'شاخص‌های عمومی'!A28,'شاخص‌های عمومی'!BA28,'شاخص‌های عمومی'!A29,'شاخص‌های عمومی'!BA29,'شاخص‌های عمومی'!A30,'شاخص‌های عمومی'!BA30,'شاخص‌های عمومی'!A31,'شاخص‌های عمومی'!BA31,'شاخص‌های عمومی'!A32,'شاخص‌های عمومی'!BA32,'شاخص‌های عمومی'!A33,'شاخص‌های عمومی'!BA33,'شاخص‌های عمومی'!A34,'شاخص‌های عمومی'!BA34,'شاخص‌های عمومی'!A35,'شاخص‌های عمومی'!BA4)</f>
        <v>1</v>
      </c>
      <c r="BE2" s="10" cm="1">
        <f t="array" ref="BE2">_xlfn.SWITCH('صفحه اصلی'!B4,'شاخص‌های عمومی'!A4,'شاخص‌های عمومی'!BB4,'شاخص‌های عمومی'!A5,'شاخص‌های عمومی'!BB5,'شاخص‌های عمومی'!A6,'شاخص‌های عمومی'!BB6,'شاخص‌های عمومی'!A7,'شاخص‌های عمومی'!BB7,'شاخص‌های عمومی'!A8,'شاخص‌های عمومی'!BB8,'شاخص‌های عمومی'!A9,'شاخص‌های عمومی'!BB9,'شاخص‌های عمومی'!A10,'شاخص‌های عمومی'!BB10,'شاخص‌های عمومی'!A11,'شاخص‌های عمومی'!BB11,'شاخص‌های عمومی'!A12,'شاخص‌های عمومی'!BB12,'شاخص‌های عمومی'!A13,'شاخص‌های عمومی'!BB13,'شاخص‌های عمومی'!A14,'شاخص‌های عمومی'!BB14,'شاخص‌های عمومی'!A15,'شاخص‌های عمومی'!BB15,'شاخص‌های عمومی'!A16,'شاخص‌های عمومی'!BB16,'شاخص‌های عمومی'!A17,'شاخص‌های عمومی'!BB17,'شاخص‌های عمومی'!A18,'شاخص‌های عمومی'!BB18,'شاخص‌های عمومی'!A19,'شاخص‌های عمومی'!BB19,'شاخص‌های عمومی'!A20,'شاخص‌های عمومی'!BB20,'شاخص‌های عمومی'!A21,'شاخص‌های عمومی'!BB21,'شاخص‌های عمومی'!A22,'شاخص‌های عمومی'!BB22,'شاخص‌های عمومی'!A23,'شاخص‌های عمومی'!BB23,'شاخص‌های عمومی'!A24,'شاخص‌های عمومی'!BB24,'شاخص‌های عمومی'!A25,'شاخص‌های عمومی'!BB25,'شاخص‌های عمومی'!A26,'شاخص‌های عمومی'!BB26,'شاخص‌های عمومی'!A27,'شاخص‌های عمومی'!BB27,'شاخص‌های عمومی'!A28,'شاخص‌های عمومی'!BB28,'شاخص‌های عمومی'!A29,'شاخص‌های عمومی'!BB29,'شاخص‌های عمومی'!A30,'شاخص‌های عمومی'!BB30,'شاخص‌های عمومی'!A31,'شاخص‌های عمومی'!BB31,'شاخص‌های عمومی'!A32,'شاخص‌های عمومی'!BB32,'شاخص‌های عمومی'!A33,'شاخص‌های عمومی'!BB33,'شاخص‌های عمومی'!A34,'شاخص‌های عمومی'!BB34,'شاخص‌های عمومی'!A35,'شاخص‌های عمومی'!BB4)</f>
        <v>0</v>
      </c>
      <c r="BF2" s="10" cm="1">
        <f t="array" ref="BF2">_xlfn.SWITCH('صفحه اصلی'!B4,'شاخص‌های عمومی'!A4,'شاخص‌های عمومی'!BC4,'شاخص‌های عمومی'!A5,'شاخص‌های عمومی'!BC5,'شاخص‌های عمومی'!A6,'شاخص‌های عمومی'!BC6,'شاخص‌های عمومی'!A7,'شاخص‌های عمومی'!BC7,'شاخص‌های عمومی'!A8,'شاخص‌های عمومی'!BC8,'شاخص‌های عمومی'!A9,'شاخص‌های عمومی'!BC9,'شاخص‌های عمومی'!A10,'شاخص‌های عمومی'!BC10,'شاخص‌های عمومی'!A11,'شاخص‌های عمومی'!BC11,'شاخص‌های عمومی'!A12,'شاخص‌های عمومی'!BC12,'شاخص‌های عمومی'!A13,'شاخص‌های عمومی'!BC13,'شاخص‌های عمومی'!A14,'شاخص‌های عمومی'!BC14,'شاخص‌های عمومی'!A15,'شاخص‌های عمومی'!BC15,'شاخص‌های عمومی'!A16,'شاخص‌های عمومی'!BC16,'شاخص‌های عمومی'!A17,'شاخص‌های عمومی'!BC17,'شاخص‌های عمومی'!A18,'شاخص‌های عمومی'!BC18,'شاخص‌های عمومی'!A19,'شاخص‌های عمومی'!BC19,'شاخص‌های عمومی'!A20,'شاخص‌های عمومی'!BC20,'شاخص‌های عمومی'!A21,'شاخص‌های عمومی'!BC21,'شاخص‌های عمومی'!A22,'شاخص‌های عمومی'!BC22,'شاخص‌های عمومی'!A23,'شاخص‌های عمومی'!BC23,'شاخص‌های عمومی'!A24,'شاخص‌های عمومی'!BC24,'شاخص‌های عمومی'!A25,'شاخص‌های عمومی'!BC25,'شاخص‌های عمومی'!A26,'شاخص‌های عمومی'!BC26,'شاخص‌های عمومی'!A27,'شاخص‌های عمومی'!BC27,'شاخص‌های عمومی'!A28,'شاخص‌های عمومی'!BC28,'شاخص‌های عمومی'!A29,'شاخص‌های عمومی'!BC29,'شاخص‌های عمومی'!A30,'شاخص‌های عمومی'!BC30,'شاخص‌های عمومی'!A31,'شاخص‌های عمومی'!BC31,'شاخص‌های عمومی'!A32,'شاخص‌های عمومی'!BC32,'شاخص‌های عمومی'!A33,'شاخص‌های عمومی'!BC33,'شاخص‌های عمومی'!A34,'شاخص‌های عمومی'!BC34,'شاخص‌های عمومی'!A35,'شاخص‌های عمومی'!BC4)</f>
        <v>0</v>
      </c>
      <c r="BG2" s="10" cm="1">
        <f t="array" ref="BG2">_xlfn.SWITCH('صفحه اصلی'!B4,'شاخص‌های عمومی'!A4,'شاخص‌های عمومی'!BD4,'شاخص‌های عمومی'!A5,'شاخص‌های عمومی'!BD5,'شاخص‌های عمومی'!A6,'شاخص‌های عمومی'!BD6,'شاخص‌های عمومی'!A7,'شاخص‌های عمومی'!BD7,'شاخص‌های عمومی'!A8,'شاخص‌های عمومی'!BD8,'شاخص‌های عمومی'!A9,'شاخص‌های عمومی'!BD9,'شاخص‌های عمومی'!A10,'شاخص‌های عمومی'!BD10,'شاخص‌های عمومی'!A11,'شاخص‌های عمومی'!BD11,'شاخص‌های عمومی'!A12,'شاخص‌های عمومی'!BD12,'شاخص‌های عمومی'!A13,'شاخص‌های عمومی'!BD13,'شاخص‌های عمومی'!A14,'شاخص‌های عمومی'!BD14,'شاخص‌های عمومی'!A15,'شاخص‌های عمومی'!BD15,'شاخص‌های عمومی'!A16,'شاخص‌های عمومی'!BD16,'شاخص‌های عمومی'!A17,'شاخص‌های عمومی'!BD17,'شاخص‌های عمومی'!A18,'شاخص‌های عمومی'!BD18,'شاخص‌های عمومی'!A19,'شاخص‌های عمومی'!BD19,'شاخص‌های عمومی'!A20,'شاخص‌های عمومی'!BD20,'شاخص‌های عمومی'!A21,'شاخص‌های عمومی'!BD21,'شاخص‌های عمومی'!A22,'شاخص‌های عمومی'!BD22,'شاخص‌های عمومی'!A23,'شاخص‌های عمومی'!BD23,'شاخص‌های عمومی'!A24,'شاخص‌های عمومی'!BD24,'شاخص‌های عمومی'!A25,'شاخص‌های عمومی'!BD25,'شاخص‌های عمومی'!A26,'شاخص‌های عمومی'!BD26,'شاخص‌های عمومی'!A27,'شاخص‌های عمومی'!BD27,'شاخص‌های عمومی'!A28,'شاخص‌های عمومی'!BD28,'شاخص‌های عمومی'!A29,'شاخص‌های عمومی'!BD29,'شاخص‌های عمومی'!A30,'شاخص‌های عمومی'!BD30,'شاخص‌های عمومی'!A31,'شاخص‌های عمومی'!BD31,'شاخص‌های عمومی'!A32,'شاخص‌های عمومی'!BD32,'شاخص‌های عمومی'!A33,'شاخص‌های عمومی'!BD33,'شاخص‌های عمومی'!A34,'شاخص‌های عمومی'!BD34,'شاخص‌های عمومی'!A35,'شاخص‌های عمومی'!BD4)</f>
        <v>0</v>
      </c>
      <c r="BH2" s="10">
        <f>SUMPRODUCT(AY2:BG2,'شاخص‌های عمومی'!DG4:DO4)</f>
        <v>17</v>
      </c>
      <c r="BI2" s="10" cm="1">
        <f t="array" ref="BI2">_xlfn.SWITCH('صفحه اصلی'!B4,'شاخص‌های عمومی'!A4,'شاخص‌های عمومی'!BE4,'شاخص‌های عمومی'!A5,'شاخص‌های عمومی'!BE5,'شاخص‌های عمومی'!A6,'شاخص‌های عمومی'!BE6,'شاخص‌های عمومی'!A7,'شاخص‌های عمومی'!BE7,'شاخص‌های عمومی'!A8,'شاخص‌های عمومی'!BE8,'شاخص‌های عمومی'!A9,'شاخص‌های عمومی'!BE9,'شاخص‌های عمومی'!A10,'شاخص‌های عمومی'!BE10,'شاخص‌های عمومی'!A11,'شاخص‌های عمومی'!BE11,'شاخص‌های عمومی'!A12,'شاخص‌های عمومی'!BE12,'شاخص‌های عمومی'!A13,'شاخص‌های عمومی'!BE13,'شاخص‌های عمومی'!A14,'شاخص‌های عمومی'!BE14,'شاخص‌های عمومی'!A15,'شاخص‌های عمومی'!BE15,'شاخص‌های عمومی'!A16,'شاخص‌های عمومی'!BE16,'شاخص‌های عمومی'!A17,'شاخص‌های عمومی'!BE17,'شاخص‌های عمومی'!A18,'شاخص‌های عمومی'!BE18,'شاخص‌های عمومی'!A19,'شاخص‌های عمومی'!BE19,'شاخص‌های عمومی'!A20,'شاخص‌های عمومی'!BE20,'شاخص‌های عمومی'!A21,'شاخص‌های عمومی'!BE21,'شاخص‌های عمومی'!A22,'شاخص‌های عمومی'!BE22,'شاخص‌های عمومی'!A23,'شاخص‌های عمومی'!BE23,'شاخص‌های عمومی'!A24,'شاخص‌های عمومی'!BE24,'شاخص‌های عمومی'!A25,'شاخص‌های عمومی'!BE25,'شاخص‌های عمومی'!A26,'شاخص‌های عمومی'!BE26,'شاخص‌های عمومی'!A27,'شاخص‌های عمومی'!BE27,'شاخص‌های عمومی'!A28,'شاخص‌های عمومی'!BE28,'شاخص‌های عمومی'!A29,'شاخص‌های عمومی'!BE29,'شاخص‌های عمومی'!A30,'شاخص‌های عمومی'!BE30,'شاخص‌های عمومی'!A31,'شاخص‌های عمومی'!BE31,'شاخص‌های عمومی'!A32,'شاخص‌های عمومی'!BE32,'شاخص‌های عمومی'!A33,'شاخص‌های عمومی'!BE33,'شاخص‌های عمومی'!A34,'شاخص‌های عمومی'!BE34,'شاخص‌های عمومی'!A35,'شاخص‌های عمومی'!BE4)</f>
        <v>1</v>
      </c>
      <c r="BJ2" s="10" cm="1">
        <f t="array" ref="BJ2">_xlfn.SWITCH('صفحه اصلی'!B4,'شاخص‌های عمومی'!A4,'شاخص‌های عمومی'!BF4,'شاخص‌های عمومی'!A5,'شاخص‌های عمومی'!BF5,'شاخص‌های عمومی'!A6,'شاخص‌های عمومی'!BF6,'شاخص‌های عمومی'!A7,'شاخص‌های عمومی'!BF7,'شاخص‌های عمومی'!A8,'شاخص‌های عمومی'!BF8,'شاخص‌های عمومی'!A9,'شاخص‌های عمومی'!BF9,'شاخص‌های عمومی'!A10,'شاخص‌های عمومی'!BF10,'شاخص‌های عمومی'!A11,'شاخص‌های عمومی'!BF11,'شاخص‌های عمومی'!A12,'شاخص‌های عمومی'!BF12,'شاخص‌های عمومی'!A13,'شاخص‌های عمومی'!BF13,'شاخص‌های عمومی'!A14,'شاخص‌های عمومی'!BF14,'شاخص‌های عمومی'!A15,'شاخص‌های عمومی'!BF15,'شاخص‌های عمومی'!A16,'شاخص‌های عمومی'!BF16,'شاخص‌های عمومی'!A17,'شاخص‌های عمومی'!BF17,'شاخص‌های عمومی'!A18,'شاخص‌های عمومی'!BF18,'شاخص‌های عمومی'!A19,'شاخص‌های عمومی'!BF19,'شاخص‌های عمومی'!A20,'شاخص‌های عمومی'!BF20,'شاخص‌های عمومی'!A21,'شاخص‌های عمومی'!BF21,'شاخص‌های عمومی'!A22,'شاخص‌های عمومی'!BF22,'شاخص‌های عمومی'!A23,'شاخص‌های عمومی'!BF23,'شاخص‌های عمومی'!A24,'شاخص‌های عمومی'!BF24,'شاخص‌های عمومی'!A25,'شاخص‌های عمومی'!BF25,'شاخص‌های عمومی'!A26,'شاخص‌های عمومی'!BF26,'شاخص‌های عمومی'!A27,'شاخص‌های عمومی'!BF27,'شاخص‌های عمومی'!A28,'شاخص‌های عمومی'!BF28,'شاخص‌های عمومی'!A29,'شاخص‌های عمومی'!BF29,'شاخص‌های عمومی'!A30,'شاخص‌های عمومی'!BF30,'شاخص‌های عمومی'!A31,'شاخص‌های عمومی'!BF31,'شاخص‌های عمومی'!A32,'شاخص‌های عمومی'!BF32,'شاخص‌های عمومی'!A33,'شاخص‌های عمومی'!BF33,'شاخص‌های عمومی'!A34,'شاخص‌های عمومی'!BF34,'شاخص‌های عمومی'!A35,'شاخص‌های عمومی'!BF4)</f>
        <v>1</v>
      </c>
      <c r="BK2" s="10" cm="1">
        <f t="array" ref="BK2">_xlfn.SWITCH('صفحه اصلی'!B4,'شاخص‌های عمومی'!A4,'شاخص‌های عمومی'!BG4,'شاخص‌های عمومی'!A5,'شاخص‌های عمومی'!BG5,'شاخص‌های عمومی'!A6,'شاخص‌های عمومی'!BG6,'شاخص‌های عمومی'!A7,'شاخص‌های عمومی'!BG7,'شاخص‌های عمومی'!A8,'شاخص‌های عمومی'!BG8,'شاخص‌های عمومی'!A9,'شاخص‌های عمومی'!BG9,'شاخص‌های عمومی'!A10,'شاخص‌های عمومی'!BG10,'شاخص‌های عمومی'!A11,'شاخص‌های عمومی'!BG11,'شاخص‌های عمومی'!A12,'شاخص‌های عمومی'!BG12,'شاخص‌های عمومی'!A13,'شاخص‌های عمومی'!BG13,'شاخص‌های عمومی'!A14,'شاخص‌های عمومی'!BG14,'شاخص‌های عمومی'!A15,'شاخص‌های عمومی'!BG15,'شاخص‌های عمومی'!A16,'شاخص‌های عمومی'!BG16,'شاخص‌های عمومی'!A17,'شاخص‌های عمومی'!BG17,'شاخص‌های عمومی'!A18,'شاخص‌های عمومی'!BG18,'شاخص‌های عمومی'!A19,'شاخص‌های عمومی'!BG19,'شاخص‌های عمومی'!A20,'شاخص‌های عمومی'!BG20,'شاخص‌های عمومی'!A21,'شاخص‌های عمومی'!BG21,'شاخص‌های عمومی'!A22,'شاخص‌های عمومی'!BG22,'شاخص‌های عمومی'!A23,'شاخص‌های عمومی'!BG23,'شاخص‌های عمومی'!A24,'شاخص‌های عمومی'!BG24,'شاخص‌های عمومی'!A25,'شاخص‌های عمومی'!BG25,'شاخص‌های عمومی'!A26,'شاخص‌های عمومی'!BG26,'شاخص‌های عمومی'!A27,'شاخص‌های عمومی'!BG27,'شاخص‌های عمومی'!A28,'شاخص‌های عمومی'!BG28,'شاخص‌های عمومی'!A29,'شاخص‌های عمومی'!BG29,'شاخص‌های عمومی'!A30,'شاخص‌های عمومی'!BG30,'شاخص‌های عمومی'!A31,'شاخص‌های عمومی'!BG31,'شاخص‌های عمومی'!A32,'شاخص‌های عمومی'!BG32,'شاخص‌های عمومی'!A33,'شاخص‌های عمومی'!BG33,'شاخص‌های عمومی'!A34,'شاخص‌های عمومی'!BG34,'شاخص‌های عمومی'!A35,'شاخص‌های عمومی'!BG4)</f>
        <v>1</v>
      </c>
      <c r="BL2" s="10" cm="1">
        <f t="array" ref="BL2">_xlfn.SWITCH('صفحه اصلی'!B4,'شاخص‌های عمومی'!A4,'شاخص‌های عمومی'!BH4,'شاخص‌های عمومی'!A5,'شاخص‌های عمومی'!BH5,'شاخص‌های عمومی'!A6,'شاخص‌های عمومی'!BH6,'شاخص‌های عمومی'!A7,'شاخص‌های عمومی'!BH7,'شاخص‌های عمومی'!A8,'شاخص‌های عمومی'!BH8,'شاخص‌های عمومی'!A9,'شاخص‌های عمومی'!BH9,'شاخص‌های عمومی'!A10,'شاخص‌های عمومی'!BH10,'شاخص‌های عمومی'!A11,'شاخص‌های عمومی'!BH11,'شاخص‌های عمومی'!A12,'شاخص‌های عمومی'!BH12,'شاخص‌های عمومی'!A13,'شاخص‌های عمومی'!BH13,'شاخص‌های عمومی'!A14,'شاخص‌های عمومی'!BH14,'شاخص‌های عمومی'!A15,'شاخص‌های عمومی'!BH15,'شاخص‌های عمومی'!A16,'شاخص‌های عمومی'!BH16,'شاخص‌های عمومی'!A17,'شاخص‌های عمومی'!BH17,'شاخص‌های عمومی'!A18,'شاخص‌های عمومی'!BH18,'شاخص‌های عمومی'!A19,'شاخص‌های عمومی'!BH19,'شاخص‌های عمومی'!A20,'شاخص‌های عمومی'!BH20,'شاخص‌های عمومی'!A21,'شاخص‌های عمومی'!BH21,'شاخص‌های عمومی'!A22,'شاخص‌های عمومی'!BH22,'شاخص‌های عمومی'!A23,'شاخص‌های عمومی'!BH23,'شاخص‌های عمومی'!A24,'شاخص‌های عمومی'!BH24,'شاخص‌های عمومی'!A25,'شاخص‌های عمومی'!BH25,'شاخص‌های عمومی'!A26,'شاخص‌های عمومی'!BH26,'شاخص‌های عمومی'!A27,'شاخص‌های عمومی'!BH27,'شاخص‌های عمومی'!A28,'شاخص‌های عمومی'!BH28,'شاخص‌های عمومی'!A29,'شاخص‌های عمومی'!BH29,'شاخص‌های عمومی'!A30,'شاخص‌های عمومی'!BH30,'شاخص‌های عمومی'!A31,'شاخص‌های عمومی'!BH31,'شاخص‌های عمومی'!A32,'شاخص‌های عمومی'!BH32,'شاخص‌های عمومی'!A33,'شاخص‌های عمومی'!BH33,'شاخص‌های عمومی'!A34,'شاخص‌های عمومی'!BH34,'شاخص‌های عمومی'!A35,'شاخص‌های عمومی'!BH4)</f>
        <v>1</v>
      </c>
      <c r="BM2" s="10" cm="1">
        <f t="array" ref="BM2">_xlfn.SWITCH('صفحه اصلی'!B4,'شاخص‌های عمومی'!A4,'شاخص‌های عمومی'!BI4,'شاخص‌های عمومی'!A5,'شاخص‌های عمومی'!BI5,'شاخص‌های عمومی'!A6,'شاخص‌های عمومی'!BI6,'شاخص‌های عمومی'!A7,'شاخص‌های عمومی'!BI7,'شاخص‌های عمومی'!A8,'شاخص‌های عمومی'!BI8,'شاخص‌های عمومی'!A9,'شاخص‌های عمومی'!BI9,'شاخص‌های عمومی'!A10,'شاخص‌های عمومی'!BI10,'شاخص‌های عمومی'!A11,'شاخص‌های عمومی'!BI11,'شاخص‌های عمومی'!A12,'شاخص‌های عمومی'!BI12,'شاخص‌های عمومی'!A13,'شاخص‌های عمومی'!BI13,'شاخص‌های عمومی'!A14,'شاخص‌های عمومی'!BI14,'شاخص‌های عمومی'!A15,'شاخص‌های عمومی'!BI15,'شاخص‌های عمومی'!A16,'شاخص‌های عمومی'!BI16,'شاخص‌های عمومی'!A17,'شاخص‌های عمومی'!BI17,'شاخص‌های عمومی'!A18,'شاخص‌های عمومی'!BI18,'شاخص‌های عمومی'!A19,'شاخص‌های عمومی'!BI19,'شاخص‌های عمومی'!A20,'شاخص‌های عمومی'!BI20,'شاخص‌های عمومی'!A21,'شاخص‌های عمومی'!BI21,'شاخص‌های عمومی'!A22,'شاخص‌های عمومی'!BI22,'شاخص‌های عمومی'!A23,'شاخص‌های عمومی'!BI23,'شاخص‌های عمومی'!A24,'شاخص‌های عمومی'!BI24,'شاخص‌های عمومی'!A25,'شاخص‌های عمومی'!BI25,'شاخص‌های عمومی'!A26,'شاخص‌های عمومی'!BI26,'شاخص‌های عمومی'!A27,'شاخص‌های عمومی'!BI27,'شاخص‌های عمومی'!A28,'شاخص‌های عمومی'!BI28,'شاخص‌های عمومی'!A29,'شاخص‌های عمومی'!BI29,'شاخص‌های عمومی'!A30,'شاخص‌های عمومی'!BI30,'شاخص‌های عمومی'!A31,'شاخص‌های عمومی'!BI31,'شاخص‌های عمومی'!A32,'شاخص‌های عمومی'!BI32,'شاخص‌های عمومی'!A33,'شاخص‌های عمومی'!BI33,'شاخص‌های عمومی'!A34,'شاخص‌های عمومی'!BI34,'شاخص‌های عمومی'!A35,'شاخص‌های عمومی'!BI4)</f>
        <v>1</v>
      </c>
      <c r="BN2" s="10" cm="1">
        <f t="array" ref="BN2">_xlfn.SWITCH('صفحه اصلی'!B4,'شاخص‌های عمومی'!A4,'شاخص‌های عمومی'!BJ4,'شاخص‌های عمومی'!A5,'شاخص‌های عمومی'!BJ5,'شاخص‌های عمومی'!A6,'شاخص‌های عمومی'!BJ6,'شاخص‌های عمومی'!A7,'شاخص‌های عمومی'!BJ7,'شاخص‌های عمومی'!A8,'شاخص‌های عمومی'!BJ8,'شاخص‌های عمومی'!A9,'شاخص‌های عمومی'!BJ9,'شاخص‌های عمومی'!A10,'شاخص‌های عمومی'!BJ10,'شاخص‌های عمومی'!A11,'شاخص‌های عمومی'!BJ11,'شاخص‌های عمومی'!A12,'شاخص‌های عمومی'!BJ12,'شاخص‌های عمومی'!A13,'شاخص‌های عمومی'!BJ13,'شاخص‌های عمومی'!A14,'شاخص‌های عمومی'!BJ14,'شاخص‌های عمومی'!A15,'شاخص‌های عمومی'!BJ15,'شاخص‌های عمومی'!A16,'شاخص‌های عمومی'!BJ16,'شاخص‌های عمومی'!A17,'شاخص‌های عمومی'!BJ17,'شاخص‌های عمومی'!A18,'شاخص‌های عمومی'!BJ18,'شاخص‌های عمومی'!A19,'شاخص‌های عمومی'!BJ19,'شاخص‌های عمومی'!A20,'شاخص‌های عمومی'!BJ20,'شاخص‌های عمومی'!A21,'شاخص‌های عمومی'!BJ21,'شاخص‌های عمومی'!A22,'شاخص‌های عمومی'!BJ22,'شاخص‌های عمومی'!A23,'شاخص‌های عمومی'!BJ23,'شاخص‌های عمومی'!A24,'شاخص‌های عمومی'!BJ24,'شاخص‌های عمومی'!A25,'شاخص‌های عمومی'!BJ25,'شاخص‌های عمومی'!A26,'شاخص‌های عمومی'!BJ26,'شاخص‌های عمومی'!A27,'شاخص‌های عمومی'!BJ27,'شاخص‌های عمومی'!A28,'شاخص‌های عمومی'!BJ28,'شاخص‌های عمومی'!A29,'شاخص‌های عمومی'!BJ29,'شاخص‌های عمومی'!A30,'شاخص‌های عمومی'!BJ30,'شاخص‌های عمومی'!A31,'شاخص‌های عمومی'!BJ31,'شاخص‌های عمومی'!A32,'شاخص‌های عمومی'!BJ32,'شاخص‌های عمومی'!A33,'شاخص‌های عمومی'!BJ33,'شاخص‌های عمومی'!A34,'شاخص‌های عمومی'!BJ34,'شاخص‌های عمومی'!A35,'شاخص‌های عمومی'!BJ4)</f>
        <v>1</v>
      </c>
      <c r="BO2" s="10" cm="1">
        <f t="array" ref="BO2">_xlfn.SWITCH('صفحه اصلی'!B4,'شاخص‌های عمومی'!A4,'شاخص‌های عمومی'!BK4,'شاخص‌های عمومی'!A5,'شاخص‌های عمومی'!BK5,'شاخص‌های عمومی'!A6,'شاخص‌های عمومی'!BK6,'شاخص‌های عمومی'!A7,'شاخص‌های عمومی'!BK7,'شاخص‌های عمومی'!A8,'شاخص‌های عمومی'!BK8,'شاخص‌های عمومی'!A9,'شاخص‌های عمومی'!BK9,'شاخص‌های عمومی'!A10,'شاخص‌های عمومی'!BK10,'شاخص‌های عمومی'!A11,'شاخص‌های عمومی'!BK11,'شاخص‌های عمومی'!A12,'شاخص‌های عمومی'!BK12,'شاخص‌های عمومی'!A13,'شاخص‌های عمومی'!BK13,'شاخص‌های عمومی'!A14,'شاخص‌های عمومی'!BK14,'شاخص‌های عمومی'!A15,'شاخص‌های عمومی'!BK15,'شاخص‌های عمومی'!A16,'شاخص‌های عمومی'!BK16,'شاخص‌های عمومی'!A17,'شاخص‌های عمومی'!BK17,'شاخص‌های عمومی'!A18,'شاخص‌های عمومی'!BK18,'شاخص‌های عمومی'!A19,'شاخص‌های عمومی'!BK19,'شاخص‌های عمومی'!A20,'شاخص‌های عمومی'!BK20,'شاخص‌های عمومی'!A21,'شاخص‌های عمومی'!BK21,'شاخص‌های عمومی'!A22,'شاخص‌های عمومی'!BK22,'شاخص‌های عمومی'!A23,'شاخص‌های عمومی'!BK23,'شاخص‌های عمومی'!A24,'شاخص‌های عمومی'!BK24,'شاخص‌های عمومی'!A25,'شاخص‌های عمومی'!BK25,'شاخص‌های عمومی'!A26,'شاخص‌های عمومی'!BK26,'شاخص‌های عمومی'!A27,'شاخص‌های عمومی'!BK27,'شاخص‌های عمومی'!A28,'شاخص‌های عمومی'!BK28,'شاخص‌های عمومی'!A29,'شاخص‌های عمومی'!BK29,'شاخص‌های عمومی'!A30,'شاخص‌های عمومی'!BK30,'شاخص‌های عمومی'!A31,'شاخص‌های عمومی'!BK31,'شاخص‌های عمومی'!A32,'شاخص‌های عمومی'!BK32,'شاخص‌های عمومی'!A33,'شاخص‌های عمومی'!BK33,'شاخص‌های عمومی'!A34,'شاخص‌های عمومی'!BK34,'شاخص‌های عمومی'!A35,'شاخص‌های عمومی'!BK4)</f>
        <v>3</v>
      </c>
      <c r="BP2" s="10" cm="1">
        <f t="array" ref="BP2">_xlfn.SWITCH('صفحه اصلی'!B4,'شاخص‌های عمومی'!A4,'شاخص‌های عمومی'!BL4,'شاخص‌های عمومی'!A5,'شاخص‌های عمومی'!BL5,'شاخص‌های عمومی'!A6,'شاخص‌های عمومی'!BL6,'شاخص‌های عمومی'!A7,'شاخص‌های عمومی'!BL7,'شاخص‌های عمومی'!A8,'شاخص‌های عمومی'!BL8,'شاخص‌های عمومی'!A9,'شاخص‌های عمومی'!BL9,'شاخص‌های عمومی'!A10,'شاخص‌های عمومی'!BL10,'شاخص‌های عمومی'!A11,'شاخص‌های عمومی'!BL11,'شاخص‌های عمومی'!A12,'شاخص‌های عمومی'!BL12,'شاخص‌های عمومی'!A13,'شاخص‌های عمومی'!BL13,'شاخص‌های عمومی'!A14,'شاخص‌های عمومی'!BL14,'شاخص‌های عمومی'!A15,'شاخص‌های عمومی'!BL15,'شاخص‌های عمومی'!A16,'شاخص‌های عمومی'!BL16,'شاخص‌های عمومی'!A17,'شاخص‌های عمومی'!BL17,'شاخص‌های عمومی'!A18,'شاخص‌های عمومی'!BL18,'شاخص‌های عمومی'!A19,'شاخص‌های عمومی'!BL19,'شاخص‌های عمومی'!A20,'شاخص‌های عمومی'!BL20,'شاخص‌های عمومی'!A21,'شاخص‌های عمومی'!BL21,'شاخص‌های عمومی'!A22,'شاخص‌های عمومی'!BL22,'شاخص‌های عمومی'!A23,'شاخص‌های عمومی'!BL23,'شاخص‌های عمومی'!A24,'شاخص‌های عمومی'!BL24,'شاخص‌های عمومی'!A25,'شاخص‌های عمومی'!BL25,'شاخص‌های عمومی'!A26,'شاخص‌های عمومی'!BL26,'شاخص‌های عمومی'!A27,'شاخص‌های عمومی'!BL27,'شاخص‌های عمومی'!A28,'شاخص‌های عمومی'!BL28,'شاخص‌های عمومی'!A29,'شاخص‌های عمومی'!BL29,'شاخص‌های عمومی'!A30,'شاخص‌های عمومی'!BL30,'شاخص‌های عمومی'!A31,'شاخص‌های عمومی'!BL31,'شاخص‌های عمومی'!A32,'شاخص‌های عمومی'!BL32,'شاخص‌های عمومی'!A33,'شاخص‌های عمومی'!BL33,'شاخص‌های عمومی'!A34,'شاخص‌های عمومی'!BL34,'شاخص‌های عمومی'!A35,'شاخص‌های عمومی'!BL4)</f>
        <v>5</v>
      </c>
      <c r="BQ2" s="10" cm="1">
        <f t="array" ref="BQ2">_xlfn.SWITCH('صفحه اصلی'!B4,'شاخص‌های عمومی'!A4,'شاخص‌های عمومی'!BM4,'شاخص‌های عمومی'!A5,'شاخص‌های عمومی'!BM5,'شاخص‌های عمومی'!A6,'شاخص‌های عمومی'!BM6,'شاخص‌های عمومی'!A7,'شاخص‌های عمومی'!BM7,'شاخص‌های عمومی'!A8,'شاخص‌های عمومی'!BM8,'شاخص‌های عمومی'!A9,'شاخص‌های عمومی'!BM9,'شاخص‌های عمومی'!A10,'شاخص‌های عمومی'!BM10,'شاخص‌های عمومی'!A11,'شاخص‌های عمومی'!BM11,'شاخص‌های عمومی'!A12,'شاخص‌های عمومی'!BM12,'شاخص‌های عمومی'!A13,'شاخص‌های عمومی'!BM13,'شاخص‌های عمومی'!A14,'شاخص‌های عمومی'!BM14,'شاخص‌های عمومی'!A15,'شاخص‌های عمومی'!BM15,'شاخص‌های عمومی'!A16,'شاخص‌های عمومی'!BM16,'شاخص‌های عمومی'!A17,'شاخص‌های عمومی'!BM17,'شاخص‌های عمومی'!A18,'شاخص‌های عمومی'!BM18,'شاخص‌های عمومی'!A19,'شاخص‌های عمومی'!BM19,'شاخص‌های عمومی'!A20,'شاخص‌های عمومی'!BM20,'شاخص‌های عمومی'!A21,'شاخص‌های عمومی'!BM21,'شاخص‌های عمومی'!A22,'شاخص‌های عمومی'!BM22,'شاخص‌های عمومی'!A23,'شاخص‌های عمومی'!BM23,'شاخص‌های عمومی'!A24,'شاخص‌های عمومی'!BM24,'شاخص‌های عمومی'!A25,'شاخص‌های عمومی'!BM25,'شاخص‌های عمومی'!A26,'شاخص‌های عمومی'!BM26,'شاخص‌های عمومی'!A27,'شاخص‌های عمومی'!BM27,'شاخص‌های عمومی'!A28,'شاخص‌های عمومی'!BM28,'شاخص‌های عمومی'!A29,'شاخص‌های عمومی'!BM29,'شاخص‌های عمومی'!A30,'شاخص‌های عمومی'!BM30,'شاخص‌های عمومی'!A31,'شاخص‌های عمومی'!BM31,'شاخص‌های عمومی'!A32,'شاخص‌های عمومی'!BM32,'شاخص‌های عمومی'!A33,'شاخص‌های عمومی'!BM33,'شاخص‌های عمومی'!A34,'شاخص‌های عمومی'!BM34,'شاخص‌های عمومی'!A35,'شاخص‌های عمومی'!BM4)</f>
        <v>2</v>
      </c>
      <c r="BR2" s="10">
        <f>SUMPRODUCT(BI2:BQ2,'شاخص‌های عمومی'!DG4:DO4)</f>
        <v>30</v>
      </c>
      <c r="BS2" s="10" cm="1">
        <f t="array" ref="BS2">_xlfn.SWITCH('صفحه اصلی'!B4,'شاخص‌های عمومی'!A4,'شاخص‌های عمومی'!BN4,'شاخص‌های عمومی'!A5,'شاخص‌های عمومی'!BN5,'شاخص‌های عمومی'!A6,'شاخص‌های عمومی'!BN6,'شاخص‌های عمومی'!A7,'شاخص‌های عمومی'!BN7,'شاخص‌های عمومی'!A8,'شاخص‌های عمومی'!BN8,'شاخص‌های عمومی'!A9,'شاخص‌های عمومی'!BN9,'شاخص‌های عمومی'!A10,'شاخص‌های عمومی'!BN10,'شاخص‌های عمومی'!A11,'شاخص‌های عمومی'!BN11,'شاخص‌های عمومی'!A12,'شاخص‌های عمومی'!BN12,'شاخص‌های عمومی'!A13,'شاخص‌های عمومی'!BN13,'شاخص‌های عمومی'!A14,'شاخص‌های عمومی'!BN14,'شاخص‌های عمومی'!A15,'شاخص‌های عمومی'!BN15,'شاخص‌های عمومی'!A16,'شاخص‌های عمومی'!BN16,'شاخص‌های عمومی'!A17,'شاخص‌های عمومی'!BN17,'شاخص‌های عمومی'!A18,'شاخص‌های عمومی'!BN18,'شاخص‌های عمومی'!A19,'شاخص‌های عمومی'!BN19,'شاخص‌های عمومی'!A20,'شاخص‌های عمومی'!BN20,'شاخص‌های عمومی'!A21,'شاخص‌های عمومی'!BN21,'شاخص‌های عمومی'!A22,'شاخص‌های عمومی'!BN22,'شاخص‌های عمومی'!A23,'شاخص‌های عمومی'!BN23,'شاخص‌های عمومی'!A24,'شاخص‌های عمومی'!BN24,'شاخص‌های عمومی'!A25,'شاخص‌های عمومی'!BN25,'شاخص‌های عمومی'!A26,'شاخص‌های عمومی'!BN26,'شاخص‌های عمومی'!A27,'شاخص‌های عمومی'!BN27,'شاخص‌های عمومی'!A28,'شاخص‌های عمومی'!BN28,'شاخص‌های عمومی'!A29,'شاخص‌های عمومی'!BN29,'شاخص‌های عمومی'!A30,'شاخص‌های عمومی'!BN30,'شاخص‌های عمومی'!A31,'شاخص‌های عمومی'!BN31,'شاخص‌های عمومی'!A32,'شاخص‌های عمومی'!BN32,'شاخص‌های عمومی'!A33,'شاخص‌های عمومی'!BN33,'شاخص‌های عمومی'!A34,'شاخص‌های عمومی'!BN34,'شاخص‌های عمومی'!A35,'شاخص‌های عمومی'!BN4)</f>
        <v>1</v>
      </c>
      <c r="BT2" s="10" cm="1">
        <f t="array" ref="BT2">_xlfn.SWITCH('صفحه اصلی'!B4,'شاخص‌های عمومی'!A4,'شاخص‌های عمومی'!BO4,'شاخص‌های عمومی'!A5,'شاخص‌های عمومی'!BO5,'شاخص‌های عمومی'!A6,'شاخص‌های عمومی'!BO6,'شاخص‌های عمومی'!A7,'شاخص‌های عمومی'!BO7,'شاخص‌های عمومی'!A8,'شاخص‌های عمومی'!BO8,'شاخص‌های عمومی'!A9,'شاخص‌های عمومی'!BO9,'شاخص‌های عمومی'!A10,'شاخص‌های عمومی'!BO10,'شاخص‌های عمومی'!A11,'شاخص‌های عمومی'!BO11,'شاخص‌های عمومی'!A12,'شاخص‌های عمومی'!BO12,'شاخص‌های عمومی'!A13,'شاخص‌های عمومی'!BO13,'شاخص‌های عمومی'!A14,'شاخص‌های عمومی'!BO14,'شاخص‌های عمومی'!A15,'شاخص‌های عمومی'!BO15,'شاخص‌های عمومی'!A16,'شاخص‌های عمومی'!BO16,'شاخص‌های عمومی'!A17,'شاخص‌های عمومی'!BO17,'شاخص‌های عمومی'!A18,'شاخص‌های عمومی'!BO18,'شاخص‌های عمومی'!A19,'شاخص‌های عمومی'!BO19,'شاخص‌های عمومی'!A20,'شاخص‌های عمومی'!BO20,'شاخص‌های عمومی'!A21,'شاخص‌های عمومی'!BO21,'شاخص‌های عمومی'!A22,'شاخص‌های عمومی'!BO22,'شاخص‌های عمومی'!A23,'شاخص‌های عمومی'!BO23,'شاخص‌های عمومی'!A24,'شاخص‌های عمومی'!BO24,'شاخص‌های عمومی'!A25,'شاخص‌های عمومی'!BO25,'شاخص‌های عمومی'!A26,'شاخص‌های عمومی'!BO26,'شاخص‌های عمومی'!A27,'شاخص‌های عمومی'!BO27,'شاخص‌های عمومی'!A28,'شاخص‌های عمومی'!BO28,'شاخص‌های عمومی'!A29,'شاخص‌های عمومی'!BO29,'شاخص‌های عمومی'!A30,'شاخص‌های عمومی'!BO30,'شاخص‌های عمومی'!A31,'شاخص‌های عمومی'!BO31,'شاخص‌های عمومی'!A32,'شاخص‌های عمومی'!BO32,'شاخص‌های عمومی'!A33,'شاخص‌های عمومی'!BO33,'شاخص‌های عمومی'!A34,'شاخص‌های عمومی'!BO34,'شاخص‌های عمومی'!A35,'شاخص‌های عمومی'!BO4)</f>
        <v>1</v>
      </c>
      <c r="BU2" s="10" cm="1">
        <f t="array" ref="BU2">_xlfn.SWITCH('صفحه اصلی'!B4,'شاخص‌های عمومی'!A4,'شاخص‌های عمومی'!BP4,'شاخص‌های عمومی'!A5,'شاخص‌های عمومی'!BP5,'شاخص‌های عمومی'!A6,'شاخص‌های عمومی'!BP6,'شاخص‌های عمومی'!A7,'شاخص‌های عمومی'!BP7,'شاخص‌های عمومی'!A8,'شاخص‌های عمومی'!BP8,'شاخص‌های عمومی'!A9,'شاخص‌های عمومی'!BP9,'شاخص‌های عمومی'!A10,'شاخص‌های عمومی'!BP10,'شاخص‌های عمومی'!A11,'شاخص‌های عمومی'!BP11,'شاخص‌های عمومی'!A12,'شاخص‌های عمومی'!BP12,'شاخص‌های عمومی'!A13,'شاخص‌های عمومی'!BP13,'شاخص‌های عمومی'!A14,'شاخص‌های عمومی'!BP14,'شاخص‌های عمومی'!A15,'شاخص‌های عمومی'!BP15,'شاخص‌های عمومی'!A16,'شاخص‌های عمومی'!BP16,'شاخص‌های عمومی'!A17,'شاخص‌های عمومی'!BP17,'شاخص‌های عمومی'!A18,'شاخص‌های عمومی'!BP18,'شاخص‌های عمومی'!A19,'شاخص‌های عمومی'!BP19,'شاخص‌های عمومی'!A20,'شاخص‌های عمومی'!BP20,'شاخص‌های عمومی'!A21,'شاخص‌های عمومی'!BP21,'شاخص‌های عمومی'!A22,'شاخص‌های عمومی'!BP22,'شاخص‌های عمومی'!A23,'شاخص‌های عمومی'!BP23,'شاخص‌های عمومی'!A24,'شاخص‌های عمومی'!BP24,'شاخص‌های عمومی'!A25,'شاخص‌های عمومی'!BP25,'شاخص‌های عمومی'!A26,'شاخص‌های عمومی'!BP26,'شاخص‌های عمومی'!A27,'شاخص‌های عمومی'!BP27,'شاخص‌های عمومی'!A28,'شاخص‌های عمومی'!BP28,'شاخص‌های عمومی'!A29,'شاخص‌های عمومی'!BP29,'شاخص‌های عمومی'!A30,'شاخص‌های عمومی'!BP30,'شاخص‌های عمومی'!A31,'شاخص‌های عمومی'!BP31,'شاخص‌های عمومی'!A32,'شاخص‌های عمومی'!BP32,'شاخص‌های عمومی'!A33,'شاخص‌های عمومی'!BP33,'شاخص‌های عمومی'!A34,'شاخص‌های عمومی'!BP34,'شاخص‌های عمومی'!A35,'شاخص‌های عمومی'!BP4)</f>
        <v>1</v>
      </c>
      <c r="BV2" s="10" cm="1">
        <f t="array" ref="BV2">_xlfn.SWITCH('صفحه اصلی'!B4,'شاخص‌های عمومی'!A4,'شاخص‌های عمومی'!BQ4,'شاخص‌های عمومی'!A5,'شاخص‌های عمومی'!BQ5,'شاخص‌های عمومی'!A6,'شاخص‌های عمومی'!BQ6,'شاخص‌های عمومی'!A7,'شاخص‌های عمومی'!BQ7,'شاخص‌های عمومی'!A8,'شاخص‌های عمومی'!BQ8,'شاخص‌های عمومی'!A9,'شاخص‌های عمومی'!BQ9,'شاخص‌های عمومی'!A10,'شاخص‌های عمومی'!BQ10,'شاخص‌های عمومی'!A11,'شاخص‌های عمومی'!BQ11,'شاخص‌های عمومی'!A12,'شاخص‌های عمومی'!BQ12,'شاخص‌های عمومی'!A13,'شاخص‌های عمومی'!BQ13,'شاخص‌های عمومی'!A14,'شاخص‌های عمومی'!BQ14,'شاخص‌های عمومی'!A15,'شاخص‌های عمومی'!BQ15,'شاخص‌های عمومی'!A16,'شاخص‌های عمومی'!BQ16,'شاخص‌های عمومی'!A17,'شاخص‌های عمومی'!BQ17,'شاخص‌های عمومی'!A18,'شاخص‌های عمومی'!BQ18,'شاخص‌های عمومی'!A19,'شاخص‌های عمومی'!BQ19,'شاخص‌های عمومی'!A20,'شاخص‌های عمومی'!BQ20,'شاخص‌های عمومی'!A21,'شاخص‌های عمومی'!BQ21,'شاخص‌های عمومی'!A22,'شاخص‌های عمومی'!BQ22,'شاخص‌های عمومی'!A23,'شاخص‌های عمومی'!BQ23,'شاخص‌های عمومی'!A24,'شاخص‌های عمومی'!BQ24,'شاخص‌های عمومی'!A25,'شاخص‌های عمومی'!BQ25,'شاخص‌های عمومی'!A26,'شاخص‌های عمومی'!BQ26,'شاخص‌های عمومی'!A27,'شاخص‌های عمومی'!BQ27,'شاخص‌های عمومی'!A28,'شاخص‌های عمومی'!BQ28,'شاخص‌های عمومی'!A29,'شاخص‌های عمومی'!BQ29,'شاخص‌های عمومی'!A30,'شاخص‌های عمومی'!BQ30,'شاخص‌های عمومی'!A31,'شاخص‌های عمومی'!BQ31,'شاخص‌های عمومی'!A32,'شاخص‌های عمومی'!BQ32,'شاخص‌های عمومی'!A33,'شاخص‌های عمومی'!BQ33,'شاخص‌های عمومی'!A34,'شاخص‌های عمومی'!BQ34,'شاخص‌های عمومی'!A35,'شاخص‌های عمومی'!BQ4)</f>
        <v>1</v>
      </c>
      <c r="BW2" s="10" cm="1">
        <f t="array" ref="BW2">_xlfn.SWITCH('صفحه اصلی'!B4,'شاخص‌های عمومی'!A4,'شاخص‌های عمومی'!BR4,'شاخص‌های عمومی'!A5,'شاخص‌های عمومی'!BR5,'شاخص‌های عمومی'!A6,'شاخص‌های عمومی'!BR6,'شاخص‌های عمومی'!A7,'شاخص‌های عمومی'!BR7,'شاخص‌های عمومی'!A8,'شاخص‌های عمومی'!BR8,'شاخص‌های عمومی'!A9,'شاخص‌های عمومی'!BR9,'شاخص‌های عمومی'!A10,'شاخص‌های عمومی'!BR10,'شاخص‌های عمومی'!A11,'شاخص‌های عمومی'!BR11,'شاخص‌های عمومی'!A12,'شاخص‌های عمومی'!BR12,'شاخص‌های عمومی'!A13,'شاخص‌های عمومی'!BR13,'شاخص‌های عمومی'!A14,'شاخص‌های عمومی'!BR14,'شاخص‌های عمومی'!A15,'شاخص‌های عمومی'!BR15,'شاخص‌های عمومی'!A16,'شاخص‌های عمومی'!BR16,'شاخص‌های عمومی'!A17,'شاخص‌های عمومی'!BR17,'شاخص‌های عمومی'!A18,'شاخص‌های عمومی'!BR18,'شاخص‌های عمومی'!A19,'شاخص‌های عمومی'!BR19,'شاخص‌های عمومی'!A20,'شاخص‌های عمومی'!BR20,'شاخص‌های عمومی'!A21,'شاخص‌های عمومی'!BR21,'شاخص‌های عمومی'!A22,'شاخص‌های عمومی'!BR22,'شاخص‌های عمومی'!A23,'شاخص‌های عمومی'!BR23,'شاخص‌های عمومی'!A24,'شاخص‌های عمومی'!BR24,'شاخص‌های عمومی'!A25,'شاخص‌های عمومی'!BR25,'شاخص‌های عمومی'!A26,'شاخص‌های عمومی'!BR26,'شاخص‌های عمومی'!A27,'شاخص‌های عمومی'!BR27,'شاخص‌های عمومی'!A28,'شاخص‌های عمومی'!BR28,'شاخص‌های عمومی'!A29,'شاخص‌های عمومی'!BR29,'شاخص‌های عمومی'!A30,'شاخص‌های عمومی'!BR30,'شاخص‌های عمومی'!A31,'شاخص‌های عمومی'!BR31,'شاخص‌های عمومی'!A32,'شاخص‌های عمومی'!BR32,'شاخص‌های عمومی'!A33,'شاخص‌های عمومی'!BR33,'شاخص‌های عمومی'!A34,'شاخص‌های عمومی'!BR34,'شاخص‌های عمومی'!A35,'شاخص‌های عمومی'!BR4)</f>
        <v>1</v>
      </c>
      <c r="BX2" s="10" cm="1">
        <f t="array" ref="BX2">_xlfn.SWITCH('صفحه اصلی'!B4,'شاخص‌های عمومی'!A4,'شاخص‌های عمومی'!BS4,'شاخص‌های عمومی'!A5,'شاخص‌های عمومی'!BS5,'شاخص‌های عمومی'!A6,'شاخص‌های عمومی'!BS6,'شاخص‌های عمومی'!A7,'شاخص‌های عمومی'!BS7,'شاخص‌های عمومی'!A8,'شاخص‌های عمومی'!BS8,'شاخص‌های عمومی'!A9,'شاخص‌های عمومی'!BS9,'شاخص‌های عمومی'!A10,'شاخص‌های عمومی'!BS10,'شاخص‌های عمومی'!A11,'شاخص‌های عمومی'!BS11,'شاخص‌های عمومی'!A12,'شاخص‌های عمومی'!BS12,'شاخص‌های عمومی'!A13,'شاخص‌های عمومی'!BS13,'شاخص‌های عمومی'!A14,'شاخص‌های عمومی'!BS14,'شاخص‌های عمومی'!A15,'شاخص‌های عمومی'!BS15,'شاخص‌های عمومی'!A16,'شاخص‌های عمومی'!BS16,'شاخص‌های عمومی'!A17,'شاخص‌های عمومی'!BS17,'شاخص‌های عمومی'!A18,'شاخص‌های عمومی'!BS18,'شاخص‌های عمومی'!A19,'شاخص‌های عمومی'!BS19,'شاخص‌های عمومی'!A20,'شاخص‌های عمومی'!BS20,'شاخص‌های عمومی'!A21,'شاخص‌های عمومی'!BS21,'شاخص‌های عمومی'!A22,'شاخص‌های عمومی'!BS22,'شاخص‌های عمومی'!A23,'شاخص‌های عمومی'!BS23,'شاخص‌های عمومی'!A24,'شاخص‌های عمومی'!BS24,'شاخص‌های عمومی'!A25,'شاخص‌های عمومی'!BS25,'شاخص‌های عمومی'!A26,'شاخص‌های عمومی'!BS26,'شاخص‌های عمومی'!A27,'شاخص‌های عمومی'!BS27,'شاخص‌های عمومی'!A28,'شاخص‌های عمومی'!BS28,'شاخص‌های عمومی'!A29,'شاخص‌های عمومی'!BS29,'شاخص‌های عمومی'!A30,'شاخص‌های عمومی'!BS30,'شاخص‌های عمومی'!A31,'شاخص‌های عمومی'!BS31,'شاخص‌های عمومی'!A32,'شاخص‌های عمومی'!BS32,'شاخص‌های عمومی'!A33,'شاخص‌های عمومی'!BS33,'شاخص‌های عمومی'!A34,'شاخص‌های عمومی'!BS34,'شاخص‌های عمومی'!A35,'شاخص‌های عمومی'!BS4)</f>
        <v>1</v>
      </c>
      <c r="BY2" s="10" cm="1">
        <f t="array" ref="BY2">_xlfn.SWITCH('صفحه اصلی'!B4,'شاخص‌های عمومی'!A4,'شاخص‌های عمومی'!BT4,'شاخص‌های عمومی'!A5,'شاخص‌های عمومی'!BT5,'شاخص‌های عمومی'!A6,'شاخص‌های عمومی'!BT6,'شاخص‌های عمومی'!A7,'شاخص‌های عمومی'!BT7,'شاخص‌های عمومی'!A8,'شاخص‌های عمومی'!BT8,'شاخص‌های عمومی'!A9,'شاخص‌های عمومی'!BT9,'شاخص‌های عمومی'!A10,'شاخص‌های عمومی'!BT10,'شاخص‌های عمومی'!A11,'شاخص‌های عمومی'!BT11,'شاخص‌های عمومی'!A12,'شاخص‌های عمومی'!BT12,'شاخص‌های عمومی'!A13,'شاخص‌های عمومی'!BT13,'شاخص‌های عمومی'!A14,'شاخص‌های عمومی'!BT14,'شاخص‌های عمومی'!A15,'شاخص‌های عمومی'!BT15,'شاخص‌های عمومی'!A16,'شاخص‌های عمومی'!BT16,'شاخص‌های عمومی'!A17,'شاخص‌های عمومی'!BT17,'شاخص‌های عمومی'!A18,'شاخص‌های عمومی'!BT18,'شاخص‌های عمومی'!A19,'شاخص‌های عمومی'!BT19,'شاخص‌های عمومی'!A20,'شاخص‌های عمومی'!BT20,'شاخص‌های عمومی'!A21,'شاخص‌های عمومی'!BT21,'شاخص‌های عمومی'!A22,'شاخص‌های عمومی'!BT22,'شاخص‌های عمومی'!A23,'شاخص‌های عمومی'!BT23,'شاخص‌های عمومی'!A24,'شاخص‌های عمومی'!BT24,'شاخص‌های عمومی'!A25,'شاخص‌های عمومی'!BT25,'شاخص‌های عمومی'!A26,'شاخص‌های عمومی'!BT26,'شاخص‌های عمومی'!A27,'شاخص‌های عمومی'!BT27,'شاخص‌های عمومی'!A28,'شاخص‌های عمومی'!BT28,'شاخص‌های عمومی'!A29,'شاخص‌های عمومی'!BT29,'شاخص‌های عمومی'!A30,'شاخص‌های عمومی'!BT30,'شاخص‌های عمومی'!A31,'شاخص‌های عمومی'!BT31,'شاخص‌های عمومی'!A32,'شاخص‌های عمومی'!BT32,'شاخص‌های عمومی'!A33,'شاخص‌های عمومی'!BT33,'شاخص‌های عمومی'!A34,'شاخص‌های عمومی'!BT34,'شاخص‌های عمومی'!A35,'شاخص‌های عمومی'!BT4)</f>
        <v>0</v>
      </c>
      <c r="BZ2" s="10" cm="1">
        <f t="array" ref="BZ2">_xlfn.SWITCH('صفحه اصلی'!B4,'شاخص‌های عمومی'!A4,'شاخص‌های عمومی'!BU4,'شاخص‌های عمومی'!A5,'شاخص‌های عمومی'!BU5,'شاخص‌های عمومی'!A6,'شاخص‌های عمومی'!BU6,'شاخص‌های عمومی'!A7,'شاخص‌های عمومی'!BU7,'شاخص‌های عمومی'!A8,'شاخص‌های عمومی'!BU8,'شاخص‌های عمومی'!A9,'شاخص‌های عمومی'!BU9,'شاخص‌های عمومی'!A10,'شاخص‌های عمومی'!BU10,'شاخص‌های عمومی'!A11,'شاخص‌های عمومی'!BU11,'شاخص‌های عمومی'!A12,'شاخص‌های عمومی'!BU12,'شاخص‌های عمومی'!A13,'شاخص‌های عمومی'!BU13,'شاخص‌های عمومی'!A14,'شاخص‌های عمومی'!BU14,'شاخص‌های عمومی'!A15,'شاخص‌های عمومی'!BU15,'شاخص‌های عمومی'!A16,'شاخص‌های عمومی'!BU16,'شاخص‌های عمومی'!A17,'شاخص‌های عمومی'!BU17,'شاخص‌های عمومی'!A18,'شاخص‌های عمومی'!BU18,'شاخص‌های عمومی'!A19,'شاخص‌های عمومی'!BU19,'شاخص‌های عمومی'!A20,'شاخص‌های عمومی'!BU20,'شاخص‌های عمومی'!A21,'شاخص‌های عمومی'!BU21,'شاخص‌های عمومی'!A22,'شاخص‌های عمومی'!BU22,'شاخص‌های عمومی'!A23,'شاخص‌های عمومی'!BU23,'شاخص‌های عمومی'!A24,'شاخص‌های عمومی'!BU24,'شاخص‌های عمومی'!A25,'شاخص‌های عمومی'!BU25,'شاخص‌های عمومی'!A26,'شاخص‌های عمومی'!BU26,'شاخص‌های عمومی'!A27,'شاخص‌های عمومی'!BU27,'شاخص‌های عمومی'!A28,'شاخص‌های عمومی'!BU28,'شاخص‌های عمومی'!A29,'شاخص‌های عمومی'!BU29,'شاخص‌های عمومی'!A30,'شاخص‌های عمومی'!BU30,'شاخص‌های عمومی'!A31,'شاخص‌های عمومی'!BU31,'شاخص‌های عمومی'!A32,'شاخص‌های عمومی'!BU32,'شاخص‌های عمومی'!A33,'شاخص‌های عمومی'!BU33,'شاخص‌های عمومی'!A34,'شاخص‌های عمومی'!BU34,'شاخص‌های عمومی'!A35,'شاخص‌های عمومی'!BU4)</f>
        <v>0</v>
      </c>
      <c r="CA2" s="10" cm="1">
        <f t="array" ref="CA2">_xlfn.SWITCH('صفحه اصلی'!B4,'شاخص‌های عمومی'!A4,'شاخص‌های عمومی'!BV4,'شاخص‌های عمومی'!A5,'شاخص‌های عمومی'!BV5,'شاخص‌های عمومی'!A6,'شاخص‌های عمومی'!BV6,'شاخص‌های عمومی'!A7,'شاخص‌های عمومی'!BV7,'شاخص‌های عمومی'!A8,'شاخص‌های عمومی'!BV8,'شاخص‌های عمومی'!A9,'شاخص‌های عمومی'!BV9,'شاخص‌های عمومی'!A10,'شاخص‌های عمومی'!BV10,'شاخص‌های عمومی'!A11,'شاخص‌های عمومی'!BV11,'شاخص‌های عمومی'!A12,'شاخص‌های عمومی'!BV12,'شاخص‌های عمومی'!A13,'شاخص‌های عمومی'!BV13,'شاخص‌های عمومی'!A14,'شاخص‌های عمومی'!BV14,'شاخص‌های عمومی'!A15,'شاخص‌های عمومی'!BV15,'شاخص‌های عمومی'!A16,'شاخص‌های عمومی'!BV16,'شاخص‌های عمومی'!A17,'شاخص‌های عمومی'!BV17,'شاخص‌های عمومی'!A18,'شاخص‌های عمومی'!BV18,'شاخص‌های عمومی'!A19,'شاخص‌های عمومی'!BV19,'شاخص‌های عمومی'!A20,'شاخص‌های عمومی'!BV20,'شاخص‌های عمومی'!A21,'شاخص‌های عمومی'!BV21,'شاخص‌های عمومی'!A22,'شاخص‌های عمومی'!BV22,'شاخص‌های عمومی'!A23,'شاخص‌های عمومی'!BV23,'شاخص‌های عمومی'!A24,'شاخص‌های عمومی'!BV24,'شاخص‌های عمومی'!A25,'شاخص‌های عمومی'!BV25,'شاخص‌های عمومی'!A26,'شاخص‌های عمومی'!BV26,'شاخص‌های عمومی'!A27,'شاخص‌های عمومی'!BV27,'شاخص‌های عمومی'!A28,'شاخص‌های عمومی'!BV28,'شاخص‌های عمومی'!A29,'شاخص‌های عمومی'!BV29,'شاخص‌های عمومی'!A30,'شاخص‌های عمومی'!BV30,'شاخص‌های عمومی'!A31,'شاخص‌های عمومی'!BV31,'شاخص‌های عمومی'!A32,'شاخص‌های عمومی'!BV32,'شاخص‌های عمومی'!A33,'شاخص‌های عمومی'!BV33,'شاخص‌های عمومی'!A34,'شاخص‌های عمومی'!BV34,'شاخص‌های عمومی'!A35,'شاخص‌های عمومی'!BV4)</f>
        <v>0</v>
      </c>
      <c r="CB2" s="10">
        <f>SUMPRODUCT(BS2:CA2,'شاخص‌های عمومی'!DG4:DO4)</f>
        <v>17</v>
      </c>
      <c r="CC2" s="10" cm="1">
        <f t="array" ref="CC2">_xlfn.SWITCH('صفحه اصلی'!B4,'شاخص‌های عمومی'!A4,'شاخص‌های عمومی'!BW4,'شاخص‌های عمومی'!A5,'شاخص‌های عمومی'!BW5,'شاخص‌های عمومی'!A6,'شاخص‌های عمومی'!BW6,'شاخص‌های عمومی'!A7,'شاخص‌های عمومی'!BW7,'شاخص‌های عمومی'!A8,'شاخص‌های عمومی'!BW8,'شاخص‌های عمومی'!A9,'شاخص‌های عمومی'!BW9,'شاخص‌های عمومی'!A10,'شاخص‌های عمومی'!BW10,'شاخص‌های عمومی'!A11,'شاخص‌های عمومی'!BW11,'شاخص‌های عمومی'!A12,'شاخص‌های عمومی'!BW12,'شاخص‌های عمومی'!A13,'شاخص‌های عمومی'!BW13,'شاخص‌های عمومی'!A14,'شاخص‌های عمومی'!BW14,'شاخص‌های عمومی'!A15,'شاخص‌های عمومی'!BW15,'شاخص‌های عمومی'!A16,'شاخص‌های عمومی'!BW16,'شاخص‌های عمومی'!A17,'شاخص‌های عمومی'!BW17,'شاخص‌های عمومی'!A18,'شاخص‌های عمومی'!BW18,'شاخص‌های عمومی'!A19,'شاخص‌های عمومی'!BW19,'شاخص‌های عمومی'!A20,'شاخص‌های عمومی'!BW20,'شاخص‌های عمومی'!A21,'شاخص‌های عمومی'!BW21,'شاخص‌های عمومی'!A22,'شاخص‌های عمومی'!BW22,'شاخص‌های عمومی'!A23,'شاخص‌های عمومی'!BW23,'شاخص‌های عمومی'!A24,'شاخص‌های عمومی'!BW24,'شاخص‌های عمومی'!A25,'شاخص‌های عمومی'!BW25,'شاخص‌های عمومی'!A26,'شاخص‌های عمومی'!BW26,'شاخص‌های عمومی'!A27,'شاخص‌های عمومی'!BW27,'شاخص‌های عمومی'!A28,'شاخص‌های عمومی'!BW28,'شاخص‌های عمومی'!A29,'شاخص‌های عمومی'!BW29,'شاخص‌های عمومی'!A30,'شاخص‌های عمومی'!BW30,'شاخص‌های عمومی'!A31,'شاخص‌های عمومی'!BW31,'شاخص‌های عمومی'!A32,'شاخص‌های عمومی'!BW32,'شاخص‌های عمومی'!A33,'شاخص‌های عمومی'!BW33,'شاخص‌های عمومی'!A34,'شاخص‌های عمومی'!BW34,'شاخص‌های عمومی'!A35,'شاخص‌های عمومی'!BW4)</f>
        <v>1</v>
      </c>
      <c r="CD2" s="10" cm="1">
        <f t="array" ref="CD2">_xlfn.SWITCH('صفحه اصلی'!B4,'شاخص‌های عمومی'!A4,'شاخص‌های عمومی'!BX4,'شاخص‌های عمومی'!A5,'شاخص‌های عمومی'!BX5,'شاخص‌های عمومی'!A6,'شاخص‌های عمومی'!BX6,'شاخص‌های عمومی'!A7,'شاخص‌های عمومی'!BX7,'شاخص‌های عمومی'!A8,'شاخص‌های عمومی'!BX8,'شاخص‌های عمومی'!A9,'شاخص‌های عمومی'!BX9,'شاخص‌های عمومی'!A10,'شاخص‌های عمومی'!BX10,'شاخص‌های عمومی'!A11,'شاخص‌های عمومی'!BX11,'شاخص‌های عمومی'!A12,'شاخص‌های عمومی'!BX12,'شاخص‌های عمومی'!A13,'شاخص‌های عمومی'!BX13,'شاخص‌های عمومی'!A14,'شاخص‌های عمومی'!BX14,'شاخص‌های عمومی'!A15,'شاخص‌های عمومی'!BX15,'شاخص‌های عمومی'!A16,'شاخص‌های عمومی'!BX16,'شاخص‌های عمومی'!A17,'شاخص‌های عمومی'!BX17,'شاخص‌های عمومی'!A18,'شاخص‌های عمومی'!BX18,'شاخص‌های عمومی'!A19,'شاخص‌های عمومی'!BX19,'شاخص‌های عمومی'!A20,'شاخص‌های عمومی'!BX20,'شاخص‌های عمومی'!A21,'شاخص‌های عمومی'!BX21,'شاخص‌های عمومی'!A22,'شاخص‌های عمومی'!BX22,'شاخص‌های عمومی'!A23,'شاخص‌های عمومی'!BX23,'شاخص‌های عمومی'!A24,'شاخص‌های عمومی'!BX24,'شاخص‌های عمومی'!A25,'شاخص‌های عمومی'!BX25,'شاخص‌های عمومی'!A26,'شاخص‌های عمومی'!BX26,'شاخص‌های عمومی'!A27,'شاخص‌های عمومی'!BX27,'شاخص‌های عمومی'!A28,'شاخص‌های عمومی'!BX28,'شاخص‌های عمومی'!A29,'شاخص‌های عمومی'!BX29,'شاخص‌های عمومی'!A30,'شاخص‌های عمومی'!BX30,'شاخص‌های عمومی'!A31,'شاخص‌های عمومی'!BX31,'شاخص‌های عمومی'!A32,'شاخص‌های عمومی'!BX32,'شاخص‌های عمومی'!A33,'شاخص‌های عمومی'!BX33,'شاخص‌های عمومی'!A34,'شاخص‌های عمومی'!BX34,'شاخص‌های عمومی'!A35,'شاخص‌های عمومی'!BX4)</f>
        <v>1</v>
      </c>
      <c r="CE2" s="10" cm="1">
        <f t="array" ref="CE2">_xlfn.SWITCH('صفحه اصلی'!B4,'شاخص‌های عمومی'!A4,'شاخص‌های عمومی'!BY4,'شاخص‌های عمومی'!A5,'شاخص‌های عمومی'!BY5,'شاخص‌های عمومی'!A6,'شاخص‌های عمومی'!BY6,'شاخص‌های عمومی'!A7,'شاخص‌های عمومی'!BY7,'شاخص‌های عمومی'!A8,'شاخص‌های عمومی'!BY8,'شاخص‌های عمومی'!A9,'شاخص‌های عمومی'!BY9,'شاخص‌های عمومی'!A10,'شاخص‌های عمومی'!BY10,'شاخص‌های عمومی'!A11,'شاخص‌های عمومی'!BY11,'شاخص‌های عمومی'!A12,'شاخص‌های عمومی'!BY12,'شاخص‌های عمومی'!A13,'شاخص‌های عمومی'!BY13,'شاخص‌های عمومی'!A14,'شاخص‌های عمومی'!BY14,'شاخص‌های عمومی'!A15,'شاخص‌های عمومی'!BY15,'شاخص‌های عمومی'!A16,'شاخص‌های عمومی'!BY16,'شاخص‌های عمومی'!A17,'شاخص‌های عمومی'!BY17,'شاخص‌های عمومی'!A18,'شاخص‌های عمومی'!BY18,'شاخص‌های عمومی'!A19,'شاخص‌های عمومی'!BY19,'شاخص‌های عمومی'!A20,'شاخص‌های عمومی'!BY20,'شاخص‌های عمومی'!A21,'شاخص‌های عمومی'!BY21,'شاخص‌های عمومی'!A22,'شاخص‌های عمومی'!BY22,'شاخص‌های عمومی'!A23,'شاخص‌های عمومی'!BY23,'شاخص‌های عمومی'!A24,'شاخص‌های عمومی'!BY24,'شاخص‌های عمومی'!A25,'شاخص‌های عمومی'!BY25,'شاخص‌های عمومی'!A26,'شاخص‌های عمومی'!BY26,'شاخص‌های عمومی'!A27,'شاخص‌های عمومی'!BY27,'شاخص‌های عمومی'!A28,'شاخص‌های عمومی'!BY28,'شاخص‌های عمومی'!A29,'شاخص‌های عمومی'!BY29,'شاخص‌های عمومی'!A30,'شاخص‌های عمومی'!BY30,'شاخص‌های عمومی'!A31,'شاخص‌های عمومی'!BY31,'شاخص‌های عمومی'!A32,'شاخص‌های عمومی'!BY32,'شاخص‌های عمومی'!A33,'شاخص‌های عمومی'!BY33,'شاخص‌های عمومی'!A34,'شاخص‌های عمومی'!BY34,'شاخص‌های عمومی'!A35,'شاخص‌های عمومی'!BY4)</f>
        <v>1</v>
      </c>
      <c r="CF2" s="10" cm="1">
        <f t="array" ref="CF2">_xlfn.SWITCH('صفحه اصلی'!B4,'شاخص‌های عمومی'!A4,'شاخص‌های عمومی'!BZ4,'شاخص‌های عمومی'!A5,'شاخص‌های عمومی'!BZ5,'شاخص‌های عمومی'!A6,'شاخص‌های عمومی'!BZ6,'شاخص‌های عمومی'!A7,'شاخص‌های عمومی'!BZ7,'شاخص‌های عمومی'!A8,'شاخص‌های عمومی'!BZ8,'شاخص‌های عمومی'!A9,'شاخص‌های عمومی'!BZ9,'شاخص‌های عمومی'!A10,'شاخص‌های عمومی'!BZ10,'شاخص‌های عمومی'!A11,'شاخص‌های عمومی'!BZ11,'شاخص‌های عمومی'!A12,'شاخص‌های عمومی'!BZ12,'شاخص‌های عمومی'!A13,'شاخص‌های عمومی'!BZ13,'شاخص‌های عمومی'!A14,'شاخص‌های عمومی'!BZ14,'شاخص‌های عمومی'!A15,'شاخص‌های عمومی'!BZ15,'شاخص‌های عمومی'!A16,'شاخص‌های عمومی'!BZ16,'شاخص‌های عمومی'!A17,'شاخص‌های عمومی'!BZ17,'شاخص‌های عمومی'!A18,'شاخص‌های عمومی'!BZ18,'شاخص‌های عمومی'!A19,'شاخص‌های عمومی'!BZ19,'شاخص‌های عمومی'!A20,'شاخص‌های عمومی'!BZ20,'شاخص‌های عمومی'!A21,'شاخص‌های عمومی'!BZ21,'شاخص‌های عمومی'!A22,'شاخص‌های عمومی'!BZ22,'شاخص‌های عمومی'!A23,'شاخص‌های عمومی'!BZ23,'شاخص‌های عمومی'!A24,'شاخص‌های عمومی'!BZ24,'شاخص‌های عمومی'!A25,'شاخص‌های عمومی'!BZ25,'شاخص‌های عمومی'!A26,'شاخص‌های عمومی'!BZ26,'شاخص‌های عمومی'!A27,'شاخص‌های عمومی'!BZ27,'شاخص‌های عمومی'!A28,'شاخص‌های عمومی'!BZ28,'شاخص‌های عمومی'!A29,'شاخص‌های عمومی'!BZ29,'شاخص‌های عمومی'!A30,'شاخص‌های عمومی'!BZ30,'شاخص‌های عمومی'!A31,'شاخص‌های عمومی'!BZ31,'شاخص‌های عمومی'!A32,'شاخص‌های عمومی'!BZ32,'شاخص‌های عمومی'!A33,'شاخص‌های عمومی'!BZ33,'شاخص‌های عمومی'!A34,'شاخص‌های عمومی'!BZ34,'شاخص‌های عمومی'!A35,'شاخص‌های عمومی'!BZ4)</f>
        <v>1</v>
      </c>
      <c r="CG2" s="10" cm="1">
        <f t="array" ref="CG2">_xlfn.SWITCH('صفحه اصلی'!B4,'شاخص‌های عمومی'!A4,'شاخص‌های عمومی'!CA4,'شاخص‌های عمومی'!A5,'شاخص‌های عمومی'!CA5,'شاخص‌های عمومی'!A6,'شاخص‌های عمومی'!CA6,'شاخص‌های عمومی'!A7,'شاخص‌های عمومی'!CA7,'شاخص‌های عمومی'!A8,'شاخص‌های عمومی'!CA8,'شاخص‌های عمومی'!A9,'شاخص‌های عمومی'!CA9,'شاخص‌های عمومی'!A10,'شاخص‌های عمومی'!CA10,'شاخص‌های عمومی'!A11,'شاخص‌های عمومی'!CA11,'شاخص‌های عمومی'!A12,'شاخص‌های عمومی'!CA12,'شاخص‌های عمومی'!A13,'شاخص‌های عمومی'!CA13,'شاخص‌های عمومی'!A14,'شاخص‌های عمومی'!CA14,'شاخص‌های عمومی'!A15,'شاخص‌های عمومی'!CA15,'شاخص‌های عمومی'!A16,'شاخص‌های عمومی'!CA16,'شاخص‌های عمومی'!A17,'شاخص‌های عمومی'!CA17,'شاخص‌های عمومی'!A18,'شاخص‌های عمومی'!CA18,'شاخص‌های عمومی'!A19,'شاخص‌های عمومی'!CA19,'شاخص‌های عمومی'!A20,'شاخص‌های عمومی'!CA20,'شاخص‌های عمومی'!A21,'شاخص‌های عمومی'!CA21,'شاخص‌های عمومی'!A22,'شاخص‌های عمومی'!CA22,'شاخص‌های عمومی'!A23,'شاخص‌های عمومی'!CA23,'شاخص‌های عمومی'!A24,'شاخص‌های عمومی'!CA24,'شاخص‌های عمومی'!A25,'شاخص‌های عمومی'!CA25,'شاخص‌های عمومی'!A26,'شاخص‌های عمومی'!CA26,'شاخص‌های عمومی'!A27,'شاخص‌های عمومی'!CA27,'شاخص‌های عمومی'!A28,'شاخص‌های عمومی'!CA28,'شاخص‌های عمومی'!A29,'شاخص‌های عمومی'!CA29,'شاخص‌های عمومی'!A30,'شاخص‌های عمومی'!CA30,'شاخص‌های عمومی'!A31,'شاخص‌های عمومی'!CA31,'شاخص‌های عمومی'!A32,'شاخص‌های عمومی'!CA32,'شاخص‌های عمومی'!A33,'شاخص‌های عمومی'!CA33,'شاخص‌های عمومی'!A34,'شاخص‌های عمومی'!CA34,'شاخص‌های عمومی'!A35,'شاخص‌های عمومی'!CA4)</f>
        <v>1</v>
      </c>
      <c r="CH2" s="10" cm="1">
        <f t="array" ref="CH2">_xlfn.SWITCH('صفحه اصلی'!B4,'شاخص‌های عمومی'!A4,'شاخص‌های عمومی'!CB4,'شاخص‌های عمومی'!A5,'شاخص‌های عمومی'!CB5,'شاخص‌های عمومی'!A6,'شاخص‌های عمومی'!CB6,'شاخص‌های عمومی'!A7,'شاخص‌های عمومی'!CB7,'شاخص‌های عمومی'!A8,'شاخص‌های عمومی'!CB8,'شاخص‌های عمومی'!A9,'شاخص‌های عمومی'!CB9,'شاخص‌های عمومی'!A10,'شاخص‌های عمومی'!CB10,'شاخص‌های عمومی'!A11,'شاخص‌های عمومی'!CB11,'شاخص‌های عمومی'!A12,'شاخص‌های عمومی'!CB12,'شاخص‌های عمومی'!A13,'شاخص‌های عمومی'!CB13,'شاخص‌های عمومی'!A14,'شاخص‌های عمومی'!CB14,'شاخص‌های عمومی'!A15,'شاخص‌های عمومی'!CB15,'شاخص‌های عمومی'!A16,'شاخص‌های عمومی'!CB16,'شاخص‌های عمومی'!A17,'شاخص‌های عمومی'!CB17,'شاخص‌های عمومی'!A18,'شاخص‌های عمومی'!CB18,'شاخص‌های عمومی'!A19,'شاخص‌های عمومی'!CB19,'شاخص‌های عمومی'!A20,'شاخص‌های عمومی'!CB20,'شاخص‌های عمومی'!A21,'شاخص‌های عمومی'!CB21,'شاخص‌های عمومی'!A22,'شاخص‌های عمومی'!CB22,'شاخص‌های عمومی'!A23,'شاخص‌های عمومی'!CB23,'شاخص‌های عمومی'!A24,'شاخص‌های عمومی'!CB24,'شاخص‌های عمومی'!A25,'شاخص‌های عمومی'!CB25,'شاخص‌های عمومی'!A26,'شاخص‌های عمومی'!CB26,'شاخص‌های عمومی'!A27,'شاخص‌های عمومی'!CB27,'شاخص‌های عمومی'!A28,'شاخص‌های عمومی'!CB28,'شاخص‌های عمومی'!A29,'شاخص‌های عمومی'!CB29,'شاخص‌های عمومی'!A30,'شاخص‌های عمومی'!CB30,'شاخص‌های عمومی'!A31,'شاخص‌های عمومی'!CB31,'شاخص‌های عمومی'!A32,'شاخص‌های عمومی'!CB32,'شاخص‌های عمومی'!A33,'شاخص‌های عمومی'!CB33,'شاخص‌های عمومی'!A34,'شاخص‌های عمومی'!CB34,'شاخص‌های عمومی'!A35,'شاخص‌های عمومی'!CB4)</f>
        <v>1</v>
      </c>
      <c r="CI2" s="10" cm="1">
        <f t="array" ref="CI2">_xlfn.SWITCH('صفحه اصلی'!B4,'شاخص‌های عمومی'!A4,'شاخص‌های عمومی'!CC4,'شاخص‌های عمومی'!A5,'شاخص‌های عمومی'!CC5,'شاخص‌های عمومی'!A6,'شاخص‌های عمومی'!CC6,'شاخص‌های عمومی'!A7,'شاخص‌های عمومی'!CC7,'شاخص‌های عمومی'!A8,'شاخص‌های عمومی'!CC8,'شاخص‌های عمومی'!A9,'شاخص‌های عمومی'!CC9,'شاخص‌های عمومی'!A10,'شاخص‌های عمومی'!CC10,'شاخص‌های عمومی'!A11,'شاخص‌های عمومی'!CC11,'شاخص‌های عمومی'!A12,'شاخص‌های عمومی'!CC12,'شاخص‌های عمومی'!A13,'شاخص‌های عمومی'!CC13,'شاخص‌های عمومی'!A14,'شاخص‌های عمومی'!CC14,'شاخص‌های عمومی'!A15,'شاخص‌های عمومی'!CC15,'شاخص‌های عمومی'!A16,'شاخص‌های عمومی'!CC16,'شاخص‌های عمومی'!A17,'شاخص‌های عمومی'!CC17,'شاخص‌های عمومی'!A18,'شاخص‌های عمومی'!CC18,'شاخص‌های عمومی'!A19,'شاخص‌های عمومی'!CC19,'شاخص‌های عمومی'!A20,'شاخص‌های عمومی'!CC20,'شاخص‌های عمومی'!A21,'شاخص‌های عمومی'!CC21,'شاخص‌های عمومی'!A22,'شاخص‌های عمومی'!CC22,'شاخص‌های عمومی'!A23,'شاخص‌های عمومی'!CC23,'شاخص‌های عمومی'!A24,'شاخص‌های عمومی'!CC24,'شاخص‌های عمومی'!A25,'شاخص‌های عمومی'!CC25,'شاخص‌های عمومی'!A26,'شاخص‌های عمومی'!CC26,'شاخص‌های عمومی'!A27,'شاخص‌های عمومی'!CC27,'شاخص‌های عمومی'!A28,'شاخص‌های عمومی'!CC28,'شاخص‌های عمومی'!A29,'شاخص‌های عمومی'!CC29,'شاخص‌های عمومی'!A30,'شاخص‌های عمومی'!CC30,'شاخص‌های عمومی'!A31,'شاخص‌های عمومی'!CC31,'شاخص‌های عمومی'!A32,'شاخص‌های عمومی'!CC32,'شاخص‌های عمومی'!A33,'شاخص‌های عمومی'!CC33,'شاخص‌های عمومی'!A34,'شاخص‌های عمومی'!CC34,'شاخص‌های عمومی'!A35,'شاخص‌های عمومی'!CC4)</f>
        <v>0</v>
      </c>
      <c r="CJ2" s="10" cm="1">
        <f t="array" ref="CJ2">_xlfn.SWITCH('صفحه اصلی'!B4,'شاخص‌های عمومی'!A4,'شاخص‌های عمومی'!CD4,'شاخص‌های عمومی'!A5,'شاخص‌های عمومی'!CD5,'شاخص‌های عمومی'!A6,'شاخص‌های عمومی'!CD6,'شاخص‌های عمومی'!A7,'شاخص‌های عمومی'!CD7,'شاخص‌های عمومی'!A8,'شاخص‌های عمومی'!CD8,'شاخص‌های عمومی'!A9,'شاخص‌های عمومی'!CD9,'شاخص‌های عمومی'!A10,'شاخص‌های عمومی'!CD10,'شاخص‌های عمومی'!A11,'شاخص‌های عمومی'!CD11,'شاخص‌های عمومی'!A12,'شاخص‌های عمومی'!CD12,'شاخص‌های عمومی'!A13,'شاخص‌های عمومی'!CD13,'شاخص‌های عمومی'!A14,'شاخص‌های عمومی'!CD14,'شاخص‌های عمومی'!A15,'شاخص‌های عمومی'!CD15,'شاخص‌های عمومی'!A16,'شاخص‌های عمومی'!CD16,'شاخص‌های عمومی'!A17,'شاخص‌های عمومی'!CD17,'شاخص‌های عمومی'!A18,'شاخص‌های عمومی'!CD18,'شاخص‌های عمومی'!A19,'شاخص‌های عمومی'!CD19,'شاخص‌های عمومی'!A20,'شاخص‌های عمومی'!CD20,'شاخص‌های عمومی'!A21,'شاخص‌های عمومی'!CD21,'شاخص‌های عمومی'!A22,'شاخص‌های عمومی'!CD22,'شاخص‌های عمومی'!A23,'شاخص‌های عمومی'!CD23,'شاخص‌های عمومی'!A24,'شاخص‌های عمومی'!CD24,'شاخص‌های عمومی'!A25,'شاخص‌های عمومی'!CD25,'شاخص‌های عمومی'!A26,'شاخص‌های عمومی'!CD26,'شاخص‌های عمومی'!A27,'شاخص‌های عمومی'!CD27,'شاخص‌های عمومی'!A28,'شاخص‌های عمومی'!CD28,'شاخص‌های عمومی'!A29,'شاخص‌های عمومی'!CD29,'شاخص‌های عمومی'!A30,'شاخص‌های عمومی'!CD30,'شاخص‌های عمومی'!A31,'شاخص‌های عمومی'!CD31,'شاخص‌های عمومی'!A32,'شاخص‌های عمومی'!CD32,'شاخص‌های عمومی'!A33,'شاخص‌های عمومی'!CD33,'شاخص‌های عمومی'!A34,'شاخص‌های عمومی'!CD34,'شاخص‌های عمومی'!A35,'شاخص‌های عمومی'!CD4)</f>
        <v>0</v>
      </c>
      <c r="CK2" s="10" cm="1">
        <f t="array" ref="CK2">_xlfn.SWITCH('صفحه اصلی'!B4,'شاخص‌های عمومی'!A4,'شاخص‌های عمومی'!CE4,'شاخص‌های عمومی'!A5,'شاخص‌های عمومی'!CE5,'شاخص‌های عمومی'!A6,'شاخص‌های عمومی'!CE6,'شاخص‌های عمومی'!A7,'شاخص‌های عمومی'!CE7,'شاخص‌های عمومی'!A8,'شاخص‌های عمومی'!CE8,'شاخص‌های عمومی'!A9,'شاخص‌های عمومی'!CE9,'شاخص‌های عمومی'!A10,'شاخص‌های عمومی'!CE10,'شاخص‌های عمومی'!A11,'شاخص‌های عمومی'!CE11,'شاخص‌های عمومی'!A12,'شاخص‌های عمومی'!CE12,'شاخص‌های عمومی'!A13,'شاخص‌های عمومی'!CE13,'شاخص‌های عمومی'!A14,'شاخص‌های عمومی'!CE14,'شاخص‌های عمومی'!A15,'شاخص‌های عمومی'!CE15,'شاخص‌های عمومی'!A16,'شاخص‌های عمومی'!CE16,'شاخص‌های عمومی'!A17,'شاخص‌های عمومی'!CE17,'شاخص‌های عمومی'!A18,'شاخص‌های عمومی'!CE18,'شاخص‌های عمومی'!A19,'شاخص‌های عمومی'!CE19,'شاخص‌های عمومی'!A20,'شاخص‌های عمومی'!CE20,'شاخص‌های عمومی'!A21,'شاخص‌های عمومی'!CE21,'شاخص‌های عمومی'!A22,'شاخص‌های عمومی'!CE22,'شاخص‌های عمومی'!A23,'شاخص‌های عمومی'!CE23,'شاخص‌های عمومی'!A24,'شاخص‌های عمومی'!CE24,'شاخص‌های عمومی'!A25,'شاخص‌های عمومی'!CE25,'شاخص‌های عمومی'!A26,'شاخص‌های عمومی'!CE26,'شاخص‌های عمومی'!A27,'شاخص‌های عمومی'!CE27,'شاخص‌های عمومی'!A28,'شاخص‌های عمومی'!CE28,'شاخص‌های عمومی'!A29,'شاخص‌های عمومی'!CE29,'شاخص‌های عمومی'!A30,'شاخص‌های عمومی'!CE30,'شاخص‌های عمومی'!A31,'شاخص‌های عمومی'!CE31,'شاخص‌های عمومی'!A32,'شاخص‌های عمومی'!CE32,'شاخص‌های عمومی'!A33,'شاخص‌های عمومی'!CE33,'شاخص‌های عمومی'!A34,'شاخص‌های عمومی'!CE34,'شاخص‌های عمومی'!A35,'شاخص‌های عمومی'!CE4)</f>
        <v>0</v>
      </c>
      <c r="CL2" s="10">
        <f>SUMPRODUCT(CC2:CK2,'شاخص‌های عمومی'!DG4:DO4)</f>
        <v>17</v>
      </c>
      <c r="CM2" s="10" cm="1">
        <f t="array" ref="CM2">_xlfn.SWITCH('صفحه اصلی'!B4,'شاخص‌های عمومی'!A4,'شاخص‌های عمومی'!CF4,'شاخص‌های عمومی'!A5,'شاخص‌های عمومی'!CF5,'شاخص‌های عمومی'!A6,'شاخص‌های عمومی'!CF6,'شاخص‌های عمومی'!A7,'شاخص‌های عمومی'!CF7,'شاخص‌های عمومی'!A8,'شاخص‌های عمومی'!CF8,'شاخص‌های عمومی'!A9,'شاخص‌های عمومی'!CF9,'شاخص‌های عمومی'!A10,'شاخص‌های عمومی'!CF10,'شاخص‌های عمومی'!A11,'شاخص‌های عمومی'!CF11,'شاخص‌های عمومی'!A12,'شاخص‌های عمومی'!CF12,'شاخص‌های عمومی'!A13,'شاخص‌های عمومی'!CF13,'شاخص‌های عمومی'!A14,'شاخص‌های عمومی'!CF14,'شاخص‌های عمومی'!A15,'شاخص‌های عمومی'!CF15,'شاخص‌های عمومی'!A16,'شاخص‌های عمومی'!CF16,'شاخص‌های عمومی'!A17,'شاخص‌های عمومی'!CF17,'شاخص‌های عمومی'!A18,'شاخص‌های عمومی'!CF18,'شاخص‌های عمومی'!A19,'شاخص‌های عمومی'!CF19,'شاخص‌های عمومی'!A20,'شاخص‌های عمومی'!CF20,'شاخص‌های عمومی'!A21,'شاخص‌های عمومی'!CF21,'شاخص‌های عمومی'!A22,'شاخص‌های عمومی'!CF22,'شاخص‌های عمومی'!A23,'شاخص‌های عمومی'!CF23,'شاخص‌های عمومی'!A24,'شاخص‌های عمومی'!CF24,'شاخص‌های عمومی'!A25,'شاخص‌های عمومی'!CF25,'شاخص‌های عمومی'!A26,'شاخص‌های عمومی'!CF26,'شاخص‌های عمومی'!A27,'شاخص‌های عمومی'!CF27,'شاخص‌های عمومی'!A28,'شاخص‌های عمومی'!CF28,'شاخص‌های عمومی'!A29,'شاخص‌های عمومی'!CF29,'شاخص‌های عمومی'!A30,'شاخص‌های عمومی'!CF30,'شاخص‌های عمومی'!A31,'شاخص‌های عمومی'!CF31,'شاخص‌های عمومی'!A32,'شاخص‌های عمومی'!CF32,'شاخص‌های عمومی'!A33,'شاخص‌های عمومی'!CF33,'شاخص‌های عمومی'!A34,'شاخص‌های عمومی'!CF34,'شاخص‌های عمومی'!A35,'شاخص‌های عمومی'!CF4)</f>
        <v>1</v>
      </c>
      <c r="CN2" s="10" cm="1">
        <f t="array" ref="CN2">_xlfn.SWITCH('صفحه اصلی'!B4,'شاخص‌های عمومی'!A4,'شاخص‌های عمومی'!CG4,'شاخص‌های عمومی'!A5,'شاخص‌های عمومی'!CG5,'شاخص‌های عمومی'!A6,'شاخص‌های عمومی'!CG6,'شاخص‌های عمومی'!A7,'شاخص‌های عمومی'!CG7,'شاخص‌های عمومی'!A8,'شاخص‌های عمومی'!CG8,'شاخص‌های عمومی'!A9,'شاخص‌های عمومی'!CG9,'شاخص‌های عمومی'!A10,'شاخص‌های عمومی'!CG10,'شاخص‌های عمومی'!A11,'شاخص‌های عمومی'!CG11,'شاخص‌های عمومی'!A12,'شاخص‌های عمومی'!CG12,'شاخص‌های عمومی'!A13,'شاخص‌های عمومی'!CG13,'شاخص‌های عمومی'!A14,'شاخص‌های عمومی'!CG14,'شاخص‌های عمومی'!A15,'شاخص‌های عمومی'!CG15,'شاخص‌های عمومی'!A16,'شاخص‌های عمومی'!CG16,'شاخص‌های عمومی'!A17,'شاخص‌های عمومی'!CG17,'شاخص‌های عمومی'!A18,'شاخص‌های عمومی'!CG18,'شاخص‌های عمومی'!A19,'شاخص‌های عمومی'!CG19,'شاخص‌های عمومی'!A20,'شاخص‌های عمومی'!CG20,'شاخص‌های عمومی'!A21,'شاخص‌های عمومی'!CG21,'شاخص‌های عمومی'!A22,'شاخص‌های عمومی'!CG22,'شاخص‌های عمومی'!A23,'شاخص‌های عمومی'!CG23,'شاخص‌های عمومی'!A24,'شاخص‌های عمومی'!CG24,'شاخص‌های عمومی'!A25,'شاخص‌های عمومی'!CG25,'شاخص‌های عمومی'!A26,'شاخص‌های عمومی'!CG26,'شاخص‌های عمومی'!A27,'شاخص‌های عمومی'!CG27,'شاخص‌های عمومی'!A28,'شاخص‌های عمومی'!CG28,'شاخص‌های عمومی'!A29,'شاخص‌های عمومی'!CG29,'شاخص‌های عمومی'!A30,'شاخص‌های عمومی'!CG30,'شاخص‌های عمومی'!A31,'شاخص‌های عمومی'!CG31,'شاخص‌های عمومی'!A32,'شاخص‌های عمومی'!CG32,'شاخص‌های عمومی'!A33,'شاخص‌های عمومی'!CG33,'شاخص‌های عمومی'!A34,'شاخص‌های عمومی'!CG34,'شاخص‌های عمومی'!A35,'شاخص‌های عمومی'!CG4)</f>
        <v>1</v>
      </c>
      <c r="CO2" s="10" cm="1">
        <f t="array" ref="CO2">_xlfn.SWITCH('صفحه اصلی'!B4,'شاخص‌های عمومی'!A4,'شاخص‌های عمومی'!CH4,'شاخص‌های عمومی'!A5,'شاخص‌های عمومی'!CH5,'شاخص‌های عمومی'!A6,'شاخص‌های عمومی'!CH6,'شاخص‌های عمومی'!A7,'شاخص‌های عمومی'!CH7,'شاخص‌های عمومی'!A8,'شاخص‌های عمومی'!CH8,'شاخص‌های عمومی'!A9,'شاخص‌های عمومی'!CH9,'شاخص‌های عمومی'!A10,'شاخص‌های عمومی'!CH10,'شاخص‌های عمومی'!A11,'شاخص‌های عمومی'!CH11,'شاخص‌های عمومی'!A12,'شاخص‌های عمومی'!CH12,'شاخص‌های عمومی'!A13,'شاخص‌های عمومی'!CH13,'شاخص‌های عمومی'!A14,'شاخص‌های عمومی'!CH14,'شاخص‌های عمومی'!A15,'شاخص‌های عمومی'!CH15,'شاخص‌های عمومی'!A16,'شاخص‌های عمومی'!CH16,'شاخص‌های عمومی'!A17,'شاخص‌های عمومی'!CH17,'شاخص‌های عمومی'!A18,'شاخص‌های عمومی'!CH18,'شاخص‌های عمومی'!A19,'شاخص‌های عمومی'!CH19,'شاخص‌های عمومی'!A20,'شاخص‌های عمومی'!CH20,'شاخص‌های عمومی'!A21,'شاخص‌های عمومی'!CH21,'شاخص‌های عمومی'!A22,'شاخص‌های عمومی'!CH22,'شاخص‌های عمومی'!A23,'شاخص‌های عمومی'!CH23,'شاخص‌های عمومی'!A24,'شاخص‌های عمومی'!CH24,'شاخص‌های عمومی'!A25,'شاخص‌های عمومی'!CH25,'شاخص‌های عمومی'!A26,'شاخص‌های عمومی'!CH26,'شاخص‌های عمومی'!A27,'شاخص‌های عمومی'!CH27,'شاخص‌های عمومی'!A28,'شاخص‌های عمومی'!CH28,'شاخص‌های عمومی'!A29,'شاخص‌های عمومی'!CH29,'شاخص‌های عمومی'!A30,'شاخص‌های عمومی'!CH30,'شاخص‌های عمومی'!A31,'شاخص‌های عمومی'!CH31,'شاخص‌های عمومی'!A32,'شاخص‌های عمومی'!CH32,'شاخص‌های عمومی'!A33,'شاخص‌های عمومی'!CH33,'شاخص‌های عمومی'!A34,'شاخص‌های عمومی'!CH34,'شاخص‌های عمومی'!A35,'شاخص‌های عمومی'!CH4)</f>
        <v>1</v>
      </c>
      <c r="CP2" s="10" cm="1">
        <f t="array" ref="CP2">_xlfn.SWITCH('صفحه اصلی'!B4,'شاخص‌های عمومی'!A4,'شاخص‌های عمومی'!CI4,'شاخص‌های عمومی'!A5,'شاخص‌های عمومی'!CI5,'شاخص‌های عمومی'!A6,'شاخص‌های عمومی'!CI6,'شاخص‌های عمومی'!A7,'شاخص‌های عمومی'!CI7,'شاخص‌های عمومی'!A8,'شاخص‌های عمومی'!CI8,'شاخص‌های عمومی'!A9,'شاخص‌های عمومی'!CI9,'شاخص‌های عمومی'!A10,'شاخص‌های عمومی'!CI10,'شاخص‌های عمومی'!A11,'شاخص‌های عمومی'!CI11,'شاخص‌های عمومی'!A12,'شاخص‌های عمومی'!CI12,'شاخص‌های عمومی'!A13,'شاخص‌های عمومی'!CI13,'شاخص‌های عمومی'!A14,'شاخص‌های عمومی'!CI14,'شاخص‌های عمومی'!A15,'شاخص‌های عمومی'!CI15,'شاخص‌های عمومی'!A16,'شاخص‌های عمومی'!CI16,'شاخص‌های عمومی'!A17,'شاخص‌های عمومی'!CI17,'شاخص‌های عمومی'!A18,'شاخص‌های عمومی'!CI18,'شاخص‌های عمومی'!A19,'شاخص‌های عمومی'!CI19,'شاخص‌های عمومی'!A20,'شاخص‌های عمومی'!CI20,'شاخص‌های عمومی'!A21,'شاخص‌های عمومی'!CI21,'شاخص‌های عمومی'!A22,'شاخص‌های عمومی'!CI22,'شاخص‌های عمومی'!A23,'شاخص‌های عمومی'!CI23,'شاخص‌های عمومی'!A24,'شاخص‌های عمومی'!CI24,'شاخص‌های عمومی'!A25,'شاخص‌های عمومی'!CI25,'شاخص‌های عمومی'!A26,'شاخص‌های عمومی'!CI26,'شاخص‌های عمومی'!A27,'شاخص‌های عمومی'!CI27,'شاخص‌های عمومی'!A28,'شاخص‌های عمومی'!CI28,'شاخص‌های عمومی'!A29,'شاخص‌های عمومی'!CI29,'شاخص‌های عمومی'!A30,'شاخص‌های عمومی'!CI30,'شاخص‌های عمومی'!A31,'شاخص‌های عمومی'!CI31,'شاخص‌های عمومی'!A32,'شاخص‌های عمومی'!CI32,'شاخص‌های عمومی'!A33,'شاخص‌های عمومی'!CI33,'شاخص‌های عمومی'!A34,'شاخص‌های عمومی'!CI34,'شاخص‌های عمومی'!A35,'شاخص‌های عمومی'!CI4)</f>
        <v>1</v>
      </c>
      <c r="CQ2" s="10" cm="1">
        <f t="array" ref="CQ2">_xlfn.SWITCH('صفحه اصلی'!B4,'شاخص‌های عمومی'!A4,'شاخص‌های عمومی'!CJ4,'شاخص‌های عمومی'!A5,'شاخص‌های عمومی'!CJ5,'شاخص‌های عمومی'!A6,'شاخص‌های عمومی'!CJ6,'شاخص‌های عمومی'!A7,'شاخص‌های عمومی'!CJ7,'شاخص‌های عمومی'!A8,'شاخص‌های عمومی'!CJ8,'شاخص‌های عمومی'!A9,'شاخص‌های عمومی'!CJ9,'شاخص‌های عمومی'!A10,'شاخص‌های عمومی'!CJ10,'شاخص‌های عمومی'!A11,'شاخص‌های عمومی'!CJ11,'شاخص‌های عمومی'!A12,'شاخص‌های عمومی'!CJ12,'شاخص‌های عمومی'!A13,'شاخص‌های عمومی'!CJ13,'شاخص‌های عمومی'!A14,'شاخص‌های عمومی'!CJ14,'شاخص‌های عمومی'!A15,'شاخص‌های عمومی'!CJ15,'شاخص‌های عمومی'!A16,'شاخص‌های عمومی'!CJ16,'شاخص‌های عمومی'!A17,'شاخص‌های عمومی'!CJ17,'شاخص‌های عمومی'!A18,'شاخص‌های عمومی'!CJ18,'شاخص‌های عمومی'!A19,'شاخص‌های عمومی'!CJ19,'شاخص‌های عمومی'!A20,'شاخص‌های عمومی'!CJ20,'شاخص‌های عمومی'!A21,'شاخص‌های عمومی'!CJ21,'شاخص‌های عمومی'!A22,'شاخص‌های عمومی'!CJ22,'شاخص‌های عمومی'!A23,'شاخص‌های عمومی'!CJ23,'شاخص‌های عمومی'!A24,'شاخص‌های عمومی'!CJ24,'شاخص‌های عمومی'!A25,'شاخص‌های عمومی'!CJ25,'شاخص‌های عمومی'!A26,'شاخص‌های عمومی'!CJ26,'شاخص‌های عمومی'!A27,'شاخص‌های عمومی'!CJ27,'شاخص‌های عمومی'!A28,'شاخص‌های عمومی'!CJ28,'شاخص‌های عمومی'!A29,'شاخص‌های عمومی'!CJ29,'شاخص‌های عمومی'!A30,'شاخص‌های عمومی'!CJ30,'شاخص‌های عمومی'!A31,'شاخص‌های عمومی'!CJ31,'شاخص‌های عمومی'!A32,'شاخص‌های عمومی'!CJ32,'شاخص‌های عمومی'!A33,'شاخص‌های عمومی'!CJ33,'شاخص‌های عمومی'!A34,'شاخص‌های عمومی'!CJ34,'شاخص‌های عمومی'!A35,'شاخص‌های عمومی'!CJ4)</f>
        <v>1</v>
      </c>
      <c r="CR2" s="10" cm="1">
        <f t="array" ref="CR2">_xlfn.SWITCH('صفحه اصلی'!B4,'شاخص‌های عمومی'!A4,'شاخص‌های عمومی'!CK4,'شاخص‌های عمومی'!A5,'شاخص‌های عمومی'!CK5,'شاخص‌های عمومی'!A6,'شاخص‌های عمومی'!CK6,'شاخص‌های عمومی'!A7,'شاخص‌های عمومی'!CK7,'شاخص‌های عمومی'!A8,'شاخص‌های عمومی'!CK8,'شاخص‌های عمومی'!A9,'شاخص‌های عمومی'!CK9,'شاخص‌های عمومی'!A10,'شاخص‌های عمومی'!CK10,'شاخص‌های عمومی'!A11,'شاخص‌های عمومی'!CK11,'شاخص‌های عمومی'!A12,'شاخص‌های عمومی'!CK12,'شاخص‌های عمومی'!A13,'شاخص‌های عمومی'!CK13,'شاخص‌های عمومی'!A14,'شاخص‌های عمومی'!CK14,'شاخص‌های عمومی'!A15,'شاخص‌های عمومی'!CK15,'شاخص‌های عمومی'!A16,'شاخص‌های عمومی'!CK16,'شاخص‌های عمومی'!A17,'شاخص‌های عمومی'!CK17,'شاخص‌های عمومی'!A18,'شاخص‌های عمومی'!CK18,'شاخص‌های عمومی'!A19,'شاخص‌های عمومی'!CK19,'شاخص‌های عمومی'!A20,'شاخص‌های عمومی'!CK20,'شاخص‌های عمومی'!A21,'شاخص‌های عمومی'!CK21,'شاخص‌های عمومی'!A22,'شاخص‌های عمومی'!CK22,'شاخص‌های عمومی'!A23,'شاخص‌های عمومی'!CK23,'شاخص‌های عمومی'!A24,'شاخص‌های عمومی'!CK24,'شاخص‌های عمومی'!A25,'شاخص‌های عمومی'!CK25,'شاخص‌های عمومی'!A26,'شاخص‌های عمومی'!CK26,'شاخص‌های عمومی'!A27,'شاخص‌های عمومی'!CK27,'شاخص‌های عمومی'!A28,'شاخص‌های عمومی'!CK28,'شاخص‌های عمومی'!A29,'شاخص‌های عمومی'!CK29,'شاخص‌های عمومی'!A30,'شاخص‌های عمومی'!CK30,'شاخص‌های عمومی'!A31,'شاخص‌های عمومی'!CK31,'شاخص‌های عمومی'!A32,'شاخص‌های عمومی'!CK32,'شاخص‌های عمومی'!A33,'شاخص‌های عمومی'!CK33,'شاخص‌های عمومی'!A34,'شاخص‌های عمومی'!CK34,'شاخص‌های عمومی'!A35,'شاخص‌های عمومی'!CK4)</f>
        <v>1</v>
      </c>
      <c r="CS2" s="10" cm="1">
        <f t="array" ref="CS2">_xlfn.SWITCH('صفحه اصلی'!B4,'شاخص‌های عمومی'!A4,'شاخص‌های عمومی'!CL4,'شاخص‌های عمومی'!A5,'شاخص‌های عمومی'!CL5,'شاخص‌های عمومی'!A6,'شاخص‌های عمومی'!CL6,'شاخص‌های عمومی'!A7,'شاخص‌های عمومی'!CL7,'شاخص‌های عمومی'!A8,'شاخص‌های عمومی'!CL8,'شاخص‌های عمومی'!A9,'شاخص‌های عمومی'!CL9,'شاخص‌های عمومی'!A10,'شاخص‌های عمومی'!CL10,'شاخص‌های عمومی'!A11,'شاخص‌های عمومی'!CL11,'شاخص‌های عمومی'!A12,'شاخص‌های عمومی'!CL12,'شاخص‌های عمومی'!A13,'شاخص‌های عمومی'!CL13,'شاخص‌های عمومی'!A14,'شاخص‌های عمومی'!CL14,'شاخص‌های عمومی'!A15,'شاخص‌های عمومی'!CL15,'شاخص‌های عمومی'!A16,'شاخص‌های عمومی'!CL16,'شاخص‌های عمومی'!A17,'شاخص‌های عمومی'!CL17,'شاخص‌های عمومی'!A18,'شاخص‌های عمومی'!CL18,'شاخص‌های عمومی'!A19,'شاخص‌های عمومی'!CL19,'شاخص‌های عمومی'!A20,'شاخص‌های عمومی'!CL20,'شاخص‌های عمومی'!A21,'شاخص‌های عمومی'!CL21,'شاخص‌های عمومی'!A22,'شاخص‌های عمومی'!CL22,'شاخص‌های عمومی'!A23,'شاخص‌های عمومی'!CL23,'شاخص‌های عمومی'!A24,'شاخص‌های عمومی'!CL24,'شاخص‌های عمومی'!A25,'شاخص‌های عمومی'!CL25,'شاخص‌های عمومی'!A26,'شاخص‌های عمومی'!CL26,'شاخص‌های عمومی'!A27,'شاخص‌های عمومی'!CL27,'شاخص‌های عمومی'!A28,'شاخص‌های عمومی'!CL28,'شاخص‌های عمومی'!A29,'شاخص‌های عمومی'!CL29,'شاخص‌های عمومی'!A30,'شاخص‌های عمومی'!CL30,'شاخص‌های عمومی'!A31,'شاخص‌های عمومی'!CL31,'شاخص‌های عمومی'!A32,'شاخص‌های عمومی'!CL32,'شاخص‌های عمومی'!A33,'شاخص‌های عمومی'!CL33,'شاخص‌های عمومی'!A34,'شاخص‌های عمومی'!CL34,'شاخص‌های عمومی'!A35,'شاخص‌های عمومی'!CL4)</f>
        <v>4</v>
      </c>
      <c r="CT2" s="10" cm="1">
        <f t="array" ref="CT2">_xlfn.SWITCH('صفحه اصلی'!B4,'شاخص‌های عمومی'!A4,'شاخص‌های عمومی'!CM4,'شاخص‌های عمومی'!A5,'شاخص‌های عمومی'!CM5,'شاخص‌های عمومی'!A6,'شاخص‌های عمومی'!CM6,'شاخص‌های عمومی'!A7,'شاخص‌های عمومی'!CM7,'شاخص‌های عمومی'!A8,'شاخص‌های عمومی'!CM8,'شاخص‌های عمومی'!A9,'شاخص‌های عمومی'!CM9,'شاخص‌های عمومی'!A10,'شاخص‌های عمومی'!CM10,'شاخص‌های عمومی'!A11,'شاخص‌های عمومی'!CM11,'شاخص‌های عمومی'!A12,'شاخص‌های عمومی'!CM12,'شاخص‌های عمومی'!A13,'شاخص‌های عمومی'!CM13,'شاخص‌های عمومی'!A14,'شاخص‌های عمومی'!CM14,'شاخص‌های عمومی'!A15,'شاخص‌های عمومی'!CM15,'شاخص‌های عمومی'!A16,'شاخص‌های عمومی'!CM16,'شاخص‌های عمومی'!A17,'شاخص‌های عمومی'!CM17,'شاخص‌های عمومی'!A18,'شاخص‌های عمومی'!CM18,'شاخص‌های عمومی'!A19,'شاخص‌های عمومی'!CM19,'شاخص‌های عمومی'!A20,'شاخص‌های عمومی'!CM20,'شاخص‌های عمومی'!A21,'شاخص‌های عمومی'!CM21,'شاخص‌های عمومی'!A22,'شاخص‌های عمومی'!CM22,'شاخص‌های عمومی'!A23,'شاخص‌های عمومی'!CM23,'شاخص‌های عمومی'!A24,'شاخص‌های عمومی'!CM24,'شاخص‌های عمومی'!A25,'شاخص‌های عمومی'!CM25,'شاخص‌های عمومی'!A26,'شاخص‌های عمومی'!CM26,'شاخص‌های عمومی'!A27,'شاخص‌های عمومی'!CM27,'شاخص‌های عمومی'!A28,'شاخص‌های عمومی'!CM28,'شاخص‌های عمومی'!A29,'شاخص‌های عمومی'!CM29,'شاخص‌های عمومی'!A30,'شاخص‌های عمومی'!CM30,'شاخص‌های عمومی'!A31,'شاخص‌های عمومی'!CM31,'شاخص‌های عمومی'!A32,'شاخص‌های عمومی'!CM32,'شاخص‌های عمومی'!A33,'شاخص‌های عمومی'!CM33,'شاخص‌های عمومی'!A34,'شاخص‌های عمومی'!CM34,'شاخص‌های عمومی'!A35,'شاخص‌های عمومی'!CM4)</f>
        <v>2</v>
      </c>
      <c r="CU2" s="10" cm="1">
        <f t="array" ref="CU2">_xlfn.SWITCH('صفحه اصلی'!B4,'شاخص‌های عمومی'!A4,'شاخص‌های عمومی'!CN4,'شاخص‌های عمومی'!A5,'شاخص‌های عمومی'!CN5,'شاخص‌های عمومی'!A6,'شاخص‌های عمومی'!CN6,'شاخص‌های عمومی'!A7,'شاخص‌های عمومی'!CN7,'شاخص‌های عمومی'!A8,'شاخص‌های عمومی'!CN8,'شاخص‌های عمومی'!A9,'شاخص‌های عمومی'!CN9,'شاخص‌های عمومی'!A10,'شاخص‌های عمومی'!CN10,'شاخص‌های عمومی'!A11,'شاخص‌های عمومی'!CN11,'شاخص‌های عمومی'!A12,'شاخص‌های عمومی'!CN12,'شاخص‌های عمومی'!A13,'شاخص‌های عمومی'!CN13,'شاخص‌های عمومی'!A14,'شاخص‌های عمومی'!CN14,'شاخص‌های عمومی'!A15,'شاخص‌های عمومی'!CN15,'شاخص‌های عمومی'!A16,'شاخص‌های عمومی'!CN16,'شاخص‌های عمومی'!A17,'شاخص‌های عمومی'!CN17,'شاخص‌های عمومی'!A18,'شاخص‌های عمومی'!CN18,'شاخص‌های عمومی'!A19,'شاخص‌های عمومی'!CN19,'شاخص‌های عمومی'!A20,'شاخص‌های عمومی'!CN20,'شاخص‌های عمومی'!A21,'شاخص‌های عمومی'!CN21,'شاخص‌های عمومی'!A22,'شاخص‌های عمومی'!CN22,'شاخص‌های عمومی'!A23,'شاخص‌های عمومی'!CN23,'شاخص‌های عمومی'!A24,'شاخص‌های عمومی'!CN24,'شاخص‌های عمومی'!A25,'شاخص‌های عمومی'!CN25,'شاخص‌های عمومی'!A26,'شاخص‌های عمومی'!CN26,'شاخص‌های عمومی'!A27,'شاخص‌های عمومی'!CN27,'شاخص‌های عمومی'!A28,'شاخص‌های عمومی'!CN28,'شاخص‌های عمومی'!A29,'شاخص‌های عمومی'!CN29,'شاخص‌های عمومی'!A30,'شاخص‌های عمومی'!CN30,'شاخص‌های عمومی'!A31,'شاخص‌های عمومی'!CN31,'شاخص‌های عمومی'!A32,'شاخص‌های عمومی'!CN32,'شاخص‌های عمومی'!A33,'شاخص‌های عمومی'!CN33,'شاخص‌های عمومی'!A34,'شاخص‌های عمومی'!CN34,'شاخص‌های عمومی'!A35,'شاخص‌های عمومی'!CN4)</f>
        <v>5</v>
      </c>
      <c r="CV2" s="10">
        <f>SUMPRODUCT(CM2:CU2,'شاخص‌های عمومی'!DG4:DO4)</f>
        <v>32</v>
      </c>
      <c r="CW2" s="10" cm="1">
        <f t="array" ref="CW2">_xlfn.SWITCH('صفحه اصلی'!B4,'شاخص‌های عمومی'!A4,'شاخص‌های عمومی'!CO4,'شاخص‌های عمومی'!A5,'شاخص‌های عمومی'!CO5,'شاخص‌های عمومی'!A6,'شاخص‌های عمومی'!CO6,'شاخص‌های عمومی'!A7,'شاخص‌های عمومی'!CO7,'شاخص‌های عمومی'!A8,'شاخص‌های عمومی'!CO8,'شاخص‌های عمومی'!A9,'شاخص‌های عمومی'!CO9,'شاخص‌های عمومی'!A10,'شاخص‌های عمومی'!CO10,'شاخص‌های عمومی'!A11,'شاخص‌های عمومی'!CO11,'شاخص‌های عمومی'!A12,'شاخص‌های عمومی'!CO12,'شاخص‌های عمومی'!A13,'شاخص‌های عمومی'!CO13,'شاخص‌های عمومی'!A14,'شاخص‌های عمومی'!CO14,'شاخص‌های عمومی'!A15,'شاخص‌های عمومی'!CO15,'شاخص‌های عمومی'!A16,'شاخص‌های عمومی'!CO16,'شاخص‌های عمومی'!A17,'شاخص‌های عمومی'!CO17,'شاخص‌های عمومی'!A18,'شاخص‌های عمومی'!CO18,'شاخص‌های عمومی'!A19,'شاخص‌های عمومی'!CO19,'شاخص‌های عمومی'!A20,'شاخص‌های عمومی'!CO20,'شاخص‌های عمومی'!A21,'شاخص‌های عمومی'!CO21,'شاخص‌های عمومی'!A22,'شاخص‌های عمومی'!CO22,'شاخص‌های عمومی'!A23,'شاخص‌های عمومی'!CO23,'شاخص‌های عمومی'!A24,'شاخص‌های عمومی'!CO24,'شاخص‌های عمومی'!A25,'شاخص‌های عمومی'!CO25,'شاخص‌های عمومی'!A26,'شاخص‌های عمومی'!CO26,'شاخص‌های عمومی'!A27,'شاخص‌های عمومی'!CO27,'شاخص‌های عمومی'!A28,'شاخص‌های عمومی'!CO28,'شاخص‌های عمومی'!A29,'شاخص‌های عمومی'!CO29,'شاخص‌های عمومی'!A30,'شاخص‌های عمومی'!CO30,'شاخص‌های عمومی'!A31,'شاخص‌های عمومی'!CO31,'شاخص‌های عمومی'!A32,'شاخص‌های عمومی'!CO32,'شاخص‌های عمومی'!A33,'شاخص‌های عمومی'!CO33,'شاخص‌های عمومی'!A34,'شاخص‌های عمومی'!CO34,'شاخص‌های عمومی'!A35,'شاخص‌های عمومی'!CO4)</f>
        <v>1</v>
      </c>
      <c r="CX2" s="10" cm="1">
        <f t="array" ref="CX2">_xlfn.SWITCH('صفحه اصلی'!B4,'شاخص‌های عمومی'!A4,'شاخص‌های عمومی'!CP4,'شاخص‌های عمومی'!A5,'شاخص‌های عمومی'!CP5,'شاخص‌های عمومی'!A6,'شاخص‌های عمومی'!CP6,'شاخص‌های عمومی'!A7,'شاخص‌های عمومی'!CP7,'شاخص‌های عمومی'!A8,'شاخص‌های عمومی'!CP8,'شاخص‌های عمومی'!A9,'شاخص‌های عمومی'!CP9,'شاخص‌های عمومی'!A10,'شاخص‌های عمومی'!CP10,'شاخص‌های عمومی'!A11,'شاخص‌های عمومی'!CP11,'شاخص‌های عمومی'!A12,'شاخص‌های عمومی'!CP12,'شاخص‌های عمومی'!A13,'شاخص‌های عمومی'!CP13,'شاخص‌های عمومی'!A14,'شاخص‌های عمومی'!CP14,'شاخص‌های عمومی'!A15,'شاخص‌های عمومی'!CP15,'شاخص‌های عمومی'!A16,'شاخص‌های عمومی'!CP16,'شاخص‌های عمومی'!A17,'شاخص‌های عمومی'!CP17,'شاخص‌های عمومی'!A18,'شاخص‌های عمومی'!CP18,'شاخص‌های عمومی'!A19,'شاخص‌های عمومی'!CP19,'شاخص‌های عمومی'!A20,'شاخص‌های عمومی'!CP20,'شاخص‌های عمومی'!A21,'شاخص‌های عمومی'!CP21,'شاخص‌های عمومی'!A22,'شاخص‌های عمومی'!CP22,'شاخص‌های عمومی'!A23,'شاخص‌های عمومی'!CP23,'شاخص‌های عمومی'!A24,'شاخص‌های عمومی'!CP24,'شاخص‌های عمومی'!A25,'شاخص‌های عمومی'!CP25,'شاخص‌های عمومی'!A26,'شاخص‌های عمومی'!CP26,'شاخص‌های عمومی'!A27,'شاخص‌های عمومی'!CP27,'شاخص‌های عمومی'!A28,'شاخص‌های عمومی'!CP28,'شاخص‌های عمومی'!A29,'شاخص‌های عمومی'!CP29,'شاخص‌های عمومی'!A30,'شاخص‌های عمومی'!CP30,'شاخص‌های عمومی'!A31,'شاخص‌های عمومی'!CP31,'شاخص‌های عمومی'!A32,'شاخص‌های عمومی'!CP32,'شاخص‌های عمومی'!A33,'شاخص‌های عمومی'!CP33,'شاخص‌های عمومی'!A34,'شاخص‌های عمومی'!CP34,'شاخص‌های عمومی'!A35,'شاخص‌های عمومی'!CP4)</f>
        <v>1</v>
      </c>
      <c r="CY2" s="10" cm="1">
        <f t="array" ref="CY2">_xlfn.SWITCH('صفحه اصلی'!B4,'شاخص‌های عمومی'!A4,'شاخص‌های عمومی'!CQ4,'شاخص‌های عمومی'!A5,'شاخص‌های عمومی'!CQ5,'شاخص‌های عمومی'!A6,'شاخص‌های عمومی'!CQ6,'شاخص‌های عمومی'!A7,'شاخص‌های عمومی'!CQ7,'شاخص‌های عمومی'!A8,'شاخص‌های عمومی'!CQ8,'شاخص‌های عمومی'!A9,'شاخص‌های عمومی'!CQ9,'شاخص‌های عمومی'!A10,'شاخص‌های عمومی'!CQ10,'شاخص‌های عمومی'!A11,'شاخص‌های عمومی'!CQ11,'شاخص‌های عمومی'!A12,'شاخص‌های عمومی'!CQ12,'شاخص‌های عمومی'!A13,'شاخص‌های عمومی'!CQ13,'شاخص‌های عمومی'!A14,'شاخص‌های عمومی'!CQ14,'شاخص‌های عمومی'!A15,'شاخص‌های عمومی'!CQ15,'شاخص‌های عمومی'!A16,'شاخص‌های عمومی'!CQ16,'شاخص‌های عمومی'!A17,'شاخص‌های عمومی'!CQ17,'شاخص‌های عمومی'!A18,'شاخص‌های عمومی'!CQ18,'شاخص‌های عمومی'!A19,'شاخص‌های عمومی'!CQ19,'شاخص‌های عمومی'!A20,'شاخص‌های عمومی'!CQ20,'شاخص‌های عمومی'!A21,'شاخص‌های عمومی'!CQ21,'شاخص‌های عمومی'!A22,'شاخص‌های عمومی'!CQ22,'شاخص‌های عمومی'!A23,'شاخص‌های عمومی'!CQ23,'شاخص‌های عمومی'!A24,'شاخص‌های عمومی'!CQ24,'شاخص‌های عمومی'!A25,'شاخص‌های عمومی'!CQ25,'شاخص‌های عمومی'!A26,'شاخص‌های عمومی'!CQ26,'شاخص‌های عمومی'!A27,'شاخص‌های عمومی'!CQ27,'شاخص‌های عمومی'!A28,'شاخص‌های عمومی'!CQ28,'شاخص‌های عمومی'!A29,'شاخص‌های عمومی'!CQ29,'شاخص‌های عمومی'!A30,'شاخص‌های عمومی'!CQ30,'شاخص‌های عمومی'!A31,'شاخص‌های عمومی'!CQ31,'شاخص‌های عمومی'!A32,'شاخص‌های عمومی'!CQ32,'شاخص‌های عمومی'!A33,'شاخص‌های عمومی'!CQ33,'شاخص‌های عمومی'!A34,'شاخص‌های عمومی'!CQ34,'شاخص‌های عمومی'!A35,'شاخص‌های عمومی'!CQ4)</f>
        <v>1</v>
      </c>
      <c r="CZ2" s="10" cm="1">
        <f t="array" ref="CZ2">_xlfn.SWITCH('صفحه اصلی'!B4,'شاخص‌های عمومی'!A4,'شاخص‌های عمومی'!CR4,'شاخص‌های عمومی'!A5,'شاخص‌های عمومی'!CR5,'شاخص‌های عمومی'!A6,'شاخص‌های عمومی'!CR6,'شاخص‌های عمومی'!A7,'شاخص‌های عمومی'!CR7,'شاخص‌های عمومی'!A8,'شاخص‌های عمومی'!CR8,'شاخص‌های عمومی'!A9,'شاخص‌های عمومی'!CR9,'شاخص‌های عمومی'!A10,'شاخص‌های عمومی'!CR10,'شاخص‌های عمومی'!A11,'شاخص‌های عمومی'!CR11,'شاخص‌های عمومی'!A12,'شاخص‌های عمومی'!CR12,'شاخص‌های عمومی'!A13,'شاخص‌های عمومی'!CR13,'شاخص‌های عمومی'!A14,'شاخص‌های عمومی'!CR14,'شاخص‌های عمومی'!A15,'شاخص‌های عمومی'!CR15,'شاخص‌های عمومی'!A16,'شاخص‌های عمومی'!CR16,'شاخص‌های عمومی'!A17,'شاخص‌های عمومی'!CR17,'شاخص‌های عمومی'!A18,'شاخص‌های عمومی'!CR18,'شاخص‌های عمومی'!A19,'شاخص‌های عمومی'!CR19,'شاخص‌های عمومی'!A20,'شاخص‌های عمومی'!CR20,'شاخص‌های عمومی'!A21,'شاخص‌های عمومی'!CR21,'شاخص‌های عمومی'!A22,'شاخص‌های عمومی'!CR22,'شاخص‌های عمومی'!A23,'شاخص‌های عمومی'!CR23,'شاخص‌های عمومی'!A24,'شاخص‌های عمومی'!CR24,'شاخص‌های عمومی'!A25,'شاخص‌های عمومی'!CR25,'شاخص‌های عمومی'!A26,'شاخص‌های عمومی'!CR26,'شاخص‌های عمومی'!A27,'شاخص‌های عمومی'!CR27,'شاخص‌های عمومی'!A28,'شاخص‌های عمومی'!CR28,'شاخص‌های عمومی'!A29,'شاخص‌های عمومی'!CR29,'شاخص‌های عمومی'!A30,'شاخص‌های عمومی'!CR30,'شاخص‌های عمومی'!A31,'شاخص‌های عمومی'!CR31,'شاخص‌های عمومی'!A32,'شاخص‌های عمومی'!CR32,'شاخص‌های عمومی'!A33,'شاخص‌های عمومی'!CR33,'شاخص‌های عمومی'!A34,'شاخص‌های عمومی'!CR34,'شاخص‌های عمومی'!A35,'شاخص‌های عمومی'!CR4)</f>
        <v>1</v>
      </c>
      <c r="DA2" s="10" cm="1">
        <f t="array" ref="DA2">_xlfn.SWITCH('صفحه اصلی'!B4,'شاخص‌های عمومی'!A4,'شاخص‌های عمومی'!CS4,'شاخص‌های عمومی'!A5,'شاخص‌های عمومی'!CS5,'شاخص‌های عمومی'!A6,'شاخص‌های عمومی'!CS6,'شاخص‌های عمومی'!A7,'شاخص‌های عمومی'!CS7,'شاخص‌های عمومی'!A8,'شاخص‌های عمومی'!CS8,'شاخص‌های عمومی'!A9,'شاخص‌های عمومی'!CS9,'شاخص‌های عمومی'!A10,'شاخص‌های عمومی'!CS10,'شاخص‌های عمومی'!A11,'شاخص‌های عمومی'!CS11,'شاخص‌های عمومی'!A12,'شاخص‌های عمومی'!CS12,'شاخص‌های عمومی'!A13,'شاخص‌های عمومی'!CS13,'شاخص‌های عمومی'!A14,'شاخص‌های عمومی'!CS14,'شاخص‌های عمومی'!A15,'شاخص‌های عمومی'!CS15,'شاخص‌های عمومی'!A16,'شاخص‌های عمومی'!CS16,'شاخص‌های عمومی'!A17,'شاخص‌های عمومی'!CS17,'شاخص‌های عمومی'!A18,'شاخص‌های عمومی'!CS18,'شاخص‌های عمومی'!A19,'شاخص‌های عمومی'!CS19,'شاخص‌های عمومی'!A20,'شاخص‌های عمومی'!CS20,'شاخص‌های عمومی'!A21,'شاخص‌های عمومی'!CS21,'شاخص‌های عمومی'!A22,'شاخص‌های عمومی'!CS22,'شاخص‌های عمومی'!A23,'شاخص‌های عمومی'!CS23,'شاخص‌های عمومی'!A24,'شاخص‌های عمومی'!CS24,'شاخص‌های عمومی'!A25,'شاخص‌های عمومی'!CS25,'شاخص‌های عمومی'!A26,'شاخص‌های عمومی'!CS26,'شاخص‌های عمومی'!A27,'شاخص‌های عمومی'!CS27,'شاخص‌های عمومی'!A28,'شاخص‌های عمومی'!CS28,'شاخص‌های عمومی'!A29,'شاخص‌های عمومی'!CS29,'شاخص‌های عمومی'!A30,'شاخص‌های عمومی'!CS30,'شاخص‌های عمومی'!A31,'شاخص‌های عمومی'!CS31,'شاخص‌های عمومی'!A32,'شاخص‌های عمومی'!CS32,'شاخص‌های عمومی'!A33,'شاخص‌های عمومی'!CS33,'شاخص‌های عمومی'!A34,'شاخص‌های عمومی'!CS34,'شاخص‌های عمومی'!A35,'شاخص‌های عمومی'!CS4)</f>
        <v>1</v>
      </c>
      <c r="DB2" s="10" cm="1">
        <f t="array" ref="DB2">_xlfn.SWITCH('صفحه اصلی'!B4,'شاخص‌های عمومی'!A4,'شاخص‌های عمومی'!CT4,'شاخص‌های عمومی'!A5,'شاخص‌های عمومی'!CT5,'شاخص‌های عمومی'!A6,'شاخص‌های عمومی'!CT6,'شاخص‌های عمومی'!A7,'شاخص‌های عمومی'!CT7,'شاخص‌های عمومی'!A8,'شاخص‌های عمومی'!CT8,'شاخص‌های عمومی'!A9,'شاخص‌های عمومی'!CT9,'شاخص‌های عمومی'!A10,'شاخص‌های عمومی'!CT10,'شاخص‌های عمومی'!A11,'شاخص‌های عمومی'!CT11,'شاخص‌های عمومی'!A12,'شاخص‌های عمومی'!CT12,'شاخص‌های عمومی'!A13,'شاخص‌های عمومی'!CT13,'شاخص‌های عمومی'!A14,'شاخص‌های عمومی'!CT14,'شاخص‌های عمومی'!A15,'شاخص‌های عمومی'!CT15,'شاخص‌های عمومی'!A16,'شاخص‌های عمومی'!CT16,'شاخص‌های عمومی'!A17,'شاخص‌های عمومی'!CT17,'شاخص‌های عمومی'!A18,'شاخص‌های عمومی'!CT18,'شاخص‌های عمومی'!A19,'شاخص‌های عمومی'!CT19,'شاخص‌های عمومی'!A20,'شاخص‌های عمومی'!CT20,'شاخص‌های عمومی'!A21,'شاخص‌های عمومی'!CT21,'شاخص‌های عمومی'!A22,'شاخص‌های عمومی'!CT22,'شاخص‌های عمومی'!A23,'شاخص‌های عمومی'!CT23,'شاخص‌های عمومی'!A24,'شاخص‌های عمومی'!CT24,'شاخص‌های عمومی'!A25,'شاخص‌های عمومی'!CT25,'شاخص‌های عمومی'!A26,'شاخص‌های عمومی'!CT26,'شاخص‌های عمومی'!A27,'شاخص‌های عمومی'!CT27,'شاخص‌های عمومی'!A28,'شاخص‌های عمومی'!CT28,'شاخص‌های عمومی'!A29,'شاخص‌های عمومی'!CT29,'شاخص‌های عمومی'!A30,'شاخص‌های عمومی'!CT30,'شاخص‌های عمومی'!A31,'شاخص‌های عمومی'!CT31,'شاخص‌های عمومی'!A32,'شاخص‌های عمومی'!CT32,'شاخص‌های عمومی'!A33,'شاخص‌های عمومی'!CT33,'شاخص‌های عمومی'!A34,'شاخص‌های عمومی'!CT34,'شاخص‌های عمومی'!A35,'شاخص‌های عمومی'!CT4)</f>
        <v>1</v>
      </c>
      <c r="DC2" s="10" cm="1">
        <f t="array" ref="DC2">_xlfn.SWITCH('صفحه اصلی'!B4,'شاخص‌های عمومی'!A4,'شاخص‌های عمومی'!CU4,'شاخص‌های عمومی'!A5,'شاخص‌های عمومی'!CU5,'شاخص‌های عمومی'!A6,'شاخص‌های عمومی'!CU6,'شاخص‌های عمومی'!A7,'شاخص‌های عمومی'!CU7,'شاخص‌های عمومی'!A8,'شاخص‌های عمومی'!CU8,'شاخص‌های عمومی'!A9,'شاخص‌های عمومی'!CU9,'شاخص‌های عمومی'!A10,'شاخص‌های عمومی'!CU10,'شاخص‌های عمومی'!A11,'شاخص‌های عمومی'!CU11,'شاخص‌های عمومی'!A12,'شاخص‌های عمومی'!CU12,'شاخص‌های عمومی'!A13,'شاخص‌های عمومی'!CU13,'شاخص‌های عمومی'!A14,'شاخص‌های عمومی'!CU14,'شاخص‌های عمومی'!A15,'شاخص‌های عمومی'!CU15,'شاخص‌های عمومی'!A16,'شاخص‌های عمومی'!CU16,'شاخص‌های عمومی'!A17,'شاخص‌های عمومی'!CU17,'شاخص‌های عمومی'!A18,'شاخص‌های عمومی'!CU18,'شاخص‌های عمومی'!A19,'شاخص‌های عمومی'!CU19,'شاخص‌های عمومی'!A20,'شاخص‌های عمومی'!CU20,'شاخص‌های عمومی'!A21,'شاخص‌های عمومی'!CU21,'شاخص‌های عمومی'!A22,'شاخص‌های عمومی'!CU22,'شاخص‌های عمومی'!A23,'شاخص‌های عمومی'!CU23,'شاخص‌های عمومی'!A24,'شاخص‌های عمومی'!CU24,'شاخص‌های عمومی'!A25,'شاخص‌های عمومی'!CU25,'شاخص‌های عمومی'!A26,'شاخص‌های عمومی'!CU26,'شاخص‌های عمومی'!A27,'شاخص‌های عمومی'!CU27,'شاخص‌های عمومی'!A28,'شاخص‌های عمومی'!CU28,'شاخص‌های عمومی'!A29,'شاخص‌های عمومی'!CU29,'شاخص‌های عمومی'!A30,'شاخص‌های عمومی'!CU30,'شاخص‌های عمومی'!A31,'شاخص‌های عمومی'!CU31,'شاخص‌های عمومی'!A32,'شاخص‌های عمومی'!CU32,'شاخص‌های عمومی'!A33,'شاخص‌های عمومی'!CU33,'شاخص‌های عمومی'!A34,'شاخص‌های عمومی'!CU34,'شاخص‌های عمومی'!A35,'شاخص‌های عمومی'!CU4)</f>
        <v>0</v>
      </c>
      <c r="DD2" s="10" cm="1">
        <f t="array" ref="DD2">_xlfn.SWITCH('صفحه اصلی'!B4,'شاخص‌های عمومی'!A4,'شاخص‌های عمومی'!CV4,'شاخص‌های عمومی'!A5,'شاخص‌های عمومی'!CV5,'شاخص‌های عمومی'!A6,'شاخص‌های عمومی'!CV6,'شاخص‌های عمومی'!A7,'شاخص‌های عمومی'!CV7,'شاخص‌های عمومی'!A8,'شاخص‌های عمومی'!CV8,'شاخص‌های عمومی'!A9,'شاخص‌های عمومی'!CV9,'شاخص‌های عمومی'!A10,'شاخص‌های عمومی'!CV10,'شاخص‌های عمومی'!A11,'شاخص‌های عمومی'!CV11,'شاخص‌های عمومی'!A12,'شاخص‌های عمومی'!CV12,'شاخص‌های عمومی'!A13,'شاخص‌های عمومی'!CV13,'شاخص‌های عمومی'!A14,'شاخص‌های عمومی'!CV14,'شاخص‌های عمومی'!A15,'شاخص‌های عمومی'!CV15,'شاخص‌های عمومی'!A16,'شاخص‌های عمومی'!CV16,'شاخص‌های عمومی'!A17,'شاخص‌های عمومی'!CV17,'شاخص‌های عمومی'!A18,'شاخص‌های عمومی'!CV18,'شاخص‌های عمومی'!A19,'شاخص‌های عمومی'!CV19,'شاخص‌های عمومی'!A20,'شاخص‌های عمومی'!CV20,'شاخص‌های عمومی'!A21,'شاخص‌های عمومی'!CV21,'شاخص‌های عمومی'!A22,'شاخص‌های عمومی'!CV22,'شاخص‌های عمومی'!A23,'شاخص‌های عمومی'!CV23,'شاخص‌های عمومی'!A24,'شاخص‌های عمومی'!CV24,'شاخص‌های عمومی'!A25,'شاخص‌های عمومی'!CV25,'شاخص‌های عمومی'!A26,'شاخص‌های عمومی'!CV26,'شاخص‌های عمومی'!A27,'شاخص‌های عمومی'!CV27,'شاخص‌های عمومی'!A28,'شاخص‌های عمومی'!CV28,'شاخص‌های عمومی'!A29,'شاخص‌های عمومی'!CV29,'شاخص‌های عمومی'!A30,'شاخص‌های عمومی'!CV30,'شاخص‌های عمومی'!A31,'شاخص‌های عمومی'!CV31,'شاخص‌های عمومی'!A32,'شاخص‌های عمومی'!CV32,'شاخص‌های عمومی'!A33,'شاخص‌های عمومی'!CV33,'شاخص‌های عمومی'!A34,'شاخص‌های عمومی'!CV34,'شاخص‌های عمومی'!A35,'شاخص‌های عمومی'!CV4)</f>
        <v>0</v>
      </c>
      <c r="DE2" s="10" cm="1">
        <f t="array" ref="DE2">_xlfn.SWITCH('صفحه اصلی'!B4,'شاخص‌های عمومی'!A4,'شاخص‌های عمومی'!CW4,'شاخص‌های عمومی'!A5,'شاخص‌های عمومی'!CW5,'شاخص‌های عمومی'!A6,'شاخص‌های عمومی'!CW6,'شاخص‌های عمومی'!A7,'شاخص‌های عمومی'!CW7,'شاخص‌های عمومی'!A8,'شاخص‌های عمومی'!CW8,'شاخص‌های عمومی'!A9,'شاخص‌های عمومی'!CW9,'شاخص‌های عمومی'!A10,'شاخص‌های عمومی'!CW10,'شاخص‌های عمومی'!A11,'شاخص‌های عمومی'!CW11,'شاخص‌های عمومی'!A12,'شاخص‌های عمومی'!CW12,'شاخص‌های عمومی'!A13,'شاخص‌های عمومی'!CW13,'شاخص‌های عمومی'!A14,'شاخص‌های عمومی'!CW14,'شاخص‌های عمومی'!A15,'شاخص‌های عمومی'!CW15,'شاخص‌های عمومی'!A16,'شاخص‌های عمومی'!CW16,'شاخص‌های عمومی'!A17,'شاخص‌های عمومی'!CW17,'شاخص‌های عمومی'!A18,'شاخص‌های عمومی'!CW18,'شاخص‌های عمومی'!A19,'شاخص‌های عمومی'!CW19,'شاخص‌های عمومی'!A20,'شاخص‌های عمومی'!CW20,'شاخص‌های عمومی'!A21,'شاخص‌های عمومی'!CW21,'شاخص‌های عمومی'!A22,'شاخص‌های عمومی'!CW22,'شاخص‌های عمومی'!A23,'شاخص‌های عمومی'!CW23,'شاخص‌های عمومی'!A24,'شاخص‌های عمومی'!CW24,'شاخص‌های عمومی'!A25,'شاخص‌های عمومی'!CW25,'شاخص‌های عمومی'!A26,'شاخص‌های عمومی'!CW26,'شاخص‌های عمومی'!A27,'شاخص‌های عمومی'!CW27,'شاخص‌های عمومی'!A28,'شاخص‌های عمومی'!CW28,'شاخص‌های عمومی'!A29,'شاخص‌های عمومی'!CW29,'شاخص‌های عمومی'!A30,'شاخص‌های عمومی'!CW30,'شاخص‌های عمومی'!A31,'شاخص‌های عمومی'!CW31,'شاخص‌های عمومی'!A32,'شاخص‌های عمومی'!CW32,'شاخص‌های عمومی'!A33,'شاخص‌های عمومی'!CW33,'شاخص‌های عمومی'!A34,'شاخص‌های عمومی'!CW34,'شاخص‌های عمومی'!A35,'شاخص‌های عمومی'!CW4)</f>
        <v>0</v>
      </c>
      <c r="DF2" s="10">
        <f>SUMPRODUCT(CW2:DE2,'شاخص‌های عمومی'!DG4:DO4)</f>
        <v>17</v>
      </c>
      <c r="DG2" s="10" cm="1">
        <f t="array" ref="DG2">_xlfn.SWITCH('صفحه اصلی'!B4,'شاخص‌های عمومی'!A4,'شاخص‌های عمومی'!CX4,'شاخص‌های عمومی'!A5,'شاخص‌های عمومی'!CX5,'شاخص‌های عمومی'!A6,'شاخص‌های عمومی'!CX6,'شاخص‌های عمومی'!A7,'شاخص‌های عمومی'!CX7,'شاخص‌های عمومی'!A8,'شاخص‌های عمومی'!CX8,'شاخص‌های عمومی'!A9,'شاخص‌های عمومی'!CX9,'شاخص‌های عمومی'!A10,'شاخص‌های عمومی'!CX10,'شاخص‌های عمومی'!A11,'شاخص‌های عمومی'!CX11,'شاخص‌های عمومی'!A12,'شاخص‌های عمومی'!CX12,'شاخص‌های عمومی'!A13,'شاخص‌های عمومی'!CX13,'شاخص‌های عمومی'!A14,'شاخص‌های عمومی'!CX14,'شاخص‌های عمومی'!A15,'شاخص‌های عمومی'!CX15,'شاخص‌های عمومی'!A16,'شاخص‌های عمومی'!CX16,'شاخص‌های عمومی'!A17,'شاخص‌های عمومی'!CX17,'شاخص‌های عمومی'!A18,'شاخص‌های عمومی'!CX18,'شاخص‌های عمومی'!A19,'شاخص‌های عمومی'!CX19,'شاخص‌های عمومی'!A20,'شاخص‌های عمومی'!CX20,'شاخص‌های عمومی'!A21,'شاخص‌های عمومی'!CX21,'شاخص‌های عمومی'!A22,'شاخص‌های عمومی'!CX22,'شاخص‌های عمومی'!A23,'شاخص‌های عمومی'!CX23,'شاخص‌های عمومی'!A24,'شاخص‌های عمومی'!CX24,'شاخص‌های عمومی'!A25,'شاخص‌های عمومی'!CX25,'شاخص‌های عمومی'!A26,'شاخص‌های عمومی'!CX26,'شاخص‌های عمومی'!A27,'شاخص‌های عمومی'!CX27,'شاخص‌های عمومی'!A28,'شاخص‌های عمومی'!CX28,'شاخص‌های عمومی'!A29,'شاخص‌های عمومی'!CX29,'شاخص‌های عمومی'!A30,'شاخص‌های عمومی'!CX30,'شاخص‌های عمومی'!A31,'شاخص‌های عمومی'!CX31,'شاخص‌های عمومی'!A32,'شاخص‌های عمومی'!CX32,'شاخص‌های عمومی'!A33,'شاخص‌های عمومی'!CX33,'شاخص‌های عمومی'!A34,'شاخص‌های عمومی'!CX34,'شاخص‌های عمومی'!A35,'شاخص‌های عمومی'!CX4)</f>
        <v>1</v>
      </c>
      <c r="DH2" s="10" cm="1">
        <f t="array" ref="DH2">_xlfn.SWITCH('صفحه اصلی'!B4,'شاخص‌های عمومی'!A4,'شاخص‌های عمومی'!CY4,'شاخص‌های عمومی'!A5,'شاخص‌های عمومی'!CY5,'شاخص‌های عمومی'!A6,'شاخص‌های عمومی'!CY6,'شاخص‌های عمومی'!A7,'شاخص‌های عمومی'!CY7,'شاخص‌های عمومی'!A8,'شاخص‌های عمومی'!CY8,'شاخص‌های عمومی'!A9,'شاخص‌های عمومی'!CY9,'شاخص‌های عمومی'!A10,'شاخص‌های عمومی'!CY10,'شاخص‌های عمومی'!A11,'شاخص‌های عمومی'!CY11,'شاخص‌های عمومی'!A12,'شاخص‌های عمومی'!CY12,'شاخص‌های عمومی'!A13,'شاخص‌های عمومی'!CY13,'شاخص‌های عمومی'!A14,'شاخص‌های عمومی'!CY14,'شاخص‌های عمومی'!A15,'شاخص‌های عمومی'!CY15,'شاخص‌های عمومی'!A16,'شاخص‌های عمومی'!CY16,'شاخص‌های عمومی'!A17,'شاخص‌های عمومی'!CY17,'شاخص‌های عمومی'!A18,'شاخص‌های عمومی'!CY18,'شاخص‌های عمومی'!A19,'شاخص‌های عمومی'!CY19,'شاخص‌های عمومی'!A20,'شاخص‌های عمومی'!CY20,'شاخص‌های عمومی'!A21,'شاخص‌های عمومی'!CY21,'شاخص‌های عمومی'!A22,'شاخص‌های عمومی'!CY22,'شاخص‌های عمومی'!A23,'شاخص‌های عمومی'!CY23,'شاخص‌های عمومی'!A24,'شاخص‌های عمومی'!CY24,'شاخص‌های عمومی'!A25,'شاخص‌های عمومی'!CY25,'شاخص‌های عمومی'!A26,'شاخص‌های عمومی'!CY26,'شاخص‌های عمومی'!A27,'شاخص‌های عمومی'!CY27,'شاخص‌های عمومی'!A28,'شاخص‌های عمومی'!CY28,'شاخص‌های عمومی'!A29,'شاخص‌های عمومی'!CY29,'شاخص‌های عمومی'!A30,'شاخص‌های عمومی'!CY30,'شاخص‌های عمومی'!A31,'شاخص‌های عمومی'!CY31,'شاخص‌های عمومی'!A32,'شاخص‌های عمومی'!CY32,'شاخص‌های عمومی'!A33,'شاخص‌های عمومی'!CY33,'شاخص‌های عمومی'!A34,'شاخص‌های عمومی'!CY34,'شاخص‌های عمومی'!A35,'شاخص‌های عمومی'!CY4)</f>
        <v>1</v>
      </c>
      <c r="DI2" s="10" cm="1">
        <f t="array" ref="DI2">_xlfn.SWITCH('صفحه اصلی'!B4,'شاخص‌های عمومی'!A4,'شاخص‌های عمومی'!CZ4,'شاخص‌های عمومی'!A5,'شاخص‌های عمومی'!CZ5,'شاخص‌های عمومی'!A6,'شاخص‌های عمومی'!CZ6,'شاخص‌های عمومی'!A7,'شاخص‌های عمومی'!CZ7,'شاخص‌های عمومی'!A8,'شاخص‌های عمومی'!CZ8,'شاخص‌های عمومی'!A9,'شاخص‌های عمومی'!CZ9,'شاخص‌های عمومی'!A10,'شاخص‌های عمومی'!CZ10,'شاخص‌های عمومی'!A11,'شاخص‌های عمومی'!CZ11,'شاخص‌های عمومی'!A12,'شاخص‌های عمومی'!CZ12,'شاخص‌های عمومی'!A13,'شاخص‌های عمومی'!CZ13,'شاخص‌های عمومی'!A14,'شاخص‌های عمومی'!CZ14,'شاخص‌های عمومی'!A15,'شاخص‌های عمومی'!CZ15,'شاخص‌های عمومی'!A16,'شاخص‌های عمومی'!CZ16,'شاخص‌های عمومی'!A17,'شاخص‌های عمومی'!CZ17,'شاخص‌های عمومی'!A18,'شاخص‌های عمومی'!CZ18,'شاخص‌های عمومی'!A19,'شاخص‌های عمومی'!CZ19,'شاخص‌های عمومی'!A20,'شاخص‌های عمومی'!CZ20,'شاخص‌های عمومی'!A21,'شاخص‌های عمومی'!CZ21,'شاخص‌های عمومی'!A22,'شاخص‌های عمومی'!CZ22,'شاخص‌های عمومی'!A23,'شاخص‌های عمومی'!CZ23,'شاخص‌های عمومی'!A24,'شاخص‌های عمومی'!CZ24,'شاخص‌های عمومی'!A25,'شاخص‌های عمومی'!CZ25,'شاخص‌های عمومی'!A26,'شاخص‌های عمومی'!CZ26,'شاخص‌های عمومی'!A27,'شاخص‌های عمومی'!CZ27,'شاخص‌های عمومی'!A28,'شاخص‌های عمومی'!CZ28,'شاخص‌های عمومی'!A29,'شاخص‌های عمومی'!CZ29,'شاخص‌های عمومی'!A30,'شاخص‌های عمومی'!CZ30,'شاخص‌های عمومی'!A31,'شاخص‌های عمومی'!CZ31,'شاخص‌های عمومی'!A32,'شاخص‌های عمومی'!CZ32,'شاخص‌های عمومی'!A33,'شاخص‌های عمومی'!CZ33,'شاخص‌های عمومی'!A34,'شاخص‌های عمومی'!CZ34,'شاخص‌های عمومی'!A35,'شاخص‌های عمومی'!CZ4)</f>
        <v>1</v>
      </c>
      <c r="DJ2" s="10" cm="1">
        <f t="array" ref="DJ2">_xlfn.SWITCH('صفحه اصلی'!B4,'شاخص‌های عمومی'!A4,'شاخص‌های عمومی'!DA4,'شاخص‌های عمومی'!A5,'شاخص‌های عمومی'!DA5,'شاخص‌های عمومی'!A6,'شاخص‌های عمومی'!DA6,'شاخص‌های عمومی'!A7,'شاخص‌های عمومی'!DA7,'شاخص‌های عمومی'!A8,'شاخص‌های عمومی'!DA8,'شاخص‌های عمومی'!A9,'شاخص‌های عمومی'!DA9,'شاخص‌های عمومی'!A10,'شاخص‌های عمومی'!DA10,'شاخص‌های عمومی'!A11,'شاخص‌های عمومی'!DA11,'شاخص‌های عمومی'!A12,'شاخص‌های عمومی'!DA12,'شاخص‌های عمومی'!A13,'شاخص‌های عمومی'!DA13,'شاخص‌های عمومی'!A14,'شاخص‌های عمومی'!DA14,'شاخص‌های عمومی'!A15,'شاخص‌های عمومی'!DA15,'شاخص‌های عمومی'!A16,'شاخص‌های عمومی'!DA16,'شاخص‌های عمومی'!A17,'شاخص‌های عمومی'!DA17,'شاخص‌های عمومی'!A18,'شاخص‌های عمومی'!DA18,'شاخص‌های عمومی'!A19,'شاخص‌های عمومی'!DA19,'شاخص‌های عمومی'!A20,'شاخص‌های عمومی'!DA20,'شاخص‌های عمومی'!A21,'شاخص‌های عمومی'!DA21,'شاخص‌های عمومی'!A22,'شاخص‌های عمومی'!DA22,'شاخص‌های عمومی'!A23,'شاخص‌های عمومی'!DA23,'شاخص‌های عمومی'!A24,'شاخص‌های عمومی'!DA24,'شاخص‌های عمومی'!A25,'شاخص‌های عمومی'!DA25,'شاخص‌های عمومی'!A26,'شاخص‌های عمومی'!DA26,'شاخص‌های عمومی'!A27,'شاخص‌های عمومی'!DA27,'شاخص‌های عمومی'!A28,'شاخص‌های عمومی'!DA28,'شاخص‌های عمومی'!A29,'شاخص‌های عمومی'!DA29,'شاخص‌های عمومی'!A30,'شاخص‌های عمومی'!DA30,'شاخص‌های عمومی'!A31,'شاخص‌های عمومی'!DA31,'شاخص‌های عمومی'!A32,'شاخص‌های عمومی'!DA32,'شاخص‌های عمومی'!A33,'شاخص‌های عمومی'!DA33,'شاخص‌های عمومی'!A34,'شاخص‌های عمومی'!DA34,'شاخص‌های عمومی'!A35,'شاخص‌های عمومی'!DA4)</f>
        <v>1</v>
      </c>
      <c r="DK2" s="10" cm="1">
        <f t="array" ref="DK2">_xlfn.SWITCH('صفحه اصلی'!B4,'شاخص‌های عمومی'!A4,'شاخص‌های عمومی'!DB4,'شاخص‌های عمومی'!A5,'شاخص‌های عمومی'!DB5,'شاخص‌های عمومی'!A6,'شاخص‌های عمومی'!DB6,'شاخص‌های عمومی'!A7,'شاخص‌های عمومی'!DB7,'شاخص‌های عمومی'!A8,'شاخص‌های عمومی'!DB8,'شاخص‌های عمومی'!A9,'شاخص‌های عمومی'!DB9,'شاخص‌های عمومی'!A10,'شاخص‌های عمومی'!DB10,'شاخص‌های عمومی'!A11,'شاخص‌های عمومی'!DB11,'شاخص‌های عمومی'!A12,'شاخص‌های عمومی'!DB12,'شاخص‌های عمومی'!A13,'شاخص‌های عمومی'!DB13,'شاخص‌های عمومی'!A14,'شاخص‌های عمومی'!DB14,'شاخص‌های عمومی'!A15,'شاخص‌های عمومی'!DB15,'شاخص‌های عمومی'!A16,'شاخص‌های عمومی'!DB16,'شاخص‌های عمومی'!A17,'شاخص‌های عمومی'!DB17,'شاخص‌های عمومی'!A18,'شاخص‌های عمومی'!DB18,'شاخص‌های عمومی'!A19,'شاخص‌های عمومی'!DB19,'شاخص‌های عمومی'!A20,'شاخص‌های عمومی'!DB20,'شاخص‌های عمومی'!A21,'شاخص‌های عمومی'!DB21,'شاخص‌های عمومی'!A22,'شاخص‌های عمومی'!DB22,'شاخص‌های عمومی'!A23,'شاخص‌های عمومی'!DB23,'شاخص‌های عمومی'!A24,'شاخص‌های عمومی'!DB24,'شاخص‌های عمومی'!A25,'شاخص‌های عمومی'!DB25,'شاخص‌های عمومی'!A26,'شاخص‌های عمومی'!DB26,'شاخص‌های عمومی'!A27,'شاخص‌های عمومی'!DB27,'شاخص‌های عمومی'!A28,'شاخص‌های عمومی'!DB28,'شاخص‌های عمومی'!A29,'شاخص‌های عمومی'!DB29,'شاخص‌های عمومی'!A30,'شاخص‌های عمومی'!DB30,'شاخص‌های عمومی'!A31,'شاخص‌های عمومی'!DB31,'شاخص‌های عمومی'!A32,'شاخص‌های عمومی'!DB32,'شاخص‌های عمومی'!A33,'شاخص‌های عمومی'!DB33,'شاخص‌های عمومی'!A34,'شاخص‌های عمومی'!DB34,'شاخص‌های عمومی'!A35,'شاخص‌های عمومی'!DB4)</f>
        <v>1</v>
      </c>
      <c r="DL2" s="10" cm="1">
        <f t="array" ref="DL2">_xlfn.SWITCH('صفحه اصلی'!B4,'شاخص‌های عمومی'!A4,'شاخص‌های عمومی'!DC4,'شاخص‌های عمومی'!A5,'شاخص‌های عمومی'!DC5,'شاخص‌های عمومی'!A6,'شاخص‌های عمومی'!DC6,'شاخص‌های عمومی'!A7,'شاخص‌های عمومی'!DC7,'شاخص‌های عمومی'!A8,'شاخص‌های عمومی'!DC8,'شاخص‌های عمومی'!A9,'شاخص‌های عمومی'!DC9,'شاخص‌های عمومی'!A10,'شاخص‌های عمومی'!DC10,'شاخص‌های عمومی'!A11,'شاخص‌های عمومی'!DC11,'شاخص‌های عمومی'!A12,'شاخص‌های عمومی'!DC12,'شاخص‌های عمومی'!A13,'شاخص‌های عمومی'!DC13,'شاخص‌های عمومی'!A14,'شاخص‌های عمومی'!DC14,'شاخص‌های عمومی'!A15,'شاخص‌های عمومی'!DC15,'شاخص‌های عمومی'!A16,'شاخص‌های عمومی'!DC16,'شاخص‌های عمومی'!A17,'شاخص‌های عمومی'!DC17,'شاخص‌های عمومی'!A18,'شاخص‌های عمومی'!DC18,'شاخص‌های عمومی'!A19,'شاخص‌های عمومی'!DC19,'شاخص‌های عمومی'!A20,'شاخص‌های عمومی'!DC20,'شاخص‌های عمومی'!A21,'شاخص‌های عمومی'!DC21,'شاخص‌های عمومی'!A22,'شاخص‌های عمومی'!DC22,'شاخص‌های عمومی'!A23,'شاخص‌های عمومی'!DC23,'شاخص‌های عمومی'!A24,'شاخص‌های عمومی'!DC24,'شاخص‌های عمومی'!A25,'شاخص‌های عمومی'!DC25,'شاخص‌های عمومی'!A26,'شاخص‌های عمومی'!DC26,'شاخص‌های عمومی'!A27,'شاخص‌های عمومی'!DC27,'شاخص‌های عمومی'!A28,'شاخص‌های عمومی'!DC28,'شاخص‌های عمومی'!A29,'شاخص‌های عمومی'!DC29,'شاخص‌های عمومی'!A30,'شاخص‌های عمومی'!DC30,'شاخص‌های عمومی'!A31,'شاخص‌های عمومی'!DC31,'شاخص‌های عمومی'!A32,'شاخص‌های عمومی'!DC32,'شاخص‌های عمومی'!A33,'شاخص‌های عمومی'!DC33,'شاخص‌های عمومی'!A34,'شاخص‌های عمومی'!DC34,'شاخص‌های عمومی'!A35,'شاخص‌های عمومی'!DC4)</f>
        <v>1</v>
      </c>
      <c r="DM2" s="10" cm="1">
        <f t="array" ref="DM2">_xlfn.SWITCH('صفحه اصلی'!B4,'شاخص‌های عمومی'!A4,'شاخص‌های عمومی'!DD4,'شاخص‌های عمومی'!A5,'شاخص‌های عمومی'!DD5,'شاخص‌های عمومی'!A6,'شاخص‌های عمومی'!DD6,'شاخص‌های عمومی'!A7,'شاخص‌های عمومی'!DD7,'شاخص‌های عمومی'!A8,'شاخص‌های عمومی'!DD8,'شاخص‌های عمومی'!A9,'شاخص‌های عمومی'!DD9,'شاخص‌های عمومی'!A10,'شاخص‌های عمومی'!DD10,'شاخص‌های عمومی'!A11,'شاخص‌های عمومی'!DD11,'شاخص‌های عمومی'!A12,'شاخص‌های عمومی'!DD12,'شاخص‌های عمومی'!A13,'شاخص‌های عمومی'!DD13,'شاخص‌های عمومی'!A14,'شاخص‌های عمومی'!DD14,'شاخص‌های عمومی'!A15,'شاخص‌های عمومی'!DD15,'شاخص‌های عمومی'!A16,'شاخص‌های عمومی'!DD16,'شاخص‌های عمومی'!A17,'شاخص‌های عمومی'!DD17,'شاخص‌های عمومی'!A18,'شاخص‌های عمومی'!DD18,'شاخص‌های عمومی'!A19,'شاخص‌های عمومی'!DD19,'شاخص‌های عمومی'!A20,'شاخص‌های عمومی'!DD20,'شاخص‌های عمومی'!A21,'شاخص‌های عمومی'!DD21,'شاخص‌های عمومی'!A22,'شاخص‌های عمومی'!DD22,'شاخص‌های عمومی'!A23,'شاخص‌های عمومی'!DD23,'شاخص‌های عمومی'!A24,'شاخص‌های عمومی'!DD24,'شاخص‌های عمومی'!A25,'شاخص‌های عمومی'!DD25,'شاخص‌های عمومی'!A26,'شاخص‌های عمومی'!DD26,'شاخص‌های عمومی'!A27,'شاخص‌های عمومی'!DD27,'شاخص‌های عمومی'!A28,'شاخص‌های عمومی'!DD28,'شاخص‌های عمومی'!A29,'شاخص‌های عمومی'!DD29,'شاخص‌های عمومی'!A30,'شاخص‌های عمومی'!DD30,'شاخص‌های عمومی'!A31,'شاخص‌های عمومی'!DD31,'شاخص‌های عمومی'!A32,'شاخص‌های عمومی'!DD32,'شاخص‌های عمومی'!A33,'شاخص‌های عمومی'!DD33,'شاخص‌های عمومی'!A34,'شاخص‌های عمومی'!DD34,'شاخص‌های عمومی'!A35,'شاخص‌های عمومی'!DD4)</f>
        <v>0</v>
      </c>
      <c r="DN2" s="10" cm="1">
        <f t="array" ref="DN2">_xlfn.SWITCH('صفحه اصلی'!B4,'شاخص‌های عمومی'!A4,'شاخص‌های عمومی'!DE4,'شاخص‌های عمومی'!A5,'شاخص‌های عمومی'!DE5,'شاخص‌های عمومی'!A6,'شاخص‌های عمومی'!DE6,'شاخص‌های عمومی'!A7,'شاخص‌های عمومی'!DE7,'شاخص‌های عمومی'!A8,'شاخص‌های عمومی'!DE8,'شاخص‌های عمومی'!A9,'شاخص‌های عمومی'!DE9,'شاخص‌های عمومی'!A10,'شاخص‌های عمومی'!DE10,'شاخص‌های عمومی'!A11,'شاخص‌های عمومی'!DE11,'شاخص‌های عمومی'!A12,'شاخص‌های عمومی'!DE12,'شاخص‌های عمومی'!A13,'شاخص‌های عمومی'!DE13,'شاخص‌های عمومی'!A14,'شاخص‌های عمومی'!DE14,'شاخص‌های عمومی'!A15,'شاخص‌های عمومی'!DE15,'شاخص‌های عمومی'!A16,'شاخص‌های عمومی'!DE16,'شاخص‌های عمومی'!A17,'شاخص‌های عمومی'!DE17,'شاخص‌های عمومی'!A18,'شاخص‌های عمومی'!DE18,'شاخص‌های عمومی'!A19,'شاخص‌های عمومی'!DE19,'شاخص‌های عمومی'!A20,'شاخص‌های عمومی'!DE20,'شاخص‌های عمومی'!A21,'شاخص‌های عمومی'!DE21,'شاخص‌های عمومی'!A22,'شاخص‌های عمومی'!DE22,'شاخص‌های عمومی'!A23,'شاخص‌های عمومی'!DE23,'شاخص‌های عمومی'!A24,'شاخص‌های عمومی'!DE24,'شاخص‌های عمومی'!A25,'شاخص‌های عمومی'!DE25,'شاخص‌های عمومی'!A26,'شاخص‌های عمومی'!DE26,'شاخص‌های عمومی'!A27,'شاخص‌های عمومی'!DE27,'شاخص‌های عمومی'!A28,'شاخص‌های عمومی'!DE28,'شاخص‌های عمومی'!A29,'شاخص‌های عمومی'!DE29,'شاخص‌های عمومی'!A30,'شاخص‌های عمومی'!DE30,'شاخص‌های عمومی'!A31,'شاخص‌های عمومی'!DE31,'شاخص‌های عمومی'!A32,'شاخص‌های عمومی'!DE32,'شاخص‌های عمومی'!A33,'شاخص‌های عمومی'!DE33,'شاخص‌های عمومی'!A34,'شاخص‌های عمومی'!DE34,'شاخص‌های عمومی'!A35,'شاخص‌های عمومی'!DE4)</f>
        <v>0</v>
      </c>
      <c r="DO2" s="10" cm="1">
        <f t="array" ref="DO2">_xlfn.SWITCH('صفحه اصلی'!B4,'شاخص‌های عمومی'!A4,'شاخص‌های عمومی'!DF4,'شاخص‌های عمومی'!A5,'شاخص‌های عمومی'!DF5,'شاخص‌های عمومی'!A6,'شاخص‌های عمومی'!DF6,'شاخص‌های عمومی'!A7,'شاخص‌های عمومی'!DF7,'شاخص‌های عمومی'!A8,'شاخص‌های عمومی'!DF8,'شاخص‌های عمومی'!A9,'شاخص‌های عمومی'!DF9,'شاخص‌های عمومی'!A10,'شاخص‌های عمومی'!DF10,'شاخص‌های عمومی'!A11,'شاخص‌های عمومی'!DF11,'شاخص‌های عمومی'!A12,'شاخص‌های عمومی'!DF12,'شاخص‌های عمومی'!A13,'شاخص‌های عمومی'!DF13,'شاخص‌های عمومی'!A14,'شاخص‌های عمومی'!DF14,'شاخص‌های عمومی'!A15,'شاخص‌های عمومی'!DF15,'شاخص‌های عمومی'!A16,'شاخص‌های عمومی'!DF16,'شاخص‌های عمومی'!A17,'شاخص‌های عمومی'!DF17,'شاخص‌های عمومی'!A18,'شاخص‌های عمومی'!DF18,'شاخص‌های عمومی'!A19,'شاخص‌های عمومی'!DF19,'شاخص‌های عمومی'!A20,'شاخص‌های عمومی'!DF20,'شاخص‌های عمومی'!A21,'شاخص‌های عمومی'!DF21,'شاخص‌های عمومی'!A22,'شاخص‌های عمومی'!DF22,'شاخص‌های عمومی'!A23,'شاخص‌های عمومی'!DF23,'شاخص‌های عمومی'!A24,'شاخص‌های عمومی'!DF24,'شاخص‌های عمومی'!A25,'شاخص‌های عمومی'!DF25,'شاخص‌های عمومی'!A26,'شاخص‌های عمومی'!DF26,'شاخص‌های عمومی'!A27,'شاخص‌های عمومی'!DF27,'شاخص‌های عمومی'!A28,'شاخص‌های عمومی'!DF28,'شاخص‌های عمومی'!A29,'شاخص‌های عمومی'!DF29,'شاخص‌های عمومی'!A30,'شاخص‌های عمومی'!DF30,'شاخص‌های عمومی'!A31,'شاخص‌های عمومی'!DF31,'شاخص‌های عمومی'!A32,'شاخص‌های عمومی'!DF32,'شاخص‌های عمومی'!A33,'شاخص‌های عمومی'!DF33,'شاخص‌های عمومی'!A34,'شاخص‌های عمومی'!DF34,'شاخص‌های عمومی'!A35,'شاخص‌های عمومی'!DF4)</f>
        <v>0</v>
      </c>
      <c r="DP2" s="12">
        <f>SUMPRODUCT(DG2:DO2,'شاخص‌های عمومی'!DG4:DO4)</f>
        <v>17</v>
      </c>
    </row>
    <row r="3" spans="1:120" x14ac:dyDescent="0.2">
      <c r="J3" s="12">
        <f>SUM('شاخص‌های عمومی'!DG4:DO4)</f>
        <v>21</v>
      </c>
      <c r="T3" s="12">
        <f>SUM('شاخص‌های عمومی'!DG4:DO4)</f>
        <v>21</v>
      </c>
      <c r="AD3" s="12">
        <f>SUM('شاخص‌های عمومی'!DG4:DO4)</f>
        <v>21</v>
      </c>
      <c r="AN3" s="12">
        <f>SUM('شاخص‌های عمومی'!DG4:DO4)</f>
        <v>21</v>
      </c>
      <c r="AX3" s="12">
        <f>SUM('شاخص‌های عمومی'!DG4:DO4)</f>
        <v>21</v>
      </c>
      <c r="BH3" s="12">
        <f>SUM('شاخص‌های عمومی'!DG4:DO4)</f>
        <v>21</v>
      </c>
      <c r="BR3" s="12">
        <f>SUM('شاخص‌های عمومی'!DG4:DO4)</f>
        <v>21</v>
      </c>
      <c r="BU3" s="13"/>
      <c r="BV3" s="13"/>
      <c r="BW3" s="13"/>
      <c r="BX3" s="13"/>
      <c r="BY3" s="13"/>
      <c r="BZ3" s="13"/>
      <c r="CA3" s="13"/>
      <c r="CB3" s="13">
        <f>SUM('شاخص‌های عمومی'!DG4:DO4)</f>
        <v>21</v>
      </c>
      <c r="CC3" s="13"/>
      <c r="CD3" s="13"/>
      <c r="CE3" s="13"/>
      <c r="CF3" s="13"/>
      <c r="CG3" s="13"/>
      <c r="CH3" s="13"/>
      <c r="CI3" s="13"/>
      <c r="CJ3" s="13"/>
      <c r="CK3" s="13"/>
      <c r="CL3" s="13">
        <f>SUM('شاخص‌های عمومی'!DG4:DO4)</f>
        <v>21</v>
      </c>
      <c r="CM3" s="13"/>
      <c r="CN3" s="13"/>
      <c r="CO3" s="13"/>
      <c r="CP3" s="13"/>
      <c r="CQ3" s="13"/>
      <c r="CR3" s="13"/>
      <c r="CS3" s="13"/>
      <c r="CT3" s="13"/>
      <c r="CU3" s="13"/>
      <c r="CV3" s="13">
        <f>SUM('شاخص‌های عمومی'!DG4:DO4)</f>
        <v>21</v>
      </c>
      <c r="CW3" s="13"/>
      <c r="CX3" s="13"/>
      <c r="CY3" s="13"/>
      <c r="CZ3" s="13"/>
      <c r="DA3" s="13"/>
      <c r="DB3" s="13"/>
      <c r="DC3" s="13"/>
      <c r="DD3" s="13"/>
      <c r="DE3" s="13"/>
      <c r="DF3" s="13">
        <f>SUM('شاخص‌های عمومی'!DG4:DO4)</f>
        <v>21</v>
      </c>
      <c r="DG3" s="13"/>
      <c r="DH3" s="13"/>
      <c r="DI3" s="13"/>
      <c r="DJ3" s="13"/>
      <c r="DK3" s="13"/>
      <c r="DL3" s="13"/>
      <c r="DM3" s="13"/>
      <c r="DN3" s="13"/>
      <c r="DO3" s="13"/>
      <c r="DP3" s="12">
        <f>SUM('شاخص‌های عمومی'!DG4:DO4)</f>
        <v>21</v>
      </c>
    </row>
    <row r="4" spans="1:120" x14ac:dyDescent="0.2">
      <c r="J4" s="12">
        <f>J2/J3</f>
        <v>1.6190476190476191</v>
      </c>
      <c r="T4" s="12">
        <f>T2/T3</f>
        <v>0.80952380952380953</v>
      </c>
      <c r="AD4" s="12">
        <f>AD2/AD3</f>
        <v>0.80952380952380953</v>
      </c>
      <c r="AN4" s="12">
        <f>AN2/AN3</f>
        <v>1.2380952380952381</v>
      </c>
      <c r="AX4" s="12">
        <f>AX2/AX3</f>
        <v>0.80952380952380953</v>
      </c>
      <c r="BH4" s="12">
        <f>BH2/BH3</f>
        <v>0.80952380952380953</v>
      </c>
      <c r="BR4" s="12">
        <f>BR2/BR3</f>
        <v>1.4285714285714286</v>
      </c>
      <c r="CB4" s="12">
        <f>CB2/CB3</f>
        <v>0.80952380952380953</v>
      </c>
      <c r="CL4" s="12">
        <f>CL2/CL3</f>
        <v>0.80952380952380953</v>
      </c>
      <c r="CV4" s="12">
        <f>CV2/CV3</f>
        <v>1.5238095238095237</v>
      </c>
      <c r="CY4" s="13"/>
      <c r="CZ4" s="13"/>
      <c r="DA4" s="13"/>
      <c r="DB4" s="13"/>
      <c r="DC4" s="13"/>
      <c r="DD4" s="13"/>
      <c r="DE4" s="13"/>
      <c r="DF4" s="12">
        <f>DF2/DF3</f>
        <v>0.80952380952380953</v>
      </c>
      <c r="DG4" s="13"/>
      <c r="DH4" s="13"/>
      <c r="DI4" s="13"/>
      <c r="DJ4" s="13"/>
      <c r="DK4" s="13"/>
      <c r="DL4" s="13"/>
      <c r="DM4" s="13"/>
      <c r="DN4" s="13"/>
      <c r="DO4" s="13"/>
      <c r="DP4" s="12">
        <f>DP2/DP3</f>
        <v>0.80952380952380953</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25791-3090-8148-9A7C-2897ADB7D5A1}">
  <dimension ref="A1:DO36"/>
  <sheetViews>
    <sheetView showGridLines="0" rightToLeft="1" topLeftCell="CU1" workbookViewId="0">
      <selection activeCell="CW4" sqref="CW4"/>
    </sheetView>
  </sheetViews>
  <sheetFormatPr baseColWidth="10" defaultColWidth="10.83203125" defaultRowHeight="28" x14ac:dyDescent="0.4"/>
  <cols>
    <col min="1" max="2" width="10.83203125" style="6"/>
    <col min="3" max="3" width="12.1640625" style="6" bestFit="1" customWidth="1"/>
    <col min="4" max="11" width="10.83203125" style="6"/>
    <col min="12" max="12" width="12.1640625" style="6" bestFit="1" customWidth="1"/>
    <col min="13" max="16384" width="10.83203125" style="6"/>
  </cols>
  <sheetData>
    <row r="1" spans="1:119" s="46" customFormat="1" ht="29" thickBot="1" x14ac:dyDescent="0.25">
      <c r="B1" s="52"/>
      <c r="C1" s="42"/>
      <c r="D1" s="42"/>
      <c r="E1" s="42"/>
      <c r="F1" s="42"/>
      <c r="G1" s="42"/>
      <c r="H1" s="42"/>
      <c r="I1" s="42"/>
      <c r="J1" s="42"/>
      <c r="K1" s="42"/>
      <c r="L1" s="42"/>
      <c r="M1" s="42"/>
      <c r="N1" s="42"/>
      <c r="O1" s="42"/>
      <c r="P1" s="42" t="s">
        <v>250</v>
      </c>
      <c r="Q1" s="42"/>
      <c r="R1" s="42"/>
      <c r="S1" s="42"/>
      <c r="T1" s="42"/>
      <c r="U1" s="42"/>
      <c r="V1" s="42"/>
      <c r="W1" s="42"/>
      <c r="X1" s="42"/>
      <c r="Y1" s="42"/>
      <c r="Z1" s="42"/>
      <c r="AA1" s="42"/>
      <c r="AB1" s="42"/>
      <c r="AC1" s="53"/>
      <c r="AD1" s="42"/>
      <c r="AE1" s="42"/>
      <c r="AF1" s="42"/>
      <c r="AG1" s="42"/>
      <c r="AH1" s="42"/>
      <c r="AI1" s="42"/>
      <c r="AJ1" s="42"/>
      <c r="AK1" s="42"/>
      <c r="AL1" s="42"/>
      <c r="AM1" s="42"/>
      <c r="AN1" s="42"/>
      <c r="AO1" s="42"/>
      <c r="AP1" s="42"/>
      <c r="AQ1" s="42" t="s">
        <v>251</v>
      </c>
      <c r="AR1" s="42"/>
      <c r="AS1" s="42"/>
      <c r="AT1" s="42"/>
      <c r="AU1" s="42"/>
      <c r="AV1" s="42"/>
      <c r="AW1" s="42"/>
      <c r="AX1" s="42"/>
      <c r="AY1" s="42"/>
      <c r="AZ1" s="42"/>
      <c r="BA1" s="42"/>
      <c r="BB1" s="42"/>
      <c r="BC1" s="42"/>
      <c r="BD1" s="53"/>
      <c r="BE1" s="42"/>
      <c r="BF1" s="42"/>
      <c r="BG1" s="42"/>
      <c r="BH1" s="42"/>
      <c r="BI1" s="42"/>
      <c r="BJ1" s="42"/>
      <c r="BK1" s="42"/>
      <c r="BL1" s="42"/>
      <c r="BM1" s="42"/>
      <c r="BN1" s="42"/>
      <c r="BO1" s="42"/>
      <c r="BP1" s="42"/>
      <c r="BQ1" s="42"/>
      <c r="BR1" s="42" t="s">
        <v>252</v>
      </c>
      <c r="BS1" s="42"/>
      <c r="BT1" s="42"/>
      <c r="BU1" s="42"/>
      <c r="BV1" s="42"/>
      <c r="BW1" s="42"/>
      <c r="BX1" s="42"/>
      <c r="BY1" s="42"/>
      <c r="BZ1" s="42"/>
      <c r="CA1" s="42"/>
      <c r="CB1" s="42"/>
      <c r="CC1" s="42"/>
      <c r="CD1" s="42"/>
      <c r="CE1" s="53"/>
      <c r="CF1" s="42"/>
      <c r="CG1" s="42"/>
      <c r="CH1" s="42"/>
      <c r="CI1" s="42"/>
      <c r="CJ1" s="42"/>
      <c r="CK1" s="42"/>
      <c r="CL1" s="42"/>
      <c r="CM1" s="42"/>
      <c r="CN1" s="42"/>
      <c r="CO1" s="42"/>
      <c r="CP1" s="42"/>
      <c r="CQ1" s="42"/>
      <c r="CR1" s="42"/>
      <c r="CS1" s="42" t="s">
        <v>253</v>
      </c>
      <c r="CT1" s="42"/>
      <c r="CU1" s="42"/>
      <c r="CV1" s="42"/>
      <c r="CW1" s="42"/>
      <c r="CX1" s="42"/>
      <c r="CY1" s="42"/>
      <c r="CZ1" s="42"/>
      <c r="DA1" s="42"/>
      <c r="DB1" s="42"/>
      <c r="DC1" s="42"/>
      <c r="DD1" s="42"/>
      <c r="DE1" s="42"/>
      <c r="DF1" s="53"/>
      <c r="DG1" s="42"/>
      <c r="DH1" s="42"/>
      <c r="DI1" s="42"/>
      <c r="DJ1" s="42"/>
      <c r="DK1" s="42"/>
      <c r="DL1" s="42"/>
      <c r="DM1" s="42"/>
      <c r="DN1" s="42"/>
      <c r="DO1" s="53"/>
    </row>
    <row r="2" spans="1:119" s="45" customFormat="1" ht="30" thickTop="1" thickBot="1" x14ac:dyDescent="0.25">
      <c r="A2" s="43"/>
      <c r="B2" s="44"/>
      <c r="C2" s="43"/>
      <c r="D2" s="43"/>
      <c r="E2" s="43"/>
      <c r="F2" s="43"/>
      <c r="G2" s="43" t="s">
        <v>123</v>
      </c>
      <c r="H2" s="43"/>
      <c r="I2" s="43"/>
      <c r="J2" s="43"/>
      <c r="K2" s="44"/>
      <c r="L2" s="43"/>
      <c r="M2" s="43"/>
      <c r="N2" s="43"/>
      <c r="O2" s="43"/>
      <c r="P2" s="43" t="s">
        <v>10</v>
      </c>
      <c r="Q2" s="43"/>
      <c r="R2" s="43"/>
      <c r="S2" s="43"/>
      <c r="T2" s="44"/>
      <c r="U2" s="43"/>
      <c r="V2" s="43"/>
      <c r="W2" s="43"/>
      <c r="X2" s="43"/>
      <c r="Y2" s="43" t="s">
        <v>11</v>
      </c>
      <c r="Z2" s="43"/>
      <c r="AA2" s="43"/>
      <c r="AB2" s="43"/>
      <c r="AC2" s="44"/>
      <c r="AD2" s="43"/>
      <c r="AE2" s="43"/>
      <c r="AF2" s="43"/>
      <c r="AG2" s="43"/>
      <c r="AH2" s="43" t="s">
        <v>12</v>
      </c>
      <c r="AI2" s="43"/>
      <c r="AJ2" s="43"/>
      <c r="AK2" s="43"/>
      <c r="AL2" s="44"/>
      <c r="AM2" s="43"/>
      <c r="AN2" s="43"/>
      <c r="AO2" s="43"/>
      <c r="AP2" s="43"/>
      <c r="AQ2" s="43" t="s">
        <v>13</v>
      </c>
      <c r="AR2" s="43"/>
      <c r="AS2" s="43"/>
      <c r="AT2" s="43"/>
      <c r="AU2" s="44"/>
      <c r="AV2" s="43"/>
      <c r="AW2" s="43"/>
      <c r="AX2" s="43"/>
      <c r="AY2" s="43"/>
      <c r="AZ2" s="43" t="s">
        <v>14</v>
      </c>
      <c r="BA2" s="43"/>
      <c r="BB2" s="43"/>
      <c r="BC2" s="43"/>
      <c r="BD2" s="44"/>
      <c r="BE2" s="43"/>
      <c r="BF2" s="43"/>
      <c r="BG2" s="43"/>
      <c r="BH2" s="43"/>
      <c r="BI2" s="43" t="s">
        <v>15</v>
      </c>
      <c r="BJ2" s="43"/>
      <c r="BK2" s="43"/>
      <c r="BL2" s="43"/>
      <c r="BM2" s="44"/>
      <c r="BN2" s="43"/>
      <c r="BO2" s="43"/>
      <c r="BP2" s="43"/>
      <c r="BQ2" s="43"/>
      <c r="BR2" s="43" t="s">
        <v>16</v>
      </c>
      <c r="BS2" s="43"/>
      <c r="BT2" s="43"/>
      <c r="BU2" s="43"/>
      <c r="BV2" s="44"/>
      <c r="BW2" s="43"/>
      <c r="BX2" s="43"/>
      <c r="BY2" s="43"/>
      <c r="BZ2" s="43"/>
      <c r="CA2" s="43" t="s">
        <v>17</v>
      </c>
      <c r="CB2" s="43"/>
      <c r="CC2" s="43"/>
      <c r="CD2" s="43"/>
      <c r="CE2" s="44"/>
      <c r="CF2" s="43"/>
      <c r="CG2" s="43"/>
      <c r="CH2" s="43"/>
      <c r="CI2" s="43"/>
      <c r="CJ2" s="43" t="s">
        <v>18</v>
      </c>
      <c r="CK2" s="43"/>
      <c r="CL2" s="43"/>
      <c r="CM2" s="43"/>
      <c r="CN2" s="44"/>
      <c r="CO2" s="43"/>
      <c r="CP2" s="43"/>
      <c r="CQ2" s="43"/>
      <c r="CR2" s="43"/>
      <c r="CS2" s="43" t="s">
        <v>19</v>
      </c>
      <c r="CT2" s="43"/>
      <c r="CU2" s="43"/>
      <c r="CV2" s="43"/>
      <c r="CW2" s="44"/>
      <c r="CX2" s="43"/>
      <c r="CY2" s="43"/>
      <c r="CZ2" s="43"/>
      <c r="DA2" s="43"/>
      <c r="DB2" s="43" t="s">
        <v>20</v>
      </c>
      <c r="DC2" s="43"/>
      <c r="DD2" s="43"/>
      <c r="DE2" s="43"/>
      <c r="DF2" s="44"/>
      <c r="DG2" s="43"/>
      <c r="DH2" s="43"/>
      <c r="DI2" s="43"/>
      <c r="DJ2" s="43"/>
      <c r="DK2" s="43" t="s">
        <v>235</v>
      </c>
      <c r="DL2" s="43"/>
      <c r="DM2" s="43"/>
      <c r="DN2" s="43"/>
      <c r="DO2" s="44"/>
    </row>
    <row r="3" spans="1:119" ht="29" thickTop="1" x14ac:dyDescent="0.4">
      <c r="A3" s="23"/>
      <c r="B3" s="24"/>
      <c r="C3" s="20" t="s">
        <v>238</v>
      </c>
      <c r="D3" s="18" t="s">
        <v>239</v>
      </c>
      <c r="E3" s="20" t="s">
        <v>240</v>
      </c>
      <c r="F3" s="18" t="s">
        <v>241</v>
      </c>
      <c r="G3" s="20" t="s">
        <v>242</v>
      </c>
      <c r="H3" s="18" t="s">
        <v>244</v>
      </c>
      <c r="I3" s="20" t="s">
        <v>245</v>
      </c>
      <c r="J3" s="20" t="s">
        <v>246</v>
      </c>
      <c r="K3" s="21" t="s">
        <v>243</v>
      </c>
      <c r="L3" s="20" t="str">
        <f>C3</f>
        <v>مدیریتی ۱</v>
      </c>
      <c r="M3" s="20" t="str">
        <f t="shared" ref="M3:T3" si="0">D3</f>
        <v>مدیریتی ۲</v>
      </c>
      <c r="N3" s="20" t="str">
        <f t="shared" si="0"/>
        <v>مدیریتی ۳</v>
      </c>
      <c r="O3" s="20" t="str">
        <f t="shared" si="0"/>
        <v>مدیریتی ۴</v>
      </c>
      <c r="P3" s="20" t="str">
        <f t="shared" si="0"/>
        <v>مدیریتی ۵</v>
      </c>
      <c r="Q3" s="20" t="str">
        <f t="shared" si="0"/>
        <v>مدیریتی ۶</v>
      </c>
      <c r="R3" s="20" t="str">
        <f t="shared" si="0"/>
        <v>مدیریتی ۷</v>
      </c>
      <c r="S3" s="20" t="str">
        <f t="shared" si="0"/>
        <v>مدیریتی ۸</v>
      </c>
      <c r="T3" s="34" t="str">
        <f t="shared" si="0"/>
        <v>مدیریتی ۹</v>
      </c>
      <c r="U3" s="20" t="str">
        <f>L3</f>
        <v>مدیریتی ۱</v>
      </c>
      <c r="V3" s="20" t="str">
        <f t="shared" ref="V3:AC3" si="1">M3</f>
        <v>مدیریتی ۲</v>
      </c>
      <c r="W3" s="20" t="str">
        <f t="shared" si="1"/>
        <v>مدیریتی ۳</v>
      </c>
      <c r="X3" s="20" t="str">
        <f t="shared" si="1"/>
        <v>مدیریتی ۴</v>
      </c>
      <c r="Y3" s="20" t="str">
        <f t="shared" si="1"/>
        <v>مدیریتی ۵</v>
      </c>
      <c r="Z3" s="20" t="str">
        <f t="shared" si="1"/>
        <v>مدیریتی ۶</v>
      </c>
      <c r="AA3" s="20" t="str">
        <f t="shared" si="1"/>
        <v>مدیریتی ۷</v>
      </c>
      <c r="AB3" s="20" t="str">
        <f t="shared" si="1"/>
        <v>مدیریتی ۸</v>
      </c>
      <c r="AC3" s="34" t="str">
        <f t="shared" si="1"/>
        <v>مدیریتی ۹</v>
      </c>
      <c r="AD3" s="20" t="str">
        <f>U3</f>
        <v>مدیریتی ۱</v>
      </c>
      <c r="AE3" s="20" t="str">
        <f t="shared" ref="AE3:AL3" si="2">V3</f>
        <v>مدیریتی ۲</v>
      </c>
      <c r="AF3" s="20" t="str">
        <f t="shared" si="2"/>
        <v>مدیریتی ۳</v>
      </c>
      <c r="AG3" s="20" t="str">
        <f t="shared" si="2"/>
        <v>مدیریتی ۴</v>
      </c>
      <c r="AH3" s="20" t="str">
        <f t="shared" si="2"/>
        <v>مدیریتی ۵</v>
      </c>
      <c r="AI3" s="20" t="str">
        <f t="shared" si="2"/>
        <v>مدیریتی ۶</v>
      </c>
      <c r="AJ3" s="20" t="str">
        <f t="shared" si="2"/>
        <v>مدیریتی ۷</v>
      </c>
      <c r="AK3" s="20" t="str">
        <f t="shared" si="2"/>
        <v>مدیریتی ۸</v>
      </c>
      <c r="AL3" s="34" t="str">
        <f t="shared" si="2"/>
        <v>مدیریتی ۹</v>
      </c>
      <c r="AM3" s="20" t="str">
        <f>AD3</f>
        <v>مدیریتی ۱</v>
      </c>
      <c r="AN3" s="20" t="str">
        <f t="shared" ref="AN3:AU3" si="3">AE3</f>
        <v>مدیریتی ۲</v>
      </c>
      <c r="AO3" s="20" t="str">
        <f t="shared" si="3"/>
        <v>مدیریتی ۳</v>
      </c>
      <c r="AP3" s="20" t="str">
        <f t="shared" si="3"/>
        <v>مدیریتی ۴</v>
      </c>
      <c r="AQ3" s="20" t="str">
        <f t="shared" si="3"/>
        <v>مدیریتی ۵</v>
      </c>
      <c r="AR3" s="20" t="str">
        <f t="shared" si="3"/>
        <v>مدیریتی ۶</v>
      </c>
      <c r="AS3" s="20" t="str">
        <f t="shared" si="3"/>
        <v>مدیریتی ۷</v>
      </c>
      <c r="AT3" s="20" t="str">
        <f t="shared" si="3"/>
        <v>مدیریتی ۸</v>
      </c>
      <c r="AU3" s="34" t="str">
        <f t="shared" si="3"/>
        <v>مدیریتی ۹</v>
      </c>
      <c r="AV3" s="20" t="str">
        <f>AM3</f>
        <v>مدیریتی ۱</v>
      </c>
      <c r="AW3" s="20" t="str">
        <f t="shared" ref="AW3:BD3" si="4">AN3</f>
        <v>مدیریتی ۲</v>
      </c>
      <c r="AX3" s="20" t="str">
        <f t="shared" si="4"/>
        <v>مدیریتی ۳</v>
      </c>
      <c r="AY3" s="20" t="str">
        <f t="shared" si="4"/>
        <v>مدیریتی ۴</v>
      </c>
      <c r="AZ3" s="20" t="str">
        <f t="shared" si="4"/>
        <v>مدیریتی ۵</v>
      </c>
      <c r="BA3" s="20" t="str">
        <f t="shared" si="4"/>
        <v>مدیریتی ۶</v>
      </c>
      <c r="BB3" s="20" t="str">
        <f t="shared" si="4"/>
        <v>مدیریتی ۷</v>
      </c>
      <c r="BC3" s="20" t="str">
        <f t="shared" si="4"/>
        <v>مدیریتی ۸</v>
      </c>
      <c r="BD3" s="34" t="str">
        <f t="shared" si="4"/>
        <v>مدیریتی ۹</v>
      </c>
      <c r="BE3" s="20" t="str">
        <f>AV3</f>
        <v>مدیریتی ۱</v>
      </c>
      <c r="BF3" s="20" t="str">
        <f t="shared" ref="BF3:BM3" si="5">AW3</f>
        <v>مدیریتی ۲</v>
      </c>
      <c r="BG3" s="20" t="str">
        <f t="shared" si="5"/>
        <v>مدیریتی ۳</v>
      </c>
      <c r="BH3" s="20" t="str">
        <f t="shared" si="5"/>
        <v>مدیریتی ۴</v>
      </c>
      <c r="BI3" s="20" t="str">
        <f t="shared" si="5"/>
        <v>مدیریتی ۵</v>
      </c>
      <c r="BJ3" s="20" t="str">
        <f t="shared" si="5"/>
        <v>مدیریتی ۶</v>
      </c>
      <c r="BK3" s="20" t="str">
        <f t="shared" si="5"/>
        <v>مدیریتی ۷</v>
      </c>
      <c r="BL3" s="20" t="str">
        <f t="shared" si="5"/>
        <v>مدیریتی ۸</v>
      </c>
      <c r="BM3" s="34" t="str">
        <f t="shared" si="5"/>
        <v>مدیریتی ۹</v>
      </c>
      <c r="BN3" s="20" t="str">
        <f>BE3</f>
        <v>مدیریتی ۱</v>
      </c>
      <c r="BO3" s="20" t="str">
        <f t="shared" ref="BO3:BV3" si="6">BF3</f>
        <v>مدیریتی ۲</v>
      </c>
      <c r="BP3" s="20" t="str">
        <f t="shared" si="6"/>
        <v>مدیریتی ۳</v>
      </c>
      <c r="BQ3" s="20" t="str">
        <f t="shared" si="6"/>
        <v>مدیریتی ۴</v>
      </c>
      <c r="BR3" s="20" t="str">
        <f t="shared" si="6"/>
        <v>مدیریتی ۵</v>
      </c>
      <c r="BS3" s="20" t="str">
        <f t="shared" si="6"/>
        <v>مدیریتی ۶</v>
      </c>
      <c r="BT3" s="20" t="str">
        <f t="shared" si="6"/>
        <v>مدیریتی ۷</v>
      </c>
      <c r="BU3" s="20" t="str">
        <f t="shared" si="6"/>
        <v>مدیریتی ۸</v>
      </c>
      <c r="BV3" s="34" t="str">
        <f t="shared" si="6"/>
        <v>مدیریتی ۹</v>
      </c>
      <c r="BW3" s="20" t="str">
        <f>BN3</f>
        <v>مدیریتی ۱</v>
      </c>
      <c r="BX3" s="20" t="str">
        <f t="shared" ref="BX3:CE3" si="7">BO3</f>
        <v>مدیریتی ۲</v>
      </c>
      <c r="BY3" s="20" t="str">
        <f t="shared" si="7"/>
        <v>مدیریتی ۳</v>
      </c>
      <c r="BZ3" s="20" t="str">
        <f t="shared" si="7"/>
        <v>مدیریتی ۴</v>
      </c>
      <c r="CA3" s="20" t="str">
        <f t="shared" si="7"/>
        <v>مدیریتی ۵</v>
      </c>
      <c r="CB3" s="20" t="str">
        <f t="shared" si="7"/>
        <v>مدیریتی ۶</v>
      </c>
      <c r="CC3" s="20" t="str">
        <f t="shared" si="7"/>
        <v>مدیریتی ۷</v>
      </c>
      <c r="CD3" s="20" t="str">
        <f t="shared" si="7"/>
        <v>مدیریتی ۸</v>
      </c>
      <c r="CE3" s="34" t="str">
        <f t="shared" si="7"/>
        <v>مدیریتی ۹</v>
      </c>
      <c r="CF3" s="20" t="str">
        <f>BW3</f>
        <v>مدیریتی ۱</v>
      </c>
      <c r="CG3" s="20" t="str">
        <f t="shared" ref="CG3:CN3" si="8">BX3</f>
        <v>مدیریتی ۲</v>
      </c>
      <c r="CH3" s="20" t="str">
        <f t="shared" si="8"/>
        <v>مدیریتی ۳</v>
      </c>
      <c r="CI3" s="20" t="str">
        <f t="shared" si="8"/>
        <v>مدیریتی ۴</v>
      </c>
      <c r="CJ3" s="20" t="str">
        <f t="shared" si="8"/>
        <v>مدیریتی ۵</v>
      </c>
      <c r="CK3" s="20" t="str">
        <f t="shared" si="8"/>
        <v>مدیریتی ۶</v>
      </c>
      <c r="CL3" s="20" t="str">
        <f t="shared" si="8"/>
        <v>مدیریتی ۷</v>
      </c>
      <c r="CM3" s="20" t="str">
        <f t="shared" si="8"/>
        <v>مدیریتی ۸</v>
      </c>
      <c r="CN3" s="34" t="str">
        <f t="shared" si="8"/>
        <v>مدیریتی ۹</v>
      </c>
      <c r="CO3" s="20" t="str">
        <f>CF3</f>
        <v>مدیریتی ۱</v>
      </c>
      <c r="CP3" s="20" t="str">
        <f t="shared" ref="CP3:CW3" si="9">CG3</f>
        <v>مدیریتی ۲</v>
      </c>
      <c r="CQ3" s="20" t="str">
        <f t="shared" si="9"/>
        <v>مدیریتی ۳</v>
      </c>
      <c r="CR3" s="20" t="str">
        <f t="shared" si="9"/>
        <v>مدیریتی ۴</v>
      </c>
      <c r="CS3" s="20" t="str">
        <f t="shared" si="9"/>
        <v>مدیریتی ۵</v>
      </c>
      <c r="CT3" s="20" t="str">
        <f t="shared" si="9"/>
        <v>مدیریتی ۶</v>
      </c>
      <c r="CU3" s="20" t="str">
        <f t="shared" si="9"/>
        <v>مدیریتی ۷</v>
      </c>
      <c r="CV3" s="20" t="str">
        <f t="shared" si="9"/>
        <v>مدیریتی ۸</v>
      </c>
      <c r="CW3" s="20" t="str">
        <f t="shared" si="9"/>
        <v>مدیریتی ۹</v>
      </c>
      <c r="CX3" s="20" t="str">
        <f>CO3</f>
        <v>مدیریتی ۱</v>
      </c>
      <c r="CY3" s="20" t="str">
        <f t="shared" ref="CY3:DF3" si="10">CP3</f>
        <v>مدیریتی ۲</v>
      </c>
      <c r="CZ3" s="20" t="str">
        <f t="shared" si="10"/>
        <v>مدیریتی ۳</v>
      </c>
      <c r="DA3" s="20" t="str">
        <f t="shared" si="10"/>
        <v>مدیریتی ۴</v>
      </c>
      <c r="DB3" s="20" t="str">
        <f t="shared" si="10"/>
        <v>مدیریتی ۵</v>
      </c>
      <c r="DC3" s="20" t="str">
        <f t="shared" si="10"/>
        <v>مدیریتی ۶</v>
      </c>
      <c r="DD3" s="20" t="str">
        <f t="shared" si="10"/>
        <v>مدیریتی ۷</v>
      </c>
      <c r="DE3" s="20" t="str">
        <f t="shared" si="10"/>
        <v>مدیریتی ۸</v>
      </c>
      <c r="DF3" s="34" t="str">
        <f t="shared" si="10"/>
        <v>مدیریتی ۹</v>
      </c>
      <c r="DG3" s="20" t="str">
        <f>CX3</f>
        <v>مدیریتی ۱</v>
      </c>
      <c r="DH3" s="20" t="str">
        <f t="shared" ref="DH3:DO3" si="11">CY3</f>
        <v>مدیریتی ۲</v>
      </c>
      <c r="DI3" s="20" t="str">
        <f t="shared" si="11"/>
        <v>مدیریتی ۳</v>
      </c>
      <c r="DJ3" s="20" t="str">
        <f t="shared" si="11"/>
        <v>مدیریتی ۴</v>
      </c>
      <c r="DK3" s="20" t="str">
        <f t="shared" si="11"/>
        <v>مدیریتی ۵</v>
      </c>
      <c r="DL3" s="20" t="str">
        <f t="shared" si="11"/>
        <v>مدیریتی ۶</v>
      </c>
      <c r="DM3" s="20" t="str">
        <f t="shared" si="11"/>
        <v>مدیریتی ۷</v>
      </c>
      <c r="DN3" s="20" t="str">
        <f t="shared" si="11"/>
        <v>مدیریتی ۸</v>
      </c>
      <c r="DO3" s="34" t="str">
        <f t="shared" si="11"/>
        <v>مدیریتی ۹</v>
      </c>
    </row>
    <row r="4" spans="1:119" x14ac:dyDescent="0.4">
      <c r="A4" s="16" t="str">
        <f>'مشخصات فردی'!A2</f>
        <v>نفر ۱</v>
      </c>
      <c r="B4" s="25"/>
      <c r="C4" s="17">
        <v>1</v>
      </c>
      <c r="D4" s="15">
        <v>1</v>
      </c>
      <c r="E4" s="15">
        <v>1</v>
      </c>
      <c r="F4" s="15">
        <v>1</v>
      </c>
      <c r="G4" s="15">
        <v>1</v>
      </c>
      <c r="H4" s="15">
        <v>1</v>
      </c>
      <c r="I4" s="14"/>
      <c r="J4" s="14"/>
      <c r="K4" s="19"/>
      <c r="L4" s="17">
        <v>1</v>
      </c>
      <c r="M4" s="15">
        <v>1</v>
      </c>
      <c r="N4" s="15">
        <v>1</v>
      </c>
      <c r="O4" s="15">
        <v>1</v>
      </c>
      <c r="P4" s="15">
        <v>1</v>
      </c>
      <c r="Q4" s="15">
        <v>1</v>
      </c>
      <c r="R4" s="15">
        <v>3</v>
      </c>
      <c r="S4" s="15">
        <v>6</v>
      </c>
      <c r="T4" s="22">
        <v>1</v>
      </c>
      <c r="U4" s="17">
        <v>1</v>
      </c>
      <c r="V4" s="15">
        <v>1</v>
      </c>
      <c r="W4" s="15">
        <v>1</v>
      </c>
      <c r="X4" s="15">
        <v>1</v>
      </c>
      <c r="Y4" s="15">
        <v>1</v>
      </c>
      <c r="Z4" s="15">
        <v>1</v>
      </c>
      <c r="AA4" s="14"/>
      <c r="AB4" s="14"/>
      <c r="AC4" s="19"/>
      <c r="AD4" s="17">
        <v>1</v>
      </c>
      <c r="AE4" s="15">
        <v>1</v>
      </c>
      <c r="AF4" s="15">
        <v>1</v>
      </c>
      <c r="AG4" s="15">
        <v>1</v>
      </c>
      <c r="AH4" s="15">
        <v>1</v>
      </c>
      <c r="AI4" s="15">
        <v>1</v>
      </c>
      <c r="AJ4" s="14"/>
      <c r="AK4" s="14"/>
      <c r="AL4" s="19"/>
      <c r="AM4" s="17">
        <v>1</v>
      </c>
      <c r="AN4" s="15">
        <v>1</v>
      </c>
      <c r="AO4" s="15">
        <v>1</v>
      </c>
      <c r="AP4" s="15">
        <v>1</v>
      </c>
      <c r="AQ4" s="15">
        <v>1</v>
      </c>
      <c r="AR4" s="15">
        <v>1</v>
      </c>
      <c r="AS4" s="15">
        <v>4</v>
      </c>
      <c r="AT4" s="15">
        <v>1</v>
      </c>
      <c r="AU4" s="22">
        <v>3</v>
      </c>
      <c r="AV4" s="17">
        <v>1</v>
      </c>
      <c r="AW4" s="15">
        <v>1</v>
      </c>
      <c r="AX4" s="15">
        <v>1</v>
      </c>
      <c r="AY4" s="15">
        <v>1</v>
      </c>
      <c r="AZ4" s="15">
        <v>1</v>
      </c>
      <c r="BA4" s="15">
        <v>1</v>
      </c>
      <c r="BB4" s="14"/>
      <c r="BC4" s="14"/>
      <c r="BD4" s="19"/>
      <c r="BE4" s="17">
        <v>1</v>
      </c>
      <c r="BF4" s="15">
        <v>1</v>
      </c>
      <c r="BG4" s="15">
        <v>1</v>
      </c>
      <c r="BH4" s="15">
        <v>1</v>
      </c>
      <c r="BI4" s="15">
        <v>1</v>
      </c>
      <c r="BJ4" s="15">
        <v>1</v>
      </c>
      <c r="BK4" s="14"/>
      <c r="BL4" s="14"/>
      <c r="BM4" s="19"/>
      <c r="BN4" s="17">
        <v>1</v>
      </c>
      <c r="BO4" s="15">
        <v>1</v>
      </c>
      <c r="BP4" s="15">
        <v>1</v>
      </c>
      <c r="BQ4" s="15">
        <v>1</v>
      </c>
      <c r="BR4" s="15">
        <v>1</v>
      </c>
      <c r="BS4" s="15">
        <v>1</v>
      </c>
      <c r="BT4" s="15">
        <v>5</v>
      </c>
      <c r="BU4" s="15">
        <v>1</v>
      </c>
      <c r="BV4" s="22">
        <v>1</v>
      </c>
      <c r="BW4" s="17">
        <v>1</v>
      </c>
      <c r="BX4" s="15">
        <v>1</v>
      </c>
      <c r="BY4" s="15">
        <v>1</v>
      </c>
      <c r="BZ4" s="15">
        <v>1</v>
      </c>
      <c r="CA4" s="15">
        <v>1</v>
      </c>
      <c r="CB4" s="15">
        <v>1</v>
      </c>
      <c r="CC4" s="14"/>
      <c r="CD4" s="14"/>
      <c r="CE4" s="19"/>
      <c r="CF4" s="17">
        <v>1</v>
      </c>
      <c r="CG4" s="15">
        <v>1</v>
      </c>
      <c r="CH4" s="15">
        <v>1</v>
      </c>
      <c r="CI4" s="15">
        <v>1</v>
      </c>
      <c r="CJ4" s="15">
        <v>1</v>
      </c>
      <c r="CK4" s="15">
        <v>1</v>
      </c>
      <c r="CL4" s="14"/>
      <c r="CM4" s="14"/>
      <c r="CN4" s="19"/>
      <c r="CO4" s="17">
        <v>1</v>
      </c>
      <c r="CP4" s="15">
        <v>1</v>
      </c>
      <c r="CQ4" s="15">
        <v>1</v>
      </c>
      <c r="CR4" s="15">
        <v>1</v>
      </c>
      <c r="CS4" s="15">
        <v>1</v>
      </c>
      <c r="CT4" s="15">
        <v>1</v>
      </c>
      <c r="CU4" s="15">
        <v>3</v>
      </c>
      <c r="CV4" s="15">
        <v>5</v>
      </c>
      <c r="CW4" s="22">
        <v>5</v>
      </c>
      <c r="CX4" s="17">
        <v>1</v>
      </c>
      <c r="CY4" s="15">
        <v>1</v>
      </c>
      <c r="CZ4" s="15">
        <v>1</v>
      </c>
      <c r="DA4" s="15">
        <v>1</v>
      </c>
      <c r="DB4" s="15">
        <v>1</v>
      </c>
      <c r="DC4" s="15">
        <v>1</v>
      </c>
      <c r="DD4" s="14"/>
      <c r="DE4" s="14"/>
      <c r="DF4" s="19"/>
      <c r="DG4" s="17">
        <v>1</v>
      </c>
      <c r="DH4" s="15">
        <v>2</v>
      </c>
      <c r="DI4" s="15">
        <v>3</v>
      </c>
      <c r="DJ4" s="15">
        <v>4</v>
      </c>
      <c r="DK4" s="15">
        <v>4</v>
      </c>
      <c r="DL4" s="15">
        <v>3</v>
      </c>
      <c r="DM4" s="15">
        <v>2</v>
      </c>
      <c r="DN4" s="15">
        <v>1</v>
      </c>
      <c r="DO4" s="22">
        <v>1</v>
      </c>
    </row>
    <row r="5" spans="1:119" x14ac:dyDescent="0.4">
      <c r="A5" s="16" t="str">
        <f>'مشخصات فردی'!A3</f>
        <v>نفر ۲</v>
      </c>
      <c r="B5" s="25"/>
      <c r="C5" s="17">
        <v>2</v>
      </c>
      <c r="D5" s="15">
        <v>2</v>
      </c>
      <c r="E5" s="15">
        <v>2</v>
      </c>
      <c r="F5" s="15">
        <v>2</v>
      </c>
      <c r="G5" s="15">
        <v>2</v>
      </c>
      <c r="H5" s="15">
        <v>2</v>
      </c>
      <c r="I5" s="14"/>
      <c r="J5" s="14"/>
      <c r="K5" s="19"/>
      <c r="L5" s="17">
        <v>2</v>
      </c>
      <c r="M5" s="15">
        <v>2</v>
      </c>
      <c r="N5" s="15">
        <v>2</v>
      </c>
      <c r="O5" s="15">
        <v>2</v>
      </c>
      <c r="P5" s="15">
        <v>2</v>
      </c>
      <c r="Q5" s="15">
        <v>2</v>
      </c>
      <c r="R5" s="14"/>
      <c r="S5" s="14"/>
      <c r="T5" s="19"/>
      <c r="U5" s="17">
        <v>2</v>
      </c>
      <c r="V5" s="15">
        <v>2</v>
      </c>
      <c r="W5" s="15">
        <v>2</v>
      </c>
      <c r="X5" s="15">
        <v>2</v>
      </c>
      <c r="Y5" s="15">
        <v>2</v>
      </c>
      <c r="Z5" s="15">
        <v>2</v>
      </c>
      <c r="AA5" s="14"/>
      <c r="AB5" s="14"/>
      <c r="AC5" s="19"/>
      <c r="AD5" s="17">
        <v>2</v>
      </c>
      <c r="AE5" s="15">
        <v>2</v>
      </c>
      <c r="AF5" s="15">
        <v>2</v>
      </c>
      <c r="AG5" s="15">
        <v>2</v>
      </c>
      <c r="AH5" s="15">
        <v>2</v>
      </c>
      <c r="AI5" s="15">
        <v>2</v>
      </c>
      <c r="AJ5" s="14"/>
      <c r="AK5" s="14"/>
      <c r="AL5" s="19"/>
      <c r="AM5" s="17">
        <v>2</v>
      </c>
      <c r="AN5" s="15">
        <v>2</v>
      </c>
      <c r="AO5" s="15">
        <v>2</v>
      </c>
      <c r="AP5" s="15">
        <v>2</v>
      </c>
      <c r="AQ5" s="15">
        <v>2</v>
      </c>
      <c r="AR5" s="15">
        <v>2</v>
      </c>
      <c r="AS5" s="14"/>
      <c r="AT5" s="14"/>
      <c r="AU5" s="19"/>
      <c r="AV5" s="17">
        <v>2</v>
      </c>
      <c r="AW5" s="15">
        <v>2</v>
      </c>
      <c r="AX5" s="15">
        <v>2</v>
      </c>
      <c r="AY5" s="15">
        <v>2</v>
      </c>
      <c r="AZ5" s="15">
        <v>2</v>
      </c>
      <c r="BA5" s="15">
        <v>2</v>
      </c>
      <c r="BB5" s="14"/>
      <c r="BC5" s="14"/>
      <c r="BD5" s="19"/>
      <c r="BE5" s="17">
        <v>2</v>
      </c>
      <c r="BF5" s="15">
        <v>2</v>
      </c>
      <c r="BG5" s="15">
        <v>2</v>
      </c>
      <c r="BH5" s="15">
        <v>2</v>
      </c>
      <c r="BI5" s="15">
        <v>2</v>
      </c>
      <c r="BJ5" s="15">
        <v>2</v>
      </c>
      <c r="BK5" s="14"/>
      <c r="BL5" s="14"/>
      <c r="BM5" s="19"/>
      <c r="BN5" s="17">
        <v>2</v>
      </c>
      <c r="BO5" s="15">
        <v>2</v>
      </c>
      <c r="BP5" s="15">
        <v>2</v>
      </c>
      <c r="BQ5" s="15">
        <v>2</v>
      </c>
      <c r="BR5" s="15">
        <v>2</v>
      </c>
      <c r="BS5" s="15">
        <v>2</v>
      </c>
      <c r="BT5" s="14"/>
      <c r="BU5" s="14"/>
      <c r="BV5" s="19"/>
      <c r="BW5" s="17">
        <v>2</v>
      </c>
      <c r="BX5" s="15">
        <v>2</v>
      </c>
      <c r="BY5" s="15">
        <v>2</v>
      </c>
      <c r="BZ5" s="15">
        <v>2</v>
      </c>
      <c r="CA5" s="15">
        <v>2</v>
      </c>
      <c r="CB5" s="15">
        <v>2</v>
      </c>
      <c r="CC5" s="14"/>
      <c r="CD5" s="14"/>
      <c r="CE5" s="19"/>
      <c r="CF5" s="17">
        <v>2</v>
      </c>
      <c r="CG5" s="15">
        <v>2</v>
      </c>
      <c r="CH5" s="15">
        <v>2</v>
      </c>
      <c r="CI5" s="15">
        <v>2</v>
      </c>
      <c r="CJ5" s="15">
        <v>2</v>
      </c>
      <c r="CK5" s="15">
        <v>2</v>
      </c>
      <c r="CL5" s="14"/>
      <c r="CM5" s="14"/>
      <c r="CN5" s="19"/>
      <c r="CO5" s="17">
        <v>2</v>
      </c>
      <c r="CP5" s="15">
        <v>2</v>
      </c>
      <c r="CQ5" s="15">
        <v>2</v>
      </c>
      <c r="CR5" s="15">
        <v>2</v>
      </c>
      <c r="CS5" s="15">
        <v>2</v>
      </c>
      <c r="CT5" s="15">
        <v>2</v>
      </c>
      <c r="CU5" s="14"/>
      <c r="CV5" s="14"/>
      <c r="CW5" s="19"/>
      <c r="CX5" s="17">
        <v>2</v>
      </c>
      <c r="CY5" s="15">
        <v>2</v>
      </c>
      <c r="CZ5" s="15">
        <v>2</v>
      </c>
      <c r="DA5" s="15">
        <v>2</v>
      </c>
      <c r="DB5" s="15">
        <v>2</v>
      </c>
      <c r="DC5" s="15">
        <v>2</v>
      </c>
      <c r="DD5" s="14"/>
      <c r="DE5" s="14"/>
      <c r="DF5" s="19"/>
      <c r="DG5" s="17"/>
      <c r="DH5" s="14"/>
      <c r="DI5" s="14"/>
      <c r="DJ5" s="14"/>
      <c r="DK5" s="14"/>
      <c r="DL5" s="14"/>
      <c r="DM5" s="14"/>
      <c r="DN5" s="14"/>
      <c r="DO5" s="19"/>
    </row>
    <row r="6" spans="1:119" x14ac:dyDescent="0.4">
      <c r="A6" s="16" t="str">
        <f>'مشخصات فردی'!A4</f>
        <v>نفر ۳</v>
      </c>
      <c r="B6" s="25"/>
      <c r="C6" s="17">
        <v>3</v>
      </c>
      <c r="D6" s="15">
        <v>3</v>
      </c>
      <c r="E6" s="15">
        <v>3</v>
      </c>
      <c r="F6" s="15">
        <v>3</v>
      </c>
      <c r="G6" s="15">
        <v>3</v>
      </c>
      <c r="H6" s="15">
        <v>3</v>
      </c>
      <c r="I6" s="14"/>
      <c r="J6" s="14"/>
      <c r="K6" s="19"/>
      <c r="L6" s="17">
        <v>3</v>
      </c>
      <c r="M6" s="15">
        <v>3</v>
      </c>
      <c r="N6" s="15">
        <v>3</v>
      </c>
      <c r="O6" s="15">
        <v>3</v>
      </c>
      <c r="P6" s="15">
        <v>3</v>
      </c>
      <c r="Q6" s="15">
        <v>3</v>
      </c>
      <c r="R6" s="14"/>
      <c r="S6" s="14"/>
      <c r="T6" s="19"/>
      <c r="U6" s="17">
        <v>3</v>
      </c>
      <c r="V6" s="15">
        <v>3</v>
      </c>
      <c r="W6" s="15">
        <v>3</v>
      </c>
      <c r="X6" s="15">
        <v>3</v>
      </c>
      <c r="Y6" s="15">
        <v>3</v>
      </c>
      <c r="Z6" s="15">
        <v>3</v>
      </c>
      <c r="AA6" s="14"/>
      <c r="AB6" s="14"/>
      <c r="AC6" s="19"/>
      <c r="AD6" s="17">
        <v>3</v>
      </c>
      <c r="AE6" s="15">
        <v>3</v>
      </c>
      <c r="AF6" s="15">
        <v>3</v>
      </c>
      <c r="AG6" s="15">
        <v>3</v>
      </c>
      <c r="AH6" s="15">
        <v>3</v>
      </c>
      <c r="AI6" s="15">
        <v>3</v>
      </c>
      <c r="AJ6" s="14"/>
      <c r="AK6" s="14"/>
      <c r="AL6" s="19"/>
      <c r="AM6" s="17">
        <v>3</v>
      </c>
      <c r="AN6" s="15">
        <v>3</v>
      </c>
      <c r="AO6" s="15">
        <v>3</v>
      </c>
      <c r="AP6" s="15">
        <v>3</v>
      </c>
      <c r="AQ6" s="15">
        <v>3</v>
      </c>
      <c r="AR6" s="15">
        <v>3</v>
      </c>
      <c r="AS6" s="14"/>
      <c r="AT6" s="14"/>
      <c r="AU6" s="19"/>
      <c r="AV6" s="17">
        <v>3</v>
      </c>
      <c r="AW6" s="15">
        <v>3</v>
      </c>
      <c r="AX6" s="15">
        <v>3</v>
      </c>
      <c r="AY6" s="15">
        <v>3</v>
      </c>
      <c r="AZ6" s="15">
        <v>3</v>
      </c>
      <c r="BA6" s="15">
        <v>3</v>
      </c>
      <c r="BB6" s="14"/>
      <c r="BC6" s="14"/>
      <c r="BD6" s="19"/>
      <c r="BE6" s="17">
        <v>3</v>
      </c>
      <c r="BF6" s="15">
        <v>3</v>
      </c>
      <c r="BG6" s="15">
        <v>3</v>
      </c>
      <c r="BH6" s="15">
        <v>3</v>
      </c>
      <c r="BI6" s="15">
        <v>3</v>
      </c>
      <c r="BJ6" s="15">
        <v>3</v>
      </c>
      <c r="BK6" s="14"/>
      <c r="BL6" s="14"/>
      <c r="BM6" s="19"/>
      <c r="BN6" s="17">
        <v>3</v>
      </c>
      <c r="BO6" s="15">
        <v>3</v>
      </c>
      <c r="BP6" s="15">
        <v>3</v>
      </c>
      <c r="BQ6" s="15">
        <v>3</v>
      </c>
      <c r="BR6" s="15">
        <v>3</v>
      </c>
      <c r="BS6" s="15">
        <v>3</v>
      </c>
      <c r="BT6" s="14"/>
      <c r="BU6" s="14"/>
      <c r="BV6" s="19"/>
      <c r="BW6" s="17">
        <v>3</v>
      </c>
      <c r="BX6" s="15">
        <v>3</v>
      </c>
      <c r="BY6" s="15">
        <v>3</v>
      </c>
      <c r="BZ6" s="15">
        <v>3</v>
      </c>
      <c r="CA6" s="15">
        <v>3</v>
      </c>
      <c r="CB6" s="15">
        <v>3</v>
      </c>
      <c r="CC6" s="14"/>
      <c r="CD6" s="14"/>
      <c r="CE6" s="19"/>
      <c r="CF6" s="17">
        <v>3</v>
      </c>
      <c r="CG6" s="15">
        <v>3</v>
      </c>
      <c r="CH6" s="15">
        <v>3</v>
      </c>
      <c r="CI6" s="15">
        <v>3</v>
      </c>
      <c r="CJ6" s="15">
        <v>3</v>
      </c>
      <c r="CK6" s="15">
        <v>3</v>
      </c>
      <c r="CL6" s="14"/>
      <c r="CM6" s="14"/>
      <c r="CN6" s="19"/>
      <c r="CO6" s="17">
        <v>3</v>
      </c>
      <c r="CP6" s="15">
        <v>3</v>
      </c>
      <c r="CQ6" s="15">
        <v>3</v>
      </c>
      <c r="CR6" s="15">
        <v>3</v>
      </c>
      <c r="CS6" s="15">
        <v>3</v>
      </c>
      <c r="CT6" s="15">
        <v>3</v>
      </c>
      <c r="CU6" s="14"/>
      <c r="CV6" s="14"/>
      <c r="CW6" s="19"/>
      <c r="CX6" s="17">
        <v>3</v>
      </c>
      <c r="CY6" s="15">
        <v>3</v>
      </c>
      <c r="CZ6" s="15">
        <v>3</v>
      </c>
      <c r="DA6" s="15">
        <v>3</v>
      </c>
      <c r="DB6" s="15">
        <v>3</v>
      </c>
      <c r="DC6" s="15">
        <v>3</v>
      </c>
      <c r="DD6" s="14"/>
      <c r="DE6" s="14"/>
      <c r="DF6" s="19"/>
      <c r="DG6" s="17"/>
      <c r="DH6" s="14"/>
      <c r="DI6" s="14"/>
      <c r="DJ6" s="14"/>
      <c r="DK6" s="14"/>
      <c r="DL6" s="14"/>
      <c r="DM6" s="14"/>
      <c r="DN6" s="14"/>
      <c r="DO6" s="19"/>
    </row>
    <row r="7" spans="1:119" x14ac:dyDescent="0.4">
      <c r="A7" s="16" t="str">
        <f>'مشخصات فردی'!A5</f>
        <v>نفر ۴</v>
      </c>
      <c r="B7" s="25"/>
      <c r="C7" s="17">
        <v>4</v>
      </c>
      <c r="D7" s="15">
        <v>4</v>
      </c>
      <c r="E7" s="15">
        <v>4</v>
      </c>
      <c r="F7" s="15">
        <v>4</v>
      </c>
      <c r="G7" s="15">
        <v>4</v>
      </c>
      <c r="H7" s="15">
        <v>4</v>
      </c>
      <c r="I7" s="14"/>
      <c r="J7" s="14"/>
      <c r="K7" s="19"/>
      <c r="L7" s="17">
        <v>4</v>
      </c>
      <c r="M7" s="15">
        <v>4</v>
      </c>
      <c r="N7" s="15">
        <v>4</v>
      </c>
      <c r="O7" s="15">
        <v>4</v>
      </c>
      <c r="P7" s="15">
        <v>4</v>
      </c>
      <c r="Q7" s="15">
        <v>4</v>
      </c>
      <c r="R7" s="14"/>
      <c r="S7" s="14"/>
      <c r="T7" s="19"/>
      <c r="U7" s="17">
        <v>4</v>
      </c>
      <c r="V7" s="15">
        <v>4</v>
      </c>
      <c r="W7" s="15">
        <v>4</v>
      </c>
      <c r="X7" s="15">
        <v>4</v>
      </c>
      <c r="Y7" s="15">
        <v>4</v>
      </c>
      <c r="Z7" s="15">
        <v>4</v>
      </c>
      <c r="AA7" s="14"/>
      <c r="AB7" s="14"/>
      <c r="AC7" s="19"/>
      <c r="AD7" s="17">
        <v>4</v>
      </c>
      <c r="AE7" s="15">
        <v>4</v>
      </c>
      <c r="AF7" s="15">
        <v>4</v>
      </c>
      <c r="AG7" s="15">
        <v>4</v>
      </c>
      <c r="AH7" s="15">
        <v>4</v>
      </c>
      <c r="AI7" s="15">
        <v>4</v>
      </c>
      <c r="AJ7" s="14"/>
      <c r="AK7" s="14"/>
      <c r="AL7" s="19"/>
      <c r="AM7" s="17">
        <v>4</v>
      </c>
      <c r="AN7" s="15">
        <v>4</v>
      </c>
      <c r="AO7" s="15">
        <v>4</v>
      </c>
      <c r="AP7" s="15">
        <v>4</v>
      </c>
      <c r="AQ7" s="15">
        <v>4</v>
      </c>
      <c r="AR7" s="15">
        <v>4</v>
      </c>
      <c r="AS7" s="14"/>
      <c r="AT7" s="14"/>
      <c r="AU7" s="19"/>
      <c r="AV7" s="17">
        <v>4</v>
      </c>
      <c r="AW7" s="15">
        <v>4</v>
      </c>
      <c r="AX7" s="15">
        <v>4</v>
      </c>
      <c r="AY7" s="15">
        <v>4</v>
      </c>
      <c r="AZ7" s="15">
        <v>4</v>
      </c>
      <c r="BA7" s="15">
        <v>4</v>
      </c>
      <c r="BB7" s="14"/>
      <c r="BC7" s="14"/>
      <c r="BD7" s="19"/>
      <c r="BE7" s="17">
        <v>4</v>
      </c>
      <c r="BF7" s="15">
        <v>4</v>
      </c>
      <c r="BG7" s="15">
        <v>4</v>
      </c>
      <c r="BH7" s="15">
        <v>4</v>
      </c>
      <c r="BI7" s="15">
        <v>4</v>
      </c>
      <c r="BJ7" s="15">
        <v>4</v>
      </c>
      <c r="BK7" s="14"/>
      <c r="BL7" s="14"/>
      <c r="BM7" s="19"/>
      <c r="BN7" s="17">
        <v>4</v>
      </c>
      <c r="BO7" s="15">
        <v>4</v>
      </c>
      <c r="BP7" s="15">
        <v>4</v>
      </c>
      <c r="BQ7" s="15">
        <v>4</v>
      </c>
      <c r="BR7" s="15">
        <v>4</v>
      </c>
      <c r="BS7" s="15">
        <v>4</v>
      </c>
      <c r="BT7" s="14"/>
      <c r="BU7" s="14"/>
      <c r="BV7" s="19"/>
      <c r="BW7" s="17">
        <v>4</v>
      </c>
      <c r="BX7" s="15">
        <v>4</v>
      </c>
      <c r="BY7" s="15">
        <v>4</v>
      </c>
      <c r="BZ7" s="15">
        <v>4</v>
      </c>
      <c r="CA7" s="15">
        <v>4</v>
      </c>
      <c r="CB7" s="15">
        <v>4</v>
      </c>
      <c r="CC7" s="14"/>
      <c r="CD7" s="14"/>
      <c r="CE7" s="19"/>
      <c r="CF7" s="17">
        <v>4</v>
      </c>
      <c r="CG7" s="15">
        <v>4</v>
      </c>
      <c r="CH7" s="15">
        <v>4</v>
      </c>
      <c r="CI7" s="15">
        <v>4</v>
      </c>
      <c r="CJ7" s="15">
        <v>4</v>
      </c>
      <c r="CK7" s="15">
        <v>4</v>
      </c>
      <c r="CL7" s="14"/>
      <c r="CM7" s="14"/>
      <c r="CN7" s="19"/>
      <c r="CO7" s="17">
        <v>4</v>
      </c>
      <c r="CP7" s="15">
        <v>4</v>
      </c>
      <c r="CQ7" s="15">
        <v>4</v>
      </c>
      <c r="CR7" s="15">
        <v>4</v>
      </c>
      <c r="CS7" s="15">
        <v>4</v>
      </c>
      <c r="CT7" s="15">
        <v>4</v>
      </c>
      <c r="CU7" s="14"/>
      <c r="CV7" s="14"/>
      <c r="CW7" s="19"/>
      <c r="CX7" s="17">
        <v>4</v>
      </c>
      <c r="CY7" s="15">
        <v>4</v>
      </c>
      <c r="CZ7" s="15">
        <v>4</v>
      </c>
      <c r="DA7" s="15">
        <v>4</v>
      </c>
      <c r="DB7" s="15">
        <v>4</v>
      </c>
      <c r="DC7" s="15">
        <v>4</v>
      </c>
      <c r="DD7" s="14"/>
      <c r="DE7" s="14"/>
      <c r="DF7" s="19"/>
      <c r="DG7" s="17"/>
      <c r="DH7" s="14"/>
      <c r="DI7" s="14"/>
      <c r="DJ7" s="14"/>
      <c r="DK7" s="14"/>
      <c r="DL7" s="14"/>
      <c r="DM7" s="14"/>
      <c r="DN7" s="14"/>
      <c r="DO7" s="19"/>
    </row>
    <row r="8" spans="1:119" x14ac:dyDescent="0.4">
      <c r="A8" s="16" t="str">
        <f>'مشخصات فردی'!A6</f>
        <v>نفر ۵</v>
      </c>
      <c r="B8" s="25"/>
      <c r="C8" s="17">
        <v>5</v>
      </c>
      <c r="D8" s="15">
        <v>5</v>
      </c>
      <c r="E8" s="15">
        <v>5</v>
      </c>
      <c r="F8" s="15">
        <v>5</v>
      </c>
      <c r="G8" s="15">
        <v>5</v>
      </c>
      <c r="H8" s="15">
        <v>5</v>
      </c>
      <c r="I8" s="14"/>
      <c r="J8" s="14"/>
      <c r="K8" s="19"/>
      <c r="L8" s="17">
        <v>5</v>
      </c>
      <c r="M8" s="15">
        <v>5</v>
      </c>
      <c r="N8" s="15">
        <v>5</v>
      </c>
      <c r="O8" s="15">
        <v>5</v>
      </c>
      <c r="P8" s="15">
        <v>5</v>
      </c>
      <c r="Q8" s="15">
        <v>5</v>
      </c>
      <c r="R8" s="14"/>
      <c r="S8" s="14"/>
      <c r="T8" s="19"/>
      <c r="U8" s="17">
        <v>5</v>
      </c>
      <c r="V8" s="15">
        <v>5</v>
      </c>
      <c r="W8" s="15">
        <v>5</v>
      </c>
      <c r="X8" s="15">
        <v>5</v>
      </c>
      <c r="Y8" s="15">
        <v>5</v>
      </c>
      <c r="Z8" s="15">
        <v>5</v>
      </c>
      <c r="AA8" s="14"/>
      <c r="AB8" s="14"/>
      <c r="AC8" s="19"/>
      <c r="AD8" s="17">
        <v>5</v>
      </c>
      <c r="AE8" s="15">
        <v>5</v>
      </c>
      <c r="AF8" s="15">
        <v>5</v>
      </c>
      <c r="AG8" s="15">
        <v>5</v>
      </c>
      <c r="AH8" s="15">
        <v>5</v>
      </c>
      <c r="AI8" s="15">
        <v>5</v>
      </c>
      <c r="AJ8" s="14"/>
      <c r="AK8" s="14"/>
      <c r="AL8" s="19"/>
      <c r="AM8" s="17">
        <v>5</v>
      </c>
      <c r="AN8" s="15">
        <v>5</v>
      </c>
      <c r="AO8" s="15">
        <v>5</v>
      </c>
      <c r="AP8" s="15">
        <v>5</v>
      </c>
      <c r="AQ8" s="15">
        <v>5</v>
      </c>
      <c r="AR8" s="15">
        <v>5</v>
      </c>
      <c r="AS8" s="14"/>
      <c r="AT8" s="14"/>
      <c r="AU8" s="19"/>
      <c r="AV8" s="17">
        <v>5</v>
      </c>
      <c r="AW8" s="15">
        <v>5</v>
      </c>
      <c r="AX8" s="15">
        <v>5</v>
      </c>
      <c r="AY8" s="15">
        <v>5</v>
      </c>
      <c r="AZ8" s="15">
        <v>5</v>
      </c>
      <c r="BA8" s="15">
        <v>5</v>
      </c>
      <c r="BB8" s="14"/>
      <c r="BC8" s="14"/>
      <c r="BD8" s="19"/>
      <c r="BE8" s="17">
        <v>5</v>
      </c>
      <c r="BF8" s="15">
        <v>5</v>
      </c>
      <c r="BG8" s="15">
        <v>5</v>
      </c>
      <c r="BH8" s="15">
        <v>5</v>
      </c>
      <c r="BI8" s="15">
        <v>5</v>
      </c>
      <c r="BJ8" s="15">
        <v>5</v>
      </c>
      <c r="BK8" s="14"/>
      <c r="BL8" s="14"/>
      <c r="BM8" s="19"/>
      <c r="BN8" s="17">
        <v>5</v>
      </c>
      <c r="BO8" s="15">
        <v>5</v>
      </c>
      <c r="BP8" s="15">
        <v>5</v>
      </c>
      <c r="BQ8" s="15">
        <v>5</v>
      </c>
      <c r="BR8" s="15">
        <v>5</v>
      </c>
      <c r="BS8" s="15">
        <v>5</v>
      </c>
      <c r="BT8" s="14"/>
      <c r="BU8" s="14"/>
      <c r="BV8" s="19"/>
      <c r="BW8" s="17">
        <v>5</v>
      </c>
      <c r="BX8" s="15">
        <v>5</v>
      </c>
      <c r="BY8" s="15">
        <v>5</v>
      </c>
      <c r="BZ8" s="15">
        <v>5</v>
      </c>
      <c r="CA8" s="15">
        <v>5</v>
      </c>
      <c r="CB8" s="15">
        <v>5</v>
      </c>
      <c r="CC8" s="14"/>
      <c r="CD8" s="14"/>
      <c r="CE8" s="19"/>
      <c r="CF8" s="17">
        <v>5</v>
      </c>
      <c r="CG8" s="15">
        <v>5</v>
      </c>
      <c r="CH8" s="15">
        <v>5</v>
      </c>
      <c r="CI8" s="15">
        <v>5</v>
      </c>
      <c r="CJ8" s="15">
        <v>5</v>
      </c>
      <c r="CK8" s="15">
        <v>5</v>
      </c>
      <c r="CL8" s="14"/>
      <c r="CM8" s="14"/>
      <c r="CN8" s="19"/>
      <c r="CO8" s="17">
        <v>5</v>
      </c>
      <c r="CP8" s="15">
        <v>5</v>
      </c>
      <c r="CQ8" s="15">
        <v>5</v>
      </c>
      <c r="CR8" s="15">
        <v>5</v>
      </c>
      <c r="CS8" s="15">
        <v>5</v>
      </c>
      <c r="CT8" s="15">
        <v>5</v>
      </c>
      <c r="CU8" s="14"/>
      <c r="CV8" s="14"/>
      <c r="CW8" s="19"/>
      <c r="CX8" s="17">
        <v>5</v>
      </c>
      <c r="CY8" s="15">
        <v>5</v>
      </c>
      <c r="CZ8" s="15">
        <v>5</v>
      </c>
      <c r="DA8" s="15">
        <v>5</v>
      </c>
      <c r="DB8" s="15">
        <v>5</v>
      </c>
      <c r="DC8" s="15">
        <v>5</v>
      </c>
      <c r="DD8" s="14"/>
      <c r="DE8" s="14"/>
      <c r="DF8" s="19"/>
      <c r="DG8" s="17"/>
      <c r="DH8" s="14"/>
      <c r="DI8" s="14"/>
      <c r="DJ8" s="14"/>
      <c r="DK8" s="14"/>
      <c r="DL8" s="14"/>
      <c r="DM8" s="14"/>
      <c r="DN8" s="14"/>
      <c r="DO8" s="19"/>
    </row>
    <row r="9" spans="1:119" x14ac:dyDescent="0.4">
      <c r="A9" s="16" t="str">
        <f>'مشخصات فردی'!A7</f>
        <v>نفر ۶</v>
      </c>
      <c r="B9" s="25"/>
      <c r="C9" s="17">
        <v>1</v>
      </c>
      <c r="D9" s="15">
        <v>1</v>
      </c>
      <c r="E9" s="15">
        <v>1</v>
      </c>
      <c r="F9" s="15">
        <v>1</v>
      </c>
      <c r="G9" s="15">
        <v>1</v>
      </c>
      <c r="H9" s="15">
        <v>1</v>
      </c>
      <c r="I9" s="14"/>
      <c r="J9" s="14"/>
      <c r="K9" s="19"/>
      <c r="L9" s="17">
        <v>1</v>
      </c>
      <c r="M9" s="15">
        <v>1</v>
      </c>
      <c r="N9" s="15">
        <v>1</v>
      </c>
      <c r="O9" s="15">
        <v>1</v>
      </c>
      <c r="P9" s="15">
        <v>1</v>
      </c>
      <c r="Q9" s="15">
        <v>1</v>
      </c>
      <c r="R9" s="14"/>
      <c r="S9" s="14"/>
      <c r="T9" s="19"/>
      <c r="U9" s="17">
        <v>1</v>
      </c>
      <c r="V9" s="15">
        <v>1</v>
      </c>
      <c r="W9" s="15">
        <v>1</v>
      </c>
      <c r="X9" s="15">
        <v>1</v>
      </c>
      <c r="Y9" s="15">
        <v>1</v>
      </c>
      <c r="Z9" s="15">
        <v>1</v>
      </c>
      <c r="AA9" s="14"/>
      <c r="AB9" s="14"/>
      <c r="AC9" s="19"/>
      <c r="AD9" s="17">
        <v>1</v>
      </c>
      <c r="AE9" s="15">
        <v>1</v>
      </c>
      <c r="AF9" s="15">
        <v>1</v>
      </c>
      <c r="AG9" s="15">
        <v>1</v>
      </c>
      <c r="AH9" s="15">
        <v>1</v>
      </c>
      <c r="AI9" s="15">
        <v>1</v>
      </c>
      <c r="AJ9" s="14"/>
      <c r="AK9" s="14"/>
      <c r="AL9" s="19"/>
      <c r="AM9" s="17">
        <v>1</v>
      </c>
      <c r="AN9" s="15">
        <v>1</v>
      </c>
      <c r="AO9" s="15">
        <v>1</v>
      </c>
      <c r="AP9" s="15">
        <v>1</v>
      </c>
      <c r="AQ9" s="15">
        <v>1</v>
      </c>
      <c r="AR9" s="15">
        <v>1</v>
      </c>
      <c r="AS9" s="14"/>
      <c r="AT9" s="14"/>
      <c r="AU9" s="19"/>
      <c r="AV9" s="17">
        <v>1</v>
      </c>
      <c r="AW9" s="15">
        <v>1</v>
      </c>
      <c r="AX9" s="15">
        <v>1</v>
      </c>
      <c r="AY9" s="15">
        <v>1</v>
      </c>
      <c r="AZ9" s="15">
        <v>1</v>
      </c>
      <c r="BA9" s="15">
        <v>1</v>
      </c>
      <c r="BB9" s="14"/>
      <c r="BC9" s="14"/>
      <c r="BD9" s="19"/>
      <c r="BE9" s="17">
        <v>1</v>
      </c>
      <c r="BF9" s="15">
        <v>1</v>
      </c>
      <c r="BG9" s="15">
        <v>1</v>
      </c>
      <c r="BH9" s="15">
        <v>1</v>
      </c>
      <c r="BI9" s="15">
        <v>1</v>
      </c>
      <c r="BJ9" s="15">
        <v>1</v>
      </c>
      <c r="BK9" s="14"/>
      <c r="BL9" s="14"/>
      <c r="BM9" s="19"/>
      <c r="BN9" s="17">
        <v>1</v>
      </c>
      <c r="BO9" s="15">
        <v>1</v>
      </c>
      <c r="BP9" s="15">
        <v>1</v>
      </c>
      <c r="BQ9" s="15">
        <v>1</v>
      </c>
      <c r="BR9" s="15">
        <v>1</v>
      </c>
      <c r="BS9" s="15">
        <v>1</v>
      </c>
      <c r="BT9" s="14"/>
      <c r="BU9" s="14"/>
      <c r="BV9" s="19"/>
      <c r="BW9" s="17">
        <v>1</v>
      </c>
      <c r="BX9" s="15">
        <v>1</v>
      </c>
      <c r="BY9" s="15">
        <v>1</v>
      </c>
      <c r="BZ9" s="15">
        <v>1</v>
      </c>
      <c r="CA9" s="15">
        <v>1</v>
      </c>
      <c r="CB9" s="15">
        <v>1</v>
      </c>
      <c r="CC9" s="14"/>
      <c r="CD9" s="14"/>
      <c r="CE9" s="19"/>
      <c r="CF9" s="17">
        <v>1</v>
      </c>
      <c r="CG9" s="15">
        <v>1</v>
      </c>
      <c r="CH9" s="15">
        <v>1</v>
      </c>
      <c r="CI9" s="15">
        <v>1</v>
      </c>
      <c r="CJ9" s="15">
        <v>1</v>
      </c>
      <c r="CK9" s="15">
        <v>1</v>
      </c>
      <c r="CL9" s="14"/>
      <c r="CM9" s="14"/>
      <c r="CN9" s="19"/>
      <c r="CO9" s="17">
        <v>1</v>
      </c>
      <c r="CP9" s="15">
        <v>1</v>
      </c>
      <c r="CQ9" s="15">
        <v>1</v>
      </c>
      <c r="CR9" s="15">
        <v>1</v>
      </c>
      <c r="CS9" s="15">
        <v>1</v>
      </c>
      <c r="CT9" s="15">
        <v>1</v>
      </c>
      <c r="CU9" s="14"/>
      <c r="CV9" s="14"/>
      <c r="CW9" s="19"/>
      <c r="CX9" s="17">
        <v>1</v>
      </c>
      <c r="CY9" s="15">
        <v>1</v>
      </c>
      <c r="CZ9" s="15">
        <v>1</v>
      </c>
      <c r="DA9" s="15">
        <v>1</v>
      </c>
      <c r="DB9" s="15">
        <v>1</v>
      </c>
      <c r="DC9" s="15">
        <v>1</v>
      </c>
      <c r="DD9" s="14"/>
      <c r="DE9" s="14"/>
      <c r="DF9" s="19"/>
      <c r="DG9" s="17"/>
      <c r="DH9" s="14"/>
      <c r="DI9" s="14"/>
      <c r="DJ9" s="14"/>
      <c r="DK9" s="14"/>
      <c r="DL9" s="14"/>
      <c r="DM9" s="14"/>
      <c r="DN9" s="14"/>
      <c r="DO9" s="19"/>
    </row>
    <row r="10" spans="1:119" x14ac:dyDescent="0.4">
      <c r="A10" s="16" t="str">
        <f>'مشخصات فردی'!A8</f>
        <v>نفر ۷</v>
      </c>
      <c r="B10" s="25"/>
      <c r="C10" s="17">
        <v>2</v>
      </c>
      <c r="D10" s="15">
        <v>2</v>
      </c>
      <c r="E10" s="15">
        <v>2</v>
      </c>
      <c r="F10" s="15">
        <v>2</v>
      </c>
      <c r="G10" s="15">
        <v>2</v>
      </c>
      <c r="H10" s="15">
        <v>2</v>
      </c>
      <c r="I10" s="14"/>
      <c r="J10" s="14"/>
      <c r="K10" s="19"/>
      <c r="L10" s="17">
        <v>2</v>
      </c>
      <c r="M10" s="15">
        <v>2</v>
      </c>
      <c r="N10" s="15">
        <v>2</v>
      </c>
      <c r="O10" s="15">
        <v>2</v>
      </c>
      <c r="P10" s="15">
        <v>2</v>
      </c>
      <c r="Q10" s="15">
        <v>2</v>
      </c>
      <c r="R10" s="14"/>
      <c r="S10" s="14"/>
      <c r="T10" s="19"/>
      <c r="U10" s="17">
        <v>2</v>
      </c>
      <c r="V10" s="15">
        <v>2</v>
      </c>
      <c r="W10" s="15">
        <v>2</v>
      </c>
      <c r="X10" s="15">
        <v>2</v>
      </c>
      <c r="Y10" s="15">
        <v>2</v>
      </c>
      <c r="Z10" s="15">
        <v>2</v>
      </c>
      <c r="AA10" s="14"/>
      <c r="AB10" s="14"/>
      <c r="AC10" s="19"/>
      <c r="AD10" s="17">
        <v>2</v>
      </c>
      <c r="AE10" s="15">
        <v>2</v>
      </c>
      <c r="AF10" s="15">
        <v>2</v>
      </c>
      <c r="AG10" s="15">
        <v>2</v>
      </c>
      <c r="AH10" s="15">
        <v>2</v>
      </c>
      <c r="AI10" s="15">
        <v>2</v>
      </c>
      <c r="AJ10" s="14"/>
      <c r="AK10" s="14"/>
      <c r="AL10" s="19"/>
      <c r="AM10" s="17">
        <v>2</v>
      </c>
      <c r="AN10" s="15">
        <v>2</v>
      </c>
      <c r="AO10" s="15">
        <v>2</v>
      </c>
      <c r="AP10" s="15">
        <v>2</v>
      </c>
      <c r="AQ10" s="15">
        <v>2</v>
      </c>
      <c r="AR10" s="15">
        <v>2</v>
      </c>
      <c r="AS10" s="14"/>
      <c r="AT10" s="14"/>
      <c r="AU10" s="19"/>
      <c r="AV10" s="17">
        <v>2</v>
      </c>
      <c r="AW10" s="15">
        <v>2</v>
      </c>
      <c r="AX10" s="15">
        <v>2</v>
      </c>
      <c r="AY10" s="15">
        <v>2</v>
      </c>
      <c r="AZ10" s="15">
        <v>2</v>
      </c>
      <c r="BA10" s="15">
        <v>2</v>
      </c>
      <c r="BB10" s="14"/>
      <c r="BC10" s="14"/>
      <c r="BD10" s="19"/>
      <c r="BE10" s="17">
        <v>2</v>
      </c>
      <c r="BF10" s="15">
        <v>2</v>
      </c>
      <c r="BG10" s="15">
        <v>2</v>
      </c>
      <c r="BH10" s="15">
        <v>2</v>
      </c>
      <c r="BI10" s="15">
        <v>2</v>
      </c>
      <c r="BJ10" s="15">
        <v>2</v>
      </c>
      <c r="BK10" s="14"/>
      <c r="BL10" s="14"/>
      <c r="BM10" s="19"/>
      <c r="BN10" s="17">
        <v>2</v>
      </c>
      <c r="BO10" s="15">
        <v>2</v>
      </c>
      <c r="BP10" s="15">
        <v>2</v>
      </c>
      <c r="BQ10" s="15">
        <v>2</v>
      </c>
      <c r="BR10" s="15">
        <v>2</v>
      </c>
      <c r="BS10" s="15">
        <v>2</v>
      </c>
      <c r="BT10" s="14"/>
      <c r="BU10" s="14"/>
      <c r="BV10" s="19"/>
      <c r="BW10" s="17">
        <v>2</v>
      </c>
      <c r="BX10" s="15">
        <v>2</v>
      </c>
      <c r="BY10" s="15">
        <v>2</v>
      </c>
      <c r="BZ10" s="15">
        <v>2</v>
      </c>
      <c r="CA10" s="15">
        <v>2</v>
      </c>
      <c r="CB10" s="15">
        <v>2</v>
      </c>
      <c r="CC10" s="14"/>
      <c r="CD10" s="14"/>
      <c r="CE10" s="19"/>
      <c r="CF10" s="17">
        <v>2</v>
      </c>
      <c r="CG10" s="15">
        <v>2</v>
      </c>
      <c r="CH10" s="15">
        <v>2</v>
      </c>
      <c r="CI10" s="15">
        <v>2</v>
      </c>
      <c r="CJ10" s="15">
        <v>2</v>
      </c>
      <c r="CK10" s="15">
        <v>2</v>
      </c>
      <c r="CL10" s="14"/>
      <c r="CM10" s="14"/>
      <c r="CN10" s="19"/>
      <c r="CO10" s="17">
        <v>2</v>
      </c>
      <c r="CP10" s="15">
        <v>2</v>
      </c>
      <c r="CQ10" s="15">
        <v>2</v>
      </c>
      <c r="CR10" s="15">
        <v>2</v>
      </c>
      <c r="CS10" s="15">
        <v>2</v>
      </c>
      <c r="CT10" s="15">
        <v>2</v>
      </c>
      <c r="CU10" s="14"/>
      <c r="CV10" s="14"/>
      <c r="CW10" s="19"/>
      <c r="CX10" s="17">
        <v>2</v>
      </c>
      <c r="CY10" s="15">
        <v>2</v>
      </c>
      <c r="CZ10" s="15">
        <v>2</v>
      </c>
      <c r="DA10" s="15">
        <v>2</v>
      </c>
      <c r="DB10" s="15">
        <v>2</v>
      </c>
      <c r="DC10" s="15">
        <v>2</v>
      </c>
      <c r="DD10" s="14"/>
      <c r="DE10" s="14"/>
      <c r="DF10" s="19"/>
      <c r="DG10" s="17"/>
      <c r="DH10" s="14"/>
      <c r="DI10" s="14"/>
      <c r="DJ10" s="14"/>
      <c r="DK10" s="14"/>
      <c r="DL10" s="14"/>
      <c r="DM10" s="14"/>
      <c r="DN10" s="14"/>
      <c r="DO10" s="19"/>
    </row>
    <row r="11" spans="1:119" x14ac:dyDescent="0.4">
      <c r="A11" s="16" t="str">
        <f>'مشخصات فردی'!A9</f>
        <v>نفر ۸</v>
      </c>
      <c r="B11" s="25"/>
      <c r="C11" s="17">
        <v>3</v>
      </c>
      <c r="D11" s="15">
        <v>3</v>
      </c>
      <c r="E11" s="15">
        <v>3</v>
      </c>
      <c r="F11" s="15">
        <v>3</v>
      </c>
      <c r="G11" s="15">
        <v>3</v>
      </c>
      <c r="H11" s="15">
        <v>3</v>
      </c>
      <c r="I11" s="14"/>
      <c r="J11" s="14"/>
      <c r="K11" s="19"/>
      <c r="L11" s="17">
        <v>3</v>
      </c>
      <c r="M11" s="15">
        <v>3</v>
      </c>
      <c r="N11" s="15">
        <v>3</v>
      </c>
      <c r="O11" s="15">
        <v>3</v>
      </c>
      <c r="P11" s="15">
        <v>3</v>
      </c>
      <c r="Q11" s="15">
        <v>3</v>
      </c>
      <c r="R11" s="14"/>
      <c r="S11" s="14"/>
      <c r="T11" s="19"/>
      <c r="U11" s="17">
        <v>3</v>
      </c>
      <c r="V11" s="15">
        <v>3</v>
      </c>
      <c r="W11" s="15">
        <v>3</v>
      </c>
      <c r="X11" s="15">
        <v>3</v>
      </c>
      <c r="Y11" s="15">
        <v>3</v>
      </c>
      <c r="Z11" s="15">
        <v>3</v>
      </c>
      <c r="AA11" s="14"/>
      <c r="AB11" s="14"/>
      <c r="AC11" s="19"/>
      <c r="AD11" s="17">
        <v>3</v>
      </c>
      <c r="AE11" s="15">
        <v>3</v>
      </c>
      <c r="AF11" s="15">
        <v>3</v>
      </c>
      <c r="AG11" s="15">
        <v>3</v>
      </c>
      <c r="AH11" s="15">
        <v>3</v>
      </c>
      <c r="AI11" s="15">
        <v>3</v>
      </c>
      <c r="AJ11" s="14"/>
      <c r="AK11" s="14"/>
      <c r="AL11" s="19"/>
      <c r="AM11" s="17">
        <v>3</v>
      </c>
      <c r="AN11" s="15">
        <v>3</v>
      </c>
      <c r="AO11" s="15">
        <v>3</v>
      </c>
      <c r="AP11" s="15">
        <v>3</v>
      </c>
      <c r="AQ11" s="15">
        <v>3</v>
      </c>
      <c r="AR11" s="15">
        <v>3</v>
      </c>
      <c r="AS11" s="14"/>
      <c r="AT11" s="14"/>
      <c r="AU11" s="19"/>
      <c r="AV11" s="17">
        <v>3</v>
      </c>
      <c r="AW11" s="15">
        <v>3</v>
      </c>
      <c r="AX11" s="15">
        <v>3</v>
      </c>
      <c r="AY11" s="15">
        <v>3</v>
      </c>
      <c r="AZ11" s="15">
        <v>3</v>
      </c>
      <c r="BA11" s="15">
        <v>3</v>
      </c>
      <c r="BB11" s="14"/>
      <c r="BC11" s="14"/>
      <c r="BD11" s="19"/>
      <c r="BE11" s="17">
        <v>3</v>
      </c>
      <c r="BF11" s="15">
        <v>3</v>
      </c>
      <c r="BG11" s="15">
        <v>3</v>
      </c>
      <c r="BH11" s="15">
        <v>3</v>
      </c>
      <c r="BI11" s="15">
        <v>3</v>
      </c>
      <c r="BJ11" s="15">
        <v>3</v>
      </c>
      <c r="BK11" s="14"/>
      <c r="BL11" s="14"/>
      <c r="BM11" s="19"/>
      <c r="BN11" s="17">
        <v>3</v>
      </c>
      <c r="BO11" s="15">
        <v>3</v>
      </c>
      <c r="BP11" s="15">
        <v>3</v>
      </c>
      <c r="BQ11" s="15">
        <v>3</v>
      </c>
      <c r="BR11" s="15">
        <v>3</v>
      </c>
      <c r="BS11" s="15">
        <v>3</v>
      </c>
      <c r="BT11" s="14"/>
      <c r="BU11" s="14"/>
      <c r="BV11" s="19"/>
      <c r="BW11" s="17">
        <v>3</v>
      </c>
      <c r="BX11" s="15">
        <v>3</v>
      </c>
      <c r="BY11" s="15">
        <v>3</v>
      </c>
      <c r="BZ11" s="15">
        <v>3</v>
      </c>
      <c r="CA11" s="15">
        <v>3</v>
      </c>
      <c r="CB11" s="15">
        <v>3</v>
      </c>
      <c r="CC11" s="14"/>
      <c r="CD11" s="14"/>
      <c r="CE11" s="19"/>
      <c r="CF11" s="17">
        <v>3</v>
      </c>
      <c r="CG11" s="15">
        <v>3</v>
      </c>
      <c r="CH11" s="15">
        <v>3</v>
      </c>
      <c r="CI11" s="15">
        <v>3</v>
      </c>
      <c r="CJ11" s="15">
        <v>3</v>
      </c>
      <c r="CK11" s="15">
        <v>3</v>
      </c>
      <c r="CL11" s="14"/>
      <c r="CM11" s="14"/>
      <c r="CN11" s="19"/>
      <c r="CO11" s="17">
        <v>3</v>
      </c>
      <c r="CP11" s="15">
        <v>3</v>
      </c>
      <c r="CQ11" s="15">
        <v>3</v>
      </c>
      <c r="CR11" s="15">
        <v>3</v>
      </c>
      <c r="CS11" s="15">
        <v>3</v>
      </c>
      <c r="CT11" s="15">
        <v>3</v>
      </c>
      <c r="CU11" s="14"/>
      <c r="CV11" s="14"/>
      <c r="CW11" s="19"/>
      <c r="CX11" s="17">
        <v>3</v>
      </c>
      <c r="CY11" s="15">
        <v>3</v>
      </c>
      <c r="CZ11" s="15">
        <v>3</v>
      </c>
      <c r="DA11" s="15">
        <v>3</v>
      </c>
      <c r="DB11" s="15">
        <v>3</v>
      </c>
      <c r="DC11" s="15">
        <v>3</v>
      </c>
      <c r="DD11" s="14"/>
      <c r="DE11" s="14"/>
      <c r="DF11" s="19"/>
      <c r="DG11" s="17"/>
      <c r="DH11" s="14"/>
      <c r="DI11" s="14"/>
      <c r="DJ11" s="14"/>
      <c r="DK11" s="14"/>
      <c r="DL11" s="14"/>
      <c r="DM11" s="14"/>
      <c r="DN11" s="14"/>
      <c r="DO11" s="19"/>
    </row>
    <row r="12" spans="1:119" x14ac:dyDescent="0.4">
      <c r="A12" s="16" t="str">
        <f>'مشخصات فردی'!A10</f>
        <v>نفر ۹</v>
      </c>
      <c r="B12" s="25"/>
      <c r="C12" s="17">
        <v>4</v>
      </c>
      <c r="D12" s="15">
        <v>4</v>
      </c>
      <c r="E12" s="15">
        <v>4</v>
      </c>
      <c r="F12" s="15">
        <v>4</v>
      </c>
      <c r="G12" s="15">
        <v>4</v>
      </c>
      <c r="H12" s="15">
        <v>4</v>
      </c>
      <c r="I12" s="14"/>
      <c r="J12" s="14"/>
      <c r="K12" s="19"/>
      <c r="L12" s="17">
        <v>4</v>
      </c>
      <c r="M12" s="15">
        <v>4</v>
      </c>
      <c r="N12" s="15">
        <v>4</v>
      </c>
      <c r="O12" s="15">
        <v>4</v>
      </c>
      <c r="P12" s="15">
        <v>4</v>
      </c>
      <c r="Q12" s="15">
        <v>4</v>
      </c>
      <c r="R12" s="14"/>
      <c r="S12" s="14"/>
      <c r="T12" s="19"/>
      <c r="U12" s="17">
        <v>4</v>
      </c>
      <c r="V12" s="15">
        <v>4</v>
      </c>
      <c r="W12" s="15">
        <v>4</v>
      </c>
      <c r="X12" s="15">
        <v>4</v>
      </c>
      <c r="Y12" s="15">
        <v>4</v>
      </c>
      <c r="Z12" s="15">
        <v>4</v>
      </c>
      <c r="AA12" s="14"/>
      <c r="AB12" s="14"/>
      <c r="AC12" s="19"/>
      <c r="AD12" s="17">
        <v>4</v>
      </c>
      <c r="AE12" s="15">
        <v>4</v>
      </c>
      <c r="AF12" s="15">
        <v>4</v>
      </c>
      <c r="AG12" s="15">
        <v>4</v>
      </c>
      <c r="AH12" s="15">
        <v>4</v>
      </c>
      <c r="AI12" s="15">
        <v>4</v>
      </c>
      <c r="AJ12" s="14"/>
      <c r="AK12" s="14"/>
      <c r="AL12" s="19"/>
      <c r="AM12" s="17">
        <v>4</v>
      </c>
      <c r="AN12" s="15">
        <v>4</v>
      </c>
      <c r="AO12" s="15">
        <v>4</v>
      </c>
      <c r="AP12" s="15">
        <v>4</v>
      </c>
      <c r="AQ12" s="15">
        <v>4</v>
      </c>
      <c r="AR12" s="15">
        <v>4</v>
      </c>
      <c r="AS12" s="14"/>
      <c r="AT12" s="14"/>
      <c r="AU12" s="19"/>
      <c r="AV12" s="17">
        <v>4</v>
      </c>
      <c r="AW12" s="15">
        <v>4</v>
      </c>
      <c r="AX12" s="15">
        <v>4</v>
      </c>
      <c r="AY12" s="15">
        <v>4</v>
      </c>
      <c r="AZ12" s="15">
        <v>4</v>
      </c>
      <c r="BA12" s="15">
        <v>4</v>
      </c>
      <c r="BB12" s="14"/>
      <c r="BC12" s="14"/>
      <c r="BD12" s="19"/>
      <c r="BE12" s="17">
        <v>4</v>
      </c>
      <c r="BF12" s="15">
        <v>4</v>
      </c>
      <c r="BG12" s="15">
        <v>4</v>
      </c>
      <c r="BH12" s="15">
        <v>4</v>
      </c>
      <c r="BI12" s="15">
        <v>4</v>
      </c>
      <c r="BJ12" s="15">
        <v>4</v>
      </c>
      <c r="BK12" s="14"/>
      <c r="BL12" s="14"/>
      <c r="BM12" s="19"/>
      <c r="BN12" s="17">
        <v>4</v>
      </c>
      <c r="BO12" s="15">
        <v>4</v>
      </c>
      <c r="BP12" s="15">
        <v>4</v>
      </c>
      <c r="BQ12" s="15">
        <v>4</v>
      </c>
      <c r="BR12" s="15">
        <v>4</v>
      </c>
      <c r="BS12" s="15">
        <v>4</v>
      </c>
      <c r="BT12" s="14"/>
      <c r="BU12" s="14"/>
      <c r="BV12" s="19"/>
      <c r="BW12" s="17">
        <v>4</v>
      </c>
      <c r="BX12" s="15">
        <v>4</v>
      </c>
      <c r="BY12" s="15">
        <v>4</v>
      </c>
      <c r="BZ12" s="15">
        <v>4</v>
      </c>
      <c r="CA12" s="15">
        <v>4</v>
      </c>
      <c r="CB12" s="15">
        <v>4</v>
      </c>
      <c r="CC12" s="14"/>
      <c r="CD12" s="14"/>
      <c r="CE12" s="19"/>
      <c r="CF12" s="17">
        <v>4</v>
      </c>
      <c r="CG12" s="15">
        <v>4</v>
      </c>
      <c r="CH12" s="15">
        <v>4</v>
      </c>
      <c r="CI12" s="15">
        <v>4</v>
      </c>
      <c r="CJ12" s="15">
        <v>4</v>
      </c>
      <c r="CK12" s="15">
        <v>4</v>
      </c>
      <c r="CL12" s="14"/>
      <c r="CM12" s="14"/>
      <c r="CN12" s="19"/>
      <c r="CO12" s="17">
        <v>4</v>
      </c>
      <c r="CP12" s="15">
        <v>4</v>
      </c>
      <c r="CQ12" s="15">
        <v>4</v>
      </c>
      <c r="CR12" s="15">
        <v>4</v>
      </c>
      <c r="CS12" s="15">
        <v>4</v>
      </c>
      <c r="CT12" s="15">
        <v>4</v>
      </c>
      <c r="CU12" s="14"/>
      <c r="CV12" s="14"/>
      <c r="CW12" s="19"/>
      <c r="CX12" s="17">
        <v>4</v>
      </c>
      <c r="CY12" s="15">
        <v>4</v>
      </c>
      <c r="CZ12" s="15">
        <v>4</v>
      </c>
      <c r="DA12" s="15">
        <v>4</v>
      </c>
      <c r="DB12" s="15">
        <v>4</v>
      </c>
      <c r="DC12" s="15">
        <v>4</v>
      </c>
      <c r="DD12" s="14"/>
      <c r="DE12" s="14"/>
      <c r="DF12" s="19"/>
      <c r="DG12" s="17"/>
      <c r="DH12" s="14"/>
      <c r="DI12" s="14"/>
      <c r="DJ12" s="14"/>
      <c r="DK12" s="14"/>
      <c r="DL12" s="14"/>
      <c r="DM12" s="14"/>
      <c r="DN12" s="14"/>
      <c r="DO12" s="19"/>
    </row>
    <row r="13" spans="1:119" x14ac:dyDescent="0.4">
      <c r="A13" s="16" t="str">
        <f>'مشخصات فردی'!A11</f>
        <v>نفر ۱۰</v>
      </c>
      <c r="B13" s="25"/>
      <c r="C13" s="17">
        <v>5</v>
      </c>
      <c r="D13" s="15">
        <v>5</v>
      </c>
      <c r="E13" s="15">
        <v>5</v>
      </c>
      <c r="F13" s="15">
        <v>5</v>
      </c>
      <c r="G13" s="15">
        <v>5</v>
      </c>
      <c r="H13" s="15">
        <v>5</v>
      </c>
      <c r="I13" s="14"/>
      <c r="J13" s="14"/>
      <c r="K13" s="19"/>
      <c r="L13" s="17">
        <v>5</v>
      </c>
      <c r="M13" s="15">
        <v>5</v>
      </c>
      <c r="N13" s="15">
        <v>5</v>
      </c>
      <c r="O13" s="15">
        <v>5</v>
      </c>
      <c r="P13" s="15">
        <v>5</v>
      </c>
      <c r="Q13" s="15">
        <v>5</v>
      </c>
      <c r="R13" s="14"/>
      <c r="S13" s="14"/>
      <c r="T13" s="19"/>
      <c r="U13" s="17">
        <v>5</v>
      </c>
      <c r="V13" s="15">
        <v>5</v>
      </c>
      <c r="W13" s="15">
        <v>5</v>
      </c>
      <c r="X13" s="15">
        <v>5</v>
      </c>
      <c r="Y13" s="15">
        <v>5</v>
      </c>
      <c r="Z13" s="15">
        <v>5</v>
      </c>
      <c r="AA13" s="14"/>
      <c r="AB13" s="14"/>
      <c r="AC13" s="19"/>
      <c r="AD13" s="17">
        <v>5</v>
      </c>
      <c r="AE13" s="15">
        <v>5</v>
      </c>
      <c r="AF13" s="15">
        <v>5</v>
      </c>
      <c r="AG13" s="15">
        <v>5</v>
      </c>
      <c r="AH13" s="15">
        <v>5</v>
      </c>
      <c r="AI13" s="15">
        <v>5</v>
      </c>
      <c r="AJ13" s="14"/>
      <c r="AK13" s="14"/>
      <c r="AL13" s="19"/>
      <c r="AM13" s="17">
        <v>5</v>
      </c>
      <c r="AN13" s="15">
        <v>5</v>
      </c>
      <c r="AO13" s="15">
        <v>5</v>
      </c>
      <c r="AP13" s="15">
        <v>5</v>
      </c>
      <c r="AQ13" s="15">
        <v>5</v>
      </c>
      <c r="AR13" s="15">
        <v>5</v>
      </c>
      <c r="AS13" s="14"/>
      <c r="AT13" s="14"/>
      <c r="AU13" s="19"/>
      <c r="AV13" s="17">
        <v>5</v>
      </c>
      <c r="AW13" s="15">
        <v>5</v>
      </c>
      <c r="AX13" s="15">
        <v>5</v>
      </c>
      <c r="AY13" s="15">
        <v>5</v>
      </c>
      <c r="AZ13" s="15">
        <v>5</v>
      </c>
      <c r="BA13" s="15">
        <v>5</v>
      </c>
      <c r="BB13" s="14"/>
      <c r="BC13" s="14"/>
      <c r="BD13" s="19"/>
      <c r="BE13" s="17">
        <v>5</v>
      </c>
      <c r="BF13" s="15">
        <v>5</v>
      </c>
      <c r="BG13" s="15">
        <v>5</v>
      </c>
      <c r="BH13" s="15">
        <v>5</v>
      </c>
      <c r="BI13" s="15">
        <v>5</v>
      </c>
      <c r="BJ13" s="15">
        <v>5</v>
      </c>
      <c r="BK13" s="14"/>
      <c r="BL13" s="14"/>
      <c r="BM13" s="19"/>
      <c r="BN13" s="17">
        <v>5</v>
      </c>
      <c r="BO13" s="15">
        <v>5</v>
      </c>
      <c r="BP13" s="15">
        <v>5</v>
      </c>
      <c r="BQ13" s="15">
        <v>5</v>
      </c>
      <c r="BR13" s="15">
        <v>5</v>
      </c>
      <c r="BS13" s="15">
        <v>5</v>
      </c>
      <c r="BT13" s="14"/>
      <c r="BU13" s="14"/>
      <c r="BV13" s="19"/>
      <c r="BW13" s="17">
        <v>5</v>
      </c>
      <c r="BX13" s="15">
        <v>5</v>
      </c>
      <c r="BY13" s="15">
        <v>5</v>
      </c>
      <c r="BZ13" s="15">
        <v>5</v>
      </c>
      <c r="CA13" s="15">
        <v>5</v>
      </c>
      <c r="CB13" s="15">
        <v>5</v>
      </c>
      <c r="CC13" s="14"/>
      <c r="CD13" s="14"/>
      <c r="CE13" s="19"/>
      <c r="CF13" s="17">
        <v>5</v>
      </c>
      <c r="CG13" s="15">
        <v>5</v>
      </c>
      <c r="CH13" s="15">
        <v>5</v>
      </c>
      <c r="CI13" s="15">
        <v>5</v>
      </c>
      <c r="CJ13" s="15">
        <v>5</v>
      </c>
      <c r="CK13" s="15">
        <v>5</v>
      </c>
      <c r="CL13" s="14"/>
      <c r="CM13" s="14"/>
      <c r="CN13" s="19"/>
      <c r="CO13" s="17">
        <v>5</v>
      </c>
      <c r="CP13" s="15">
        <v>5</v>
      </c>
      <c r="CQ13" s="15">
        <v>5</v>
      </c>
      <c r="CR13" s="15">
        <v>5</v>
      </c>
      <c r="CS13" s="15">
        <v>5</v>
      </c>
      <c r="CT13" s="15">
        <v>5</v>
      </c>
      <c r="CU13" s="14"/>
      <c r="CV13" s="14"/>
      <c r="CW13" s="19"/>
      <c r="CX13" s="17">
        <v>5</v>
      </c>
      <c r="CY13" s="15">
        <v>5</v>
      </c>
      <c r="CZ13" s="15">
        <v>5</v>
      </c>
      <c r="DA13" s="15">
        <v>5</v>
      </c>
      <c r="DB13" s="15">
        <v>5</v>
      </c>
      <c r="DC13" s="15">
        <v>5</v>
      </c>
      <c r="DD13" s="14"/>
      <c r="DE13" s="14"/>
      <c r="DF13" s="19"/>
      <c r="DG13" s="17"/>
      <c r="DH13" s="14"/>
      <c r="DI13" s="14"/>
      <c r="DJ13" s="14"/>
      <c r="DK13" s="14"/>
      <c r="DL13" s="14"/>
      <c r="DM13" s="14"/>
      <c r="DN13" s="14"/>
      <c r="DO13" s="19"/>
    </row>
    <row r="14" spans="1:119" x14ac:dyDescent="0.4">
      <c r="A14" s="16" t="str">
        <f>'مشخصات فردی'!A12</f>
        <v>نفر ۱۱</v>
      </c>
      <c r="B14" s="25"/>
      <c r="C14" s="17">
        <v>1</v>
      </c>
      <c r="D14" s="15">
        <v>1</v>
      </c>
      <c r="E14" s="15">
        <v>1</v>
      </c>
      <c r="F14" s="15">
        <v>1</v>
      </c>
      <c r="G14" s="15">
        <v>1</v>
      </c>
      <c r="H14" s="15">
        <v>1</v>
      </c>
      <c r="I14" s="14"/>
      <c r="J14" s="14"/>
      <c r="K14" s="19"/>
      <c r="L14" s="17">
        <v>1</v>
      </c>
      <c r="M14" s="15">
        <v>1</v>
      </c>
      <c r="N14" s="15">
        <v>1</v>
      </c>
      <c r="O14" s="15">
        <v>1</v>
      </c>
      <c r="P14" s="15">
        <v>1</v>
      </c>
      <c r="Q14" s="15">
        <v>1</v>
      </c>
      <c r="R14" s="14"/>
      <c r="S14" s="14"/>
      <c r="T14" s="19"/>
      <c r="U14" s="17">
        <v>1</v>
      </c>
      <c r="V14" s="15">
        <v>1</v>
      </c>
      <c r="W14" s="15">
        <v>1</v>
      </c>
      <c r="X14" s="15">
        <v>1</v>
      </c>
      <c r="Y14" s="15">
        <v>1</v>
      </c>
      <c r="Z14" s="15">
        <v>1</v>
      </c>
      <c r="AA14" s="14"/>
      <c r="AB14" s="14"/>
      <c r="AC14" s="19"/>
      <c r="AD14" s="17">
        <v>1</v>
      </c>
      <c r="AE14" s="15">
        <v>1</v>
      </c>
      <c r="AF14" s="15">
        <v>1</v>
      </c>
      <c r="AG14" s="15">
        <v>1</v>
      </c>
      <c r="AH14" s="15">
        <v>1</v>
      </c>
      <c r="AI14" s="15">
        <v>1</v>
      </c>
      <c r="AJ14" s="14"/>
      <c r="AK14" s="14"/>
      <c r="AL14" s="19"/>
      <c r="AM14" s="17">
        <v>1</v>
      </c>
      <c r="AN14" s="15">
        <v>1</v>
      </c>
      <c r="AO14" s="15">
        <v>1</v>
      </c>
      <c r="AP14" s="15">
        <v>1</v>
      </c>
      <c r="AQ14" s="15">
        <v>1</v>
      </c>
      <c r="AR14" s="15">
        <v>1</v>
      </c>
      <c r="AS14" s="14"/>
      <c r="AT14" s="14"/>
      <c r="AU14" s="19"/>
      <c r="AV14" s="17">
        <v>1</v>
      </c>
      <c r="AW14" s="15">
        <v>1</v>
      </c>
      <c r="AX14" s="15">
        <v>1</v>
      </c>
      <c r="AY14" s="15">
        <v>1</v>
      </c>
      <c r="AZ14" s="15">
        <v>1</v>
      </c>
      <c r="BA14" s="15">
        <v>1</v>
      </c>
      <c r="BB14" s="14"/>
      <c r="BC14" s="14"/>
      <c r="BD14" s="19"/>
      <c r="BE14" s="17">
        <v>1</v>
      </c>
      <c r="BF14" s="15">
        <v>1</v>
      </c>
      <c r="BG14" s="15">
        <v>1</v>
      </c>
      <c r="BH14" s="15">
        <v>1</v>
      </c>
      <c r="BI14" s="15">
        <v>1</v>
      </c>
      <c r="BJ14" s="15">
        <v>1</v>
      </c>
      <c r="BK14" s="14"/>
      <c r="BL14" s="14"/>
      <c r="BM14" s="19"/>
      <c r="BN14" s="17">
        <v>1</v>
      </c>
      <c r="BO14" s="15">
        <v>1</v>
      </c>
      <c r="BP14" s="15">
        <v>1</v>
      </c>
      <c r="BQ14" s="15">
        <v>1</v>
      </c>
      <c r="BR14" s="15">
        <v>1</v>
      </c>
      <c r="BS14" s="15">
        <v>1</v>
      </c>
      <c r="BT14" s="14"/>
      <c r="BU14" s="14"/>
      <c r="BV14" s="19"/>
      <c r="BW14" s="17">
        <v>1</v>
      </c>
      <c r="BX14" s="15">
        <v>1</v>
      </c>
      <c r="BY14" s="15">
        <v>1</v>
      </c>
      <c r="BZ14" s="15">
        <v>1</v>
      </c>
      <c r="CA14" s="15">
        <v>1</v>
      </c>
      <c r="CB14" s="15">
        <v>1</v>
      </c>
      <c r="CC14" s="14"/>
      <c r="CD14" s="14"/>
      <c r="CE14" s="19"/>
      <c r="CF14" s="17">
        <v>1</v>
      </c>
      <c r="CG14" s="15">
        <v>1</v>
      </c>
      <c r="CH14" s="15">
        <v>1</v>
      </c>
      <c r="CI14" s="15">
        <v>1</v>
      </c>
      <c r="CJ14" s="15">
        <v>1</v>
      </c>
      <c r="CK14" s="15">
        <v>1</v>
      </c>
      <c r="CL14" s="14"/>
      <c r="CM14" s="14"/>
      <c r="CN14" s="19"/>
      <c r="CO14" s="17">
        <v>1</v>
      </c>
      <c r="CP14" s="15">
        <v>1</v>
      </c>
      <c r="CQ14" s="15">
        <v>1</v>
      </c>
      <c r="CR14" s="15">
        <v>1</v>
      </c>
      <c r="CS14" s="15">
        <v>1</v>
      </c>
      <c r="CT14" s="15">
        <v>1</v>
      </c>
      <c r="CU14" s="14"/>
      <c r="CV14" s="14"/>
      <c r="CW14" s="19"/>
      <c r="CX14" s="17">
        <v>1</v>
      </c>
      <c r="CY14" s="15">
        <v>1</v>
      </c>
      <c r="CZ14" s="15">
        <v>1</v>
      </c>
      <c r="DA14" s="15">
        <v>1</v>
      </c>
      <c r="DB14" s="15">
        <v>1</v>
      </c>
      <c r="DC14" s="15">
        <v>1</v>
      </c>
      <c r="DD14" s="14"/>
      <c r="DE14" s="14"/>
      <c r="DF14" s="19"/>
      <c r="DG14" s="17"/>
      <c r="DH14" s="14"/>
      <c r="DI14" s="14"/>
      <c r="DJ14" s="14"/>
      <c r="DK14" s="14"/>
      <c r="DL14" s="14"/>
      <c r="DM14" s="14"/>
      <c r="DN14" s="14"/>
      <c r="DO14" s="19"/>
    </row>
    <row r="15" spans="1:119" x14ac:dyDescent="0.4">
      <c r="A15" s="16" t="str">
        <f>'مشخصات فردی'!A13</f>
        <v>نفر ۱۲</v>
      </c>
      <c r="B15" s="25"/>
      <c r="C15" s="17">
        <v>2</v>
      </c>
      <c r="D15" s="15">
        <v>2</v>
      </c>
      <c r="E15" s="15">
        <v>2</v>
      </c>
      <c r="F15" s="15">
        <v>2</v>
      </c>
      <c r="G15" s="15">
        <v>2</v>
      </c>
      <c r="H15" s="15">
        <v>2</v>
      </c>
      <c r="I15" s="14"/>
      <c r="J15" s="14"/>
      <c r="K15" s="19"/>
      <c r="L15" s="17">
        <v>2</v>
      </c>
      <c r="M15" s="15">
        <v>2</v>
      </c>
      <c r="N15" s="15">
        <v>2</v>
      </c>
      <c r="O15" s="15">
        <v>2</v>
      </c>
      <c r="P15" s="15">
        <v>2</v>
      </c>
      <c r="Q15" s="15">
        <v>2</v>
      </c>
      <c r="R15" s="14"/>
      <c r="S15" s="14"/>
      <c r="T15" s="19"/>
      <c r="U15" s="17">
        <v>2</v>
      </c>
      <c r="V15" s="15">
        <v>2</v>
      </c>
      <c r="W15" s="15">
        <v>2</v>
      </c>
      <c r="X15" s="15">
        <v>2</v>
      </c>
      <c r="Y15" s="15">
        <v>2</v>
      </c>
      <c r="Z15" s="15">
        <v>2</v>
      </c>
      <c r="AA15" s="14"/>
      <c r="AB15" s="14"/>
      <c r="AC15" s="19"/>
      <c r="AD15" s="17">
        <v>2</v>
      </c>
      <c r="AE15" s="15">
        <v>2</v>
      </c>
      <c r="AF15" s="15">
        <v>2</v>
      </c>
      <c r="AG15" s="15">
        <v>2</v>
      </c>
      <c r="AH15" s="15">
        <v>2</v>
      </c>
      <c r="AI15" s="15">
        <v>2</v>
      </c>
      <c r="AJ15" s="14"/>
      <c r="AK15" s="14"/>
      <c r="AL15" s="19"/>
      <c r="AM15" s="17">
        <v>2</v>
      </c>
      <c r="AN15" s="15">
        <v>2</v>
      </c>
      <c r="AO15" s="15">
        <v>2</v>
      </c>
      <c r="AP15" s="15">
        <v>2</v>
      </c>
      <c r="AQ15" s="15">
        <v>2</v>
      </c>
      <c r="AR15" s="15">
        <v>2</v>
      </c>
      <c r="AS15" s="14"/>
      <c r="AT15" s="14"/>
      <c r="AU15" s="19"/>
      <c r="AV15" s="17">
        <v>2</v>
      </c>
      <c r="AW15" s="15">
        <v>2</v>
      </c>
      <c r="AX15" s="15">
        <v>2</v>
      </c>
      <c r="AY15" s="15">
        <v>2</v>
      </c>
      <c r="AZ15" s="15">
        <v>2</v>
      </c>
      <c r="BA15" s="15">
        <v>2</v>
      </c>
      <c r="BB15" s="14"/>
      <c r="BC15" s="14"/>
      <c r="BD15" s="19"/>
      <c r="BE15" s="17">
        <v>2</v>
      </c>
      <c r="BF15" s="15">
        <v>2</v>
      </c>
      <c r="BG15" s="15">
        <v>2</v>
      </c>
      <c r="BH15" s="15">
        <v>2</v>
      </c>
      <c r="BI15" s="15">
        <v>2</v>
      </c>
      <c r="BJ15" s="15">
        <v>2</v>
      </c>
      <c r="BK15" s="14"/>
      <c r="BL15" s="14"/>
      <c r="BM15" s="19"/>
      <c r="BN15" s="17">
        <v>2</v>
      </c>
      <c r="BO15" s="15">
        <v>2</v>
      </c>
      <c r="BP15" s="15">
        <v>2</v>
      </c>
      <c r="BQ15" s="15">
        <v>2</v>
      </c>
      <c r="BR15" s="15">
        <v>2</v>
      </c>
      <c r="BS15" s="15">
        <v>2</v>
      </c>
      <c r="BT15" s="14"/>
      <c r="BU15" s="14"/>
      <c r="BV15" s="19"/>
      <c r="BW15" s="17">
        <v>2</v>
      </c>
      <c r="BX15" s="15">
        <v>2</v>
      </c>
      <c r="BY15" s="15">
        <v>2</v>
      </c>
      <c r="BZ15" s="15">
        <v>2</v>
      </c>
      <c r="CA15" s="15">
        <v>2</v>
      </c>
      <c r="CB15" s="15">
        <v>2</v>
      </c>
      <c r="CC15" s="14"/>
      <c r="CD15" s="14"/>
      <c r="CE15" s="19"/>
      <c r="CF15" s="17">
        <v>2</v>
      </c>
      <c r="CG15" s="15">
        <v>2</v>
      </c>
      <c r="CH15" s="15">
        <v>2</v>
      </c>
      <c r="CI15" s="15">
        <v>2</v>
      </c>
      <c r="CJ15" s="15">
        <v>2</v>
      </c>
      <c r="CK15" s="15">
        <v>2</v>
      </c>
      <c r="CL15" s="14"/>
      <c r="CM15" s="14"/>
      <c r="CN15" s="19"/>
      <c r="CO15" s="17">
        <v>2</v>
      </c>
      <c r="CP15" s="15">
        <v>2</v>
      </c>
      <c r="CQ15" s="15">
        <v>2</v>
      </c>
      <c r="CR15" s="15">
        <v>2</v>
      </c>
      <c r="CS15" s="15">
        <v>2</v>
      </c>
      <c r="CT15" s="15">
        <v>2</v>
      </c>
      <c r="CU15" s="14"/>
      <c r="CV15" s="14"/>
      <c r="CW15" s="19"/>
      <c r="CX15" s="17">
        <v>2</v>
      </c>
      <c r="CY15" s="15">
        <v>2</v>
      </c>
      <c r="CZ15" s="15">
        <v>2</v>
      </c>
      <c r="DA15" s="15">
        <v>2</v>
      </c>
      <c r="DB15" s="15">
        <v>2</v>
      </c>
      <c r="DC15" s="15">
        <v>2</v>
      </c>
      <c r="DD15" s="14"/>
      <c r="DE15" s="14"/>
      <c r="DF15" s="19"/>
      <c r="DG15" s="17"/>
      <c r="DH15" s="14"/>
      <c r="DI15" s="14"/>
      <c r="DJ15" s="14"/>
      <c r="DK15" s="14"/>
      <c r="DL15" s="14"/>
      <c r="DM15" s="14"/>
      <c r="DN15" s="14"/>
      <c r="DO15" s="19"/>
    </row>
    <row r="16" spans="1:119" x14ac:dyDescent="0.4">
      <c r="A16" s="16" t="str">
        <f>'مشخصات فردی'!A14</f>
        <v>نفر ۱۳</v>
      </c>
      <c r="B16" s="25"/>
      <c r="C16" s="17">
        <v>3</v>
      </c>
      <c r="D16" s="15">
        <v>3</v>
      </c>
      <c r="E16" s="15">
        <v>3</v>
      </c>
      <c r="F16" s="15">
        <v>3</v>
      </c>
      <c r="G16" s="15">
        <v>3</v>
      </c>
      <c r="H16" s="15">
        <v>3</v>
      </c>
      <c r="I16" s="14"/>
      <c r="J16" s="14"/>
      <c r="K16" s="19"/>
      <c r="L16" s="17">
        <v>3</v>
      </c>
      <c r="M16" s="15">
        <v>3</v>
      </c>
      <c r="N16" s="15">
        <v>3</v>
      </c>
      <c r="O16" s="15">
        <v>3</v>
      </c>
      <c r="P16" s="15">
        <v>3</v>
      </c>
      <c r="Q16" s="15">
        <v>3</v>
      </c>
      <c r="R16" s="14"/>
      <c r="S16" s="14"/>
      <c r="T16" s="19"/>
      <c r="U16" s="17">
        <v>3</v>
      </c>
      <c r="V16" s="15">
        <v>3</v>
      </c>
      <c r="W16" s="15">
        <v>3</v>
      </c>
      <c r="X16" s="15">
        <v>3</v>
      </c>
      <c r="Y16" s="15">
        <v>3</v>
      </c>
      <c r="Z16" s="15">
        <v>3</v>
      </c>
      <c r="AA16" s="14"/>
      <c r="AB16" s="14"/>
      <c r="AC16" s="19"/>
      <c r="AD16" s="17">
        <v>3</v>
      </c>
      <c r="AE16" s="15">
        <v>3</v>
      </c>
      <c r="AF16" s="15">
        <v>3</v>
      </c>
      <c r="AG16" s="15">
        <v>3</v>
      </c>
      <c r="AH16" s="15">
        <v>3</v>
      </c>
      <c r="AI16" s="15">
        <v>3</v>
      </c>
      <c r="AJ16" s="14"/>
      <c r="AK16" s="14"/>
      <c r="AL16" s="19"/>
      <c r="AM16" s="17">
        <v>3</v>
      </c>
      <c r="AN16" s="15">
        <v>3</v>
      </c>
      <c r="AO16" s="15">
        <v>3</v>
      </c>
      <c r="AP16" s="15">
        <v>3</v>
      </c>
      <c r="AQ16" s="15">
        <v>3</v>
      </c>
      <c r="AR16" s="15">
        <v>3</v>
      </c>
      <c r="AS16" s="14"/>
      <c r="AT16" s="14"/>
      <c r="AU16" s="19"/>
      <c r="AV16" s="17">
        <v>3</v>
      </c>
      <c r="AW16" s="15">
        <v>3</v>
      </c>
      <c r="AX16" s="15">
        <v>3</v>
      </c>
      <c r="AY16" s="15">
        <v>3</v>
      </c>
      <c r="AZ16" s="15">
        <v>3</v>
      </c>
      <c r="BA16" s="15">
        <v>3</v>
      </c>
      <c r="BB16" s="14"/>
      <c r="BC16" s="14"/>
      <c r="BD16" s="19"/>
      <c r="BE16" s="17">
        <v>3</v>
      </c>
      <c r="BF16" s="15">
        <v>3</v>
      </c>
      <c r="BG16" s="15">
        <v>3</v>
      </c>
      <c r="BH16" s="15">
        <v>3</v>
      </c>
      <c r="BI16" s="15">
        <v>3</v>
      </c>
      <c r="BJ16" s="15">
        <v>3</v>
      </c>
      <c r="BK16" s="14"/>
      <c r="BL16" s="14"/>
      <c r="BM16" s="19"/>
      <c r="BN16" s="17">
        <v>3</v>
      </c>
      <c r="BO16" s="15">
        <v>3</v>
      </c>
      <c r="BP16" s="15">
        <v>3</v>
      </c>
      <c r="BQ16" s="15">
        <v>3</v>
      </c>
      <c r="BR16" s="15">
        <v>3</v>
      </c>
      <c r="BS16" s="15">
        <v>3</v>
      </c>
      <c r="BT16" s="14"/>
      <c r="BU16" s="14"/>
      <c r="BV16" s="19"/>
      <c r="BW16" s="17">
        <v>3</v>
      </c>
      <c r="BX16" s="15">
        <v>3</v>
      </c>
      <c r="BY16" s="15">
        <v>3</v>
      </c>
      <c r="BZ16" s="15">
        <v>3</v>
      </c>
      <c r="CA16" s="15">
        <v>3</v>
      </c>
      <c r="CB16" s="15">
        <v>3</v>
      </c>
      <c r="CC16" s="14"/>
      <c r="CD16" s="14"/>
      <c r="CE16" s="19"/>
      <c r="CF16" s="17">
        <v>3</v>
      </c>
      <c r="CG16" s="15">
        <v>3</v>
      </c>
      <c r="CH16" s="15">
        <v>3</v>
      </c>
      <c r="CI16" s="15">
        <v>3</v>
      </c>
      <c r="CJ16" s="15">
        <v>3</v>
      </c>
      <c r="CK16" s="15">
        <v>3</v>
      </c>
      <c r="CL16" s="14"/>
      <c r="CM16" s="14"/>
      <c r="CN16" s="19"/>
      <c r="CO16" s="17">
        <v>3</v>
      </c>
      <c r="CP16" s="15">
        <v>3</v>
      </c>
      <c r="CQ16" s="15">
        <v>3</v>
      </c>
      <c r="CR16" s="15">
        <v>3</v>
      </c>
      <c r="CS16" s="15">
        <v>3</v>
      </c>
      <c r="CT16" s="15">
        <v>3</v>
      </c>
      <c r="CU16" s="14"/>
      <c r="CV16" s="14"/>
      <c r="CW16" s="19"/>
      <c r="CX16" s="17">
        <v>3</v>
      </c>
      <c r="CY16" s="15">
        <v>3</v>
      </c>
      <c r="CZ16" s="15">
        <v>3</v>
      </c>
      <c r="DA16" s="15">
        <v>3</v>
      </c>
      <c r="DB16" s="15">
        <v>3</v>
      </c>
      <c r="DC16" s="15">
        <v>3</v>
      </c>
      <c r="DD16" s="14"/>
      <c r="DE16" s="14"/>
      <c r="DF16" s="19"/>
      <c r="DG16" s="17"/>
      <c r="DH16" s="14"/>
      <c r="DI16" s="14"/>
      <c r="DJ16" s="14"/>
      <c r="DK16" s="14"/>
      <c r="DL16" s="14"/>
      <c r="DM16" s="14"/>
      <c r="DN16" s="14"/>
      <c r="DO16" s="19"/>
    </row>
    <row r="17" spans="1:119" x14ac:dyDescent="0.4">
      <c r="A17" s="16" t="str">
        <f>'مشخصات فردی'!A15</f>
        <v>نفر ۱۴</v>
      </c>
      <c r="B17" s="25"/>
      <c r="C17" s="17">
        <v>4</v>
      </c>
      <c r="D17" s="15">
        <v>4</v>
      </c>
      <c r="E17" s="15">
        <v>4</v>
      </c>
      <c r="F17" s="15">
        <v>4</v>
      </c>
      <c r="G17" s="15">
        <v>4</v>
      </c>
      <c r="H17" s="15">
        <v>4</v>
      </c>
      <c r="I17" s="14"/>
      <c r="J17" s="14"/>
      <c r="K17" s="19"/>
      <c r="L17" s="17">
        <v>4</v>
      </c>
      <c r="M17" s="15">
        <v>4</v>
      </c>
      <c r="N17" s="15">
        <v>4</v>
      </c>
      <c r="O17" s="15">
        <v>4</v>
      </c>
      <c r="P17" s="15">
        <v>4</v>
      </c>
      <c r="Q17" s="15">
        <v>4</v>
      </c>
      <c r="R17" s="14"/>
      <c r="S17" s="14"/>
      <c r="T17" s="19"/>
      <c r="U17" s="17">
        <v>4</v>
      </c>
      <c r="V17" s="15">
        <v>4</v>
      </c>
      <c r="W17" s="15">
        <v>4</v>
      </c>
      <c r="X17" s="15">
        <v>4</v>
      </c>
      <c r="Y17" s="15">
        <v>4</v>
      </c>
      <c r="Z17" s="15">
        <v>4</v>
      </c>
      <c r="AA17" s="14"/>
      <c r="AB17" s="14"/>
      <c r="AC17" s="19"/>
      <c r="AD17" s="17">
        <v>4</v>
      </c>
      <c r="AE17" s="15">
        <v>4</v>
      </c>
      <c r="AF17" s="15">
        <v>4</v>
      </c>
      <c r="AG17" s="15">
        <v>4</v>
      </c>
      <c r="AH17" s="15">
        <v>4</v>
      </c>
      <c r="AI17" s="15">
        <v>4</v>
      </c>
      <c r="AJ17" s="14"/>
      <c r="AK17" s="14"/>
      <c r="AL17" s="19"/>
      <c r="AM17" s="17">
        <v>4</v>
      </c>
      <c r="AN17" s="15">
        <v>4</v>
      </c>
      <c r="AO17" s="15">
        <v>4</v>
      </c>
      <c r="AP17" s="15">
        <v>4</v>
      </c>
      <c r="AQ17" s="15">
        <v>4</v>
      </c>
      <c r="AR17" s="15">
        <v>4</v>
      </c>
      <c r="AS17" s="14"/>
      <c r="AT17" s="14"/>
      <c r="AU17" s="19"/>
      <c r="AV17" s="17">
        <v>4</v>
      </c>
      <c r="AW17" s="15">
        <v>4</v>
      </c>
      <c r="AX17" s="15">
        <v>4</v>
      </c>
      <c r="AY17" s="15">
        <v>4</v>
      </c>
      <c r="AZ17" s="15">
        <v>4</v>
      </c>
      <c r="BA17" s="15">
        <v>4</v>
      </c>
      <c r="BB17" s="14"/>
      <c r="BC17" s="14"/>
      <c r="BD17" s="19"/>
      <c r="BE17" s="17">
        <v>4</v>
      </c>
      <c r="BF17" s="15">
        <v>4</v>
      </c>
      <c r="BG17" s="15">
        <v>4</v>
      </c>
      <c r="BH17" s="15">
        <v>4</v>
      </c>
      <c r="BI17" s="15">
        <v>4</v>
      </c>
      <c r="BJ17" s="15">
        <v>4</v>
      </c>
      <c r="BK17" s="14"/>
      <c r="BL17" s="14"/>
      <c r="BM17" s="19"/>
      <c r="BN17" s="17">
        <v>4</v>
      </c>
      <c r="BO17" s="15">
        <v>4</v>
      </c>
      <c r="BP17" s="15">
        <v>4</v>
      </c>
      <c r="BQ17" s="15">
        <v>4</v>
      </c>
      <c r="BR17" s="15">
        <v>4</v>
      </c>
      <c r="BS17" s="15">
        <v>4</v>
      </c>
      <c r="BT17" s="14"/>
      <c r="BU17" s="14"/>
      <c r="BV17" s="19"/>
      <c r="BW17" s="17">
        <v>4</v>
      </c>
      <c r="BX17" s="15">
        <v>4</v>
      </c>
      <c r="BY17" s="15">
        <v>4</v>
      </c>
      <c r="BZ17" s="15">
        <v>4</v>
      </c>
      <c r="CA17" s="15">
        <v>4</v>
      </c>
      <c r="CB17" s="15">
        <v>4</v>
      </c>
      <c r="CC17" s="14"/>
      <c r="CD17" s="14"/>
      <c r="CE17" s="19"/>
      <c r="CF17" s="17">
        <v>4</v>
      </c>
      <c r="CG17" s="15">
        <v>4</v>
      </c>
      <c r="CH17" s="15">
        <v>4</v>
      </c>
      <c r="CI17" s="15">
        <v>4</v>
      </c>
      <c r="CJ17" s="15">
        <v>4</v>
      </c>
      <c r="CK17" s="15">
        <v>4</v>
      </c>
      <c r="CL17" s="14"/>
      <c r="CM17" s="14"/>
      <c r="CN17" s="19"/>
      <c r="CO17" s="17">
        <v>4</v>
      </c>
      <c r="CP17" s="15">
        <v>4</v>
      </c>
      <c r="CQ17" s="15">
        <v>4</v>
      </c>
      <c r="CR17" s="15">
        <v>4</v>
      </c>
      <c r="CS17" s="15">
        <v>4</v>
      </c>
      <c r="CT17" s="15">
        <v>4</v>
      </c>
      <c r="CU17" s="14"/>
      <c r="CV17" s="14"/>
      <c r="CW17" s="19"/>
      <c r="CX17" s="17">
        <v>4</v>
      </c>
      <c r="CY17" s="15">
        <v>4</v>
      </c>
      <c r="CZ17" s="15">
        <v>4</v>
      </c>
      <c r="DA17" s="15">
        <v>4</v>
      </c>
      <c r="DB17" s="15">
        <v>4</v>
      </c>
      <c r="DC17" s="15">
        <v>4</v>
      </c>
      <c r="DD17" s="14"/>
      <c r="DE17" s="14"/>
      <c r="DF17" s="19"/>
      <c r="DG17" s="17"/>
      <c r="DH17" s="14"/>
      <c r="DI17" s="14"/>
      <c r="DJ17" s="14"/>
      <c r="DK17" s="14"/>
      <c r="DL17" s="14"/>
      <c r="DM17" s="14"/>
      <c r="DN17" s="14"/>
      <c r="DO17" s="19"/>
    </row>
    <row r="18" spans="1:119" x14ac:dyDescent="0.4">
      <c r="A18" s="16" t="str">
        <f>'مشخصات فردی'!A16</f>
        <v>نفر ۱۵</v>
      </c>
      <c r="B18" s="25"/>
      <c r="C18" s="17">
        <v>5</v>
      </c>
      <c r="D18" s="15">
        <v>5</v>
      </c>
      <c r="E18" s="15">
        <v>5</v>
      </c>
      <c r="F18" s="15">
        <v>5</v>
      </c>
      <c r="G18" s="15">
        <v>5</v>
      </c>
      <c r="H18" s="15">
        <v>5</v>
      </c>
      <c r="I18" s="14"/>
      <c r="J18" s="14"/>
      <c r="K18" s="19"/>
      <c r="L18" s="17">
        <v>5</v>
      </c>
      <c r="M18" s="15">
        <v>5</v>
      </c>
      <c r="N18" s="15">
        <v>5</v>
      </c>
      <c r="O18" s="15">
        <v>5</v>
      </c>
      <c r="P18" s="15">
        <v>5</v>
      </c>
      <c r="Q18" s="15">
        <v>5</v>
      </c>
      <c r="R18" s="14"/>
      <c r="S18" s="14"/>
      <c r="T18" s="19"/>
      <c r="U18" s="17">
        <v>5</v>
      </c>
      <c r="V18" s="15">
        <v>5</v>
      </c>
      <c r="W18" s="15">
        <v>5</v>
      </c>
      <c r="X18" s="15">
        <v>5</v>
      </c>
      <c r="Y18" s="15">
        <v>5</v>
      </c>
      <c r="Z18" s="15">
        <v>5</v>
      </c>
      <c r="AA18" s="14"/>
      <c r="AB18" s="14"/>
      <c r="AC18" s="19"/>
      <c r="AD18" s="17">
        <v>5</v>
      </c>
      <c r="AE18" s="15">
        <v>5</v>
      </c>
      <c r="AF18" s="15">
        <v>5</v>
      </c>
      <c r="AG18" s="15">
        <v>5</v>
      </c>
      <c r="AH18" s="15">
        <v>5</v>
      </c>
      <c r="AI18" s="15">
        <v>5</v>
      </c>
      <c r="AJ18" s="14"/>
      <c r="AK18" s="14"/>
      <c r="AL18" s="19"/>
      <c r="AM18" s="17">
        <v>5</v>
      </c>
      <c r="AN18" s="15">
        <v>5</v>
      </c>
      <c r="AO18" s="15">
        <v>5</v>
      </c>
      <c r="AP18" s="15">
        <v>5</v>
      </c>
      <c r="AQ18" s="15">
        <v>5</v>
      </c>
      <c r="AR18" s="15">
        <v>5</v>
      </c>
      <c r="AS18" s="14"/>
      <c r="AT18" s="14"/>
      <c r="AU18" s="19"/>
      <c r="AV18" s="17">
        <v>5</v>
      </c>
      <c r="AW18" s="15">
        <v>5</v>
      </c>
      <c r="AX18" s="15">
        <v>5</v>
      </c>
      <c r="AY18" s="15">
        <v>5</v>
      </c>
      <c r="AZ18" s="15">
        <v>5</v>
      </c>
      <c r="BA18" s="15">
        <v>5</v>
      </c>
      <c r="BB18" s="14"/>
      <c r="BC18" s="14"/>
      <c r="BD18" s="19"/>
      <c r="BE18" s="17">
        <v>5</v>
      </c>
      <c r="BF18" s="15">
        <v>5</v>
      </c>
      <c r="BG18" s="15">
        <v>5</v>
      </c>
      <c r="BH18" s="15">
        <v>5</v>
      </c>
      <c r="BI18" s="15">
        <v>5</v>
      </c>
      <c r="BJ18" s="15">
        <v>5</v>
      </c>
      <c r="BK18" s="14"/>
      <c r="BL18" s="14"/>
      <c r="BM18" s="19"/>
      <c r="BN18" s="17">
        <v>5</v>
      </c>
      <c r="BO18" s="15">
        <v>5</v>
      </c>
      <c r="BP18" s="15">
        <v>5</v>
      </c>
      <c r="BQ18" s="15">
        <v>5</v>
      </c>
      <c r="BR18" s="15">
        <v>5</v>
      </c>
      <c r="BS18" s="15">
        <v>5</v>
      </c>
      <c r="BT18" s="14"/>
      <c r="BU18" s="14"/>
      <c r="BV18" s="19"/>
      <c r="BW18" s="17">
        <v>5</v>
      </c>
      <c r="BX18" s="15">
        <v>5</v>
      </c>
      <c r="BY18" s="15">
        <v>5</v>
      </c>
      <c r="BZ18" s="15">
        <v>5</v>
      </c>
      <c r="CA18" s="15">
        <v>5</v>
      </c>
      <c r="CB18" s="15">
        <v>5</v>
      </c>
      <c r="CC18" s="14"/>
      <c r="CD18" s="14"/>
      <c r="CE18" s="19"/>
      <c r="CF18" s="17">
        <v>5</v>
      </c>
      <c r="CG18" s="15">
        <v>5</v>
      </c>
      <c r="CH18" s="15">
        <v>5</v>
      </c>
      <c r="CI18" s="15">
        <v>5</v>
      </c>
      <c r="CJ18" s="15">
        <v>5</v>
      </c>
      <c r="CK18" s="15">
        <v>5</v>
      </c>
      <c r="CL18" s="14"/>
      <c r="CM18" s="14"/>
      <c r="CN18" s="19"/>
      <c r="CO18" s="17">
        <v>5</v>
      </c>
      <c r="CP18" s="15">
        <v>5</v>
      </c>
      <c r="CQ18" s="15">
        <v>5</v>
      </c>
      <c r="CR18" s="15">
        <v>5</v>
      </c>
      <c r="CS18" s="15">
        <v>5</v>
      </c>
      <c r="CT18" s="15">
        <v>5</v>
      </c>
      <c r="CU18" s="14"/>
      <c r="CV18" s="14"/>
      <c r="CW18" s="19"/>
      <c r="CX18" s="17">
        <v>5</v>
      </c>
      <c r="CY18" s="15">
        <v>5</v>
      </c>
      <c r="CZ18" s="15">
        <v>5</v>
      </c>
      <c r="DA18" s="15">
        <v>5</v>
      </c>
      <c r="DB18" s="15">
        <v>5</v>
      </c>
      <c r="DC18" s="15">
        <v>5</v>
      </c>
      <c r="DD18" s="14"/>
      <c r="DE18" s="14"/>
      <c r="DF18" s="19"/>
      <c r="DG18" s="17"/>
      <c r="DH18" s="14"/>
      <c r="DI18" s="14"/>
      <c r="DJ18" s="14"/>
      <c r="DK18" s="14"/>
      <c r="DL18" s="14"/>
      <c r="DM18" s="14"/>
      <c r="DN18" s="14"/>
      <c r="DO18" s="19"/>
    </row>
    <row r="19" spans="1:119" x14ac:dyDescent="0.4">
      <c r="A19" s="16" t="str">
        <f>'مشخصات فردی'!A17</f>
        <v>نفر ۱۶</v>
      </c>
      <c r="B19" s="25"/>
      <c r="C19" s="17">
        <v>1</v>
      </c>
      <c r="D19" s="15">
        <v>1</v>
      </c>
      <c r="E19" s="15">
        <v>1</v>
      </c>
      <c r="F19" s="15">
        <v>1</v>
      </c>
      <c r="G19" s="15">
        <v>1</v>
      </c>
      <c r="H19" s="15">
        <v>1</v>
      </c>
      <c r="I19" s="14"/>
      <c r="J19" s="14"/>
      <c r="K19" s="19"/>
      <c r="L19" s="17">
        <v>1</v>
      </c>
      <c r="M19" s="15">
        <v>1</v>
      </c>
      <c r="N19" s="15">
        <v>1</v>
      </c>
      <c r="O19" s="15">
        <v>1</v>
      </c>
      <c r="P19" s="15">
        <v>1</v>
      </c>
      <c r="Q19" s="15">
        <v>1</v>
      </c>
      <c r="R19" s="14"/>
      <c r="S19" s="14"/>
      <c r="T19" s="19"/>
      <c r="U19" s="17">
        <v>1</v>
      </c>
      <c r="V19" s="15">
        <v>1</v>
      </c>
      <c r="W19" s="15">
        <v>1</v>
      </c>
      <c r="X19" s="15">
        <v>1</v>
      </c>
      <c r="Y19" s="15">
        <v>1</v>
      </c>
      <c r="Z19" s="15">
        <v>1</v>
      </c>
      <c r="AA19" s="14"/>
      <c r="AB19" s="14"/>
      <c r="AC19" s="19"/>
      <c r="AD19" s="17">
        <v>1</v>
      </c>
      <c r="AE19" s="15">
        <v>1</v>
      </c>
      <c r="AF19" s="15">
        <v>1</v>
      </c>
      <c r="AG19" s="15">
        <v>1</v>
      </c>
      <c r="AH19" s="15">
        <v>1</v>
      </c>
      <c r="AI19" s="15">
        <v>1</v>
      </c>
      <c r="AJ19" s="14"/>
      <c r="AK19" s="14"/>
      <c r="AL19" s="19"/>
      <c r="AM19" s="17">
        <v>1</v>
      </c>
      <c r="AN19" s="15">
        <v>1</v>
      </c>
      <c r="AO19" s="15">
        <v>1</v>
      </c>
      <c r="AP19" s="15">
        <v>1</v>
      </c>
      <c r="AQ19" s="15">
        <v>1</v>
      </c>
      <c r="AR19" s="15">
        <v>1</v>
      </c>
      <c r="AS19" s="14"/>
      <c r="AT19" s="14"/>
      <c r="AU19" s="19"/>
      <c r="AV19" s="17">
        <v>1</v>
      </c>
      <c r="AW19" s="15">
        <v>1</v>
      </c>
      <c r="AX19" s="15">
        <v>1</v>
      </c>
      <c r="AY19" s="15">
        <v>1</v>
      </c>
      <c r="AZ19" s="15">
        <v>1</v>
      </c>
      <c r="BA19" s="15">
        <v>1</v>
      </c>
      <c r="BB19" s="14"/>
      <c r="BC19" s="14"/>
      <c r="BD19" s="19"/>
      <c r="BE19" s="17">
        <v>1</v>
      </c>
      <c r="BF19" s="15">
        <v>1</v>
      </c>
      <c r="BG19" s="15">
        <v>1</v>
      </c>
      <c r="BH19" s="15">
        <v>1</v>
      </c>
      <c r="BI19" s="15">
        <v>1</v>
      </c>
      <c r="BJ19" s="15">
        <v>1</v>
      </c>
      <c r="BK19" s="14"/>
      <c r="BL19" s="14"/>
      <c r="BM19" s="19"/>
      <c r="BN19" s="17">
        <v>1</v>
      </c>
      <c r="BO19" s="15">
        <v>1</v>
      </c>
      <c r="BP19" s="15">
        <v>1</v>
      </c>
      <c r="BQ19" s="15">
        <v>1</v>
      </c>
      <c r="BR19" s="15">
        <v>1</v>
      </c>
      <c r="BS19" s="15">
        <v>1</v>
      </c>
      <c r="BT19" s="14"/>
      <c r="BU19" s="14"/>
      <c r="BV19" s="19"/>
      <c r="BW19" s="17">
        <v>1</v>
      </c>
      <c r="BX19" s="15">
        <v>1</v>
      </c>
      <c r="BY19" s="15">
        <v>1</v>
      </c>
      <c r="BZ19" s="15">
        <v>1</v>
      </c>
      <c r="CA19" s="15">
        <v>1</v>
      </c>
      <c r="CB19" s="15">
        <v>1</v>
      </c>
      <c r="CC19" s="14"/>
      <c r="CD19" s="14"/>
      <c r="CE19" s="19"/>
      <c r="CF19" s="17">
        <v>1</v>
      </c>
      <c r="CG19" s="15">
        <v>1</v>
      </c>
      <c r="CH19" s="15">
        <v>1</v>
      </c>
      <c r="CI19" s="15">
        <v>1</v>
      </c>
      <c r="CJ19" s="15">
        <v>1</v>
      </c>
      <c r="CK19" s="15">
        <v>1</v>
      </c>
      <c r="CL19" s="14"/>
      <c r="CM19" s="14"/>
      <c r="CN19" s="19"/>
      <c r="CO19" s="17">
        <v>1</v>
      </c>
      <c r="CP19" s="15">
        <v>1</v>
      </c>
      <c r="CQ19" s="15">
        <v>1</v>
      </c>
      <c r="CR19" s="15">
        <v>1</v>
      </c>
      <c r="CS19" s="15">
        <v>1</v>
      </c>
      <c r="CT19" s="15">
        <v>1</v>
      </c>
      <c r="CU19" s="14"/>
      <c r="CV19" s="14"/>
      <c r="CW19" s="19"/>
      <c r="CX19" s="17">
        <v>1</v>
      </c>
      <c r="CY19" s="15">
        <v>1</v>
      </c>
      <c r="CZ19" s="15">
        <v>1</v>
      </c>
      <c r="DA19" s="15">
        <v>1</v>
      </c>
      <c r="DB19" s="15">
        <v>1</v>
      </c>
      <c r="DC19" s="15">
        <v>1</v>
      </c>
      <c r="DD19" s="14"/>
      <c r="DE19" s="14"/>
      <c r="DF19" s="19"/>
      <c r="DG19" s="17"/>
      <c r="DH19" s="14"/>
      <c r="DI19" s="14"/>
      <c r="DJ19" s="14"/>
      <c r="DK19" s="14"/>
      <c r="DL19" s="14"/>
      <c r="DM19" s="14"/>
      <c r="DN19" s="14"/>
      <c r="DO19" s="19"/>
    </row>
    <row r="20" spans="1:119" x14ac:dyDescent="0.4">
      <c r="A20" s="16" t="str">
        <f>'مشخصات فردی'!A18</f>
        <v>نفر ۱۷</v>
      </c>
      <c r="B20" s="25"/>
      <c r="C20" s="17">
        <v>2</v>
      </c>
      <c r="D20" s="15">
        <v>2</v>
      </c>
      <c r="E20" s="15">
        <v>2</v>
      </c>
      <c r="F20" s="15">
        <v>2</v>
      </c>
      <c r="G20" s="15">
        <v>2</v>
      </c>
      <c r="H20" s="15">
        <v>2</v>
      </c>
      <c r="I20" s="14"/>
      <c r="J20" s="14"/>
      <c r="K20" s="19"/>
      <c r="L20" s="17">
        <v>2</v>
      </c>
      <c r="M20" s="15">
        <v>2</v>
      </c>
      <c r="N20" s="15">
        <v>2</v>
      </c>
      <c r="O20" s="15">
        <v>2</v>
      </c>
      <c r="P20" s="15">
        <v>2</v>
      </c>
      <c r="Q20" s="15">
        <v>2</v>
      </c>
      <c r="R20" s="14"/>
      <c r="S20" s="14"/>
      <c r="T20" s="19"/>
      <c r="U20" s="17">
        <v>2</v>
      </c>
      <c r="V20" s="15">
        <v>2</v>
      </c>
      <c r="W20" s="15">
        <v>2</v>
      </c>
      <c r="X20" s="15">
        <v>2</v>
      </c>
      <c r="Y20" s="15">
        <v>2</v>
      </c>
      <c r="Z20" s="15">
        <v>2</v>
      </c>
      <c r="AA20" s="14"/>
      <c r="AB20" s="14"/>
      <c r="AC20" s="19"/>
      <c r="AD20" s="17">
        <v>2</v>
      </c>
      <c r="AE20" s="15">
        <v>2</v>
      </c>
      <c r="AF20" s="15">
        <v>2</v>
      </c>
      <c r="AG20" s="15">
        <v>2</v>
      </c>
      <c r="AH20" s="15">
        <v>2</v>
      </c>
      <c r="AI20" s="15">
        <v>2</v>
      </c>
      <c r="AJ20" s="14"/>
      <c r="AK20" s="14"/>
      <c r="AL20" s="19"/>
      <c r="AM20" s="17">
        <v>2</v>
      </c>
      <c r="AN20" s="15">
        <v>2</v>
      </c>
      <c r="AO20" s="15">
        <v>2</v>
      </c>
      <c r="AP20" s="15">
        <v>2</v>
      </c>
      <c r="AQ20" s="15">
        <v>2</v>
      </c>
      <c r="AR20" s="15">
        <v>2</v>
      </c>
      <c r="AS20" s="14"/>
      <c r="AT20" s="14"/>
      <c r="AU20" s="19"/>
      <c r="AV20" s="17">
        <v>2</v>
      </c>
      <c r="AW20" s="15">
        <v>2</v>
      </c>
      <c r="AX20" s="15">
        <v>2</v>
      </c>
      <c r="AY20" s="15">
        <v>2</v>
      </c>
      <c r="AZ20" s="15">
        <v>2</v>
      </c>
      <c r="BA20" s="15">
        <v>2</v>
      </c>
      <c r="BB20" s="14"/>
      <c r="BC20" s="14"/>
      <c r="BD20" s="19"/>
      <c r="BE20" s="17">
        <v>2</v>
      </c>
      <c r="BF20" s="15">
        <v>2</v>
      </c>
      <c r="BG20" s="15">
        <v>2</v>
      </c>
      <c r="BH20" s="15">
        <v>2</v>
      </c>
      <c r="BI20" s="15">
        <v>2</v>
      </c>
      <c r="BJ20" s="15">
        <v>2</v>
      </c>
      <c r="BK20" s="14"/>
      <c r="BL20" s="14"/>
      <c r="BM20" s="19"/>
      <c r="BN20" s="17">
        <v>2</v>
      </c>
      <c r="BO20" s="15">
        <v>2</v>
      </c>
      <c r="BP20" s="15">
        <v>2</v>
      </c>
      <c r="BQ20" s="15">
        <v>2</v>
      </c>
      <c r="BR20" s="15">
        <v>2</v>
      </c>
      <c r="BS20" s="15">
        <v>2</v>
      </c>
      <c r="BT20" s="14"/>
      <c r="BU20" s="14"/>
      <c r="BV20" s="19"/>
      <c r="BW20" s="17">
        <v>2</v>
      </c>
      <c r="BX20" s="15">
        <v>2</v>
      </c>
      <c r="BY20" s="15">
        <v>2</v>
      </c>
      <c r="BZ20" s="15">
        <v>2</v>
      </c>
      <c r="CA20" s="15">
        <v>2</v>
      </c>
      <c r="CB20" s="15">
        <v>2</v>
      </c>
      <c r="CC20" s="14"/>
      <c r="CD20" s="14"/>
      <c r="CE20" s="19"/>
      <c r="CF20" s="17">
        <v>2</v>
      </c>
      <c r="CG20" s="15">
        <v>2</v>
      </c>
      <c r="CH20" s="15">
        <v>2</v>
      </c>
      <c r="CI20" s="15">
        <v>2</v>
      </c>
      <c r="CJ20" s="15">
        <v>2</v>
      </c>
      <c r="CK20" s="15">
        <v>2</v>
      </c>
      <c r="CL20" s="14"/>
      <c r="CM20" s="14"/>
      <c r="CN20" s="19"/>
      <c r="CO20" s="17">
        <v>2</v>
      </c>
      <c r="CP20" s="15">
        <v>2</v>
      </c>
      <c r="CQ20" s="15">
        <v>2</v>
      </c>
      <c r="CR20" s="15">
        <v>2</v>
      </c>
      <c r="CS20" s="15">
        <v>2</v>
      </c>
      <c r="CT20" s="15">
        <v>2</v>
      </c>
      <c r="CU20" s="14"/>
      <c r="CV20" s="14"/>
      <c r="CW20" s="19"/>
      <c r="CX20" s="17">
        <v>2</v>
      </c>
      <c r="CY20" s="15">
        <v>2</v>
      </c>
      <c r="CZ20" s="15">
        <v>2</v>
      </c>
      <c r="DA20" s="15">
        <v>2</v>
      </c>
      <c r="DB20" s="15">
        <v>2</v>
      </c>
      <c r="DC20" s="15">
        <v>2</v>
      </c>
      <c r="DD20" s="14"/>
      <c r="DE20" s="14"/>
      <c r="DF20" s="19"/>
      <c r="DG20" s="17"/>
      <c r="DH20" s="14"/>
      <c r="DI20" s="14"/>
      <c r="DJ20" s="14"/>
      <c r="DK20" s="14"/>
      <c r="DL20" s="14"/>
      <c r="DM20" s="14"/>
      <c r="DN20" s="14"/>
      <c r="DO20" s="19"/>
    </row>
    <row r="21" spans="1:119" x14ac:dyDescent="0.4">
      <c r="A21" s="16" t="str">
        <f>'مشخصات فردی'!A19</f>
        <v>نفر ۱۸</v>
      </c>
      <c r="B21" s="25"/>
      <c r="C21" s="17">
        <v>3</v>
      </c>
      <c r="D21" s="15">
        <v>3</v>
      </c>
      <c r="E21" s="15">
        <v>3</v>
      </c>
      <c r="F21" s="15">
        <v>3</v>
      </c>
      <c r="G21" s="15">
        <v>3</v>
      </c>
      <c r="H21" s="15">
        <v>3</v>
      </c>
      <c r="I21" s="14"/>
      <c r="J21" s="14"/>
      <c r="K21" s="19"/>
      <c r="L21" s="17">
        <v>3</v>
      </c>
      <c r="M21" s="15">
        <v>3</v>
      </c>
      <c r="N21" s="15">
        <v>3</v>
      </c>
      <c r="O21" s="15">
        <v>3</v>
      </c>
      <c r="P21" s="15">
        <v>3</v>
      </c>
      <c r="Q21" s="15">
        <v>3</v>
      </c>
      <c r="R21" s="14"/>
      <c r="S21" s="14"/>
      <c r="T21" s="19"/>
      <c r="U21" s="17">
        <v>3</v>
      </c>
      <c r="V21" s="15">
        <v>3</v>
      </c>
      <c r="W21" s="15">
        <v>3</v>
      </c>
      <c r="X21" s="15">
        <v>3</v>
      </c>
      <c r="Y21" s="15">
        <v>3</v>
      </c>
      <c r="Z21" s="15">
        <v>3</v>
      </c>
      <c r="AA21" s="14"/>
      <c r="AB21" s="14"/>
      <c r="AC21" s="19"/>
      <c r="AD21" s="17">
        <v>3</v>
      </c>
      <c r="AE21" s="15">
        <v>3</v>
      </c>
      <c r="AF21" s="15">
        <v>3</v>
      </c>
      <c r="AG21" s="15">
        <v>3</v>
      </c>
      <c r="AH21" s="15">
        <v>3</v>
      </c>
      <c r="AI21" s="15">
        <v>3</v>
      </c>
      <c r="AJ21" s="14"/>
      <c r="AK21" s="14"/>
      <c r="AL21" s="19"/>
      <c r="AM21" s="17">
        <v>3</v>
      </c>
      <c r="AN21" s="15">
        <v>3</v>
      </c>
      <c r="AO21" s="15">
        <v>3</v>
      </c>
      <c r="AP21" s="15">
        <v>3</v>
      </c>
      <c r="AQ21" s="15">
        <v>3</v>
      </c>
      <c r="AR21" s="15">
        <v>3</v>
      </c>
      <c r="AS21" s="14"/>
      <c r="AT21" s="14"/>
      <c r="AU21" s="19"/>
      <c r="AV21" s="17">
        <v>3</v>
      </c>
      <c r="AW21" s="15">
        <v>3</v>
      </c>
      <c r="AX21" s="15">
        <v>3</v>
      </c>
      <c r="AY21" s="15">
        <v>3</v>
      </c>
      <c r="AZ21" s="15">
        <v>3</v>
      </c>
      <c r="BA21" s="15">
        <v>3</v>
      </c>
      <c r="BB21" s="14"/>
      <c r="BC21" s="14"/>
      <c r="BD21" s="19"/>
      <c r="BE21" s="17">
        <v>3</v>
      </c>
      <c r="BF21" s="15">
        <v>3</v>
      </c>
      <c r="BG21" s="15">
        <v>3</v>
      </c>
      <c r="BH21" s="15">
        <v>3</v>
      </c>
      <c r="BI21" s="15">
        <v>3</v>
      </c>
      <c r="BJ21" s="15">
        <v>3</v>
      </c>
      <c r="BK21" s="14"/>
      <c r="BL21" s="14"/>
      <c r="BM21" s="19"/>
      <c r="BN21" s="17">
        <v>3</v>
      </c>
      <c r="BO21" s="15">
        <v>3</v>
      </c>
      <c r="BP21" s="15">
        <v>3</v>
      </c>
      <c r="BQ21" s="15">
        <v>3</v>
      </c>
      <c r="BR21" s="15">
        <v>3</v>
      </c>
      <c r="BS21" s="15">
        <v>3</v>
      </c>
      <c r="BT21" s="14"/>
      <c r="BU21" s="14"/>
      <c r="BV21" s="19"/>
      <c r="BW21" s="17">
        <v>3</v>
      </c>
      <c r="BX21" s="15">
        <v>3</v>
      </c>
      <c r="BY21" s="15">
        <v>3</v>
      </c>
      <c r="BZ21" s="15">
        <v>3</v>
      </c>
      <c r="CA21" s="15">
        <v>3</v>
      </c>
      <c r="CB21" s="15">
        <v>3</v>
      </c>
      <c r="CC21" s="14"/>
      <c r="CD21" s="14"/>
      <c r="CE21" s="19"/>
      <c r="CF21" s="17">
        <v>3</v>
      </c>
      <c r="CG21" s="15">
        <v>3</v>
      </c>
      <c r="CH21" s="15">
        <v>3</v>
      </c>
      <c r="CI21" s="15">
        <v>3</v>
      </c>
      <c r="CJ21" s="15">
        <v>3</v>
      </c>
      <c r="CK21" s="15">
        <v>3</v>
      </c>
      <c r="CL21" s="14"/>
      <c r="CM21" s="14"/>
      <c r="CN21" s="19"/>
      <c r="CO21" s="17">
        <v>3</v>
      </c>
      <c r="CP21" s="15">
        <v>3</v>
      </c>
      <c r="CQ21" s="15">
        <v>3</v>
      </c>
      <c r="CR21" s="15">
        <v>3</v>
      </c>
      <c r="CS21" s="15">
        <v>3</v>
      </c>
      <c r="CT21" s="15">
        <v>3</v>
      </c>
      <c r="CU21" s="14"/>
      <c r="CV21" s="14"/>
      <c r="CW21" s="19"/>
      <c r="CX21" s="17">
        <v>3</v>
      </c>
      <c r="CY21" s="15">
        <v>3</v>
      </c>
      <c r="CZ21" s="15">
        <v>3</v>
      </c>
      <c r="DA21" s="15">
        <v>3</v>
      </c>
      <c r="DB21" s="15">
        <v>3</v>
      </c>
      <c r="DC21" s="15">
        <v>3</v>
      </c>
      <c r="DD21" s="14"/>
      <c r="DE21" s="14"/>
      <c r="DF21" s="19"/>
      <c r="DG21" s="17"/>
      <c r="DH21" s="14"/>
      <c r="DI21" s="14"/>
      <c r="DJ21" s="14"/>
      <c r="DK21" s="14"/>
      <c r="DL21" s="14"/>
      <c r="DM21" s="14"/>
      <c r="DN21" s="14"/>
      <c r="DO21" s="19"/>
    </row>
    <row r="22" spans="1:119" x14ac:dyDescent="0.4">
      <c r="A22" s="16" t="str">
        <f>'مشخصات فردی'!A20</f>
        <v>نفر ۱۹</v>
      </c>
      <c r="B22" s="25"/>
      <c r="C22" s="17">
        <v>4</v>
      </c>
      <c r="D22" s="15">
        <v>4</v>
      </c>
      <c r="E22" s="15">
        <v>4</v>
      </c>
      <c r="F22" s="15">
        <v>4</v>
      </c>
      <c r="G22" s="15">
        <v>4</v>
      </c>
      <c r="H22" s="15">
        <v>4</v>
      </c>
      <c r="I22" s="14"/>
      <c r="J22" s="14"/>
      <c r="K22" s="19"/>
      <c r="L22" s="17">
        <v>4</v>
      </c>
      <c r="M22" s="15">
        <v>4</v>
      </c>
      <c r="N22" s="15">
        <v>4</v>
      </c>
      <c r="O22" s="15">
        <v>4</v>
      </c>
      <c r="P22" s="15">
        <v>4</v>
      </c>
      <c r="Q22" s="15">
        <v>4</v>
      </c>
      <c r="R22" s="14"/>
      <c r="S22" s="14"/>
      <c r="T22" s="19"/>
      <c r="U22" s="17">
        <v>4</v>
      </c>
      <c r="V22" s="15">
        <v>4</v>
      </c>
      <c r="W22" s="15">
        <v>4</v>
      </c>
      <c r="X22" s="15">
        <v>4</v>
      </c>
      <c r="Y22" s="15">
        <v>4</v>
      </c>
      <c r="Z22" s="15">
        <v>4</v>
      </c>
      <c r="AA22" s="14"/>
      <c r="AB22" s="14"/>
      <c r="AC22" s="19"/>
      <c r="AD22" s="17">
        <v>4</v>
      </c>
      <c r="AE22" s="15">
        <v>4</v>
      </c>
      <c r="AF22" s="15">
        <v>4</v>
      </c>
      <c r="AG22" s="15">
        <v>4</v>
      </c>
      <c r="AH22" s="15">
        <v>4</v>
      </c>
      <c r="AI22" s="15">
        <v>4</v>
      </c>
      <c r="AJ22" s="14"/>
      <c r="AK22" s="14"/>
      <c r="AL22" s="19"/>
      <c r="AM22" s="17">
        <v>4</v>
      </c>
      <c r="AN22" s="15">
        <v>4</v>
      </c>
      <c r="AO22" s="15">
        <v>4</v>
      </c>
      <c r="AP22" s="15">
        <v>4</v>
      </c>
      <c r="AQ22" s="15">
        <v>4</v>
      </c>
      <c r="AR22" s="15">
        <v>4</v>
      </c>
      <c r="AS22" s="14"/>
      <c r="AT22" s="14"/>
      <c r="AU22" s="19"/>
      <c r="AV22" s="17">
        <v>4</v>
      </c>
      <c r="AW22" s="15">
        <v>4</v>
      </c>
      <c r="AX22" s="15">
        <v>4</v>
      </c>
      <c r="AY22" s="15">
        <v>4</v>
      </c>
      <c r="AZ22" s="15">
        <v>4</v>
      </c>
      <c r="BA22" s="15">
        <v>4</v>
      </c>
      <c r="BB22" s="14"/>
      <c r="BC22" s="14"/>
      <c r="BD22" s="19"/>
      <c r="BE22" s="17">
        <v>4</v>
      </c>
      <c r="BF22" s="15">
        <v>4</v>
      </c>
      <c r="BG22" s="15">
        <v>4</v>
      </c>
      <c r="BH22" s="15">
        <v>4</v>
      </c>
      <c r="BI22" s="15">
        <v>4</v>
      </c>
      <c r="BJ22" s="15">
        <v>4</v>
      </c>
      <c r="BK22" s="14"/>
      <c r="BL22" s="14"/>
      <c r="BM22" s="19"/>
      <c r="BN22" s="17">
        <v>4</v>
      </c>
      <c r="BO22" s="15">
        <v>4</v>
      </c>
      <c r="BP22" s="15">
        <v>4</v>
      </c>
      <c r="BQ22" s="15">
        <v>4</v>
      </c>
      <c r="BR22" s="15">
        <v>4</v>
      </c>
      <c r="BS22" s="15">
        <v>4</v>
      </c>
      <c r="BT22" s="14"/>
      <c r="BU22" s="14"/>
      <c r="BV22" s="19"/>
      <c r="BW22" s="17">
        <v>4</v>
      </c>
      <c r="BX22" s="15">
        <v>4</v>
      </c>
      <c r="BY22" s="15">
        <v>4</v>
      </c>
      <c r="BZ22" s="15">
        <v>4</v>
      </c>
      <c r="CA22" s="15">
        <v>4</v>
      </c>
      <c r="CB22" s="15">
        <v>4</v>
      </c>
      <c r="CC22" s="14"/>
      <c r="CD22" s="14"/>
      <c r="CE22" s="19"/>
      <c r="CF22" s="17">
        <v>4</v>
      </c>
      <c r="CG22" s="15">
        <v>4</v>
      </c>
      <c r="CH22" s="15">
        <v>4</v>
      </c>
      <c r="CI22" s="15">
        <v>4</v>
      </c>
      <c r="CJ22" s="15">
        <v>4</v>
      </c>
      <c r="CK22" s="15">
        <v>4</v>
      </c>
      <c r="CL22" s="14"/>
      <c r="CM22" s="14"/>
      <c r="CN22" s="19"/>
      <c r="CO22" s="17">
        <v>4</v>
      </c>
      <c r="CP22" s="15">
        <v>4</v>
      </c>
      <c r="CQ22" s="15">
        <v>4</v>
      </c>
      <c r="CR22" s="15">
        <v>4</v>
      </c>
      <c r="CS22" s="15">
        <v>4</v>
      </c>
      <c r="CT22" s="15">
        <v>4</v>
      </c>
      <c r="CU22" s="14"/>
      <c r="CV22" s="14"/>
      <c r="CW22" s="19"/>
      <c r="CX22" s="17">
        <v>4</v>
      </c>
      <c r="CY22" s="15">
        <v>4</v>
      </c>
      <c r="CZ22" s="15">
        <v>4</v>
      </c>
      <c r="DA22" s="15">
        <v>4</v>
      </c>
      <c r="DB22" s="15">
        <v>4</v>
      </c>
      <c r="DC22" s="15">
        <v>4</v>
      </c>
      <c r="DD22" s="14"/>
      <c r="DE22" s="14"/>
      <c r="DF22" s="19"/>
      <c r="DG22" s="17"/>
      <c r="DH22" s="14"/>
      <c r="DI22" s="14"/>
      <c r="DJ22" s="14"/>
      <c r="DK22" s="14"/>
      <c r="DL22" s="14"/>
      <c r="DM22" s="14"/>
      <c r="DN22" s="14"/>
      <c r="DO22" s="19"/>
    </row>
    <row r="23" spans="1:119" x14ac:dyDescent="0.4">
      <c r="A23" s="16" t="str">
        <f>'مشخصات فردی'!A21</f>
        <v>نفر ۲۰</v>
      </c>
      <c r="B23" s="25"/>
      <c r="C23" s="17">
        <v>5</v>
      </c>
      <c r="D23" s="15">
        <v>5</v>
      </c>
      <c r="E23" s="15">
        <v>5</v>
      </c>
      <c r="F23" s="15">
        <v>5</v>
      </c>
      <c r="G23" s="15">
        <v>5</v>
      </c>
      <c r="H23" s="15">
        <v>5</v>
      </c>
      <c r="I23" s="14"/>
      <c r="J23" s="14"/>
      <c r="K23" s="19"/>
      <c r="L23" s="17">
        <v>5</v>
      </c>
      <c r="M23" s="15">
        <v>5</v>
      </c>
      <c r="N23" s="15">
        <v>5</v>
      </c>
      <c r="O23" s="15">
        <v>5</v>
      </c>
      <c r="P23" s="15">
        <v>5</v>
      </c>
      <c r="Q23" s="15">
        <v>5</v>
      </c>
      <c r="R23" s="14"/>
      <c r="S23" s="14"/>
      <c r="T23" s="19"/>
      <c r="U23" s="17">
        <v>5</v>
      </c>
      <c r="V23" s="15">
        <v>5</v>
      </c>
      <c r="W23" s="15">
        <v>5</v>
      </c>
      <c r="X23" s="15">
        <v>5</v>
      </c>
      <c r="Y23" s="15">
        <v>5</v>
      </c>
      <c r="Z23" s="15">
        <v>5</v>
      </c>
      <c r="AA23" s="14"/>
      <c r="AB23" s="14"/>
      <c r="AC23" s="19"/>
      <c r="AD23" s="17">
        <v>5</v>
      </c>
      <c r="AE23" s="15">
        <v>5</v>
      </c>
      <c r="AF23" s="15">
        <v>5</v>
      </c>
      <c r="AG23" s="15">
        <v>5</v>
      </c>
      <c r="AH23" s="15">
        <v>5</v>
      </c>
      <c r="AI23" s="15">
        <v>5</v>
      </c>
      <c r="AJ23" s="14"/>
      <c r="AK23" s="14"/>
      <c r="AL23" s="19"/>
      <c r="AM23" s="17">
        <v>5</v>
      </c>
      <c r="AN23" s="15">
        <v>5</v>
      </c>
      <c r="AO23" s="15">
        <v>5</v>
      </c>
      <c r="AP23" s="15">
        <v>5</v>
      </c>
      <c r="AQ23" s="15">
        <v>5</v>
      </c>
      <c r="AR23" s="15">
        <v>5</v>
      </c>
      <c r="AS23" s="14"/>
      <c r="AT23" s="14"/>
      <c r="AU23" s="19"/>
      <c r="AV23" s="17">
        <v>5</v>
      </c>
      <c r="AW23" s="15">
        <v>5</v>
      </c>
      <c r="AX23" s="15">
        <v>5</v>
      </c>
      <c r="AY23" s="15">
        <v>5</v>
      </c>
      <c r="AZ23" s="15">
        <v>5</v>
      </c>
      <c r="BA23" s="15">
        <v>5</v>
      </c>
      <c r="BB23" s="14"/>
      <c r="BC23" s="14"/>
      <c r="BD23" s="19"/>
      <c r="BE23" s="17">
        <v>5</v>
      </c>
      <c r="BF23" s="15">
        <v>5</v>
      </c>
      <c r="BG23" s="15">
        <v>5</v>
      </c>
      <c r="BH23" s="15">
        <v>5</v>
      </c>
      <c r="BI23" s="15">
        <v>5</v>
      </c>
      <c r="BJ23" s="15">
        <v>5</v>
      </c>
      <c r="BK23" s="14"/>
      <c r="BL23" s="14"/>
      <c r="BM23" s="19"/>
      <c r="BN23" s="17">
        <v>5</v>
      </c>
      <c r="BO23" s="15">
        <v>5</v>
      </c>
      <c r="BP23" s="15">
        <v>5</v>
      </c>
      <c r="BQ23" s="15">
        <v>5</v>
      </c>
      <c r="BR23" s="15">
        <v>5</v>
      </c>
      <c r="BS23" s="15">
        <v>5</v>
      </c>
      <c r="BT23" s="14"/>
      <c r="BU23" s="14"/>
      <c r="BV23" s="19"/>
      <c r="BW23" s="17">
        <v>5</v>
      </c>
      <c r="BX23" s="15">
        <v>5</v>
      </c>
      <c r="BY23" s="15">
        <v>5</v>
      </c>
      <c r="BZ23" s="15">
        <v>5</v>
      </c>
      <c r="CA23" s="15">
        <v>5</v>
      </c>
      <c r="CB23" s="15">
        <v>5</v>
      </c>
      <c r="CC23" s="14"/>
      <c r="CD23" s="14"/>
      <c r="CE23" s="19"/>
      <c r="CF23" s="17">
        <v>5</v>
      </c>
      <c r="CG23" s="15">
        <v>5</v>
      </c>
      <c r="CH23" s="15">
        <v>5</v>
      </c>
      <c r="CI23" s="15">
        <v>5</v>
      </c>
      <c r="CJ23" s="15">
        <v>5</v>
      </c>
      <c r="CK23" s="15">
        <v>5</v>
      </c>
      <c r="CL23" s="14"/>
      <c r="CM23" s="14"/>
      <c r="CN23" s="19"/>
      <c r="CO23" s="17">
        <v>5</v>
      </c>
      <c r="CP23" s="15">
        <v>5</v>
      </c>
      <c r="CQ23" s="15">
        <v>5</v>
      </c>
      <c r="CR23" s="15">
        <v>5</v>
      </c>
      <c r="CS23" s="15">
        <v>5</v>
      </c>
      <c r="CT23" s="15">
        <v>5</v>
      </c>
      <c r="CU23" s="14"/>
      <c r="CV23" s="14"/>
      <c r="CW23" s="19"/>
      <c r="CX23" s="17">
        <v>5</v>
      </c>
      <c r="CY23" s="15">
        <v>5</v>
      </c>
      <c r="CZ23" s="15">
        <v>5</v>
      </c>
      <c r="DA23" s="15">
        <v>5</v>
      </c>
      <c r="DB23" s="15">
        <v>5</v>
      </c>
      <c r="DC23" s="15">
        <v>5</v>
      </c>
      <c r="DD23" s="14"/>
      <c r="DE23" s="14"/>
      <c r="DF23" s="19"/>
      <c r="DG23" s="17"/>
      <c r="DH23" s="14"/>
      <c r="DI23" s="14"/>
      <c r="DJ23" s="14"/>
      <c r="DK23" s="14"/>
      <c r="DL23" s="14"/>
      <c r="DM23" s="14"/>
      <c r="DN23" s="14"/>
      <c r="DO23" s="19"/>
    </row>
    <row r="24" spans="1:119" x14ac:dyDescent="0.4">
      <c r="A24" s="16" t="str">
        <f>'مشخصات فردی'!A22</f>
        <v>نفر ۲۱</v>
      </c>
      <c r="B24" s="25"/>
      <c r="C24" s="17">
        <v>1</v>
      </c>
      <c r="D24" s="15">
        <v>1</v>
      </c>
      <c r="E24" s="15">
        <v>1</v>
      </c>
      <c r="F24" s="15">
        <v>1</v>
      </c>
      <c r="G24" s="15">
        <v>1</v>
      </c>
      <c r="H24" s="15">
        <v>1</v>
      </c>
      <c r="I24" s="14"/>
      <c r="J24" s="14"/>
      <c r="K24" s="19"/>
      <c r="L24" s="17">
        <v>1</v>
      </c>
      <c r="M24" s="15">
        <v>1</v>
      </c>
      <c r="N24" s="15">
        <v>1</v>
      </c>
      <c r="O24" s="15">
        <v>1</v>
      </c>
      <c r="P24" s="15">
        <v>1</v>
      </c>
      <c r="Q24" s="15">
        <v>1</v>
      </c>
      <c r="R24" s="14"/>
      <c r="S24" s="14"/>
      <c r="T24" s="19"/>
      <c r="U24" s="17">
        <v>1</v>
      </c>
      <c r="V24" s="15">
        <v>1</v>
      </c>
      <c r="W24" s="15">
        <v>1</v>
      </c>
      <c r="X24" s="15">
        <v>1</v>
      </c>
      <c r="Y24" s="15">
        <v>1</v>
      </c>
      <c r="Z24" s="15">
        <v>1</v>
      </c>
      <c r="AA24" s="14"/>
      <c r="AB24" s="14"/>
      <c r="AC24" s="19"/>
      <c r="AD24" s="17">
        <v>1</v>
      </c>
      <c r="AE24" s="15">
        <v>1</v>
      </c>
      <c r="AF24" s="15">
        <v>1</v>
      </c>
      <c r="AG24" s="15">
        <v>1</v>
      </c>
      <c r="AH24" s="15">
        <v>1</v>
      </c>
      <c r="AI24" s="15">
        <v>1</v>
      </c>
      <c r="AJ24" s="14"/>
      <c r="AK24" s="14"/>
      <c r="AL24" s="19"/>
      <c r="AM24" s="17">
        <v>1</v>
      </c>
      <c r="AN24" s="15">
        <v>1</v>
      </c>
      <c r="AO24" s="15">
        <v>1</v>
      </c>
      <c r="AP24" s="15">
        <v>1</v>
      </c>
      <c r="AQ24" s="15">
        <v>1</v>
      </c>
      <c r="AR24" s="15">
        <v>1</v>
      </c>
      <c r="AS24" s="14"/>
      <c r="AT24" s="14"/>
      <c r="AU24" s="19"/>
      <c r="AV24" s="17">
        <v>1</v>
      </c>
      <c r="AW24" s="15">
        <v>1</v>
      </c>
      <c r="AX24" s="15">
        <v>1</v>
      </c>
      <c r="AY24" s="15">
        <v>1</v>
      </c>
      <c r="AZ24" s="15">
        <v>1</v>
      </c>
      <c r="BA24" s="15">
        <v>1</v>
      </c>
      <c r="BB24" s="14"/>
      <c r="BC24" s="14"/>
      <c r="BD24" s="19"/>
      <c r="BE24" s="17">
        <v>1</v>
      </c>
      <c r="BF24" s="15">
        <v>1</v>
      </c>
      <c r="BG24" s="15">
        <v>1</v>
      </c>
      <c r="BH24" s="15">
        <v>1</v>
      </c>
      <c r="BI24" s="15">
        <v>1</v>
      </c>
      <c r="BJ24" s="15">
        <v>1</v>
      </c>
      <c r="BK24" s="14"/>
      <c r="BL24" s="14"/>
      <c r="BM24" s="19"/>
      <c r="BN24" s="17">
        <v>1</v>
      </c>
      <c r="BO24" s="15">
        <v>1</v>
      </c>
      <c r="BP24" s="15">
        <v>1</v>
      </c>
      <c r="BQ24" s="15">
        <v>1</v>
      </c>
      <c r="BR24" s="15">
        <v>1</v>
      </c>
      <c r="BS24" s="15">
        <v>1</v>
      </c>
      <c r="BT24" s="14"/>
      <c r="BU24" s="14"/>
      <c r="BV24" s="19"/>
      <c r="BW24" s="17">
        <v>1</v>
      </c>
      <c r="BX24" s="15">
        <v>1</v>
      </c>
      <c r="BY24" s="15">
        <v>1</v>
      </c>
      <c r="BZ24" s="15">
        <v>1</v>
      </c>
      <c r="CA24" s="15">
        <v>1</v>
      </c>
      <c r="CB24" s="15">
        <v>1</v>
      </c>
      <c r="CC24" s="14"/>
      <c r="CD24" s="14"/>
      <c r="CE24" s="19"/>
      <c r="CF24" s="17">
        <v>1</v>
      </c>
      <c r="CG24" s="15">
        <v>1</v>
      </c>
      <c r="CH24" s="15">
        <v>1</v>
      </c>
      <c r="CI24" s="15">
        <v>1</v>
      </c>
      <c r="CJ24" s="15">
        <v>1</v>
      </c>
      <c r="CK24" s="15">
        <v>1</v>
      </c>
      <c r="CL24" s="14"/>
      <c r="CM24" s="14"/>
      <c r="CN24" s="19"/>
      <c r="CO24" s="17">
        <v>1</v>
      </c>
      <c r="CP24" s="15">
        <v>1</v>
      </c>
      <c r="CQ24" s="15">
        <v>1</v>
      </c>
      <c r="CR24" s="15">
        <v>1</v>
      </c>
      <c r="CS24" s="15">
        <v>1</v>
      </c>
      <c r="CT24" s="15">
        <v>1</v>
      </c>
      <c r="CU24" s="14"/>
      <c r="CV24" s="14"/>
      <c r="CW24" s="19"/>
      <c r="CX24" s="17">
        <v>1</v>
      </c>
      <c r="CY24" s="15">
        <v>1</v>
      </c>
      <c r="CZ24" s="15">
        <v>1</v>
      </c>
      <c r="DA24" s="15">
        <v>1</v>
      </c>
      <c r="DB24" s="15">
        <v>1</v>
      </c>
      <c r="DC24" s="15">
        <v>1</v>
      </c>
      <c r="DD24" s="14"/>
      <c r="DE24" s="14"/>
      <c r="DF24" s="19"/>
      <c r="DG24" s="17"/>
      <c r="DH24" s="14"/>
      <c r="DI24" s="14"/>
      <c r="DJ24" s="14"/>
      <c r="DK24" s="14"/>
      <c r="DL24" s="14"/>
      <c r="DM24" s="14"/>
      <c r="DN24" s="14"/>
      <c r="DO24" s="19"/>
    </row>
    <row r="25" spans="1:119" x14ac:dyDescent="0.4">
      <c r="A25" s="16" t="str">
        <f>'مشخصات فردی'!A23</f>
        <v>نفر ۲۲</v>
      </c>
      <c r="B25" s="25"/>
      <c r="C25" s="17">
        <v>2</v>
      </c>
      <c r="D25" s="15">
        <v>2</v>
      </c>
      <c r="E25" s="15">
        <v>2</v>
      </c>
      <c r="F25" s="15">
        <v>2</v>
      </c>
      <c r="G25" s="15">
        <v>2</v>
      </c>
      <c r="H25" s="15">
        <v>2</v>
      </c>
      <c r="I25" s="14"/>
      <c r="J25" s="14"/>
      <c r="K25" s="19"/>
      <c r="L25" s="17">
        <v>2</v>
      </c>
      <c r="M25" s="15">
        <v>2</v>
      </c>
      <c r="N25" s="15">
        <v>2</v>
      </c>
      <c r="O25" s="15">
        <v>2</v>
      </c>
      <c r="P25" s="15">
        <v>2</v>
      </c>
      <c r="Q25" s="15">
        <v>2</v>
      </c>
      <c r="R25" s="14"/>
      <c r="S25" s="14"/>
      <c r="T25" s="19"/>
      <c r="U25" s="17">
        <v>2</v>
      </c>
      <c r="V25" s="15">
        <v>2</v>
      </c>
      <c r="W25" s="15">
        <v>2</v>
      </c>
      <c r="X25" s="15">
        <v>2</v>
      </c>
      <c r="Y25" s="15">
        <v>2</v>
      </c>
      <c r="Z25" s="15">
        <v>2</v>
      </c>
      <c r="AA25" s="14"/>
      <c r="AB25" s="14"/>
      <c r="AC25" s="19"/>
      <c r="AD25" s="17">
        <v>2</v>
      </c>
      <c r="AE25" s="15">
        <v>2</v>
      </c>
      <c r="AF25" s="15">
        <v>2</v>
      </c>
      <c r="AG25" s="15">
        <v>2</v>
      </c>
      <c r="AH25" s="15">
        <v>2</v>
      </c>
      <c r="AI25" s="15">
        <v>2</v>
      </c>
      <c r="AJ25" s="14"/>
      <c r="AK25" s="14"/>
      <c r="AL25" s="19"/>
      <c r="AM25" s="17">
        <v>2</v>
      </c>
      <c r="AN25" s="15">
        <v>2</v>
      </c>
      <c r="AO25" s="15">
        <v>2</v>
      </c>
      <c r="AP25" s="15">
        <v>2</v>
      </c>
      <c r="AQ25" s="15">
        <v>2</v>
      </c>
      <c r="AR25" s="15">
        <v>2</v>
      </c>
      <c r="AS25" s="14"/>
      <c r="AT25" s="14"/>
      <c r="AU25" s="19"/>
      <c r="AV25" s="17">
        <v>2</v>
      </c>
      <c r="AW25" s="15">
        <v>2</v>
      </c>
      <c r="AX25" s="15">
        <v>2</v>
      </c>
      <c r="AY25" s="15">
        <v>2</v>
      </c>
      <c r="AZ25" s="15">
        <v>2</v>
      </c>
      <c r="BA25" s="15">
        <v>2</v>
      </c>
      <c r="BB25" s="14"/>
      <c r="BC25" s="14"/>
      <c r="BD25" s="19"/>
      <c r="BE25" s="17">
        <v>2</v>
      </c>
      <c r="BF25" s="15">
        <v>2</v>
      </c>
      <c r="BG25" s="15">
        <v>2</v>
      </c>
      <c r="BH25" s="15">
        <v>2</v>
      </c>
      <c r="BI25" s="15">
        <v>2</v>
      </c>
      <c r="BJ25" s="15">
        <v>2</v>
      </c>
      <c r="BK25" s="14"/>
      <c r="BL25" s="14"/>
      <c r="BM25" s="19"/>
      <c r="BN25" s="17">
        <v>2</v>
      </c>
      <c r="BO25" s="15">
        <v>2</v>
      </c>
      <c r="BP25" s="15">
        <v>2</v>
      </c>
      <c r="BQ25" s="15">
        <v>2</v>
      </c>
      <c r="BR25" s="15">
        <v>2</v>
      </c>
      <c r="BS25" s="15">
        <v>2</v>
      </c>
      <c r="BT25" s="14"/>
      <c r="BU25" s="14"/>
      <c r="BV25" s="19"/>
      <c r="BW25" s="17">
        <v>2</v>
      </c>
      <c r="BX25" s="15">
        <v>2</v>
      </c>
      <c r="BY25" s="15">
        <v>2</v>
      </c>
      <c r="BZ25" s="15">
        <v>2</v>
      </c>
      <c r="CA25" s="15">
        <v>2</v>
      </c>
      <c r="CB25" s="15">
        <v>2</v>
      </c>
      <c r="CC25" s="14"/>
      <c r="CD25" s="14"/>
      <c r="CE25" s="19"/>
      <c r="CF25" s="17">
        <v>2</v>
      </c>
      <c r="CG25" s="15">
        <v>2</v>
      </c>
      <c r="CH25" s="15">
        <v>2</v>
      </c>
      <c r="CI25" s="15">
        <v>2</v>
      </c>
      <c r="CJ25" s="15">
        <v>2</v>
      </c>
      <c r="CK25" s="15">
        <v>2</v>
      </c>
      <c r="CL25" s="14"/>
      <c r="CM25" s="14"/>
      <c r="CN25" s="19"/>
      <c r="CO25" s="17">
        <v>2</v>
      </c>
      <c r="CP25" s="15">
        <v>2</v>
      </c>
      <c r="CQ25" s="15">
        <v>2</v>
      </c>
      <c r="CR25" s="15">
        <v>2</v>
      </c>
      <c r="CS25" s="15">
        <v>2</v>
      </c>
      <c r="CT25" s="15">
        <v>2</v>
      </c>
      <c r="CU25" s="14"/>
      <c r="CV25" s="14"/>
      <c r="CW25" s="19"/>
      <c r="CX25" s="17">
        <v>2</v>
      </c>
      <c r="CY25" s="15">
        <v>2</v>
      </c>
      <c r="CZ25" s="15">
        <v>2</v>
      </c>
      <c r="DA25" s="15">
        <v>2</v>
      </c>
      <c r="DB25" s="15">
        <v>2</v>
      </c>
      <c r="DC25" s="15">
        <v>2</v>
      </c>
      <c r="DD25" s="14"/>
      <c r="DE25" s="14"/>
      <c r="DF25" s="19"/>
      <c r="DG25" s="17"/>
      <c r="DH25" s="14"/>
      <c r="DI25" s="14"/>
      <c r="DJ25" s="14"/>
      <c r="DK25" s="14"/>
      <c r="DL25" s="14"/>
      <c r="DM25" s="14"/>
      <c r="DN25" s="14"/>
      <c r="DO25" s="19"/>
    </row>
    <row r="26" spans="1:119" x14ac:dyDescent="0.4">
      <c r="A26" s="16" t="str">
        <f>'مشخصات فردی'!A24</f>
        <v>نفر ۲۳</v>
      </c>
      <c r="B26" s="25"/>
      <c r="C26" s="17">
        <v>3</v>
      </c>
      <c r="D26" s="15">
        <v>3</v>
      </c>
      <c r="E26" s="15">
        <v>3</v>
      </c>
      <c r="F26" s="15">
        <v>3</v>
      </c>
      <c r="G26" s="15">
        <v>3</v>
      </c>
      <c r="H26" s="15">
        <v>3</v>
      </c>
      <c r="I26" s="14"/>
      <c r="J26" s="14"/>
      <c r="K26" s="19"/>
      <c r="L26" s="17">
        <v>3</v>
      </c>
      <c r="M26" s="15">
        <v>3</v>
      </c>
      <c r="N26" s="15">
        <v>3</v>
      </c>
      <c r="O26" s="15">
        <v>3</v>
      </c>
      <c r="P26" s="15">
        <v>3</v>
      </c>
      <c r="Q26" s="15">
        <v>3</v>
      </c>
      <c r="R26" s="14"/>
      <c r="S26" s="14"/>
      <c r="T26" s="19"/>
      <c r="U26" s="17">
        <v>3</v>
      </c>
      <c r="V26" s="15">
        <v>3</v>
      </c>
      <c r="W26" s="15">
        <v>3</v>
      </c>
      <c r="X26" s="15">
        <v>3</v>
      </c>
      <c r="Y26" s="15">
        <v>3</v>
      </c>
      <c r="Z26" s="15">
        <v>3</v>
      </c>
      <c r="AA26" s="14"/>
      <c r="AB26" s="14"/>
      <c r="AC26" s="19"/>
      <c r="AD26" s="17">
        <v>3</v>
      </c>
      <c r="AE26" s="15">
        <v>3</v>
      </c>
      <c r="AF26" s="15">
        <v>3</v>
      </c>
      <c r="AG26" s="15">
        <v>3</v>
      </c>
      <c r="AH26" s="15">
        <v>3</v>
      </c>
      <c r="AI26" s="15">
        <v>3</v>
      </c>
      <c r="AJ26" s="14"/>
      <c r="AK26" s="14"/>
      <c r="AL26" s="19"/>
      <c r="AM26" s="17">
        <v>3</v>
      </c>
      <c r="AN26" s="15">
        <v>3</v>
      </c>
      <c r="AO26" s="15">
        <v>3</v>
      </c>
      <c r="AP26" s="15">
        <v>3</v>
      </c>
      <c r="AQ26" s="15">
        <v>3</v>
      </c>
      <c r="AR26" s="15">
        <v>3</v>
      </c>
      <c r="AS26" s="14"/>
      <c r="AT26" s="14"/>
      <c r="AU26" s="19"/>
      <c r="AV26" s="17">
        <v>3</v>
      </c>
      <c r="AW26" s="15">
        <v>3</v>
      </c>
      <c r="AX26" s="15">
        <v>3</v>
      </c>
      <c r="AY26" s="15">
        <v>3</v>
      </c>
      <c r="AZ26" s="15">
        <v>3</v>
      </c>
      <c r="BA26" s="15">
        <v>3</v>
      </c>
      <c r="BB26" s="14"/>
      <c r="BC26" s="14"/>
      <c r="BD26" s="19"/>
      <c r="BE26" s="17">
        <v>3</v>
      </c>
      <c r="BF26" s="15">
        <v>3</v>
      </c>
      <c r="BG26" s="15">
        <v>3</v>
      </c>
      <c r="BH26" s="15">
        <v>3</v>
      </c>
      <c r="BI26" s="15">
        <v>3</v>
      </c>
      <c r="BJ26" s="15">
        <v>3</v>
      </c>
      <c r="BK26" s="14"/>
      <c r="BL26" s="14"/>
      <c r="BM26" s="19"/>
      <c r="BN26" s="17">
        <v>3</v>
      </c>
      <c r="BO26" s="15">
        <v>3</v>
      </c>
      <c r="BP26" s="15">
        <v>3</v>
      </c>
      <c r="BQ26" s="15">
        <v>3</v>
      </c>
      <c r="BR26" s="15">
        <v>3</v>
      </c>
      <c r="BS26" s="15">
        <v>3</v>
      </c>
      <c r="BT26" s="14"/>
      <c r="BU26" s="14"/>
      <c r="BV26" s="19"/>
      <c r="BW26" s="17">
        <v>3</v>
      </c>
      <c r="BX26" s="15">
        <v>3</v>
      </c>
      <c r="BY26" s="15">
        <v>3</v>
      </c>
      <c r="BZ26" s="15">
        <v>3</v>
      </c>
      <c r="CA26" s="15">
        <v>3</v>
      </c>
      <c r="CB26" s="15">
        <v>3</v>
      </c>
      <c r="CC26" s="14"/>
      <c r="CD26" s="14"/>
      <c r="CE26" s="19"/>
      <c r="CF26" s="17">
        <v>3</v>
      </c>
      <c r="CG26" s="15">
        <v>3</v>
      </c>
      <c r="CH26" s="15">
        <v>3</v>
      </c>
      <c r="CI26" s="15">
        <v>3</v>
      </c>
      <c r="CJ26" s="15">
        <v>3</v>
      </c>
      <c r="CK26" s="15">
        <v>3</v>
      </c>
      <c r="CL26" s="14"/>
      <c r="CM26" s="14"/>
      <c r="CN26" s="19"/>
      <c r="CO26" s="17">
        <v>3</v>
      </c>
      <c r="CP26" s="15">
        <v>3</v>
      </c>
      <c r="CQ26" s="15">
        <v>3</v>
      </c>
      <c r="CR26" s="15">
        <v>3</v>
      </c>
      <c r="CS26" s="15">
        <v>3</v>
      </c>
      <c r="CT26" s="15">
        <v>3</v>
      </c>
      <c r="CU26" s="14"/>
      <c r="CV26" s="14"/>
      <c r="CW26" s="19"/>
      <c r="CX26" s="17">
        <v>3</v>
      </c>
      <c r="CY26" s="15">
        <v>3</v>
      </c>
      <c r="CZ26" s="15">
        <v>3</v>
      </c>
      <c r="DA26" s="15">
        <v>3</v>
      </c>
      <c r="DB26" s="15">
        <v>3</v>
      </c>
      <c r="DC26" s="15">
        <v>3</v>
      </c>
      <c r="DD26" s="14"/>
      <c r="DE26" s="14"/>
      <c r="DF26" s="19"/>
      <c r="DG26" s="17"/>
      <c r="DH26" s="14"/>
      <c r="DI26" s="14"/>
      <c r="DJ26" s="14"/>
      <c r="DK26" s="14"/>
      <c r="DL26" s="14"/>
      <c r="DM26" s="14"/>
      <c r="DN26" s="14"/>
      <c r="DO26" s="19"/>
    </row>
    <row r="27" spans="1:119" x14ac:dyDescent="0.4">
      <c r="A27" s="16" t="str">
        <f>'مشخصات فردی'!A25</f>
        <v>نفر ۲۴</v>
      </c>
      <c r="B27" s="25"/>
      <c r="C27" s="17">
        <v>4</v>
      </c>
      <c r="D27" s="15">
        <v>4</v>
      </c>
      <c r="E27" s="15">
        <v>4</v>
      </c>
      <c r="F27" s="15">
        <v>4</v>
      </c>
      <c r="G27" s="15">
        <v>4</v>
      </c>
      <c r="H27" s="15">
        <v>4</v>
      </c>
      <c r="I27" s="14"/>
      <c r="J27" s="14"/>
      <c r="K27" s="19"/>
      <c r="L27" s="17">
        <v>4</v>
      </c>
      <c r="M27" s="15">
        <v>4</v>
      </c>
      <c r="N27" s="15">
        <v>4</v>
      </c>
      <c r="O27" s="15">
        <v>4</v>
      </c>
      <c r="P27" s="15">
        <v>4</v>
      </c>
      <c r="Q27" s="15">
        <v>4</v>
      </c>
      <c r="R27" s="14"/>
      <c r="S27" s="14"/>
      <c r="T27" s="19"/>
      <c r="U27" s="17">
        <v>4</v>
      </c>
      <c r="V27" s="15">
        <v>4</v>
      </c>
      <c r="W27" s="15">
        <v>4</v>
      </c>
      <c r="X27" s="15">
        <v>4</v>
      </c>
      <c r="Y27" s="15">
        <v>4</v>
      </c>
      <c r="Z27" s="15">
        <v>4</v>
      </c>
      <c r="AA27" s="14"/>
      <c r="AB27" s="14"/>
      <c r="AC27" s="19"/>
      <c r="AD27" s="17">
        <v>4</v>
      </c>
      <c r="AE27" s="15">
        <v>4</v>
      </c>
      <c r="AF27" s="15">
        <v>4</v>
      </c>
      <c r="AG27" s="15">
        <v>4</v>
      </c>
      <c r="AH27" s="15">
        <v>4</v>
      </c>
      <c r="AI27" s="15">
        <v>4</v>
      </c>
      <c r="AJ27" s="14"/>
      <c r="AK27" s="14"/>
      <c r="AL27" s="19"/>
      <c r="AM27" s="17">
        <v>4</v>
      </c>
      <c r="AN27" s="15">
        <v>4</v>
      </c>
      <c r="AO27" s="15">
        <v>4</v>
      </c>
      <c r="AP27" s="15">
        <v>4</v>
      </c>
      <c r="AQ27" s="15">
        <v>4</v>
      </c>
      <c r="AR27" s="15">
        <v>4</v>
      </c>
      <c r="AS27" s="14"/>
      <c r="AT27" s="14"/>
      <c r="AU27" s="19"/>
      <c r="AV27" s="17">
        <v>4</v>
      </c>
      <c r="AW27" s="15">
        <v>4</v>
      </c>
      <c r="AX27" s="15">
        <v>4</v>
      </c>
      <c r="AY27" s="15">
        <v>4</v>
      </c>
      <c r="AZ27" s="15">
        <v>4</v>
      </c>
      <c r="BA27" s="15">
        <v>4</v>
      </c>
      <c r="BB27" s="14"/>
      <c r="BC27" s="14"/>
      <c r="BD27" s="19"/>
      <c r="BE27" s="17">
        <v>4</v>
      </c>
      <c r="BF27" s="15">
        <v>4</v>
      </c>
      <c r="BG27" s="15">
        <v>4</v>
      </c>
      <c r="BH27" s="15">
        <v>4</v>
      </c>
      <c r="BI27" s="15">
        <v>4</v>
      </c>
      <c r="BJ27" s="15">
        <v>4</v>
      </c>
      <c r="BK27" s="14"/>
      <c r="BL27" s="14"/>
      <c r="BM27" s="19"/>
      <c r="BN27" s="17">
        <v>4</v>
      </c>
      <c r="BO27" s="15">
        <v>4</v>
      </c>
      <c r="BP27" s="15">
        <v>4</v>
      </c>
      <c r="BQ27" s="15">
        <v>4</v>
      </c>
      <c r="BR27" s="15">
        <v>4</v>
      </c>
      <c r="BS27" s="15">
        <v>4</v>
      </c>
      <c r="BT27" s="14"/>
      <c r="BU27" s="14"/>
      <c r="BV27" s="19"/>
      <c r="BW27" s="17">
        <v>4</v>
      </c>
      <c r="BX27" s="15">
        <v>4</v>
      </c>
      <c r="BY27" s="15">
        <v>4</v>
      </c>
      <c r="BZ27" s="15">
        <v>4</v>
      </c>
      <c r="CA27" s="15">
        <v>4</v>
      </c>
      <c r="CB27" s="15">
        <v>4</v>
      </c>
      <c r="CC27" s="14"/>
      <c r="CD27" s="14"/>
      <c r="CE27" s="19"/>
      <c r="CF27" s="17">
        <v>4</v>
      </c>
      <c r="CG27" s="15">
        <v>4</v>
      </c>
      <c r="CH27" s="15">
        <v>4</v>
      </c>
      <c r="CI27" s="15">
        <v>4</v>
      </c>
      <c r="CJ27" s="15">
        <v>4</v>
      </c>
      <c r="CK27" s="15">
        <v>4</v>
      </c>
      <c r="CL27" s="14"/>
      <c r="CM27" s="14"/>
      <c r="CN27" s="19"/>
      <c r="CO27" s="17">
        <v>4</v>
      </c>
      <c r="CP27" s="15">
        <v>4</v>
      </c>
      <c r="CQ27" s="15">
        <v>4</v>
      </c>
      <c r="CR27" s="15">
        <v>4</v>
      </c>
      <c r="CS27" s="15">
        <v>4</v>
      </c>
      <c r="CT27" s="15">
        <v>4</v>
      </c>
      <c r="CU27" s="14"/>
      <c r="CV27" s="14"/>
      <c r="CW27" s="19"/>
      <c r="CX27" s="17">
        <v>4</v>
      </c>
      <c r="CY27" s="15">
        <v>4</v>
      </c>
      <c r="CZ27" s="15">
        <v>4</v>
      </c>
      <c r="DA27" s="15">
        <v>4</v>
      </c>
      <c r="DB27" s="15">
        <v>4</v>
      </c>
      <c r="DC27" s="15">
        <v>4</v>
      </c>
      <c r="DD27" s="14"/>
      <c r="DE27" s="14"/>
      <c r="DF27" s="19"/>
      <c r="DG27" s="17"/>
      <c r="DH27" s="14"/>
      <c r="DI27" s="14"/>
      <c r="DJ27" s="14"/>
      <c r="DK27" s="14"/>
      <c r="DL27" s="14"/>
      <c r="DM27" s="14"/>
      <c r="DN27" s="14"/>
      <c r="DO27" s="19"/>
    </row>
    <row r="28" spans="1:119" x14ac:dyDescent="0.4">
      <c r="A28" s="16" t="str">
        <f>'مشخصات فردی'!A26</f>
        <v>نفر ۲۵</v>
      </c>
      <c r="B28" s="25"/>
      <c r="C28" s="17">
        <v>5</v>
      </c>
      <c r="D28" s="15">
        <v>5</v>
      </c>
      <c r="E28" s="15">
        <v>5</v>
      </c>
      <c r="F28" s="15">
        <v>5</v>
      </c>
      <c r="G28" s="15">
        <v>5</v>
      </c>
      <c r="H28" s="15">
        <v>5</v>
      </c>
      <c r="I28" s="14"/>
      <c r="J28" s="14"/>
      <c r="K28" s="19"/>
      <c r="L28" s="17">
        <v>5</v>
      </c>
      <c r="M28" s="15">
        <v>5</v>
      </c>
      <c r="N28" s="15">
        <v>5</v>
      </c>
      <c r="O28" s="15">
        <v>5</v>
      </c>
      <c r="P28" s="15">
        <v>5</v>
      </c>
      <c r="Q28" s="15">
        <v>5</v>
      </c>
      <c r="R28" s="14"/>
      <c r="S28" s="14"/>
      <c r="T28" s="19"/>
      <c r="U28" s="17">
        <v>5</v>
      </c>
      <c r="V28" s="15">
        <v>5</v>
      </c>
      <c r="W28" s="15">
        <v>5</v>
      </c>
      <c r="X28" s="15">
        <v>5</v>
      </c>
      <c r="Y28" s="15">
        <v>5</v>
      </c>
      <c r="Z28" s="15">
        <v>5</v>
      </c>
      <c r="AA28" s="14"/>
      <c r="AB28" s="14"/>
      <c r="AC28" s="19"/>
      <c r="AD28" s="17">
        <v>5</v>
      </c>
      <c r="AE28" s="15">
        <v>5</v>
      </c>
      <c r="AF28" s="15">
        <v>5</v>
      </c>
      <c r="AG28" s="15">
        <v>5</v>
      </c>
      <c r="AH28" s="15">
        <v>5</v>
      </c>
      <c r="AI28" s="15">
        <v>5</v>
      </c>
      <c r="AJ28" s="14"/>
      <c r="AK28" s="14"/>
      <c r="AL28" s="19"/>
      <c r="AM28" s="17">
        <v>5</v>
      </c>
      <c r="AN28" s="15">
        <v>5</v>
      </c>
      <c r="AO28" s="15">
        <v>5</v>
      </c>
      <c r="AP28" s="15">
        <v>5</v>
      </c>
      <c r="AQ28" s="15">
        <v>5</v>
      </c>
      <c r="AR28" s="15">
        <v>5</v>
      </c>
      <c r="AS28" s="14"/>
      <c r="AT28" s="14"/>
      <c r="AU28" s="19"/>
      <c r="AV28" s="17">
        <v>5</v>
      </c>
      <c r="AW28" s="15">
        <v>5</v>
      </c>
      <c r="AX28" s="15">
        <v>5</v>
      </c>
      <c r="AY28" s="15">
        <v>5</v>
      </c>
      <c r="AZ28" s="15">
        <v>5</v>
      </c>
      <c r="BA28" s="15">
        <v>5</v>
      </c>
      <c r="BB28" s="14"/>
      <c r="BC28" s="14"/>
      <c r="BD28" s="19"/>
      <c r="BE28" s="17">
        <v>5</v>
      </c>
      <c r="BF28" s="15">
        <v>5</v>
      </c>
      <c r="BG28" s="15">
        <v>5</v>
      </c>
      <c r="BH28" s="15">
        <v>5</v>
      </c>
      <c r="BI28" s="15">
        <v>5</v>
      </c>
      <c r="BJ28" s="15">
        <v>5</v>
      </c>
      <c r="BK28" s="14"/>
      <c r="BL28" s="14"/>
      <c r="BM28" s="19"/>
      <c r="BN28" s="17">
        <v>5</v>
      </c>
      <c r="BO28" s="15">
        <v>5</v>
      </c>
      <c r="BP28" s="15">
        <v>5</v>
      </c>
      <c r="BQ28" s="15">
        <v>5</v>
      </c>
      <c r="BR28" s="15">
        <v>5</v>
      </c>
      <c r="BS28" s="15">
        <v>5</v>
      </c>
      <c r="BT28" s="14"/>
      <c r="BU28" s="14"/>
      <c r="BV28" s="19"/>
      <c r="BW28" s="17">
        <v>5</v>
      </c>
      <c r="BX28" s="15">
        <v>5</v>
      </c>
      <c r="BY28" s="15">
        <v>5</v>
      </c>
      <c r="BZ28" s="15">
        <v>5</v>
      </c>
      <c r="CA28" s="15">
        <v>5</v>
      </c>
      <c r="CB28" s="15">
        <v>5</v>
      </c>
      <c r="CC28" s="14"/>
      <c r="CD28" s="14"/>
      <c r="CE28" s="19"/>
      <c r="CF28" s="17">
        <v>5</v>
      </c>
      <c r="CG28" s="15">
        <v>5</v>
      </c>
      <c r="CH28" s="15">
        <v>5</v>
      </c>
      <c r="CI28" s="15">
        <v>5</v>
      </c>
      <c r="CJ28" s="15">
        <v>5</v>
      </c>
      <c r="CK28" s="15">
        <v>5</v>
      </c>
      <c r="CL28" s="14"/>
      <c r="CM28" s="14"/>
      <c r="CN28" s="19"/>
      <c r="CO28" s="17">
        <v>5</v>
      </c>
      <c r="CP28" s="15">
        <v>5</v>
      </c>
      <c r="CQ28" s="15">
        <v>5</v>
      </c>
      <c r="CR28" s="15">
        <v>5</v>
      </c>
      <c r="CS28" s="15">
        <v>5</v>
      </c>
      <c r="CT28" s="15">
        <v>5</v>
      </c>
      <c r="CU28" s="14"/>
      <c r="CV28" s="14"/>
      <c r="CW28" s="19"/>
      <c r="CX28" s="17">
        <v>5</v>
      </c>
      <c r="CY28" s="15">
        <v>5</v>
      </c>
      <c r="CZ28" s="15">
        <v>5</v>
      </c>
      <c r="DA28" s="15">
        <v>5</v>
      </c>
      <c r="DB28" s="15">
        <v>5</v>
      </c>
      <c r="DC28" s="15">
        <v>5</v>
      </c>
      <c r="DD28" s="14"/>
      <c r="DE28" s="14"/>
      <c r="DF28" s="19"/>
      <c r="DG28" s="17"/>
      <c r="DH28" s="14"/>
      <c r="DI28" s="14"/>
      <c r="DJ28" s="14"/>
      <c r="DK28" s="14"/>
      <c r="DL28" s="14"/>
      <c r="DM28" s="14"/>
      <c r="DN28" s="14"/>
      <c r="DO28" s="19"/>
    </row>
    <row r="29" spans="1:119" x14ac:dyDescent="0.4">
      <c r="A29" s="16" t="str">
        <f>'مشخصات فردی'!A27</f>
        <v>نفر ۲۶</v>
      </c>
      <c r="B29" s="25"/>
      <c r="C29" s="17">
        <v>1</v>
      </c>
      <c r="D29" s="15">
        <v>1</v>
      </c>
      <c r="E29" s="15">
        <v>1</v>
      </c>
      <c r="F29" s="15">
        <v>1</v>
      </c>
      <c r="G29" s="15">
        <v>1</v>
      </c>
      <c r="H29" s="15">
        <v>1</v>
      </c>
      <c r="I29" s="14"/>
      <c r="J29" s="14"/>
      <c r="K29" s="19"/>
      <c r="L29" s="17">
        <v>1</v>
      </c>
      <c r="M29" s="15">
        <v>1</v>
      </c>
      <c r="N29" s="15">
        <v>1</v>
      </c>
      <c r="O29" s="15">
        <v>1</v>
      </c>
      <c r="P29" s="15">
        <v>1</v>
      </c>
      <c r="Q29" s="15">
        <v>1</v>
      </c>
      <c r="R29" s="14"/>
      <c r="S29" s="14"/>
      <c r="T29" s="19"/>
      <c r="U29" s="17">
        <v>1</v>
      </c>
      <c r="V29" s="15">
        <v>1</v>
      </c>
      <c r="W29" s="15">
        <v>1</v>
      </c>
      <c r="X29" s="15">
        <v>1</v>
      </c>
      <c r="Y29" s="15">
        <v>1</v>
      </c>
      <c r="Z29" s="15">
        <v>1</v>
      </c>
      <c r="AA29" s="14"/>
      <c r="AB29" s="14"/>
      <c r="AC29" s="19"/>
      <c r="AD29" s="17">
        <v>1</v>
      </c>
      <c r="AE29" s="15">
        <v>1</v>
      </c>
      <c r="AF29" s="15">
        <v>1</v>
      </c>
      <c r="AG29" s="15">
        <v>1</v>
      </c>
      <c r="AH29" s="15">
        <v>1</v>
      </c>
      <c r="AI29" s="15">
        <v>1</v>
      </c>
      <c r="AJ29" s="14"/>
      <c r="AK29" s="14"/>
      <c r="AL29" s="19"/>
      <c r="AM29" s="17">
        <v>1</v>
      </c>
      <c r="AN29" s="15">
        <v>1</v>
      </c>
      <c r="AO29" s="15">
        <v>1</v>
      </c>
      <c r="AP29" s="15">
        <v>1</v>
      </c>
      <c r="AQ29" s="15">
        <v>1</v>
      </c>
      <c r="AR29" s="15">
        <v>1</v>
      </c>
      <c r="AS29" s="14"/>
      <c r="AT29" s="14"/>
      <c r="AU29" s="19"/>
      <c r="AV29" s="17">
        <v>1</v>
      </c>
      <c r="AW29" s="15">
        <v>1</v>
      </c>
      <c r="AX29" s="15">
        <v>1</v>
      </c>
      <c r="AY29" s="15">
        <v>1</v>
      </c>
      <c r="AZ29" s="15">
        <v>1</v>
      </c>
      <c r="BA29" s="15">
        <v>1</v>
      </c>
      <c r="BB29" s="14"/>
      <c r="BC29" s="14"/>
      <c r="BD29" s="19"/>
      <c r="BE29" s="17">
        <v>1</v>
      </c>
      <c r="BF29" s="15">
        <v>1</v>
      </c>
      <c r="BG29" s="15">
        <v>1</v>
      </c>
      <c r="BH29" s="15">
        <v>1</v>
      </c>
      <c r="BI29" s="15">
        <v>1</v>
      </c>
      <c r="BJ29" s="15">
        <v>1</v>
      </c>
      <c r="BK29" s="14"/>
      <c r="BL29" s="14"/>
      <c r="BM29" s="19"/>
      <c r="BN29" s="17">
        <v>1</v>
      </c>
      <c r="BO29" s="15">
        <v>1</v>
      </c>
      <c r="BP29" s="15">
        <v>1</v>
      </c>
      <c r="BQ29" s="15">
        <v>1</v>
      </c>
      <c r="BR29" s="15">
        <v>1</v>
      </c>
      <c r="BS29" s="15">
        <v>1</v>
      </c>
      <c r="BT29" s="14"/>
      <c r="BU29" s="14"/>
      <c r="BV29" s="19"/>
      <c r="BW29" s="17">
        <v>1</v>
      </c>
      <c r="BX29" s="15">
        <v>1</v>
      </c>
      <c r="BY29" s="15">
        <v>1</v>
      </c>
      <c r="BZ29" s="15">
        <v>1</v>
      </c>
      <c r="CA29" s="15">
        <v>1</v>
      </c>
      <c r="CB29" s="15">
        <v>1</v>
      </c>
      <c r="CC29" s="14"/>
      <c r="CD29" s="14"/>
      <c r="CE29" s="19"/>
      <c r="CF29" s="17">
        <v>1</v>
      </c>
      <c r="CG29" s="15">
        <v>1</v>
      </c>
      <c r="CH29" s="15">
        <v>1</v>
      </c>
      <c r="CI29" s="15">
        <v>1</v>
      </c>
      <c r="CJ29" s="15">
        <v>1</v>
      </c>
      <c r="CK29" s="15">
        <v>1</v>
      </c>
      <c r="CL29" s="14"/>
      <c r="CM29" s="14"/>
      <c r="CN29" s="19"/>
      <c r="CO29" s="17">
        <v>1</v>
      </c>
      <c r="CP29" s="15">
        <v>1</v>
      </c>
      <c r="CQ29" s="15">
        <v>1</v>
      </c>
      <c r="CR29" s="15">
        <v>1</v>
      </c>
      <c r="CS29" s="15">
        <v>1</v>
      </c>
      <c r="CT29" s="15">
        <v>1</v>
      </c>
      <c r="CU29" s="14"/>
      <c r="CV29" s="14"/>
      <c r="CW29" s="19"/>
      <c r="CX29" s="17">
        <v>1</v>
      </c>
      <c r="CY29" s="15">
        <v>1</v>
      </c>
      <c r="CZ29" s="15">
        <v>1</v>
      </c>
      <c r="DA29" s="15">
        <v>1</v>
      </c>
      <c r="DB29" s="15">
        <v>1</v>
      </c>
      <c r="DC29" s="15">
        <v>1</v>
      </c>
      <c r="DD29" s="14"/>
      <c r="DE29" s="14"/>
      <c r="DF29" s="19"/>
      <c r="DG29" s="17"/>
      <c r="DH29" s="14"/>
      <c r="DI29" s="14"/>
      <c r="DJ29" s="14"/>
      <c r="DK29" s="14"/>
      <c r="DL29" s="14"/>
      <c r="DM29" s="14"/>
      <c r="DN29" s="14"/>
      <c r="DO29" s="19"/>
    </row>
    <row r="30" spans="1:119" x14ac:dyDescent="0.4">
      <c r="A30" s="16" t="str">
        <f>'مشخصات فردی'!A28</f>
        <v>نفر ۲۷</v>
      </c>
      <c r="B30" s="25"/>
      <c r="C30" s="17">
        <v>2</v>
      </c>
      <c r="D30" s="15">
        <v>2</v>
      </c>
      <c r="E30" s="15">
        <v>2</v>
      </c>
      <c r="F30" s="15">
        <v>2</v>
      </c>
      <c r="G30" s="15">
        <v>2</v>
      </c>
      <c r="H30" s="15">
        <v>2</v>
      </c>
      <c r="I30" s="14"/>
      <c r="J30" s="14"/>
      <c r="K30" s="19"/>
      <c r="L30" s="17">
        <v>2</v>
      </c>
      <c r="M30" s="15">
        <v>2</v>
      </c>
      <c r="N30" s="15">
        <v>2</v>
      </c>
      <c r="O30" s="15">
        <v>2</v>
      </c>
      <c r="P30" s="15">
        <v>2</v>
      </c>
      <c r="Q30" s="15">
        <v>2</v>
      </c>
      <c r="R30" s="14"/>
      <c r="S30" s="14"/>
      <c r="T30" s="19"/>
      <c r="U30" s="17">
        <v>2</v>
      </c>
      <c r="V30" s="15">
        <v>2</v>
      </c>
      <c r="W30" s="15">
        <v>2</v>
      </c>
      <c r="X30" s="15">
        <v>2</v>
      </c>
      <c r="Y30" s="15">
        <v>2</v>
      </c>
      <c r="Z30" s="15">
        <v>2</v>
      </c>
      <c r="AA30" s="14"/>
      <c r="AB30" s="14"/>
      <c r="AC30" s="19"/>
      <c r="AD30" s="17">
        <v>2</v>
      </c>
      <c r="AE30" s="15">
        <v>2</v>
      </c>
      <c r="AF30" s="15">
        <v>2</v>
      </c>
      <c r="AG30" s="15">
        <v>2</v>
      </c>
      <c r="AH30" s="15">
        <v>2</v>
      </c>
      <c r="AI30" s="15">
        <v>2</v>
      </c>
      <c r="AJ30" s="14"/>
      <c r="AK30" s="14"/>
      <c r="AL30" s="19"/>
      <c r="AM30" s="17">
        <v>2</v>
      </c>
      <c r="AN30" s="15">
        <v>2</v>
      </c>
      <c r="AO30" s="15">
        <v>2</v>
      </c>
      <c r="AP30" s="15">
        <v>2</v>
      </c>
      <c r="AQ30" s="15">
        <v>2</v>
      </c>
      <c r="AR30" s="15">
        <v>2</v>
      </c>
      <c r="AS30" s="14"/>
      <c r="AT30" s="14"/>
      <c r="AU30" s="19"/>
      <c r="AV30" s="17">
        <v>2</v>
      </c>
      <c r="AW30" s="15">
        <v>2</v>
      </c>
      <c r="AX30" s="15">
        <v>2</v>
      </c>
      <c r="AY30" s="15">
        <v>2</v>
      </c>
      <c r="AZ30" s="15">
        <v>2</v>
      </c>
      <c r="BA30" s="15">
        <v>2</v>
      </c>
      <c r="BB30" s="14"/>
      <c r="BC30" s="14"/>
      <c r="BD30" s="19"/>
      <c r="BE30" s="17">
        <v>2</v>
      </c>
      <c r="BF30" s="15">
        <v>2</v>
      </c>
      <c r="BG30" s="15">
        <v>2</v>
      </c>
      <c r="BH30" s="15">
        <v>2</v>
      </c>
      <c r="BI30" s="15">
        <v>2</v>
      </c>
      <c r="BJ30" s="15">
        <v>2</v>
      </c>
      <c r="BK30" s="14"/>
      <c r="BL30" s="14"/>
      <c r="BM30" s="19"/>
      <c r="BN30" s="17">
        <v>2</v>
      </c>
      <c r="BO30" s="15">
        <v>2</v>
      </c>
      <c r="BP30" s="15">
        <v>2</v>
      </c>
      <c r="BQ30" s="15">
        <v>2</v>
      </c>
      <c r="BR30" s="15">
        <v>2</v>
      </c>
      <c r="BS30" s="15">
        <v>2</v>
      </c>
      <c r="BT30" s="14"/>
      <c r="BU30" s="14"/>
      <c r="BV30" s="19"/>
      <c r="BW30" s="17">
        <v>2</v>
      </c>
      <c r="BX30" s="15">
        <v>2</v>
      </c>
      <c r="BY30" s="15">
        <v>2</v>
      </c>
      <c r="BZ30" s="15">
        <v>2</v>
      </c>
      <c r="CA30" s="15">
        <v>2</v>
      </c>
      <c r="CB30" s="15">
        <v>2</v>
      </c>
      <c r="CC30" s="14"/>
      <c r="CD30" s="14"/>
      <c r="CE30" s="19"/>
      <c r="CF30" s="17">
        <v>2</v>
      </c>
      <c r="CG30" s="15">
        <v>2</v>
      </c>
      <c r="CH30" s="15">
        <v>2</v>
      </c>
      <c r="CI30" s="15">
        <v>2</v>
      </c>
      <c r="CJ30" s="15">
        <v>2</v>
      </c>
      <c r="CK30" s="15">
        <v>2</v>
      </c>
      <c r="CL30" s="14"/>
      <c r="CM30" s="14"/>
      <c r="CN30" s="19"/>
      <c r="CO30" s="17">
        <v>2</v>
      </c>
      <c r="CP30" s="15">
        <v>2</v>
      </c>
      <c r="CQ30" s="15">
        <v>2</v>
      </c>
      <c r="CR30" s="15">
        <v>2</v>
      </c>
      <c r="CS30" s="15">
        <v>2</v>
      </c>
      <c r="CT30" s="15">
        <v>2</v>
      </c>
      <c r="CU30" s="14"/>
      <c r="CV30" s="14"/>
      <c r="CW30" s="19"/>
      <c r="CX30" s="17">
        <v>2</v>
      </c>
      <c r="CY30" s="15">
        <v>2</v>
      </c>
      <c r="CZ30" s="15">
        <v>2</v>
      </c>
      <c r="DA30" s="15">
        <v>2</v>
      </c>
      <c r="DB30" s="15">
        <v>2</v>
      </c>
      <c r="DC30" s="15">
        <v>2</v>
      </c>
      <c r="DD30" s="14"/>
      <c r="DE30" s="14"/>
      <c r="DF30" s="19"/>
      <c r="DG30" s="17"/>
      <c r="DH30" s="14"/>
      <c r="DI30" s="14"/>
      <c r="DJ30" s="14"/>
      <c r="DK30" s="14"/>
      <c r="DL30" s="14"/>
      <c r="DM30" s="14"/>
      <c r="DN30" s="14"/>
      <c r="DO30" s="19"/>
    </row>
    <row r="31" spans="1:119" x14ac:dyDescent="0.4">
      <c r="A31" s="16" t="str">
        <f>'مشخصات فردی'!A29</f>
        <v>نفر ۲۸</v>
      </c>
      <c r="B31" s="25"/>
      <c r="C31" s="17">
        <v>3</v>
      </c>
      <c r="D31" s="15">
        <v>3</v>
      </c>
      <c r="E31" s="15">
        <v>3</v>
      </c>
      <c r="F31" s="15">
        <v>3</v>
      </c>
      <c r="G31" s="15">
        <v>3</v>
      </c>
      <c r="H31" s="15">
        <v>3</v>
      </c>
      <c r="I31" s="14"/>
      <c r="J31" s="14"/>
      <c r="K31" s="19"/>
      <c r="L31" s="17">
        <v>3</v>
      </c>
      <c r="M31" s="15">
        <v>3</v>
      </c>
      <c r="N31" s="15">
        <v>3</v>
      </c>
      <c r="O31" s="15">
        <v>3</v>
      </c>
      <c r="P31" s="15">
        <v>3</v>
      </c>
      <c r="Q31" s="15">
        <v>3</v>
      </c>
      <c r="R31" s="14"/>
      <c r="S31" s="14"/>
      <c r="T31" s="19"/>
      <c r="U31" s="17">
        <v>3</v>
      </c>
      <c r="V31" s="15">
        <v>3</v>
      </c>
      <c r="W31" s="15">
        <v>3</v>
      </c>
      <c r="X31" s="15">
        <v>3</v>
      </c>
      <c r="Y31" s="15">
        <v>3</v>
      </c>
      <c r="Z31" s="15">
        <v>3</v>
      </c>
      <c r="AA31" s="14"/>
      <c r="AB31" s="14"/>
      <c r="AC31" s="19"/>
      <c r="AD31" s="17">
        <v>3</v>
      </c>
      <c r="AE31" s="15">
        <v>3</v>
      </c>
      <c r="AF31" s="15">
        <v>3</v>
      </c>
      <c r="AG31" s="15">
        <v>3</v>
      </c>
      <c r="AH31" s="15">
        <v>3</v>
      </c>
      <c r="AI31" s="15">
        <v>3</v>
      </c>
      <c r="AJ31" s="14"/>
      <c r="AK31" s="14"/>
      <c r="AL31" s="19"/>
      <c r="AM31" s="17">
        <v>3</v>
      </c>
      <c r="AN31" s="15">
        <v>3</v>
      </c>
      <c r="AO31" s="15">
        <v>3</v>
      </c>
      <c r="AP31" s="15">
        <v>3</v>
      </c>
      <c r="AQ31" s="15">
        <v>3</v>
      </c>
      <c r="AR31" s="15">
        <v>3</v>
      </c>
      <c r="AS31" s="14"/>
      <c r="AT31" s="14"/>
      <c r="AU31" s="19"/>
      <c r="AV31" s="17">
        <v>3</v>
      </c>
      <c r="AW31" s="15">
        <v>3</v>
      </c>
      <c r="AX31" s="15">
        <v>3</v>
      </c>
      <c r="AY31" s="15">
        <v>3</v>
      </c>
      <c r="AZ31" s="15">
        <v>3</v>
      </c>
      <c r="BA31" s="15">
        <v>3</v>
      </c>
      <c r="BB31" s="14"/>
      <c r="BC31" s="14"/>
      <c r="BD31" s="19"/>
      <c r="BE31" s="17">
        <v>3</v>
      </c>
      <c r="BF31" s="15">
        <v>3</v>
      </c>
      <c r="BG31" s="15">
        <v>3</v>
      </c>
      <c r="BH31" s="15">
        <v>3</v>
      </c>
      <c r="BI31" s="15">
        <v>3</v>
      </c>
      <c r="BJ31" s="15">
        <v>3</v>
      </c>
      <c r="BK31" s="14"/>
      <c r="BL31" s="14"/>
      <c r="BM31" s="19"/>
      <c r="BN31" s="17">
        <v>3</v>
      </c>
      <c r="BO31" s="15">
        <v>3</v>
      </c>
      <c r="BP31" s="15">
        <v>3</v>
      </c>
      <c r="BQ31" s="15">
        <v>3</v>
      </c>
      <c r="BR31" s="15">
        <v>3</v>
      </c>
      <c r="BS31" s="15">
        <v>3</v>
      </c>
      <c r="BT31" s="14"/>
      <c r="BU31" s="14"/>
      <c r="BV31" s="19"/>
      <c r="BW31" s="17">
        <v>3</v>
      </c>
      <c r="BX31" s="15">
        <v>3</v>
      </c>
      <c r="BY31" s="15">
        <v>3</v>
      </c>
      <c r="BZ31" s="15">
        <v>3</v>
      </c>
      <c r="CA31" s="15">
        <v>3</v>
      </c>
      <c r="CB31" s="15">
        <v>3</v>
      </c>
      <c r="CC31" s="14"/>
      <c r="CD31" s="14"/>
      <c r="CE31" s="19"/>
      <c r="CF31" s="17">
        <v>3</v>
      </c>
      <c r="CG31" s="15">
        <v>3</v>
      </c>
      <c r="CH31" s="15">
        <v>3</v>
      </c>
      <c r="CI31" s="15">
        <v>3</v>
      </c>
      <c r="CJ31" s="15">
        <v>3</v>
      </c>
      <c r="CK31" s="15">
        <v>3</v>
      </c>
      <c r="CL31" s="14"/>
      <c r="CM31" s="14"/>
      <c r="CN31" s="19"/>
      <c r="CO31" s="17">
        <v>3</v>
      </c>
      <c r="CP31" s="15">
        <v>3</v>
      </c>
      <c r="CQ31" s="15">
        <v>3</v>
      </c>
      <c r="CR31" s="15">
        <v>3</v>
      </c>
      <c r="CS31" s="15">
        <v>3</v>
      </c>
      <c r="CT31" s="15">
        <v>3</v>
      </c>
      <c r="CU31" s="14"/>
      <c r="CV31" s="14"/>
      <c r="CW31" s="19"/>
      <c r="CX31" s="17">
        <v>3</v>
      </c>
      <c r="CY31" s="15">
        <v>3</v>
      </c>
      <c r="CZ31" s="15">
        <v>3</v>
      </c>
      <c r="DA31" s="15">
        <v>3</v>
      </c>
      <c r="DB31" s="15">
        <v>3</v>
      </c>
      <c r="DC31" s="15">
        <v>3</v>
      </c>
      <c r="DD31" s="14"/>
      <c r="DE31" s="14"/>
      <c r="DF31" s="19"/>
      <c r="DG31" s="17"/>
      <c r="DH31" s="14"/>
      <c r="DI31" s="14"/>
      <c r="DJ31" s="14"/>
      <c r="DK31" s="14"/>
      <c r="DL31" s="14"/>
      <c r="DM31" s="14"/>
      <c r="DN31" s="14"/>
      <c r="DO31" s="19"/>
    </row>
    <row r="32" spans="1:119" x14ac:dyDescent="0.4">
      <c r="A32" s="16" t="str">
        <f>'مشخصات فردی'!A30</f>
        <v>نفر ۲۹</v>
      </c>
      <c r="B32" s="25"/>
      <c r="C32" s="17">
        <v>4</v>
      </c>
      <c r="D32" s="15">
        <v>4</v>
      </c>
      <c r="E32" s="15">
        <v>4</v>
      </c>
      <c r="F32" s="15">
        <v>4</v>
      </c>
      <c r="G32" s="15">
        <v>4</v>
      </c>
      <c r="H32" s="15">
        <v>4</v>
      </c>
      <c r="I32" s="14"/>
      <c r="J32" s="14"/>
      <c r="K32" s="19"/>
      <c r="L32" s="17">
        <v>4</v>
      </c>
      <c r="M32" s="15">
        <v>4</v>
      </c>
      <c r="N32" s="15">
        <v>4</v>
      </c>
      <c r="O32" s="15">
        <v>4</v>
      </c>
      <c r="P32" s="15">
        <v>4</v>
      </c>
      <c r="Q32" s="15">
        <v>4</v>
      </c>
      <c r="R32" s="14"/>
      <c r="S32" s="14"/>
      <c r="T32" s="19"/>
      <c r="U32" s="17">
        <v>4</v>
      </c>
      <c r="V32" s="15">
        <v>4</v>
      </c>
      <c r="W32" s="15">
        <v>4</v>
      </c>
      <c r="X32" s="15">
        <v>4</v>
      </c>
      <c r="Y32" s="15">
        <v>4</v>
      </c>
      <c r="Z32" s="15">
        <v>4</v>
      </c>
      <c r="AA32" s="14"/>
      <c r="AB32" s="14"/>
      <c r="AC32" s="19"/>
      <c r="AD32" s="17">
        <v>4</v>
      </c>
      <c r="AE32" s="15">
        <v>4</v>
      </c>
      <c r="AF32" s="15">
        <v>4</v>
      </c>
      <c r="AG32" s="15">
        <v>4</v>
      </c>
      <c r="AH32" s="15">
        <v>4</v>
      </c>
      <c r="AI32" s="15">
        <v>4</v>
      </c>
      <c r="AJ32" s="14"/>
      <c r="AK32" s="14"/>
      <c r="AL32" s="19"/>
      <c r="AM32" s="17">
        <v>4</v>
      </c>
      <c r="AN32" s="15">
        <v>4</v>
      </c>
      <c r="AO32" s="15">
        <v>4</v>
      </c>
      <c r="AP32" s="15">
        <v>4</v>
      </c>
      <c r="AQ32" s="15">
        <v>4</v>
      </c>
      <c r="AR32" s="15">
        <v>4</v>
      </c>
      <c r="AS32" s="14"/>
      <c r="AT32" s="14"/>
      <c r="AU32" s="19"/>
      <c r="AV32" s="17">
        <v>4</v>
      </c>
      <c r="AW32" s="15">
        <v>4</v>
      </c>
      <c r="AX32" s="15">
        <v>4</v>
      </c>
      <c r="AY32" s="15">
        <v>4</v>
      </c>
      <c r="AZ32" s="15">
        <v>4</v>
      </c>
      <c r="BA32" s="15">
        <v>4</v>
      </c>
      <c r="BB32" s="14"/>
      <c r="BC32" s="14"/>
      <c r="BD32" s="19"/>
      <c r="BE32" s="17">
        <v>4</v>
      </c>
      <c r="BF32" s="15">
        <v>4</v>
      </c>
      <c r="BG32" s="15">
        <v>4</v>
      </c>
      <c r="BH32" s="15">
        <v>4</v>
      </c>
      <c r="BI32" s="15">
        <v>4</v>
      </c>
      <c r="BJ32" s="15">
        <v>4</v>
      </c>
      <c r="BK32" s="14"/>
      <c r="BL32" s="14"/>
      <c r="BM32" s="19"/>
      <c r="BN32" s="17">
        <v>4</v>
      </c>
      <c r="BO32" s="15">
        <v>4</v>
      </c>
      <c r="BP32" s="15">
        <v>4</v>
      </c>
      <c r="BQ32" s="15">
        <v>4</v>
      </c>
      <c r="BR32" s="15">
        <v>4</v>
      </c>
      <c r="BS32" s="15">
        <v>4</v>
      </c>
      <c r="BT32" s="14"/>
      <c r="BU32" s="14"/>
      <c r="BV32" s="19"/>
      <c r="BW32" s="17">
        <v>4</v>
      </c>
      <c r="BX32" s="15">
        <v>4</v>
      </c>
      <c r="BY32" s="15">
        <v>4</v>
      </c>
      <c r="BZ32" s="15">
        <v>4</v>
      </c>
      <c r="CA32" s="15">
        <v>4</v>
      </c>
      <c r="CB32" s="15">
        <v>4</v>
      </c>
      <c r="CC32" s="14"/>
      <c r="CD32" s="14"/>
      <c r="CE32" s="19"/>
      <c r="CF32" s="17">
        <v>4</v>
      </c>
      <c r="CG32" s="15">
        <v>4</v>
      </c>
      <c r="CH32" s="15">
        <v>4</v>
      </c>
      <c r="CI32" s="15">
        <v>4</v>
      </c>
      <c r="CJ32" s="15">
        <v>4</v>
      </c>
      <c r="CK32" s="15">
        <v>4</v>
      </c>
      <c r="CL32" s="14"/>
      <c r="CM32" s="14"/>
      <c r="CN32" s="19"/>
      <c r="CO32" s="17">
        <v>4</v>
      </c>
      <c r="CP32" s="15">
        <v>4</v>
      </c>
      <c r="CQ32" s="15">
        <v>4</v>
      </c>
      <c r="CR32" s="15">
        <v>4</v>
      </c>
      <c r="CS32" s="15">
        <v>4</v>
      </c>
      <c r="CT32" s="15">
        <v>4</v>
      </c>
      <c r="CU32" s="14"/>
      <c r="CV32" s="14"/>
      <c r="CW32" s="19"/>
      <c r="CX32" s="17">
        <v>4</v>
      </c>
      <c r="CY32" s="15">
        <v>4</v>
      </c>
      <c r="CZ32" s="15">
        <v>4</v>
      </c>
      <c r="DA32" s="15">
        <v>4</v>
      </c>
      <c r="DB32" s="15">
        <v>4</v>
      </c>
      <c r="DC32" s="15">
        <v>4</v>
      </c>
      <c r="DD32" s="14"/>
      <c r="DE32" s="14"/>
      <c r="DF32" s="19"/>
      <c r="DG32" s="17"/>
      <c r="DH32" s="14"/>
      <c r="DI32" s="14"/>
      <c r="DJ32" s="14"/>
      <c r="DK32" s="14"/>
      <c r="DL32" s="14"/>
      <c r="DM32" s="14"/>
      <c r="DN32" s="14"/>
      <c r="DO32" s="19"/>
    </row>
    <row r="33" spans="1:119" x14ac:dyDescent="0.4">
      <c r="A33" s="16" t="str">
        <f>'مشخصات فردی'!A31</f>
        <v>نفر ۳۰</v>
      </c>
      <c r="B33" s="25"/>
      <c r="C33" s="17">
        <v>5</v>
      </c>
      <c r="D33" s="15">
        <v>5</v>
      </c>
      <c r="E33" s="15">
        <v>5</v>
      </c>
      <c r="F33" s="15">
        <v>5</v>
      </c>
      <c r="G33" s="15">
        <v>5</v>
      </c>
      <c r="H33" s="15">
        <v>5</v>
      </c>
      <c r="I33" s="14"/>
      <c r="J33" s="14"/>
      <c r="K33" s="19"/>
      <c r="L33" s="17">
        <v>5</v>
      </c>
      <c r="M33" s="15">
        <v>5</v>
      </c>
      <c r="N33" s="15">
        <v>5</v>
      </c>
      <c r="O33" s="15">
        <v>5</v>
      </c>
      <c r="P33" s="15">
        <v>5</v>
      </c>
      <c r="Q33" s="15">
        <v>5</v>
      </c>
      <c r="R33" s="14"/>
      <c r="S33" s="14"/>
      <c r="T33" s="19"/>
      <c r="U33" s="17">
        <v>5</v>
      </c>
      <c r="V33" s="15">
        <v>5</v>
      </c>
      <c r="W33" s="15">
        <v>5</v>
      </c>
      <c r="X33" s="15">
        <v>5</v>
      </c>
      <c r="Y33" s="15">
        <v>5</v>
      </c>
      <c r="Z33" s="15">
        <v>5</v>
      </c>
      <c r="AA33" s="14"/>
      <c r="AB33" s="14"/>
      <c r="AC33" s="19"/>
      <c r="AD33" s="17">
        <v>5</v>
      </c>
      <c r="AE33" s="15">
        <v>5</v>
      </c>
      <c r="AF33" s="15">
        <v>5</v>
      </c>
      <c r="AG33" s="15">
        <v>5</v>
      </c>
      <c r="AH33" s="15">
        <v>5</v>
      </c>
      <c r="AI33" s="15">
        <v>5</v>
      </c>
      <c r="AJ33" s="14"/>
      <c r="AK33" s="14"/>
      <c r="AL33" s="19"/>
      <c r="AM33" s="17">
        <v>5</v>
      </c>
      <c r="AN33" s="15">
        <v>5</v>
      </c>
      <c r="AO33" s="15">
        <v>5</v>
      </c>
      <c r="AP33" s="15">
        <v>5</v>
      </c>
      <c r="AQ33" s="15">
        <v>5</v>
      </c>
      <c r="AR33" s="15">
        <v>5</v>
      </c>
      <c r="AS33" s="14"/>
      <c r="AT33" s="14"/>
      <c r="AU33" s="19"/>
      <c r="AV33" s="17">
        <v>5</v>
      </c>
      <c r="AW33" s="15">
        <v>5</v>
      </c>
      <c r="AX33" s="15">
        <v>5</v>
      </c>
      <c r="AY33" s="15">
        <v>5</v>
      </c>
      <c r="AZ33" s="15">
        <v>5</v>
      </c>
      <c r="BA33" s="15">
        <v>5</v>
      </c>
      <c r="BB33" s="14"/>
      <c r="BC33" s="14"/>
      <c r="BD33" s="19"/>
      <c r="BE33" s="17">
        <v>5</v>
      </c>
      <c r="BF33" s="15">
        <v>5</v>
      </c>
      <c r="BG33" s="15">
        <v>5</v>
      </c>
      <c r="BH33" s="15">
        <v>5</v>
      </c>
      <c r="BI33" s="15">
        <v>5</v>
      </c>
      <c r="BJ33" s="15">
        <v>5</v>
      </c>
      <c r="BK33" s="14"/>
      <c r="BL33" s="14"/>
      <c r="BM33" s="19"/>
      <c r="BN33" s="17">
        <v>5</v>
      </c>
      <c r="BO33" s="15">
        <v>5</v>
      </c>
      <c r="BP33" s="15">
        <v>5</v>
      </c>
      <c r="BQ33" s="15">
        <v>5</v>
      </c>
      <c r="BR33" s="15">
        <v>5</v>
      </c>
      <c r="BS33" s="15">
        <v>5</v>
      </c>
      <c r="BT33" s="14"/>
      <c r="BU33" s="14"/>
      <c r="BV33" s="19"/>
      <c r="BW33" s="17">
        <v>5</v>
      </c>
      <c r="BX33" s="15">
        <v>5</v>
      </c>
      <c r="BY33" s="15">
        <v>5</v>
      </c>
      <c r="BZ33" s="15">
        <v>5</v>
      </c>
      <c r="CA33" s="15">
        <v>5</v>
      </c>
      <c r="CB33" s="15">
        <v>5</v>
      </c>
      <c r="CC33" s="14"/>
      <c r="CD33" s="14"/>
      <c r="CE33" s="19"/>
      <c r="CF33" s="17">
        <v>5</v>
      </c>
      <c r="CG33" s="15">
        <v>5</v>
      </c>
      <c r="CH33" s="15">
        <v>5</v>
      </c>
      <c r="CI33" s="15">
        <v>5</v>
      </c>
      <c r="CJ33" s="15">
        <v>5</v>
      </c>
      <c r="CK33" s="15">
        <v>5</v>
      </c>
      <c r="CL33" s="14"/>
      <c r="CM33" s="14"/>
      <c r="CN33" s="19"/>
      <c r="CO33" s="17">
        <v>5</v>
      </c>
      <c r="CP33" s="15">
        <v>5</v>
      </c>
      <c r="CQ33" s="15">
        <v>5</v>
      </c>
      <c r="CR33" s="15">
        <v>5</v>
      </c>
      <c r="CS33" s="15">
        <v>5</v>
      </c>
      <c r="CT33" s="15">
        <v>5</v>
      </c>
      <c r="CU33" s="14"/>
      <c r="CV33" s="14"/>
      <c r="CW33" s="19"/>
      <c r="CX33" s="17">
        <v>5</v>
      </c>
      <c r="CY33" s="15">
        <v>5</v>
      </c>
      <c r="CZ33" s="15">
        <v>5</v>
      </c>
      <c r="DA33" s="15">
        <v>5</v>
      </c>
      <c r="DB33" s="15">
        <v>5</v>
      </c>
      <c r="DC33" s="15">
        <v>5</v>
      </c>
      <c r="DD33" s="14"/>
      <c r="DE33" s="14"/>
      <c r="DF33" s="19"/>
      <c r="DG33" s="17"/>
      <c r="DH33" s="14"/>
      <c r="DI33" s="14"/>
      <c r="DJ33" s="14"/>
      <c r="DK33" s="14"/>
      <c r="DL33" s="14"/>
      <c r="DM33" s="14"/>
      <c r="DN33" s="14"/>
      <c r="DO33" s="19"/>
    </row>
    <row r="34" spans="1:119" x14ac:dyDescent="0.4">
      <c r="A34" s="16" t="str">
        <f>'مشخصات فردی'!A32</f>
        <v>نفر ۳۱</v>
      </c>
      <c r="B34" s="25"/>
      <c r="C34" s="17">
        <v>1</v>
      </c>
      <c r="D34" s="15">
        <v>1</v>
      </c>
      <c r="E34" s="15">
        <v>1</v>
      </c>
      <c r="F34" s="15">
        <v>1</v>
      </c>
      <c r="G34" s="15">
        <v>1</v>
      </c>
      <c r="H34" s="15">
        <v>1</v>
      </c>
      <c r="I34" s="14"/>
      <c r="J34" s="14"/>
      <c r="K34" s="19"/>
      <c r="L34" s="17">
        <v>1</v>
      </c>
      <c r="M34" s="15">
        <v>1</v>
      </c>
      <c r="N34" s="15">
        <v>1</v>
      </c>
      <c r="O34" s="15">
        <v>1</v>
      </c>
      <c r="P34" s="15">
        <v>1</v>
      </c>
      <c r="Q34" s="15">
        <v>1</v>
      </c>
      <c r="R34" s="14"/>
      <c r="S34" s="14"/>
      <c r="T34" s="19"/>
      <c r="U34" s="17">
        <v>1</v>
      </c>
      <c r="V34" s="15">
        <v>1</v>
      </c>
      <c r="W34" s="15">
        <v>1</v>
      </c>
      <c r="X34" s="15">
        <v>1</v>
      </c>
      <c r="Y34" s="15">
        <v>1</v>
      </c>
      <c r="Z34" s="15">
        <v>1</v>
      </c>
      <c r="AA34" s="14"/>
      <c r="AB34" s="14"/>
      <c r="AC34" s="19"/>
      <c r="AD34" s="17">
        <v>1</v>
      </c>
      <c r="AE34" s="15">
        <v>1</v>
      </c>
      <c r="AF34" s="15">
        <v>1</v>
      </c>
      <c r="AG34" s="15">
        <v>1</v>
      </c>
      <c r="AH34" s="15">
        <v>1</v>
      </c>
      <c r="AI34" s="15">
        <v>1</v>
      </c>
      <c r="AJ34" s="14"/>
      <c r="AK34" s="14"/>
      <c r="AL34" s="19"/>
      <c r="AM34" s="17">
        <v>1</v>
      </c>
      <c r="AN34" s="15">
        <v>1</v>
      </c>
      <c r="AO34" s="15">
        <v>1</v>
      </c>
      <c r="AP34" s="15">
        <v>1</v>
      </c>
      <c r="AQ34" s="15">
        <v>1</v>
      </c>
      <c r="AR34" s="15">
        <v>1</v>
      </c>
      <c r="AS34" s="14"/>
      <c r="AT34" s="14"/>
      <c r="AU34" s="19"/>
      <c r="AV34" s="17">
        <v>1</v>
      </c>
      <c r="AW34" s="15">
        <v>1</v>
      </c>
      <c r="AX34" s="15">
        <v>1</v>
      </c>
      <c r="AY34" s="15">
        <v>1</v>
      </c>
      <c r="AZ34" s="15">
        <v>1</v>
      </c>
      <c r="BA34" s="15">
        <v>1</v>
      </c>
      <c r="BB34" s="14"/>
      <c r="BC34" s="14"/>
      <c r="BD34" s="19"/>
      <c r="BE34" s="17">
        <v>1</v>
      </c>
      <c r="BF34" s="15">
        <v>1</v>
      </c>
      <c r="BG34" s="15">
        <v>1</v>
      </c>
      <c r="BH34" s="15">
        <v>1</v>
      </c>
      <c r="BI34" s="15">
        <v>1</v>
      </c>
      <c r="BJ34" s="15">
        <v>1</v>
      </c>
      <c r="BK34" s="14"/>
      <c r="BL34" s="14"/>
      <c r="BM34" s="19"/>
      <c r="BN34" s="17">
        <v>1</v>
      </c>
      <c r="BO34" s="15">
        <v>1</v>
      </c>
      <c r="BP34" s="15">
        <v>1</v>
      </c>
      <c r="BQ34" s="15">
        <v>1</v>
      </c>
      <c r="BR34" s="15">
        <v>1</v>
      </c>
      <c r="BS34" s="15">
        <v>1</v>
      </c>
      <c r="BT34" s="14"/>
      <c r="BU34" s="14"/>
      <c r="BV34" s="19"/>
      <c r="BW34" s="17">
        <v>1</v>
      </c>
      <c r="BX34" s="15">
        <v>1</v>
      </c>
      <c r="BY34" s="15">
        <v>1</v>
      </c>
      <c r="BZ34" s="15">
        <v>1</v>
      </c>
      <c r="CA34" s="15">
        <v>1</v>
      </c>
      <c r="CB34" s="15">
        <v>1</v>
      </c>
      <c r="CC34" s="14"/>
      <c r="CD34" s="14"/>
      <c r="CE34" s="19"/>
      <c r="CF34" s="17">
        <v>1</v>
      </c>
      <c r="CG34" s="15">
        <v>1</v>
      </c>
      <c r="CH34" s="15">
        <v>1</v>
      </c>
      <c r="CI34" s="15">
        <v>1</v>
      </c>
      <c r="CJ34" s="15">
        <v>1</v>
      </c>
      <c r="CK34" s="15">
        <v>1</v>
      </c>
      <c r="CL34" s="14"/>
      <c r="CM34" s="14"/>
      <c r="CN34" s="19"/>
      <c r="CO34" s="17">
        <v>1</v>
      </c>
      <c r="CP34" s="15">
        <v>1</v>
      </c>
      <c r="CQ34" s="15">
        <v>1</v>
      </c>
      <c r="CR34" s="15">
        <v>1</v>
      </c>
      <c r="CS34" s="15">
        <v>1</v>
      </c>
      <c r="CT34" s="15">
        <v>1</v>
      </c>
      <c r="CU34" s="14"/>
      <c r="CV34" s="14"/>
      <c r="CW34" s="19"/>
      <c r="CX34" s="17">
        <v>1</v>
      </c>
      <c r="CY34" s="15">
        <v>1</v>
      </c>
      <c r="CZ34" s="15">
        <v>1</v>
      </c>
      <c r="DA34" s="15">
        <v>1</v>
      </c>
      <c r="DB34" s="15">
        <v>1</v>
      </c>
      <c r="DC34" s="15">
        <v>1</v>
      </c>
      <c r="DD34" s="14"/>
      <c r="DE34" s="14"/>
      <c r="DF34" s="19"/>
      <c r="DG34" s="17"/>
      <c r="DH34" s="14"/>
      <c r="DI34" s="14"/>
      <c r="DJ34" s="14"/>
      <c r="DK34" s="14"/>
      <c r="DL34" s="14"/>
      <c r="DM34" s="14"/>
      <c r="DN34" s="14"/>
      <c r="DO34" s="19"/>
    </row>
    <row r="35" spans="1:119" ht="29" thickBot="1" x14ac:dyDescent="0.45">
      <c r="A35" s="27" t="str">
        <f>'مشخصات فردی'!A33</f>
        <v>نفر ۳۲</v>
      </c>
      <c r="B35" s="28"/>
      <c r="C35" s="29">
        <v>2</v>
      </c>
      <c r="D35" s="30">
        <v>2</v>
      </c>
      <c r="E35" s="30">
        <v>2</v>
      </c>
      <c r="F35" s="30">
        <v>2</v>
      </c>
      <c r="G35" s="30">
        <v>2</v>
      </c>
      <c r="H35" s="30">
        <v>2</v>
      </c>
      <c r="I35" s="31"/>
      <c r="J35" s="31"/>
      <c r="K35" s="32"/>
      <c r="L35" s="33">
        <v>2</v>
      </c>
      <c r="M35" s="30">
        <v>2</v>
      </c>
      <c r="N35" s="30">
        <v>2</v>
      </c>
      <c r="O35" s="30">
        <v>2</v>
      </c>
      <c r="P35" s="30">
        <v>2</v>
      </c>
      <c r="Q35" s="30">
        <v>2</v>
      </c>
      <c r="R35" s="31"/>
      <c r="S35" s="31"/>
      <c r="T35" s="32"/>
      <c r="U35" s="29">
        <v>2</v>
      </c>
      <c r="V35" s="30">
        <v>2</v>
      </c>
      <c r="W35" s="30">
        <v>2</v>
      </c>
      <c r="X35" s="30">
        <v>2</v>
      </c>
      <c r="Y35" s="30">
        <v>2</v>
      </c>
      <c r="Z35" s="30">
        <v>2</v>
      </c>
      <c r="AA35" s="31"/>
      <c r="AB35" s="31"/>
      <c r="AC35" s="32"/>
      <c r="AD35" s="33">
        <v>2</v>
      </c>
      <c r="AE35" s="30">
        <v>2</v>
      </c>
      <c r="AF35" s="30">
        <v>2</v>
      </c>
      <c r="AG35" s="30">
        <v>2</v>
      </c>
      <c r="AH35" s="30">
        <v>2</v>
      </c>
      <c r="AI35" s="30">
        <v>2</v>
      </c>
      <c r="AJ35" s="31"/>
      <c r="AK35" s="31"/>
      <c r="AL35" s="32"/>
      <c r="AM35" s="29">
        <v>2</v>
      </c>
      <c r="AN35" s="30">
        <v>2</v>
      </c>
      <c r="AO35" s="30">
        <v>2</v>
      </c>
      <c r="AP35" s="30">
        <v>2</v>
      </c>
      <c r="AQ35" s="30">
        <v>2</v>
      </c>
      <c r="AR35" s="30">
        <v>2</v>
      </c>
      <c r="AS35" s="31"/>
      <c r="AT35" s="31"/>
      <c r="AU35" s="32"/>
      <c r="AV35" s="29">
        <v>2</v>
      </c>
      <c r="AW35" s="30">
        <v>2</v>
      </c>
      <c r="AX35" s="30">
        <v>2</v>
      </c>
      <c r="AY35" s="30">
        <v>2</v>
      </c>
      <c r="AZ35" s="30">
        <v>2</v>
      </c>
      <c r="BA35" s="30">
        <v>2</v>
      </c>
      <c r="BB35" s="31"/>
      <c r="BC35" s="31"/>
      <c r="BD35" s="32"/>
      <c r="BE35" s="33">
        <v>2</v>
      </c>
      <c r="BF35" s="30">
        <v>2</v>
      </c>
      <c r="BG35" s="30">
        <v>2</v>
      </c>
      <c r="BH35" s="30">
        <v>2</v>
      </c>
      <c r="BI35" s="30">
        <v>2</v>
      </c>
      <c r="BJ35" s="30">
        <v>2</v>
      </c>
      <c r="BK35" s="31"/>
      <c r="BL35" s="31"/>
      <c r="BM35" s="32"/>
      <c r="BN35" s="29">
        <v>2</v>
      </c>
      <c r="BO35" s="30">
        <v>2</v>
      </c>
      <c r="BP35" s="30">
        <v>2</v>
      </c>
      <c r="BQ35" s="30">
        <v>2</v>
      </c>
      <c r="BR35" s="30">
        <v>2</v>
      </c>
      <c r="BS35" s="30">
        <v>2</v>
      </c>
      <c r="BT35" s="31"/>
      <c r="BU35" s="31"/>
      <c r="BV35" s="32"/>
      <c r="BW35" s="33">
        <v>2</v>
      </c>
      <c r="BX35" s="30">
        <v>2</v>
      </c>
      <c r="BY35" s="30">
        <v>2</v>
      </c>
      <c r="BZ35" s="30">
        <v>2</v>
      </c>
      <c r="CA35" s="30">
        <v>2</v>
      </c>
      <c r="CB35" s="30">
        <v>2</v>
      </c>
      <c r="CC35" s="31"/>
      <c r="CD35" s="31"/>
      <c r="CE35" s="32"/>
      <c r="CF35" s="29">
        <v>2</v>
      </c>
      <c r="CG35" s="30">
        <v>2</v>
      </c>
      <c r="CH35" s="30">
        <v>2</v>
      </c>
      <c r="CI35" s="30">
        <v>2</v>
      </c>
      <c r="CJ35" s="30">
        <v>2</v>
      </c>
      <c r="CK35" s="30">
        <v>2</v>
      </c>
      <c r="CL35" s="31"/>
      <c r="CM35" s="31"/>
      <c r="CN35" s="32"/>
      <c r="CO35" s="29">
        <v>2</v>
      </c>
      <c r="CP35" s="30">
        <v>2</v>
      </c>
      <c r="CQ35" s="30">
        <v>2</v>
      </c>
      <c r="CR35" s="30">
        <v>2</v>
      </c>
      <c r="CS35" s="30">
        <v>2</v>
      </c>
      <c r="CT35" s="30">
        <v>2</v>
      </c>
      <c r="CU35" s="31"/>
      <c r="CV35" s="31"/>
      <c r="CW35" s="32"/>
      <c r="CX35" s="33">
        <v>2</v>
      </c>
      <c r="CY35" s="30">
        <v>2</v>
      </c>
      <c r="CZ35" s="30">
        <v>2</v>
      </c>
      <c r="DA35" s="30">
        <v>2</v>
      </c>
      <c r="DB35" s="30">
        <v>2</v>
      </c>
      <c r="DC35" s="30">
        <v>2</v>
      </c>
      <c r="DD35" s="31"/>
      <c r="DE35" s="31"/>
      <c r="DF35" s="32"/>
      <c r="DG35" s="29"/>
      <c r="DH35" s="31"/>
      <c r="DI35" s="31"/>
      <c r="DJ35" s="31"/>
      <c r="DK35" s="31"/>
      <c r="DL35" s="31"/>
      <c r="DM35" s="31"/>
      <c r="DN35" s="31"/>
      <c r="DO35" s="32"/>
    </row>
    <row r="36" spans="1:119" ht="29" thickTop="1" x14ac:dyDescent="0.4"/>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3374-1CDE-D345-894E-3CB87C699537}">
  <dimension ref="A1:DP4"/>
  <sheetViews>
    <sheetView rightToLeft="1" topLeftCell="CU1" workbookViewId="0">
      <selection activeCell="J4" sqref="J4"/>
    </sheetView>
  </sheetViews>
  <sheetFormatPr baseColWidth="10" defaultRowHeight="16" x14ac:dyDescent="0.2"/>
  <cols>
    <col min="1" max="16384" width="10.83203125" style="12"/>
  </cols>
  <sheetData>
    <row r="1" spans="1:120" x14ac:dyDescent="0.2">
      <c r="A1" s="12" t="s">
        <v>124</v>
      </c>
      <c r="B1" s="12" t="s">
        <v>125</v>
      </c>
      <c r="C1" s="12" t="s">
        <v>126</v>
      </c>
      <c r="D1" s="12" t="s">
        <v>127</v>
      </c>
      <c r="E1" s="12" t="s">
        <v>128</v>
      </c>
      <c r="F1" s="12" t="s">
        <v>129</v>
      </c>
      <c r="G1" s="12" t="s">
        <v>130</v>
      </c>
      <c r="H1" s="12" t="s">
        <v>131</v>
      </c>
      <c r="I1" s="12" t="s">
        <v>132</v>
      </c>
      <c r="J1" s="12" t="s">
        <v>255</v>
      </c>
      <c r="K1" s="12" t="s">
        <v>133</v>
      </c>
      <c r="L1" s="12" t="s">
        <v>134</v>
      </c>
      <c r="M1" s="12" t="s">
        <v>135</v>
      </c>
      <c r="N1" s="12" t="s">
        <v>136</v>
      </c>
      <c r="O1" s="12" t="s">
        <v>137</v>
      </c>
      <c r="P1" s="12" t="s">
        <v>138</v>
      </c>
      <c r="Q1" s="12" t="s">
        <v>139</v>
      </c>
      <c r="R1" s="12" t="s">
        <v>140</v>
      </c>
      <c r="S1" s="12" t="s">
        <v>141</v>
      </c>
      <c r="T1" s="12" t="s">
        <v>255</v>
      </c>
      <c r="U1" s="12" t="s">
        <v>142</v>
      </c>
      <c r="V1" s="12" t="s">
        <v>143</v>
      </c>
      <c r="W1" s="12" t="s">
        <v>144</v>
      </c>
      <c r="X1" s="12" t="s">
        <v>145</v>
      </c>
      <c r="Y1" s="12" t="s">
        <v>146</v>
      </c>
      <c r="Z1" s="12" t="s">
        <v>147</v>
      </c>
      <c r="AA1" s="12" t="s">
        <v>148</v>
      </c>
      <c r="AB1" s="12" t="s">
        <v>149</v>
      </c>
      <c r="AC1" s="12" t="s">
        <v>150</v>
      </c>
      <c r="AD1" s="12" t="s">
        <v>255</v>
      </c>
      <c r="AE1" s="12" t="s">
        <v>151</v>
      </c>
      <c r="AF1" s="12" t="s">
        <v>152</v>
      </c>
      <c r="AG1" s="12" t="s">
        <v>153</v>
      </c>
      <c r="AH1" s="12" t="s">
        <v>154</v>
      </c>
      <c r="AI1" s="12" t="s">
        <v>155</v>
      </c>
      <c r="AJ1" s="12" t="s">
        <v>156</v>
      </c>
      <c r="AK1" s="12" t="s">
        <v>157</v>
      </c>
      <c r="AL1" s="12" t="s">
        <v>158</v>
      </c>
      <c r="AM1" s="12" t="s">
        <v>159</v>
      </c>
      <c r="AN1" s="12" t="s">
        <v>255</v>
      </c>
      <c r="AO1" s="12" t="s">
        <v>160</v>
      </c>
      <c r="AP1" s="12" t="s">
        <v>161</v>
      </c>
      <c r="AQ1" s="12" t="s">
        <v>162</v>
      </c>
      <c r="AR1" s="12" t="s">
        <v>163</v>
      </c>
      <c r="AS1" s="12" t="s">
        <v>164</v>
      </c>
      <c r="AT1" s="12" t="s">
        <v>165</v>
      </c>
      <c r="AU1" s="12" t="s">
        <v>166</v>
      </c>
      <c r="AV1" s="12" t="s">
        <v>167</v>
      </c>
      <c r="AW1" s="12" t="s">
        <v>168</v>
      </c>
      <c r="AX1" s="12" t="s">
        <v>255</v>
      </c>
      <c r="AY1" s="12" t="s">
        <v>169</v>
      </c>
      <c r="AZ1" s="12" t="s">
        <v>170</v>
      </c>
      <c r="BA1" s="12" t="s">
        <v>171</v>
      </c>
      <c r="BB1" s="12" t="s">
        <v>172</v>
      </c>
      <c r="BC1" s="12" t="s">
        <v>173</v>
      </c>
      <c r="BD1" s="12" t="s">
        <v>174</v>
      </c>
      <c r="BE1" s="12" t="s">
        <v>175</v>
      </c>
      <c r="BF1" s="12" t="s">
        <v>176</v>
      </c>
      <c r="BG1" s="12" t="s">
        <v>177</v>
      </c>
      <c r="BH1" s="12" t="s">
        <v>255</v>
      </c>
      <c r="BI1" s="12" t="s">
        <v>178</v>
      </c>
      <c r="BJ1" s="12" t="s">
        <v>179</v>
      </c>
      <c r="BK1" s="12" t="s">
        <v>180</v>
      </c>
      <c r="BL1" s="12" t="s">
        <v>181</v>
      </c>
      <c r="BM1" s="12" t="s">
        <v>182</v>
      </c>
      <c r="BN1" s="12" t="s">
        <v>183</v>
      </c>
      <c r="BO1" s="12" t="s">
        <v>184</v>
      </c>
      <c r="BP1" s="12" t="s">
        <v>185</v>
      </c>
      <c r="BQ1" s="12" t="s">
        <v>186</v>
      </c>
      <c r="BR1" s="12" t="s">
        <v>255</v>
      </c>
      <c r="BS1" s="12" t="s">
        <v>187</v>
      </c>
      <c r="BT1" s="12" t="s">
        <v>188</v>
      </c>
      <c r="BU1" s="12" t="s">
        <v>189</v>
      </c>
      <c r="BV1" s="12" t="s">
        <v>190</v>
      </c>
      <c r="BW1" s="12" t="s">
        <v>191</v>
      </c>
      <c r="BX1" s="12" t="s">
        <v>192</v>
      </c>
      <c r="BY1" s="12" t="s">
        <v>193</v>
      </c>
      <c r="BZ1" s="12" t="s">
        <v>194</v>
      </c>
      <c r="CA1" s="12" t="s">
        <v>195</v>
      </c>
      <c r="CB1" s="12" t="s">
        <v>255</v>
      </c>
      <c r="CC1" s="12" t="s">
        <v>196</v>
      </c>
      <c r="CD1" s="12" t="s">
        <v>197</v>
      </c>
      <c r="CE1" s="12" t="s">
        <v>198</v>
      </c>
      <c r="CF1" s="12" t="s">
        <v>199</v>
      </c>
      <c r="CG1" s="12" t="s">
        <v>200</v>
      </c>
      <c r="CH1" s="12" t="s">
        <v>201</v>
      </c>
      <c r="CI1" s="12" t="s">
        <v>202</v>
      </c>
      <c r="CJ1" s="12" t="s">
        <v>203</v>
      </c>
      <c r="CK1" s="12" t="s">
        <v>204</v>
      </c>
      <c r="CL1" s="12" t="s">
        <v>255</v>
      </c>
      <c r="CM1" s="12" t="s">
        <v>205</v>
      </c>
      <c r="CN1" s="12" t="s">
        <v>206</v>
      </c>
      <c r="CO1" s="12" t="s">
        <v>207</v>
      </c>
      <c r="CP1" s="12" t="s">
        <v>208</v>
      </c>
      <c r="CQ1" s="12" t="s">
        <v>209</v>
      </c>
      <c r="CR1" s="12" t="s">
        <v>210</v>
      </c>
      <c r="CS1" s="12" t="s">
        <v>211</v>
      </c>
      <c r="CT1" s="12" t="s">
        <v>212</v>
      </c>
      <c r="CU1" s="12" t="s">
        <v>213</v>
      </c>
      <c r="CV1" s="12" t="s">
        <v>255</v>
      </c>
      <c r="CW1" s="12" t="s">
        <v>214</v>
      </c>
      <c r="CX1" s="12" t="s">
        <v>215</v>
      </c>
      <c r="CY1" s="12" t="s">
        <v>216</v>
      </c>
      <c r="CZ1" s="12" t="s">
        <v>217</v>
      </c>
      <c r="DA1" s="12" t="s">
        <v>218</v>
      </c>
      <c r="DB1" s="12" t="s">
        <v>219</v>
      </c>
      <c r="DC1" s="12" t="s">
        <v>220</v>
      </c>
      <c r="DD1" s="12" t="s">
        <v>221</v>
      </c>
      <c r="DE1" s="12" t="s">
        <v>222</v>
      </c>
      <c r="DF1" s="12" t="s">
        <v>255</v>
      </c>
      <c r="DG1" s="12" t="s">
        <v>223</v>
      </c>
      <c r="DH1" s="12" t="s">
        <v>224</v>
      </c>
      <c r="DI1" s="12" t="s">
        <v>225</v>
      </c>
      <c r="DJ1" s="12" t="s">
        <v>226</v>
      </c>
      <c r="DK1" s="12" t="s">
        <v>227</v>
      </c>
      <c r="DL1" s="12" t="s">
        <v>228</v>
      </c>
      <c r="DM1" s="12" t="s">
        <v>229</v>
      </c>
      <c r="DN1" s="12" t="s">
        <v>230</v>
      </c>
      <c r="DO1" s="12" t="s">
        <v>231</v>
      </c>
      <c r="DP1" s="12" t="s">
        <v>255</v>
      </c>
    </row>
    <row r="2" spans="1:120" ht="24" x14ac:dyDescent="0.2">
      <c r="A2" s="10" cm="1">
        <f t="array" ref="A2">_xlfn.SWITCH('صفحه اصلی'!B4,'شاخص‌های مدیریتی و فرماندهی'!A4,'شاخص‌های مدیریتی و فرماندهی'!C4,'شاخص‌های مدیریتی و فرماندهی'!A5,'شاخص‌های مدیریتی و فرماندهی'!C5,'شاخص‌های مدیریتی و فرماندهی'!A6,'شاخص‌های مدیریتی و فرماندهی'!C6,'شاخص‌های مدیریتی و فرماندهی'!A7,'شاخص‌های مدیریتی و فرماندهی'!C7,'شاخص‌های مدیریتی و فرماندهی'!A8,'شاخص‌های مدیریتی و فرماندهی'!C8,'شاخص‌های مدیریتی و فرماندهی'!A9,'شاخص‌های مدیریتی و فرماندهی'!C9,'شاخص‌های مدیریتی و فرماندهی'!A10,'شاخص‌های مدیریتی و فرماندهی'!C10,'شاخص‌های مدیریتی و فرماندهی'!A11,'شاخص‌های مدیریتی و فرماندهی'!C11,'شاخص‌های مدیریتی و فرماندهی'!A12,'شاخص‌های مدیریتی و فرماندهی'!C12,'شاخص‌های مدیریتی و فرماندهی'!A13,'شاخص‌های مدیریتی و فرماندهی'!C13,'شاخص‌های مدیریتی و فرماندهی'!A14,'شاخص‌های مدیریتی و فرماندهی'!C14,'شاخص‌های مدیریتی و فرماندهی'!A15,'شاخص‌های مدیریتی و فرماندهی'!C15,'شاخص‌های مدیریتی و فرماندهی'!A16,'شاخص‌های مدیریتی و فرماندهی'!C16,'شاخص‌های مدیریتی و فرماندهی'!A17,'شاخص‌های مدیریتی و فرماندهی'!C17,'شاخص‌های مدیریتی و فرماندهی'!A18,'شاخص‌های مدیریتی و فرماندهی'!C18,'شاخص‌های مدیریتی و فرماندهی'!A19,'شاخص‌های مدیریتی و فرماندهی'!C19,'شاخص‌های مدیریتی و فرماندهی'!A20,'شاخص‌های مدیریتی و فرماندهی'!C20,'شاخص‌های مدیریتی و فرماندهی'!A21,'شاخص‌های مدیریتی و فرماندهی'!C21,'شاخص‌های مدیریتی و فرماندهی'!A22,'شاخص‌های مدیریتی و فرماندهی'!C22,'شاخص‌های مدیریتی و فرماندهی'!A23,'شاخص‌های مدیریتی و فرماندهی'!C23,'شاخص‌های مدیریتی و فرماندهی'!A24,'شاخص‌های مدیریتی و فرماندهی'!C24,'شاخص‌های مدیریتی و فرماندهی'!A25,'شاخص‌های مدیریتی و فرماندهی'!C25,'شاخص‌های مدیریتی و فرماندهی'!A26,'شاخص‌های مدیریتی و فرماندهی'!C26,'شاخص‌های مدیریتی و فرماندهی'!A27,'شاخص‌های مدیریتی و فرماندهی'!C27,'شاخص‌های مدیریتی و فرماندهی'!A28,'شاخص‌های مدیریتی و فرماندهی'!C28,'شاخص‌های مدیریتی و فرماندهی'!A29,'شاخص‌های مدیریتی و فرماندهی'!C29,'شاخص‌های مدیریتی و فرماندهی'!A30,'شاخص‌های مدیریتی و فرماندهی'!C30,'شاخص‌های مدیریتی و فرماندهی'!A31,'شاخص‌های مدیریتی و فرماندهی'!C31,'شاخص‌های مدیریتی و فرماندهی'!A32,'شاخص‌های مدیریتی و فرماندهی'!C32,'شاخص‌های مدیریتی و فرماندهی'!A33,'شاخص‌های مدیریتی و فرماندهی'!C33,'شاخص‌های مدیریتی و فرماندهی'!A34,'شاخص‌های مدیریتی و فرماندهی'!C34,'شاخص‌های مدیریتی و فرماندهی'!A35,'شاخص‌های مدیریتی و فرماندهی'!C4)</f>
        <v>1</v>
      </c>
      <c r="B2" s="11" cm="1">
        <f t="array" ref="B2">_xlfn.SWITCH('صفحه اصلی'!B4,'شاخص‌های مدیریتی و فرماندهی'!A4,'شاخص‌های مدیریتی و فرماندهی'!D4,'شاخص‌های مدیریتی و فرماندهی'!A5,'شاخص‌های مدیریتی و فرماندهی'!D5,'شاخص‌های مدیریتی و فرماندهی'!A6,'شاخص‌های مدیریتی و فرماندهی'!D6,'شاخص‌های مدیریتی و فرماندهی'!A7,'شاخص‌های مدیریتی و فرماندهی'!D7,'شاخص‌های مدیریتی و فرماندهی'!A8,'شاخص‌های مدیریتی و فرماندهی'!D8,'شاخص‌های مدیریتی و فرماندهی'!A9,'شاخص‌های مدیریتی و فرماندهی'!D9,'شاخص‌های مدیریتی و فرماندهی'!A10,'شاخص‌های مدیریتی و فرماندهی'!D10,'شاخص‌های مدیریتی و فرماندهی'!A11,'شاخص‌های مدیریتی و فرماندهی'!D11,'شاخص‌های مدیریتی و فرماندهی'!A12,'شاخص‌های مدیریتی و فرماندهی'!D12,'شاخص‌های مدیریتی و فرماندهی'!A13,'شاخص‌های مدیریتی و فرماندهی'!D13,'شاخص‌های مدیریتی و فرماندهی'!A14,'شاخص‌های مدیریتی و فرماندهی'!D14,'شاخص‌های مدیریتی و فرماندهی'!A15,'شاخص‌های مدیریتی و فرماندهی'!D15,'شاخص‌های مدیریتی و فرماندهی'!A16,'شاخص‌های مدیریتی و فرماندهی'!D16,'شاخص‌های مدیریتی و فرماندهی'!A17,'شاخص‌های مدیریتی و فرماندهی'!D17,'شاخص‌های مدیریتی و فرماندهی'!A18,'شاخص‌های مدیریتی و فرماندهی'!D18,'شاخص‌های مدیریتی و فرماندهی'!A19,'شاخص‌های مدیریتی و فرماندهی'!D19,'شاخص‌های مدیریتی و فرماندهی'!A20,'شاخص‌های مدیریتی و فرماندهی'!D20,'شاخص‌های مدیریتی و فرماندهی'!A21,'شاخص‌های مدیریتی و فرماندهی'!D21,'شاخص‌های مدیریتی و فرماندهی'!A22,'شاخص‌های مدیریتی و فرماندهی'!D22,'شاخص‌های مدیریتی و فرماندهی'!A23,'شاخص‌های مدیریتی و فرماندهی'!D23,'شاخص‌های مدیریتی و فرماندهی'!A24,'شاخص‌های مدیریتی و فرماندهی'!D24,'شاخص‌های مدیریتی و فرماندهی'!A25,'شاخص‌های مدیریتی و فرماندهی'!D25,'شاخص‌های مدیریتی و فرماندهی'!A26,'شاخص‌های مدیریتی و فرماندهی'!D26,'شاخص‌های مدیریتی و فرماندهی'!A27,'شاخص‌های مدیریتی و فرماندهی'!D27,'شاخص‌های مدیریتی و فرماندهی'!A28,'شاخص‌های مدیریتی و فرماندهی'!D28,'شاخص‌های مدیریتی و فرماندهی'!A29,'شاخص‌های مدیریتی و فرماندهی'!D29,'شاخص‌های مدیریتی و فرماندهی'!A30,'شاخص‌های مدیریتی و فرماندهی'!D30,'شاخص‌های مدیریتی و فرماندهی'!A31,'شاخص‌های مدیریتی و فرماندهی'!D31,'شاخص‌های مدیریتی و فرماندهی'!A32,'شاخص‌های مدیریتی و فرماندهی'!D32,'شاخص‌های مدیریتی و فرماندهی'!A33,'شاخص‌های مدیریتی و فرماندهی'!D33,'شاخص‌های مدیریتی و فرماندهی'!A34,'شاخص‌های مدیریتی و فرماندهی'!D34,'شاخص‌های مدیریتی و فرماندهی'!A35,'شاخص‌های مدیریتی و فرماندهی'!D4)</f>
        <v>1</v>
      </c>
      <c r="C2" s="10" cm="1">
        <f t="array" ref="C2">_xlfn.SWITCH('صفحه اصلی'!B4,'شاخص‌های مدیریتی و فرماندهی'!A4,'شاخص‌های مدیریتی و فرماندهی'!E4,'شاخص‌های مدیریتی و فرماندهی'!A5,'شاخص‌های مدیریتی و فرماندهی'!E5,'شاخص‌های مدیریتی و فرماندهی'!A6,'شاخص‌های مدیریتی و فرماندهی'!E6,'شاخص‌های مدیریتی و فرماندهی'!A7,'شاخص‌های مدیریتی و فرماندهی'!E7,'شاخص‌های مدیریتی و فرماندهی'!A8,'شاخص‌های مدیریتی و فرماندهی'!E8,'شاخص‌های مدیریتی و فرماندهی'!A9,'شاخص‌های مدیریتی و فرماندهی'!E9,'شاخص‌های مدیریتی و فرماندهی'!A10,'شاخص‌های مدیریتی و فرماندهی'!E10,'شاخص‌های مدیریتی و فرماندهی'!A11,'شاخص‌های مدیریتی و فرماندهی'!E11,'شاخص‌های مدیریتی و فرماندهی'!A12,'شاخص‌های مدیریتی و فرماندهی'!E12,'شاخص‌های مدیریتی و فرماندهی'!A13,'شاخص‌های مدیریتی و فرماندهی'!E13,'شاخص‌های مدیریتی و فرماندهی'!A14,'شاخص‌های مدیریتی و فرماندهی'!E14,'شاخص‌های مدیریتی و فرماندهی'!A15,'شاخص‌های مدیریتی و فرماندهی'!E15,'شاخص‌های مدیریتی و فرماندهی'!A16,'شاخص‌های مدیریتی و فرماندهی'!E16,'شاخص‌های مدیریتی و فرماندهی'!A17,'شاخص‌های مدیریتی و فرماندهی'!E17,'شاخص‌های مدیریتی و فرماندهی'!A18,'شاخص‌های مدیریتی و فرماندهی'!E18,'شاخص‌های مدیریتی و فرماندهی'!A19,'شاخص‌های مدیریتی و فرماندهی'!E19,'شاخص‌های مدیریتی و فرماندهی'!A20,'شاخص‌های مدیریتی و فرماندهی'!E20,'شاخص‌های مدیریتی و فرماندهی'!A21,'شاخص‌های مدیریتی و فرماندهی'!E21,'شاخص‌های مدیریتی و فرماندهی'!A22,'شاخص‌های مدیریتی و فرماندهی'!E22,'شاخص‌های مدیریتی و فرماندهی'!A23,'شاخص‌های مدیریتی و فرماندهی'!E23,'شاخص‌های مدیریتی و فرماندهی'!A24,'شاخص‌های مدیریتی و فرماندهی'!E24,'شاخص‌های مدیریتی و فرماندهی'!A25,'شاخص‌های مدیریتی و فرماندهی'!E25,'شاخص‌های مدیریتی و فرماندهی'!A26,'شاخص‌های مدیریتی و فرماندهی'!E26,'شاخص‌های مدیریتی و فرماندهی'!A27,'شاخص‌های مدیریتی و فرماندهی'!E27,'شاخص‌های مدیریتی و فرماندهی'!A28,'شاخص‌های مدیریتی و فرماندهی'!E28,'شاخص‌های مدیریتی و فرماندهی'!A29,'شاخص‌های مدیریتی و فرماندهی'!E29,'شاخص‌های مدیریتی و فرماندهی'!A30,'شاخص‌های مدیریتی و فرماندهی'!E30,'شاخص‌های مدیریتی و فرماندهی'!A31,'شاخص‌های مدیریتی و فرماندهی'!E31,'شاخص‌های مدیریتی و فرماندهی'!A32,'شاخص‌های مدیریتی و فرماندهی'!E32,'شاخص‌های مدیریتی و فرماندهی'!A33,'شاخص‌های مدیریتی و فرماندهی'!E33,'شاخص‌های مدیریتی و فرماندهی'!A34,'شاخص‌های مدیریتی و فرماندهی'!E34,'شاخص‌های مدیریتی و فرماندهی'!A35,'شاخص‌های مدیریتی و فرماندهی'!E4)</f>
        <v>1</v>
      </c>
      <c r="D2" s="10" cm="1">
        <f t="array" ref="D2">_xlfn.SWITCH('صفحه اصلی'!B4,'شاخص‌های مدیریتی و فرماندهی'!A4,'شاخص‌های مدیریتی و فرماندهی'!F4,'شاخص‌های مدیریتی و فرماندهی'!A5,'شاخص‌های مدیریتی و فرماندهی'!F5,'شاخص‌های مدیریتی و فرماندهی'!A6,'شاخص‌های مدیریتی و فرماندهی'!F6,'شاخص‌های مدیریتی و فرماندهی'!A7,'شاخص‌های مدیریتی و فرماندهی'!F7,'شاخص‌های مدیریتی و فرماندهی'!A8,'شاخص‌های مدیریتی و فرماندهی'!F8,'شاخص‌های مدیریتی و فرماندهی'!A9,'شاخص‌های مدیریتی و فرماندهی'!F9,'شاخص‌های مدیریتی و فرماندهی'!A10,'شاخص‌های مدیریتی و فرماندهی'!F10,'شاخص‌های مدیریتی و فرماندهی'!A11,'شاخص‌های مدیریتی و فرماندهی'!F11,'شاخص‌های مدیریتی و فرماندهی'!A12,'شاخص‌های مدیریتی و فرماندهی'!F12,'شاخص‌های مدیریتی و فرماندهی'!A13,'شاخص‌های مدیریتی و فرماندهی'!F13,'شاخص‌های مدیریتی و فرماندهی'!A14,'شاخص‌های مدیریتی و فرماندهی'!F14,'شاخص‌های مدیریتی و فرماندهی'!A15,'شاخص‌های مدیریتی و فرماندهی'!F15,'شاخص‌های مدیریتی و فرماندهی'!A16,'شاخص‌های مدیریتی و فرماندهی'!F16,'شاخص‌های مدیریتی و فرماندهی'!A17,'شاخص‌های مدیریتی و فرماندهی'!F17,'شاخص‌های مدیریتی و فرماندهی'!A18,'شاخص‌های مدیریتی و فرماندهی'!F18,'شاخص‌های مدیریتی و فرماندهی'!A19,'شاخص‌های مدیریتی و فرماندهی'!F19,'شاخص‌های مدیریتی و فرماندهی'!A20,'شاخص‌های مدیریتی و فرماندهی'!F20,'شاخص‌های مدیریتی و فرماندهی'!A21,'شاخص‌های مدیریتی و فرماندهی'!F21,'شاخص‌های مدیریتی و فرماندهی'!A22,'شاخص‌های مدیریتی و فرماندهی'!F22,'شاخص‌های مدیریتی و فرماندهی'!A23,'شاخص‌های مدیریتی و فرماندهی'!F23,'شاخص‌های مدیریتی و فرماندهی'!A24,'شاخص‌های مدیریتی و فرماندهی'!F24,'شاخص‌های مدیریتی و فرماندهی'!A25,'شاخص‌های مدیریتی و فرماندهی'!F25,'شاخص‌های مدیریتی و فرماندهی'!A26,'شاخص‌های مدیریتی و فرماندهی'!F26,'شاخص‌های مدیریتی و فرماندهی'!A27,'شاخص‌های مدیریتی و فرماندهی'!F27,'شاخص‌های مدیریتی و فرماندهی'!A28,'شاخص‌های مدیریتی و فرماندهی'!F28,'شاخص‌های مدیریتی و فرماندهی'!A29,'شاخص‌های مدیریتی و فرماندهی'!F29,'شاخص‌های مدیریتی و فرماندهی'!A30,'شاخص‌های مدیریتی و فرماندهی'!F30,'شاخص‌های مدیریتی و فرماندهی'!A31,'شاخص‌های مدیریتی و فرماندهی'!F31,'شاخص‌های مدیریتی و فرماندهی'!A32,'شاخص‌های مدیریتی و فرماندهی'!F32,'شاخص‌های مدیریتی و فرماندهی'!A33,'شاخص‌های مدیریتی و فرماندهی'!F33,'شاخص‌های مدیریتی و فرماندهی'!A34,'شاخص‌های مدیریتی و فرماندهی'!F34,'شاخص‌های مدیریتی و فرماندهی'!A35,'شاخص‌های مدیریتی و فرماندهی'!F4)</f>
        <v>1</v>
      </c>
      <c r="E2" s="10" cm="1">
        <f t="array" ref="E2">_xlfn.SWITCH('صفحه اصلی'!B4,'شاخص‌های مدیریتی و فرماندهی'!A4,'شاخص‌های مدیریتی و فرماندهی'!G4,'شاخص‌های مدیریتی و فرماندهی'!A5,'شاخص‌های مدیریتی و فرماندهی'!G5,'شاخص‌های مدیریتی و فرماندهی'!A6,'شاخص‌های مدیریتی و فرماندهی'!G6,'شاخص‌های مدیریتی و فرماندهی'!A7,'شاخص‌های مدیریتی و فرماندهی'!G7,'شاخص‌های مدیریتی و فرماندهی'!A8,'شاخص‌های مدیریتی و فرماندهی'!G8,'شاخص‌های مدیریتی و فرماندهی'!A9,'شاخص‌های مدیریتی و فرماندهی'!G9,'شاخص‌های مدیریتی و فرماندهی'!A10,'شاخص‌های مدیریتی و فرماندهی'!G10,'شاخص‌های مدیریتی و فرماندهی'!A11,'شاخص‌های مدیریتی و فرماندهی'!G11,'شاخص‌های مدیریتی و فرماندهی'!A12,'شاخص‌های مدیریتی و فرماندهی'!G12,'شاخص‌های مدیریتی و فرماندهی'!A13,'شاخص‌های مدیریتی و فرماندهی'!G13,'شاخص‌های مدیریتی و فرماندهی'!A14,'شاخص‌های مدیریتی و فرماندهی'!G14,'شاخص‌های مدیریتی و فرماندهی'!A15,'شاخص‌های مدیریتی و فرماندهی'!G15,'شاخص‌های مدیریتی و فرماندهی'!A16,'شاخص‌های مدیریتی و فرماندهی'!G16,'شاخص‌های مدیریتی و فرماندهی'!A17,'شاخص‌های مدیریتی و فرماندهی'!G17,'شاخص‌های مدیریتی و فرماندهی'!A18,'شاخص‌های مدیریتی و فرماندهی'!G18,'شاخص‌های مدیریتی و فرماندهی'!A19,'شاخص‌های مدیریتی و فرماندهی'!G19,'شاخص‌های مدیریتی و فرماندهی'!A20,'شاخص‌های مدیریتی و فرماندهی'!G20,'شاخص‌های مدیریتی و فرماندهی'!A21,'شاخص‌های مدیریتی و فرماندهی'!G21,'شاخص‌های مدیریتی و فرماندهی'!A22,'شاخص‌های مدیریتی و فرماندهی'!G22,'شاخص‌های مدیریتی و فرماندهی'!A23,'شاخص‌های مدیریتی و فرماندهی'!G23,'شاخص‌های مدیریتی و فرماندهی'!A24,'شاخص‌های مدیریتی و فرماندهی'!G24,'شاخص‌های مدیریتی و فرماندهی'!A25,'شاخص‌های مدیریتی و فرماندهی'!G25,'شاخص‌های مدیریتی و فرماندهی'!A26,'شاخص‌های مدیریتی و فرماندهی'!G26,'شاخص‌های مدیریتی و فرماندهی'!A27,'شاخص‌های مدیریتی و فرماندهی'!G27,'شاخص‌های مدیریتی و فرماندهی'!A28,'شاخص‌های مدیریتی و فرماندهی'!G28,'شاخص‌های مدیریتی و فرماندهی'!A29,'شاخص‌های مدیریتی و فرماندهی'!G29,'شاخص‌های مدیریتی و فرماندهی'!A30,'شاخص‌های مدیریتی و فرماندهی'!G30,'شاخص‌های مدیریتی و فرماندهی'!A31,'شاخص‌های مدیریتی و فرماندهی'!G31,'شاخص‌های مدیریتی و فرماندهی'!A32,'شاخص‌های مدیریتی و فرماندهی'!G32,'شاخص‌های مدیریتی و فرماندهی'!A33,'شاخص‌های مدیریتی و فرماندهی'!G33,'شاخص‌های مدیریتی و فرماندهی'!A34,'شاخص‌های مدیریتی و فرماندهی'!G34,'شاخص‌های مدیریتی و فرماندهی'!A35,'شاخص‌های مدیریتی و فرماندهی'!G4)</f>
        <v>1</v>
      </c>
      <c r="F2" s="10" cm="1">
        <f t="array" ref="F2">_xlfn.SWITCH('صفحه اصلی'!B4,'شاخص‌های مدیریتی و فرماندهی'!A4,'شاخص‌های مدیریتی و فرماندهی'!H4,'شاخص‌های مدیریتی و فرماندهی'!A5,'شاخص‌های مدیریتی و فرماندهی'!H5,'شاخص‌های مدیریتی و فرماندهی'!A6,'شاخص‌های مدیریتی و فرماندهی'!H6,'شاخص‌های مدیریتی و فرماندهی'!A7,'شاخص‌های مدیریتی و فرماندهی'!H7,'شاخص‌های مدیریتی و فرماندهی'!A8,'شاخص‌های مدیریتی و فرماندهی'!H8,'شاخص‌های مدیریتی و فرماندهی'!A9,'شاخص‌های مدیریتی و فرماندهی'!H9,'شاخص‌های مدیریتی و فرماندهی'!A10,'شاخص‌های مدیریتی و فرماندهی'!H10,'شاخص‌های مدیریتی و فرماندهی'!A11,'شاخص‌های مدیریتی و فرماندهی'!H11,'شاخص‌های مدیریتی و فرماندهی'!A12,'شاخص‌های مدیریتی و فرماندهی'!H12,'شاخص‌های مدیریتی و فرماندهی'!A13,'شاخص‌های مدیریتی و فرماندهی'!H13,'شاخص‌های مدیریتی و فرماندهی'!A14,'شاخص‌های مدیریتی و فرماندهی'!H14,'شاخص‌های مدیریتی و فرماندهی'!A15,'شاخص‌های مدیریتی و فرماندهی'!H15,'شاخص‌های مدیریتی و فرماندهی'!A16,'شاخص‌های مدیریتی و فرماندهی'!H16,'شاخص‌های مدیریتی و فرماندهی'!A17,'شاخص‌های مدیریتی و فرماندهی'!H17,'شاخص‌های مدیریتی و فرماندهی'!A18,'شاخص‌های مدیریتی و فرماندهی'!H18,'شاخص‌های مدیریتی و فرماندهی'!A19,'شاخص‌های مدیریتی و فرماندهی'!H19,'شاخص‌های مدیریتی و فرماندهی'!A20,'شاخص‌های مدیریتی و فرماندهی'!H20,'شاخص‌های مدیریتی و فرماندهی'!A21,'شاخص‌های مدیریتی و فرماندهی'!H21,'شاخص‌های مدیریتی و فرماندهی'!A22,'شاخص‌های مدیریتی و فرماندهی'!H22,'شاخص‌های مدیریتی و فرماندهی'!A23,'شاخص‌های مدیریتی و فرماندهی'!H23,'شاخص‌های مدیریتی و فرماندهی'!A24,'شاخص‌های مدیریتی و فرماندهی'!H24,'شاخص‌های مدیریتی و فرماندهی'!A25,'شاخص‌های مدیریتی و فرماندهی'!H25,'شاخص‌های مدیریتی و فرماندهی'!A26,'شاخص‌های مدیریتی و فرماندهی'!H26,'شاخص‌های مدیریتی و فرماندهی'!A27,'شاخص‌های مدیریتی و فرماندهی'!H27,'شاخص‌های مدیریتی و فرماندهی'!A28,'شاخص‌های مدیریتی و فرماندهی'!H28,'شاخص‌های مدیریتی و فرماندهی'!A29,'شاخص‌های مدیریتی و فرماندهی'!H29,'شاخص‌های مدیریتی و فرماندهی'!A30,'شاخص‌های مدیریتی و فرماندهی'!H30,'شاخص‌های مدیریتی و فرماندهی'!A31,'شاخص‌های مدیریتی و فرماندهی'!H31,'شاخص‌های مدیریتی و فرماندهی'!A32,'شاخص‌های مدیریتی و فرماندهی'!H32,'شاخص‌های مدیریتی و فرماندهی'!A33,'شاخص‌های مدیریتی و فرماندهی'!H33,'شاخص‌های مدیریتی و فرماندهی'!A34,'شاخص‌های مدیریتی و فرماندهی'!H34,'شاخص‌های مدیریتی و فرماندهی'!A35,'شاخص‌های مدیریتی و فرماندهی'!H4)</f>
        <v>1</v>
      </c>
      <c r="G2" s="10" cm="1">
        <f t="array" ref="G2">_xlfn.SWITCH('صفحه اصلی'!B4,'شاخص‌های مدیریتی و فرماندهی'!A4,'شاخص‌های مدیریتی و فرماندهی'!I4,'شاخص‌های مدیریتی و فرماندهی'!A5,'شاخص‌های مدیریتی و فرماندهی'!I5,'شاخص‌های مدیریتی و فرماندهی'!A6,'شاخص‌های مدیریتی و فرماندهی'!I6,'شاخص‌های مدیریتی و فرماندهی'!A7,'شاخص‌های مدیریتی و فرماندهی'!I7,'شاخص‌های مدیریتی و فرماندهی'!A8,'شاخص‌های مدیریتی و فرماندهی'!I8,'شاخص‌های مدیریتی و فرماندهی'!A9,'شاخص‌های مدیریتی و فرماندهی'!I9,'شاخص‌های مدیریتی و فرماندهی'!A10,'شاخص‌های مدیریتی و فرماندهی'!I10,'شاخص‌های مدیریتی و فرماندهی'!A11,'شاخص‌های مدیریتی و فرماندهی'!I11,'شاخص‌های مدیریتی و فرماندهی'!A12,'شاخص‌های مدیریتی و فرماندهی'!I12,'شاخص‌های مدیریتی و فرماندهی'!A13,'شاخص‌های مدیریتی و فرماندهی'!I13,'شاخص‌های مدیریتی و فرماندهی'!A14,'شاخص‌های مدیریتی و فرماندهی'!I14,'شاخص‌های مدیریتی و فرماندهی'!A15,'شاخص‌های مدیریتی و فرماندهی'!I15,'شاخص‌های مدیریتی و فرماندهی'!A16,'شاخص‌های مدیریتی و فرماندهی'!I16,'شاخص‌های مدیریتی و فرماندهی'!A17,'شاخص‌های مدیریتی و فرماندهی'!I17,'شاخص‌های مدیریتی و فرماندهی'!A18,'شاخص‌های مدیریتی و فرماندهی'!I18,'شاخص‌های مدیریتی و فرماندهی'!A19,'شاخص‌های مدیریتی و فرماندهی'!I19,'شاخص‌های مدیریتی و فرماندهی'!A20,'شاخص‌های مدیریتی و فرماندهی'!I20,'شاخص‌های مدیریتی و فرماندهی'!A21,'شاخص‌های مدیریتی و فرماندهی'!I21,'شاخص‌های مدیریتی و فرماندهی'!A22,'شاخص‌های مدیریتی و فرماندهی'!I22,'شاخص‌های مدیریتی و فرماندهی'!A23,'شاخص‌های مدیریتی و فرماندهی'!I23,'شاخص‌های مدیریتی و فرماندهی'!A24,'شاخص‌های مدیریتی و فرماندهی'!I24,'شاخص‌های مدیریتی و فرماندهی'!A25,'شاخص‌های مدیریتی و فرماندهی'!I25,'شاخص‌های مدیریتی و فرماندهی'!A26,'شاخص‌های مدیریتی و فرماندهی'!I26,'شاخص‌های مدیریتی و فرماندهی'!A27,'شاخص‌های مدیریتی و فرماندهی'!I27,'شاخص‌های مدیریتی و فرماندهی'!A28,'شاخص‌های مدیریتی و فرماندهی'!I28,'شاخص‌های مدیریتی و فرماندهی'!A29,'شاخص‌های مدیریتی و فرماندهی'!I29,'شاخص‌های مدیریتی و فرماندهی'!A30,'شاخص‌های مدیریتی و فرماندهی'!I30,'شاخص‌های مدیریتی و فرماندهی'!A31,'شاخص‌های مدیریتی و فرماندهی'!I31,'شاخص‌های مدیریتی و فرماندهی'!A32,'شاخص‌های مدیریتی و فرماندهی'!I32,'شاخص‌های مدیریتی و فرماندهی'!A33,'شاخص‌های مدیریتی و فرماندهی'!I33,'شاخص‌های مدیریتی و فرماندهی'!A34,'شاخص‌های مدیریتی و فرماندهی'!I34,'شاخص‌های مدیریتی و فرماندهی'!A35,'شاخص‌های مدیریتی و فرماندهی'!I4)</f>
        <v>0</v>
      </c>
      <c r="H2" s="10" cm="1">
        <f t="array" ref="H2">_xlfn.SWITCH('صفحه اصلی'!B4,'شاخص‌های مدیریتی و فرماندهی'!A4,'شاخص‌های مدیریتی و فرماندهی'!J4,'شاخص‌های مدیریتی و فرماندهی'!A5,'شاخص‌های مدیریتی و فرماندهی'!J5,'شاخص‌های مدیریتی و فرماندهی'!A6,'شاخص‌های مدیریتی و فرماندهی'!J6,'شاخص‌های مدیریتی و فرماندهی'!A7,'شاخص‌های مدیریتی و فرماندهی'!J7,'شاخص‌های مدیریتی و فرماندهی'!A8,'شاخص‌های مدیریتی و فرماندهی'!J8,'شاخص‌های مدیریتی و فرماندهی'!A9,'شاخص‌های مدیریتی و فرماندهی'!J9,'شاخص‌های مدیریتی و فرماندهی'!A10,'شاخص‌های مدیریتی و فرماندهی'!J10,'شاخص‌های مدیریتی و فرماندهی'!A11,'شاخص‌های مدیریتی و فرماندهی'!J11,'شاخص‌های مدیریتی و فرماندهی'!A12,'شاخص‌های مدیریتی و فرماندهی'!J12,'شاخص‌های مدیریتی و فرماندهی'!A13,'شاخص‌های مدیریتی و فرماندهی'!J13,'شاخص‌های مدیریتی و فرماندهی'!A14,'شاخص‌های مدیریتی و فرماندهی'!J14,'شاخص‌های مدیریتی و فرماندهی'!A15,'شاخص‌های مدیریتی و فرماندهی'!J15,'شاخص‌های مدیریتی و فرماندهی'!A16,'شاخص‌های مدیریتی و فرماندهی'!J16,'شاخص‌های مدیریتی و فرماندهی'!A17,'شاخص‌های مدیریتی و فرماندهی'!J17,'شاخص‌های مدیریتی و فرماندهی'!A18,'شاخص‌های مدیریتی و فرماندهی'!J18,'شاخص‌های مدیریتی و فرماندهی'!A19,'شاخص‌های مدیریتی و فرماندهی'!J19,'شاخص‌های مدیریتی و فرماندهی'!A20,'شاخص‌های مدیریتی و فرماندهی'!J20,'شاخص‌های مدیریتی و فرماندهی'!A21,'شاخص‌های مدیریتی و فرماندهی'!J21,'شاخص‌های مدیریتی و فرماندهی'!A22,'شاخص‌های مدیریتی و فرماندهی'!J22,'شاخص‌های مدیریتی و فرماندهی'!A23,'شاخص‌های مدیریتی و فرماندهی'!J23,'شاخص‌های مدیریتی و فرماندهی'!A24,'شاخص‌های مدیریتی و فرماندهی'!J24,'شاخص‌های مدیریتی و فرماندهی'!A25,'شاخص‌های مدیریتی و فرماندهی'!J25,'شاخص‌های مدیریتی و فرماندهی'!A26,'شاخص‌های مدیریتی و فرماندهی'!J26,'شاخص‌های مدیریتی و فرماندهی'!A27,'شاخص‌های مدیریتی و فرماندهی'!J27,'شاخص‌های مدیریتی و فرماندهی'!A28,'شاخص‌های مدیریتی و فرماندهی'!J28,'شاخص‌های مدیریتی و فرماندهی'!A29,'شاخص‌های مدیریتی و فرماندهی'!J29,'شاخص‌های مدیریتی و فرماندهی'!A30,'شاخص‌های مدیریتی و فرماندهی'!J30,'شاخص‌های مدیریتی و فرماندهی'!A31,'شاخص‌های مدیریتی و فرماندهی'!J31,'شاخص‌های مدیریتی و فرماندهی'!A32,'شاخص‌های مدیریتی و فرماندهی'!J32,'شاخص‌های مدیریتی و فرماندهی'!A33,'شاخص‌های مدیریتی و فرماندهی'!J33,'شاخص‌های مدیریتی و فرماندهی'!A34,'شاخص‌های مدیریتی و فرماندهی'!J34,'شاخص‌های مدیریتی و فرماندهی'!A35,'شاخص‌های مدیریتی و فرماندهی'!J4)</f>
        <v>0</v>
      </c>
      <c r="I2" s="10" cm="1">
        <f t="array" ref="I2">_xlfn.SWITCH('صفحه اصلی'!B4,'شاخص‌های مدیریتی و فرماندهی'!A4,'شاخص‌های مدیریتی و فرماندهی'!K4,'شاخص‌های مدیریتی و فرماندهی'!A5,'شاخص‌های مدیریتی و فرماندهی'!K5,'شاخص‌های مدیریتی و فرماندهی'!A6,'شاخص‌های مدیریتی و فرماندهی'!K6,'شاخص‌های مدیریتی و فرماندهی'!A7,'شاخص‌های مدیریتی و فرماندهی'!K7,'شاخص‌های مدیریتی و فرماندهی'!A8,'شاخص‌های مدیریتی و فرماندهی'!K8,'شاخص‌های مدیریتی و فرماندهی'!A9,'شاخص‌های مدیریتی و فرماندهی'!K9,'شاخص‌های مدیریتی و فرماندهی'!A10,'شاخص‌های مدیریتی و فرماندهی'!K10,'شاخص‌های مدیریتی و فرماندهی'!A11,'شاخص‌های مدیریتی و فرماندهی'!K11,'شاخص‌های مدیریتی و فرماندهی'!A12,'شاخص‌های مدیریتی و فرماندهی'!K12,'شاخص‌های مدیریتی و فرماندهی'!A13,'شاخص‌های مدیریتی و فرماندهی'!K13,'شاخص‌های مدیریتی و فرماندهی'!A14,'شاخص‌های مدیریتی و فرماندهی'!K14,'شاخص‌های مدیریتی و فرماندهی'!A15,'شاخص‌های مدیریتی و فرماندهی'!K15,'شاخص‌های مدیریتی و فرماندهی'!A16,'شاخص‌های مدیریتی و فرماندهی'!K16,'شاخص‌های مدیریتی و فرماندهی'!A17,'شاخص‌های مدیریتی و فرماندهی'!K17,'شاخص‌های مدیریتی و فرماندهی'!A18,'شاخص‌های مدیریتی و فرماندهی'!K18,'شاخص‌های مدیریتی و فرماندهی'!A19,'شاخص‌های مدیریتی و فرماندهی'!K19,'شاخص‌های مدیریتی و فرماندهی'!A20,'شاخص‌های مدیریتی و فرماندهی'!K20,'شاخص‌های مدیریتی و فرماندهی'!A21,'شاخص‌های مدیریتی و فرماندهی'!K21,'شاخص‌های مدیریتی و فرماندهی'!A22,'شاخص‌های مدیریتی و فرماندهی'!K22,'شاخص‌های مدیریتی و فرماندهی'!A23,'شاخص‌های مدیریتی و فرماندهی'!K23,'شاخص‌های مدیریتی و فرماندهی'!A24,'شاخص‌های مدیریتی و فرماندهی'!K24,'شاخص‌های مدیریتی و فرماندهی'!A25,'شاخص‌های مدیریتی و فرماندهی'!K25,'شاخص‌های مدیریتی و فرماندهی'!A26,'شاخص‌های مدیریتی و فرماندهی'!K26,'شاخص‌های مدیریتی و فرماندهی'!A27,'شاخص‌های مدیریتی و فرماندهی'!K27,'شاخص‌های مدیریتی و فرماندهی'!A28,'شاخص‌های مدیریتی و فرماندهی'!K28,'شاخص‌های مدیریتی و فرماندهی'!A29,'شاخص‌های مدیریتی و فرماندهی'!K29,'شاخص‌های مدیریتی و فرماندهی'!A30,'شاخص‌های مدیریتی و فرماندهی'!K30,'شاخص‌های مدیریتی و فرماندهی'!A31,'شاخص‌های مدیریتی و فرماندهی'!K31,'شاخص‌های مدیریتی و فرماندهی'!A32,'شاخص‌های مدیریتی و فرماندهی'!K32,'شاخص‌های مدیریتی و فرماندهی'!A33,'شاخص‌های مدیریتی و فرماندهی'!K33,'شاخص‌های مدیریتی و فرماندهی'!A34,'شاخص‌های مدیریتی و فرماندهی'!K34,'شاخص‌های مدیریتی و فرماندهی'!A35,'شاخص‌های مدیریتی و فرماندهی'!K4)</f>
        <v>0</v>
      </c>
      <c r="J2" s="10">
        <f>SUMPRODUCT(A2:I2,'شاخص‌های مدیریتی و فرماندهی'!DG4:DO4)</f>
        <v>17</v>
      </c>
      <c r="K2" s="10" cm="1">
        <f t="array" ref="K2">_xlfn.SWITCH('صفحه اصلی'!B4,'شاخص‌های مدیریتی و فرماندهی'!A4,'شاخص‌های مدیریتی و فرماندهی'!L4,'شاخص‌های مدیریتی و فرماندهی'!A5,'شاخص‌های مدیریتی و فرماندهی'!L5,'شاخص‌های مدیریتی و فرماندهی'!A6,'شاخص‌های مدیریتی و فرماندهی'!L6,'شاخص‌های مدیریتی و فرماندهی'!A7,'شاخص‌های مدیریتی و فرماندهی'!L7,'شاخص‌های مدیریتی و فرماندهی'!A8,'شاخص‌های مدیریتی و فرماندهی'!L8,'شاخص‌های مدیریتی و فرماندهی'!A9,'شاخص‌های مدیریتی و فرماندهی'!L9,'شاخص‌های مدیریتی و فرماندهی'!A10,'شاخص‌های مدیریتی و فرماندهی'!L10,'شاخص‌های مدیریتی و فرماندهی'!A11,'شاخص‌های مدیریتی و فرماندهی'!L11,'شاخص‌های مدیریتی و فرماندهی'!A12,'شاخص‌های مدیریتی و فرماندهی'!L12,'شاخص‌های مدیریتی و فرماندهی'!A13,'شاخص‌های مدیریتی و فرماندهی'!L13,'شاخص‌های مدیریتی و فرماندهی'!A14,'شاخص‌های مدیریتی و فرماندهی'!L14,'شاخص‌های مدیریتی و فرماندهی'!A15,'شاخص‌های مدیریتی و فرماندهی'!L15,'شاخص‌های مدیریتی و فرماندهی'!A16,'شاخص‌های مدیریتی و فرماندهی'!L16,'شاخص‌های مدیریتی و فرماندهی'!A17,'شاخص‌های مدیریتی و فرماندهی'!L17,'شاخص‌های مدیریتی و فرماندهی'!A18,'شاخص‌های مدیریتی و فرماندهی'!L18,'شاخص‌های مدیریتی و فرماندهی'!A19,'شاخص‌های مدیریتی و فرماندهی'!L19,'شاخص‌های مدیریتی و فرماندهی'!A20,'شاخص‌های مدیریتی و فرماندهی'!L20,'شاخص‌های مدیریتی و فرماندهی'!A21,'شاخص‌های مدیریتی و فرماندهی'!L21,'شاخص‌های مدیریتی و فرماندهی'!A22,'شاخص‌های مدیریتی و فرماندهی'!L22,'شاخص‌های مدیریتی و فرماندهی'!A23,'شاخص‌های مدیریتی و فرماندهی'!L23,'شاخص‌های مدیریتی و فرماندهی'!A24,'شاخص‌های مدیریتی و فرماندهی'!L24,'شاخص‌های مدیریتی و فرماندهی'!A25,'شاخص‌های مدیریتی و فرماندهی'!L25,'شاخص‌های مدیریتی و فرماندهی'!A26,'شاخص‌های مدیریتی و فرماندهی'!L26,'شاخص‌های مدیریتی و فرماندهی'!A27,'شاخص‌های مدیریتی و فرماندهی'!L27,'شاخص‌های مدیریتی و فرماندهی'!A28,'شاخص‌های مدیریتی و فرماندهی'!L28,'شاخص‌های مدیریتی و فرماندهی'!A29,'شاخص‌های مدیریتی و فرماندهی'!L29,'شاخص‌های مدیریتی و فرماندهی'!A30,'شاخص‌های مدیریتی و فرماندهی'!L30,'شاخص‌های مدیریتی و فرماندهی'!A31,'شاخص‌های مدیریتی و فرماندهی'!L31,'شاخص‌های مدیریتی و فرماندهی'!A32,'شاخص‌های مدیریتی و فرماندهی'!L32,'شاخص‌های مدیریتی و فرماندهی'!A33,'شاخص‌های مدیریتی و فرماندهی'!L33,'شاخص‌های مدیریتی و فرماندهی'!A34,'شاخص‌های مدیریتی و فرماندهی'!L34,'شاخص‌های مدیریتی و فرماندهی'!A35,'شاخص‌های مدیریتی و فرماندهی'!L4)</f>
        <v>1</v>
      </c>
      <c r="L2" s="10" cm="1">
        <f t="array" ref="L2">_xlfn.SWITCH('صفحه اصلی'!B4,'شاخص‌های مدیریتی و فرماندهی'!A4,'شاخص‌های مدیریتی و فرماندهی'!M4,'شاخص‌های مدیریتی و فرماندهی'!A5,'شاخص‌های مدیریتی و فرماندهی'!M5,'شاخص‌های مدیریتی و فرماندهی'!A6,'شاخص‌های مدیریتی و فرماندهی'!M6,'شاخص‌های مدیریتی و فرماندهی'!A7,'شاخص‌های مدیریتی و فرماندهی'!M7,'شاخص‌های مدیریتی و فرماندهی'!A8,'شاخص‌های مدیریتی و فرماندهی'!M8,'شاخص‌های مدیریتی و فرماندهی'!A9,'شاخص‌های مدیریتی و فرماندهی'!M9,'شاخص‌های مدیریتی و فرماندهی'!A10,'شاخص‌های مدیریتی و فرماندهی'!M10,'شاخص‌های مدیریتی و فرماندهی'!A11,'شاخص‌های مدیریتی و فرماندهی'!M11,'شاخص‌های مدیریتی و فرماندهی'!A12,'شاخص‌های مدیریتی و فرماندهی'!M12,'شاخص‌های مدیریتی و فرماندهی'!A13,'شاخص‌های مدیریتی و فرماندهی'!M13,'شاخص‌های مدیریتی و فرماندهی'!A14,'شاخص‌های مدیریتی و فرماندهی'!M14,'شاخص‌های مدیریتی و فرماندهی'!A15,'شاخص‌های مدیریتی و فرماندهی'!M15,'شاخص‌های مدیریتی و فرماندهی'!A16,'شاخص‌های مدیریتی و فرماندهی'!M16,'شاخص‌های مدیریتی و فرماندهی'!A17,'شاخص‌های مدیریتی و فرماندهی'!M17,'شاخص‌های مدیریتی و فرماندهی'!A18,'شاخص‌های مدیریتی و فرماندهی'!M18,'شاخص‌های مدیریتی و فرماندهی'!A19,'شاخص‌های مدیریتی و فرماندهی'!M19,'شاخص‌های مدیریتی و فرماندهی'!A20,'شاخص‌های مدیریتی و فرماندهی'!M20,'شاخص‌های مدیریتی و فرماندهی'!A21,'شاخص‌های مدیریتی و فرماندهی'!M21,'شاخص‌های مدیریتی و فرماندهی'!A22,'شاخص‌های مدیریتی و فرماندهی'!M22,'شاخص‌های مدیریتی و فرماندهی'!A23,'شاخص‌های مدیریتی و فرماندهی'!M23,'شاخص‌های مدیریتی و فرماندهی'!A24,'شاخص‌های مدیریتی و فرماندهی'!M24,'شاخص‌های مدیریتی و فرماندهی'!A25,'شاخص‌های مدیریتی و فرماندهی'!M25,'شاخص‌های مدیریتی و فرماندهی'!A26,'شاخص‌های مدیریتی و فرماندهی'!M26,'شاخص‌های مدیریتی و فرماندهی'!A27,'شاخص‌های مدیریتی و فرماندهی'!M27,'شاخص‌های مدیریتی و فرماندهی'!A28,'شاخص‌های مدیریتی و فرماندهی'!M28,'شاخص‌های مدیریتی و فرماندهی'!A29,'شاخص‌های مدیریتی و فرماندهی'!M29,'شاخص‌های مدیریتی و فرماندهی'!A30,'شاخص‌های مدیریتی و فرماندهی'!M30,'شاخص‌های مدیریتی و فرماندهی'!A31,'شاخص‌های مدیریتی و فرماندهی'!M31,'شاخص‌های مدیریتی و فرماندهی'!A32,'شاخص‌های مدیریتی و فرماندهی'!M32,'شاخص‌های مدیریتی و فرماندهی'!A33,'شاخص‌های مدیریتی و فرماندهی'!M33,'شاخص‌های مدیریتی و فرماندهی'!A34,'شاخص‌های مدیریتی و فرماندهی'!M34,'شاخص‌های مدیریتی و فرماندهی'!A35,'شاخص‌های مدیریتی و فرماندهی'!M4)</f>
        <v>1</v>
      </c>
      <c r="M2" s="10" cm="1">
        <f t="array" ref="M2">_xlfn.SWITCH('صفحه اصلی'!B4,'شاخص‌های مدیریتی و فرماندهی'!A4,'شاخص‌های مدیریتی و فرماندهی'!N4,'شاخص‌های مدیریتی و فرماندهی'!A5,'شاخص‌های مدیریتی و فرماندهی'!N5,'شاخص‌های مدیریتی و فرماندهی'!A6,'شاخص‌های مدیریتی و فرماندهی'!N6,'شاخص‌های مدیریتی و فرماندهی'!A7,'شاخص‌های مدیریتی و فرماندهی'!N7,'شاخص‌های مدیریتی و فرماندهی'!A8,'شاخص‌های مدیریتی و فرماندهی'!N8,'شاخص‌های مدیریتی و فرماندهی'!A9,'شاخص‌های مدیریتی و فرماندهی'!N9,'شاخص‌های مدیریتی و فرماندهی'!A10,'شاخص‌های مدیریتی و فرماندهی'!N10,'شاخص‌های مدیریتی و فرماندهی'!A11,'شاخص‌های مدیریتی و فرماندهی'!N11,'شاخص‌های مدیریتی و فرماندهی'!A12,'شاخص‌های مدیریتی و فرماندهی'!N12,'شاخص‌های مدیریتی و فرماندهی'!A13,'شاخص‌های مدیریتی و فرماندهی'!N13,'شاخص‌های مدیریتی و فرماندهی'!A14,'شاخص‌های مدیریتی و فرماندهی'!N14,'شاخص‌های مدیریتی و فرماندهی'!A15,'شاخص‌های مدیریتی و فرماندهی'!N15,'شاخص‌های مدیریتی و فرماندهی'!A16,'شاخص‌های مدیریتی و فرماندهی'!N16,'شاخص‌های مدیریتی و فرماندهی'!A17,'شاخص‌های مدیریتی و فرماندهی'!N17,'شاخص‌های مدیریتی و فرماندهی'!A18,'شاخص‌های مدیریتی و فرماندهی'!N18,'شاخص‌های مدیریتی و فرماندهی'!A19,'شاخص‌های مدیریتی و فرماندهی'!N19,'شاخص‌های مدیریتی و فرماندهی'!A20,'شاخص‌های مدیریتی و فرماندهی'!N20,'شاخص‌های مدیریتی و فرماندهی'!A21,'شاخص‌های مدیریتی و فرماندهی'!N21,'شاخص‌های مدیریتی و فرماندهی'!A22,'شاخص‌های مدیریتی و فرماندهی'!N22,'شاخص‌های مدیریتی و فرماندهی'!A23,'شاخص‌های مدیریتی و فرماندهی'!N23,'شاخص‌های مدیریتی و فرماندهی'!A24,'شاخص‌های مدیریتی و فرماندهی'!N24,'شاخص‌های مدیریتی و فرماندهی'!A25,'شاخص‌های مدیریتی و فرماندهی'!N25,'شاخص‌های مدیریتی و فرماندهی'!A26,'شاخص‌های مدیریتی و فرماندهی'!N26,'شاخص‌های مدیریتی و فرماندهی'!A27,'شاخص‌های مدیریتی و فرماندهی'!N27,'شاخص‌های مدیریتی و فرماندهی'!A28,'شاخص‌های مدیریتی و فرماندهی'!N28,'شاخص‌های مدیریتی و فرماندهی'!A29,'شاخص‌های مدیریتی و فرماندهی'!N29,'شاخص‌های مدیریتی و فرماندهی'!A30,'شاخص‌های مدیریتی و فرماندهی'!N30,'شاخص‌های مدیریتی و فرماندهی'!A31,'شاخص‌های مدیریتی و فرماندهی'!N31,'شاخص‌های مدیریتی و فرماندهی'!A32,'شاخص‌های مدیریتی و فرماندهی'!N32,'شاخص‌های مدیریتی و فرماندهی'!A33,'شاخص‌های مدیریتی و فرماندهی'!N33,'شاخص‌های مدیریتی و فرماندهی'!A34,'شاخص‌های مدیریتی و فرماندهی'!N34,'شاخص‌های مدیریتی و فرماندهی'!A35,'شاخص‌های مدیریتی و فرماندهی'!N4)</f>
        <v>1</v>
      </c>
      <c r="N2" s="10" cm="1">
        <f t="array" ref="N2">_xlfn.SWITCH('صفحه اصلی'!B4,'شاخص‌های مدیریتی و فرماندهی'!A4,'شاخص‌های مدیریتی و فرماندهی'!O4,'شاخص‌های مدیریتی و فرماندهی'!A5,'شاخص‌های مدیریتی و فرماندهی'!O5,'شاخص‌های مدیریتی و فرماندهی'!A6,'شاخص‌های مدیریتی و فرماندهی'!O6,'شاخص‌های مدیریتی و فرماندهی'!A7,'شاخص‌های مدیریتی و فرماندهی'!O7,'شاخص‌های مدیریتی و فرماندهی'!A8,'شاخص‌های مدیریتی و فرماندهی'!O8,'شاخص‌های مدیریتی و فرماندهی'!A9,'شاخص‌های مدیریتی و فرماندهی'!O9,'شاخص‌های مدیریتی و فرماندهی'!A10,'شاخص‌های مدیریتی و فرماندهی'!O10,'شاخص‌های مدیریتی و فرماندهی'!A11,'شاخص‌های مدیریتی و فرماندهی'!O11,'شاخص‌های مدیریتی و فرماندهی'!A12,'شاخص‌های مدیریتی و فرماندهی'!O12,'شاخص‌های مدیریتی و فرماندهی'!A13,'شاخص‌های مدیریتی و فرماندهی'!O13,'شاخص‌های مدیریتی و فرماندهی'!A14,'شاخص‌های مدیریتی و فرماندهی'!O14,'شاخص‌های مدیریتی و فرماندهی'!A15,'شاخص‌های مدیریتی و فرماندهی'!O15,'شاخص‌های مدیریتی و فرماندهی'!A16,'شاخص‌های مدیریتی و فرماندهی'!O16,'شاخص‌های مدیریتی و فرماندهی'!A17,'شاخص‌های مدیریتی و فرماندهی'!O17,'شاخص‌های مدیریتی و فرماندهی'!A18,'شاخص‌های مدیریتی و فرماندهی'!O18,'شاخص‌های مدیریتی و فرماندهی'!A19,'شاخص‌های مدیریتی و فرماندهی'!O19,'شاخص‌های مدیریتی و فرماندهی'!A20,'شاخص‌های مدیریتی و فرماندهی'!O20,'شاخص‌های مدیریتی و فرماندهی'!A21,'شاخص‌های مدیریتی و فرماندهی'!O21,'شاخص‌های مدیریتی و فرماندهی'!A22,'شاخص‌های مدیریتی و فرماندهی'!O22,'شاخص‌های مدیریتی و فرماندهی'!A23,'شاخص‌های مدیریتی و فرماندهی'!O23,'شاخص‌های مدیریتی و فرماندهی'!A24,'شاخص‌های مدیریتی و فرماندهی'!O24,'شاخص‌های مدیریتی و فرماندهی'!A25,'شاخص‌های مدیریتی و فرماندهی'!O25,'شاخص‌های مدیریتی و فرماندهی'!A26,'شاخص‌های مدیریتی و فرماندهی'!O26,'شاخص‌های مدیریتی و فرماندهی'!A27,'شاخص‌های مدیریتی و فرماندهی'!O27,'شاخص‌های مدیریتی و فرماندهی'!A28,'شاخص‌های مدیریتی و فرماندهی'!O28,'شاخص‌های مدیریتی و فرماندهی'!A29,'شاخص‌های مدیریتی و فرماندهی'!O29,'شاخص‌های مدیریتی و فرماندهی'!A30,'شاخص‌های مدیریتی و فرماندهی'!O30,'شاخص‌های مدیریتی و فرماندهی'!A31,'شاخص‌های مدیریتی و فرماندهی'!O31,'شاخص‌های مدیریتی و فرماندهی'!A32,'شاخص‌های مدیریتی و فرماندهی'!O32,'شاخص‌های مدیریتی و فرماندهی'!A33,'شاخص‌های مدیریتی و فرماندهی'!O33,'شاخص‌های مدیریتی و فرماندهی'!A34,'شاخص‌های مدیریتی و فرماندهی'!O34,'شاخص‌های مدیریتی و فرماندهی'!A35,'شاخص‌های مدیریتی و فرماندهی'!O4)</f>
        <v>1</v>
      </c>
      <c r="O2" s="10" cm="1">
        <f t="array" ref="O2">_xlfn.SWITCH('صفحه اصلی'!B4,'شاخص‌های مدیریتی و فرماندهی'!A4,'شاخص‌های مدیریتی و فرماندهی'!P4,'شاخص‌های مدیریتی و فرماندهی'!A5,'شاخص‌های مدیریتی و فرماندهی'!P5,'شاخص‌های مدیریتی و فرماندهی'!A6,'شاخص‌های مدیریتی و فرماندهی'!P6,'شاخص‌های مدیریتی و فرماندهی'!A7,'شاخص‌های مدیریتی و فرماندهی'!P7,'شاخص‌های مدیریتی و فرماندهی'!A8,'شاخص‌های مدیریتی و فرماندهی'!P8,'شاخص‌های مدیریتی و فرماندهی'!A9,'شاخص‌های مدیریتی و فرماندهی'!P9,'شاخص‌های مدیریتی و فرماندهی'!A10,'شاخص‌های مدیریتی و فرماندهی'!P10,'شاخص‌های مدیریتی و فرماندهی'!A11,'شاخص‌های مدیریتی و فرماندهی'!P11,'شاخص‌های مدیریتی و فرماندهی'!A12,'شاخص‌های مدیریتی و فرماندهی'!P12,'شاخص‌های مدیریتی و فرماندهی'!A13,'شاخص‌های مدیریتی و فرماندهی'!P13,'شاخص‌های مدیریتی و فرماندهی'!A14,'شاخص‌های مدیریتی و فرماندهی'!P14,'شاخص‌های مدیریتی و فرماندهی'!A15,'شاخص‌های مدیریتی و فرماندهی'!P15,'شاخص‌های مدیریتی و فرماندهی'!A16,'شاخص‌های مدیریتی و فرماندهی'!P16,'شاخص‌های مدیریتی و فرماندهی'!A17,'شاخص‌های مدیریتی و فرماندهی'!P17,'شاخص‌های مدیریتی و فرماندهی'!A18,'شاخص‌های مدیریتی و فرماندهی'!P18,'شاخص‌های مدیریتی و فرماندهی'!A19,'شاخص‌های مدیریتی و فرماندهی'!P19,'شاخص‌های مدیریتی و فرماندهی'!A20,'شاخص‌های مدیریتی و فرماندهی'!P20,'شاخص‌های مدیریتی و فرماندهی'!A21,'شاخص‌های مدیریتی و فرماندهی'!P21,'شاخص‌های مدیریتی و فرماندهی'!A22,'شاخص‌های مدیریتی و فرماندهی'!P22,'شاخص‌های مدیریتی و فرماندهی'!A23,'شاخص‌های مدیریتی و فرماندهی'!P23,'شاخص‌های مدیریتی و فرماندهی'!A24,'شاخص‌های مدیریتی و فرماندهی'!P24,'شاخص‌های مدیریتی و فرماندهی'!A25,'شاخص‌های مدیریتی و فرماندهی'!P25,'شاخص‌های مدیریتی و فرماندهی'!A26,'شاخص‌های مدیریتی و فرماندهی'!P26,'شاخص‌های مدیریتی و فرماندهی'!A27,'شاخص‌های مدیریتی و فرماندهی'!P27,'شاخص‌های مدیریتی و فرماندهی'!A28,'شاخص‌های مدیریتی و فرماندهی'!P28,'شاخص‌های مدیریتی و فرماندهی'!A29,'شاخص‌های مدیریتی و فرماندهی'!P29,'شاخص‌های مدیریتی و فرماندهی'!A30,'شاخص‌های مدیریتی و فرماندهی'!P30,'شاخص‌های مدیریتی و فرماندهی'!A31,'شاخص‌های مدیریتی و فرماندهی'!P31,'شاخص‌های مدیریتی و فرماندهی'!A32,'شاخص‌های مدیریتی و فرماندهی'!P32,'شاخص‌های مدیریتی و فرماندهی'!A33,'شاخص‌های مدیریتی و فرماندهی'!P33,'شاخص‌های مدیریتی و فرماندهی'!A34,'شاخص‌های مدیریتی و فرماندهی'!P34,'شاخص‌های مدیریتی و فرماندهی'!A35,'شاخص‌های مدیریتی و فرماندهی'!P4)</f>
        <v>1</v>
      </c>
      <c r="P2" s="10" cm="1">
        <f t="array" ref="P2">_xlfn.SWITCH('صفحه اصلی'!B4,'شاخص‌های مدیریتی و فرماندهی'!A4,'شاخص‌های مدیریتی و فرماندهی'!Q4,'شاخص‌های مدیریتی و فرماندهی'!A5,'شاخص‌های مدیریتی و فرماندهی'!Q5,'شاخص‌های مدیریتی و فرماندهی'!A6,'شاخص‌های مدیریتی و فرماندهی'!Q6,'شاخص‌های مدیریتی و فرماندهی'!A7,'شاخص‌های مدیریتی و فرماندهی'!Q7,'شاخص‌های مدیریتی و فرماندهی'!A8,'شاخص‌های مدیریتی و فرماندهی'!Q8,'شاخص‌های مدیریتی و فرماندهی'!A9,'شاخص‌های مدیریتی و فرماندهی'!Q9,'شاخص‌های مدیریتی و فرماندهی'!A10,'شاخص‌های مدیریتی و فرماندهی'!Q10,'شاخص‌های مدیریتی و فرماندهی'!A11,'شاخص‌های مدیریتی و فرماندهی'!Q11,'شاخص‌های مدیریتی و فرماندهی'!A12,'شاخص‌های مدیریتی و فرماندهی'!Q12,'شاخص‌های مدیریتی و فرماندهی'!A13,'شاخص‌های مدیریتی و فرماندهی'!Q13,'شاخص‌های مدیریتی و فرماندهی'!A14,'شاخص‌های مدیریتی و فرماندهی'!Q14,'شاخص‌های مدیریتی و فرماندهی'!A15,'شاخص‌های مدیریتی و فرماندهی'!Q15,'شاخص‌های مدیریتی و فرماندهی'!A16,'شاخص‌های مدیریتی و فرماندهی'!Q16,'شاخص‌های مدیریتی و فرماندهی'!A17,'شاخص‌های مدیریتی و فرماندهی'!Q17,'شاخص‌های مدیریتی و فرماندهی'!A18,'شاخص‌های مدیریتی و فرماندهی'!Q18,'شاخص‌های مدیریتی و فرماندهی'!A19,'شاخص‌های مدیریتی و فرماندهی'!Q19,'شاخص‌های مدیریتی و فرماندهی'!A20,'شاخص‌های مدیریتی و فرماندهی'!Q20,'شاخص‌های مدیریتی و فرماندهی'!A21,'شاخص‌های مدیریتی و فرماندهی'!Q21,'شاخص‌های مدیریتی و فرماندهی'!A22,'شاخص‌های مدیریتی و فرماندهی'!Q22,'شاخص‌های مدیریتی و فرماندهی'!A23,'شاخص‌های مدیریتی و فرماندهی'!Q23,'شاخص‌های مدیریتی و فرماندهی'!A24,'شاخص‌های مدیریتی و فرماندهی'!Q24,'شاخص‌های مدیریتی و فرماندهی'!A25,'شاخص‌های مدیریتی و فرماندهی'!Q25,'شاخص‌های مدیریتی و فرماندهی'!A26,'شاخص‌های مدیریتی و فرماندهی'!Q26,'شاخص‌های مدیریتی و فرماندهی'!A27,'شاخص‌های مدیریتی و فرماندهی'!Q27,'شاخص‌های مدیریتی و فرماندهی'!A28,'شاخص‌های مدیریتی و فرماندهی'!Q28,'شاخص‌های مدیریتی و فرماندهی'!A29,'شاخص‌های مدیریتی و فرماندهی'!Q29,'شاخص‌های مدیریتی و فرماندهی'!A30,'شاخص‌های مدیریتی و فرماندهی'!Q30,'شاخص‌های مدیریتی و فرماندهی'!A31,'شاخص‌های مدیریتی و فرماندهی'!Q31,'شاخص‌های مدیریتی و فرماندهی'!A32,'شاخص‌های مدیریتی و فرماندهی'!Q32,'شاخص‌های مدیریتی و فرماندهی'!A33,'شاخص‌های مدیریتی و فرماندهی'!Q33,'شاخص‌های مدیریتی و فرماندهی'!A34,'شاخص‌های مدیریتی و فرماندهی'!Q34,'شاخص‌های مدیریتی و فرماندهی'!A35,'شاخص‌های مدیریتی و فرماندهی'!Q4)</f>
        <v>1</v>
      </c>
      <c r="Q2" s="10" cm="1">
        <f t="array" ref="Q2">_xlfn.SWITCH('صفحه اصلی'!B4,'شاخص‌های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فرماندهی'!R34,'شاخص‌های مدیریتی و فرماندهی'!A35,'شاخص‌های مدیریتی و فرماندهی'!R4)</f>
        <v>3</v>
      </c>
      <c r="R2" s="10" cm="1">
        <f t="array" ref="R2">_xlfn.SWITCH('صفحه اصلی'!B4,'شاخص‌های مدیریتی و فرماندهی'!A4,'شاخص‌های مدیریتی و فرماندهی'!R4,'شاخص‌های مدیریتی و فرماندهی'!A5,'شاخص‌های مدیریتی و فرماندهی'!R5,'شاخص‌های مدیریتی و فرماندهی'!A6,'شاخص‌های مدیریتی و فرماندهی'!R6,'شاخص‌های مدیریتی و فرماندهی'!A7,'شاخص‌های مدیریتی و فرماندهی'!R7,'شاخص‌های مدیریتی و فرماندهی'!A8,'شاخص‌های مدیریتی و فرماندهی'!R8,'شاخص‌های مدیریتی و فرماندهی'!A9,'شاخص‌های مدیریتی و فرماندهی'!R9,'شاخص‌های مدیریتی و فرماندهی'!A10,'شاخص‌های مدیریتی و فرماندهی'!R10,'شاخص‌های مدیریتی و فرماندهی'!A11,'شاخص‌های مدیریتی و فرماندهی'!R11,'شاخص‌های مدیریتی و فرماندهی'!A12,'شاخص‌های مدیریتی و فرماندهی'!R12,'شاخص‌های مدیریتی و فرماندهی'!A13,'شاخص‌های مدیریتی و فرماندهی'!R13,'شاخص‌های مدیریتی و فرماندهی'!A14,'شاخص‌های مدیریتی و فرماندهی'!R14,'شاخص‌های مدیریتی و فرماندهی'!A15,'شاخص‌های مدیریتی و فرماندهی'!R15,'شاخص‌های مدیریتی و فرماندهی'!A16,'شاخص‌های مدیریتی و فرماندهی'!R16,'شاخص‌های مدیریتی و فرماندهی'!A17,'شاخص‌های مدیریتی و فرماندهی'!R17,'شاخص‌های مدیریتی و فرماندهی'!A18,'شاخص‌های مدیریتی و فرماندهی'!R18,'شاخص‌های مدیریتی و فرماندهی'!A19,'شاخص‌های مدیریتی و فرماندهی'!R19,'شاخص‌های مدیریتی و فرماندهی'!A20,'شاخص‌های مدیریتی و فرماندهی'!R20,'شاخص‌های مدیریتی و فرماندهی'!A21,'شاخص‌های مدیریتی و فرماندهی'!R21,'شاخص‌های مدیریتی و فرماندهی'!A22,'شاخص‌های مدیریتی و فرماندهی'!R22,'شاخص‌های مدیریتی و فرماندهی'!A23,'شاخص‌های مدیریتی و فرماندهی'!R23,'شاخص‌های مدیریتی و فرماندهی'!A24,'شاخص‌های مدیریتی و فرماندهی'!R24,'شاخص‌های مدیریتی و فرماندهی'!A25,'شاخص‌های مدیریتی و فرماندهی'!R25,'شاخص‌های مدیریتی و فرماندهی'!A26,'شاخص‌های مدیریتی و فرماندهی'!R26,'شاخص‌های مدیریتی و فرماندهی'!A27,'شاخص‌های مدیریتی و فرماندهی'!R27,'شاخص‌های مدیریتی و فرماندهی'!A28,'شاخص‌های مدیریتی و فرماندهی'!R28,'شاخص‌های مدیریتی و فرماندهی'!A29,'شاخص‌های مدیریتی و فرماندهی'!R29,'شاخص‌های مدیریتی و فرماندهی'!A30,'شاخص‌های مدیریتی و فرماندهی'!R30,'شاخص‌های مدیریتی و فرماندهی'!A31,'شاخص‌های مدیریتی و فرماندهی'!R31,'شاخص‌های مدیریتی و فرماندهی'!A32,'شاخص‌های مدیریتی و فرماندهی'!R32,'شاخص‌های مدیریتی و فرماندهی'!A33,'شاخص‌های مدیریتی و فرماندهی'!R33,'شاخص‌های مدیریتی و فرماندهی'!A34,'شاخص‌های مدیریتی و فرماندهی'!R34,'شاخص‌های مدیریتی و فرماندهی'!A35,'شاخص‌های مدیریتی و فرماندهی'!R4)</f>
        <v>3</v>
      </c>
      <c r="S2" s="10" cm="1">
        <f t="array" ref="S2">_xlfn.SWITCH('صفحه اصلی'!B4,'شاخص‌های مدیریتی و فرماندهی'!A4,'شاخص‌های مدیریتی و فرماندهی'!T4,'شاخص‌های مدیریتی و فرماندهی'!A5,'شاخص‌های مدیریتی و فرماندهی'!T5,'شاخص‌های مدیریتی و فرماندهی'!A6,'شاخص‌های مدیریتی و فرماندهی'!T6,'شاخص‌های مدیریتی و فرماندهی'!A7,'شاخص‌های مدیریتی و فرماندهی'!T7,'شاخص‌های مدیریتی و فرماندهی'!A8,'شاخص‌های مدیریتی و فرماندهی'!T8,'شاخص‌های مدیریتی و فرماندهی'!A9,'شاخص‌های مدیریتی و فرماندهی'!T9,'شاخص‌های مدیریتی و فرماندهی'!A10,'شاخص‌های مدیریتی و فرماندهی'!T10,'شاخص‌های مدیریتی و فرماندهی'!A11,'شاخص‌های مدیریتی و فرماندهی'!T11,'شاخص‌های مدیریتی و فرماندهی'!A12,'شاخص‌های مدیریتی و فرماندهی'!T12,'شاخص‌های مدیریتی و فرماندهی'!A13,'شاخص‌های مدیریتی و فرماندهی'!T13,'شاخص‌های مدیریتی و فرماندهی'!A14,'شاخص‌های مدیریتی و فرماندهی'!T14,'شاخص‌های مدیریتی و فرماندهی'!A15,'شاخص‌های مدیریتی و فرماندهی'!T15,'شاخص‌های مدیریتی و فرماندهی'!A16,'شاخص‌های مدیریتی و فرماندهی'!T16,'شاخص‌های مدیریتی و فرماندهی'!A17,'شاخص‌های مدیریتی و فرماندهی'!T17,'شاخص‌های مدیریتی و فرماندهی'!A18,'شاخص‌های مدیریتی و فرماندهی'!T18,'شاخص‌های مدیریتی و فرماندهی'!A19,'شاخص‌های مدیریتی و فرماندهی'!T19,'شاخص‌های مدیریتی و فرماندهی'!A20,'شاخص‌های مدیریتی و فرماندهی'!T20,'شاخص‌های مدیریتی و فرماندهی'!A21,'شاخص‌های مدیریتی و فرماندهی'!T21,'شاخص‌های مدیریتی و فرماندهی'!A22,'شاخص‌های مدیریتی و فرماندهی'!T22,'شاخص‌های مدیریتی و فرماندهی'!A23,'شاخص‌های مدیریتی و فرماندهی'!T23,'شاخص‌های مدیریتی و فرماندهی'!A24,'شاخص‌های مدیریتی و فرماندهی'!T24,'شاخص‌های مدیریتی و فرماندهی'!A25,'شاخص‌های مدیریتی و فرماندهی'!T25,'شاخص‌های مدیریتی و فرماندهی'!A26,'شاخص‌های مدیریتی و فرماندهی'!T26,'شاخص‌های مدیریتی و فرماندهی'!A27,'شاخص‌های مدیریتی و فرماندهی'!T27,'شاخص‌های مدیریتی و فرماندهی'!A28,'شاخص‌های مدیریتی و فرماندهی'!T28,'شاخص‌های مدیریتی و فرماندهی'!A29,'شاخص‌های مدیریتی و فرماندهی'!T29,'شاخص‌های مدیریتی و فرماندهی'!A30,'شاخص‌های مدیریتی و فرماندهی'!T30,'شاخص‌های مدیریتی و فرماندهی'!A31,'شاخص‌های مدیریتی و فرماندهی'!T31,'شاخص‌های مدیریتی و فرماندهی'!A32,'شاخص‌های مدیریتی و فرماندهی'!T32,'شاخص‌های مدیریتی و فرماندهی'!A33,'شاخص‌های مدیریتی و فرماندهی'!T33,'شاخص‌های مدیریتی و فرماندهی'!A34,'شاخص‌های مدیریتی و فرماندهی'!T34,'شاخص‌های مدیریتی و فرماندهی'!A35,'شاخص‌های مدیریتی و فرماندهی'!T4)</f>
        <v>1</v>
      </c>
      <c r="T2" s="10">
        <f>SUMPRODUCT(K2:S2,'شاخص‌های مدیریتی و فرماندهی'!DG4:DO4)</f>
        <v>27</v>
      </c>
      <c r="U2" s="10" cm="1">
        <f t="array" ref="U2">_xlfn.SWITCH('صفحه اصلی'!B4,'شاخص‌های مدیریتی و فرماندهی'!A4,'شاخص‌های مدیریتی و فرماندهی'!U4,'شاخص‌های مدیریتی و فرماندهی'!A5,'شاخص‌های مدیریتی و فرماندهی'!U5,'شاخص‌های مدیریتی و فرماندهی'!A6,'شاخص‌های مدیریتی و فرماندهی'!U6,'شاخص‌های مدیریتی و فرماندهی'!A7,'شاخص‌های مدیریتی و فرماندهی'!U7,'شاخص‌های مدیریتی و فرماندهی'!A8,'شاخص‌های مدیریتی و فرماندهی'!U8,'شاخص‌های مدیریتی و فرماندهی'!A9,'شاخص‌های مدیریتی و فرماندهی'!U9,'شاخص‌های مدیریتی و فرماندهی'!A10,'شاخص‌های مدیریتی و فرماندهی'!U10,'شاخص‌های مدیریتی و فرماندهی'!A11,'شاخص‌های مدیریتی و فرماندهی'!U11,'شاخص‌های مدیریتی و فرماندهی'!A12,'شاخص‌های مدیریتی و فرماندهی'!U12,'شاخص‌های مدیریتی و فرماندهی'!A13,'شاخص‌های مدیریتی و فرماندهی'!U13,'شاخص‌های مدیریتی و فرماندهی'!A14,'شاخص‌های مدیریتی و فرماندهی'!U14,'شاخص‌های مدیریتی و فرماندهی'!A15,'شاخص‌های مدیریتی و فرماندهی'!U15,'شاخص‌های مدیریتی و فرماندهی'!A16,'شاخص‌های مدیریتی و فرماندهی'!U16,'شاخص‌های مدیریتی و فرماندهی'!A17,'شاخص‌های مدیریتی و فرماندهی'!U17,'شاخص‌های مدیریتی و فرماندهی'!A18,'شاخص‌های مدیریتی و فرماندهی'!U18,'شاخص‌های مدیریتی و فرماندهی'!A19,'شاخص‌های مدیریتی و فرماندهی'!U19,'شاخص‌های مدیریتی و فرماندهی'!A20,'شاخص‌های مدیریتی و فرماندهی'!U20,'شاخص‌های مدیریتی و فرماندهی'!A21,'شاخص‌های مدیریتی و فرماندهی'!U21,'شاخص‌های مدیریتی و فرماندهی'!A22,'شاخص‌های مدیریتی و فرماندهی'!U22,'شاخص‌های مدیریتی و فرماندهی'!A23,'شاخص‌های مدیریتی و فرماندهی'!U23,'شاخص‌های مدیریتی و فرماندهی'!A24,'شاخص‌های مدیریتی و فرماندهی'!U24,'شاخص‌های مدیریتی و فرماندهی'!A25,'شاخص‌های مدیریتی و فرماندهی'!U25,'شاخص‌های مدیریتی و فرماندهی'!A26,'شاخص‌های مدیریتی و فرماندهی'!U26,'شاخص‌های مدیریتی و فرماندهی'!A27,'شاخص‌های مدیریتی و فرماندهی'!U27,'شاخص‌های مدیریتی و فرماندهی'!A28,'شاخص‌های مدیریتی و فرماندهی'!U28,'شاخص‌های مدیریتی و فرماندهی'!A29,'شاخص‌های مدیریتی و فرماندهی'!U29,'شاخص‌های مدیریتی و فرماندهی'!A30,'شاخص‌های مدیریتی و فرماندهی'!U30,'شاخص‌های مدیریتی و فرماندهی'!A31,'شاخص‌های مدیریتی و فرماندهی'!U31,'شاخص‌های مدیریتی و فرماندهی'!A32,'شاخص‌های مدیریتی و فرماندهی'!U32,'شاخص‌های مدیریتی و فرماندهی'!A33,'شاخص‌های مدیریتی و فرماندهی'!U33,'شاخص‌های مدیریتی و فرماندهی'!A34,'شاخص‌های مدیریتی و فرماندهی'!U34,'شاخص‌های مدیریتی و فرماندهی'!A35,'شاخص‌های مدیریتی و فرماندهی'!U4)</f>
        <v>1</v>
      </c>
      <c r="V2" s="10" cm="1">
        <f t="array" ref="V2">_xlfn.SWITCH('صفحه اصلی'!B4,'شاخص‌های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فرماندهی'!V34,'شاخص‌های مدیریتی و فرماندهی'!A35,'شاخص‌های مدیریتی و فرماندهی'!V4)</f>
        <v>1</v>
      </c>
      <c r="W2" s="10" cm="1">
        <f t="array" ref="W2">_xlfn.SWITCH('صفحه اصلی'!B4,'شاخص‌های مدیریتی و فرماندهی'!A4,'شاخص‌های مدیریتی و فرماندهی'!V4,'شاخص‌های مدیریتی و فرماندهی'!A5,'شاخص‌های مدیریتی و فرماندهی'!V5,'شاخص‌های مدیریتی و فرماندهی'!A6,'شاخص‌های مدیریتی و فرماندهی'!V6,'شاخص‌های مدیریتی و فرماندهی'!A7,'شاخص‌های مدیریتی و فرماندهی'!V7,'شاخص‌های مدیریتی و فرماندهی'!A8,'شاخص‌های مدیریتی و فرماندهی'!V8,'شاخص‌های مدیریتی و فرماندهی'!A9,'شاخص‌های مدیریتی و فرماندهی'!V9,'شاخص‌های مدیریتی و فرماندهی'!A10,'شاخص‌های مدیریتی و فرماندهی'!V10,'شاخص‌های مدیریتی و فرماندهی'!A11,'شاخص‌های مدیریتی و فرماندهی'!V11,'شاخص‌های مدیریتی و فرماندهی'!A12,'شاخص‌های مدیریتی و فرماندهی'!V12,'شاخص‌های مدیریتی و فرماندهی'!A13,'شاخص‌های مدیریتی و فرماندهی'!V13,'شاخص‌های مدیریتی و فرماندهی'!A14,'شاخص‌های مدیریتی و فرماندهی'!V14,'شاخص‌های مدیریتی و فرماندهی'!A15,'شاخص‌های مدیریتی و فرماندهی'!V15,'شاخص‌های مدیریتی و فرماندهی'!A16,'شاخص‌های مدیریتی و فرماندهی'!V16,'شاخص‌های مدیریتی و فرماندهی'!A17,'شاخص‌های مدیریتی و فرماندهی'!V17,'شاخص‌های مدیریتی و فرماندهی'!A18,'شاخص‌های مدیریتی و فرماندهی'!V18,'شاخص‌های مدیریتی و فرماندهی'!A19,'شاخص‌های مدیریتی و فرماندهی'!V19,'شاخص‌های مدیریتی و فرماندهی'!A20,'شاخص‌های مدیریتی و فرماندهی'!V20,'شاخص‌های مدیریتی و فرماندهی'!A21,'شاخص‌های مدیریتی و فرماندهی'!V21,'شاخص‌های مدیریتی و فرماندهی'!A22,'شاخص‌های مدیریتی و فرماندهی'!V22,'شاخص‌های مدیریتی و فرماندهی'!A23,'شاخص‌های مدیریتی و فرماندهی'!V23,'شاخص‌های مدیریتی و فرماندهی'!A24,'شاخص‌های مدیریتی و فرماندهی'!V24,'شاخص‌های مدیریتی و فرماندهی'!A25,'شاخص‌های مدیریتی و فرماندهی'!V25,'شاخص‌های مدیریتی و فرماندهی'!A26,'شاخص‌های مدیریتی و فرماندهی'!V26,'شاخص‌های مدیریتی و فرماندهی'!A27,'شاخص‌های مدیریتی و فرماندهی'!V27,'شاخص‌های مدیریتی و فرماندهی'!A28,'شاخص‌های مدیریتی و فرماندهی'!V28,'شاخص‌های مدیریتی و فرماندهی'!A29,'شاخص‌های مدیریتی و فرماندهی'!V29,'شاخص‌های مدیریتی و فرماندهی'!A30,'شاخص‌های مدیریتی و فرماندهی'!V30,'شاخص‌های مدیریتی و فرماندهی'!A31,'شاخص‌های مدیریتی و فرماندهی'!V31,'شاخص‌های مدیریتی و فرماندهی'!A32,'شاخص‌های مدیریتی و فرماندهی'!V32,'شاخص‌های مدیریتی و فرماندهی'!A33,'شاخص‌های مدیریتی و فرماندهی'!V33,'شاخص‌های مدیریتی و فرماندهی'!A34,'شاخص‌های مدیریتی و فرماندهی'!V34,'شاخص‌های مدیریتی و فرماندهی'!A35,'شاخص‌های مدیریتی و فرماندهی'!V4)</f>
        <v>1</v>
      </c>
      <c r="X2" s="10" cm="1">
        <f t="array" ref="X2">_xlfn.SWITCH('صفحه اصلی'!B4,'شاخص‌های مدیریتی و فرماندهی'!A4,'شاخص‌های مدیریتی و فرماندهی'!X4,'شاخص‌های مدیریتی و فرماندهی'!A5,'شاخص‌های مدیریتی و فرماندهی'!X5,'شاخص‌های مدیریتی و فرماندهی'!A6,'شاخص‌های مدیریتی و فرماندهی'!X6,'شاخص‌های مدیریتی و فرماندهی'!A7,'شاخص‌های مدیریتی و فرماندهی'!X7,'شاخص‌های مدیریتی و فرماندهی'!A8,'شاخص‌های مدیریتی و فرماندهی'!X8,'شاخص‌های مدیریتی و فرماندهی'!A9,'شاخص‌های مدیریتی و فرماندهی'!X9,'شاخص‌های مدیریتی و فرماندهی'!A10,'شاخص‌های مدیریتی و فرماندهی'!X10,'شاخص‌های مدیریتی و فرماندهی'!A11,'شاخص‌های مدیریتی و فرماندهی'!X11,'شاخص‌های مدیریتی و فرماندهی'!A12,'شاخص‌های مدیریتی و فرماندهی'!X12,'شاخص‌های مدیریتی و فرماندهی'!A13,'شاخص‌های مدیریتی و فرماندهی'!X13,'شاخص‌های مدیریتی و فرماندهی'!A14,'شاخص‌های مدیریتی و فرماندهی'!X14,'شاخص‌های مدیریتی و فرماندهی'!A15,'شاخص‌های مدیریتی و فرماندهی'!X15,'شاخص‌های مدیریتی و فرماندهی'!A16,'شاخص‌های مدیریتی و فرماندهی'!X16,'شاخص‌های مدیریتی و فرماندهی'!A17,'شاخص‌های مدیریتی و فرماندهی'!X17,'شاخص‌های مدیریتی و فرماندهی'!A18,'شاخص‌های مدیریتی و فرماندهی'!X18,'شاخص‌های مدیریتی و فرماندهی'!A19,'شاخص‌های مدیریتی و فرماندهی'!X19,'شاخص‌های مدیریتی و فرماندهی'!A20,'شاخص‌های مدیریتی و فرماندهی'!X20,'شاخص‌های مدیریتی و فرماندهی'!A21,'شاخص‌های مدیریتی و فرماندهی'!X21,'شاخص‌های مدیریتی و فرماندهی'!A22,'شاخص‌های مدیریتی و فرماندهی'!X22,'شاخص‌های مدیریتی و فرماندهی'!A23,'شاخص‌های مدیریتی و فرماندهی'!X23,'شاخص‌های مدیریتی و فرماندهی'!A24,'شاخص‌های مدیریتی و فرماندهی'!X24,'شاخص‌های مدیریتی و فرماندهی'!A25,'شاخص‌های مدیریتی و فرماندهی'!X25,'شاخص‌های مدیریتی و فرماندهی'!A26,'شاخص‌های مدیریتی و فرماندهی'!X26,'شاخص‌های مدیریتی و فرماندهی'!A27,'شاخص‌های مدیریتی و فرماندهی'!X27,'شاخص‌های مدیریتی و فرماندهی'!A28,'شاخص‌های مدیریتی و فرماندهی'!X28,'شاخص‌های مدیریتی و فرماندهی'!A29,'شاخص‌های مدیریتی و فرماندهی'!X29,'شاخص‌های مدیریتی و فرماندهی'!A30,'شاخص‌های مدیریتی و فرماندهی'!X30,'شاخص‌های مدیریتی و فرماندهی'!A31,'شاخص‌های مدیریتی و فرماندهی'!X31,'شاخص‌های مدیریتی و فرماندهی'!A32,'شاخص‌های مدیریتی و فرماندهی'!X32,'شاخص‌های مدیریتی و فرماندهی'!A33,'شاخص‌های مدیریتی و فرماندهی'!X33,'شاخص‌های مدیریتی و فرماندهی'!A34,'شاخص‌های مدیریتی و فرماندهی'!X34,'شاخص‌های مدیریتی و فرماندهی'!A35,'شاخص‌های مدیریتی و فرماندهی'!X4)</f>
        <v>1</v>
      </c>
      <c r="Y2" s="10" cm="1">
        <f t="array" ref="Y2">_xlfn.SWITCH('صفحه اصلی'!B4,'شاخص‌های مدیریتی و فرماندهی'!A4,'شاخص‌های مدیریتی و فرماندهی'!Y4,'شاخص‌های مدیریتی و فرماندهی'!A5,'شاخص‌های مدیریتی و فرماندهی'!Y5,'شاخص‌های مدیریتی و فرماندهی'!A6,'شاخص‌های مدیریتی و فرماندهی'!Y6,'شاخص‌های مدیریتی و فرماندهی'!A7,'شاخص‌های مدیریتی و فرماندهی'!Y7,'شاخص‌های مدیریتی و فرماندهی'!A8,'شاخص‌های مدیریتی و فرماندهی'!Y8,'شاخص‌های مدیریتی و فرماندهی'!A9,'شاخص‌های مدیریتی و فرماندهی'!Y9,'شاخص‌های مدیریتی و فرماندهی'!A10,'شاخص‌های مدیریتی و فرماندهی'!Y10,'شاخص‌های مدیریتی و فرماندهی'!A11,'شاخص‌های مدیریتی و فرماندهی'!Y11,'شاخص‌های مدیریتی و فرماندهی'!A12,'شاخص‌های مدیریتی و فرماندهی'!Y12,'شاخص‌های مدیریتی و فرماندهی'!A13,'شاخص‌های مدیریتی و فرماندهی'!Y13,'شاخص‌های مدیریتی و فرماندهی'!A14,'شاخص‌های مدیریتی و فرماندهی'!Y14,'شاخص‌های مدیریتی و فرماندهی'!A15,'شاخص‌های مدیریتی و فرماندهی'!Y15,'شاخص‌های مدیریتی و فرماندهی'!A16,'شاخص‌های مدیریتی و فرماندهی'!Y16,'شاخص‌های مدیریتی و فرماندهی'!A17,'شاخص‌های مدیریتی و فرماندهی'!Y17,'شاخص‌های مدیریتی و فرماندهی'!A18,'شاخص‌های مدیریتی و فرماندهی'!Y18,'شاخص‌های مدیریتی و فرماندهی'!A19,'شاخص‌های مدیریتی و فرماندهی'!Y19,'شاخص‌های مدیریتی و فرماندهی'!A20,'شاخص‌های مدیریتی و فرماندهی'!Y20,'شاخص‌های مدیریتی و فرماندهی'!A21,'شاخص‌های مدیریتی و فرماندهی'!Y21,'شاخص‌های مدیریتی و فرماندهی'!A22,'شاخص‌های مدیریتی و فرماندهی'!Y22,'شاخص‌های مدیریتی و فرماندهی'!A23,'شاخص‌های مدیریتی و فرماندهی'!Y23,'شاخص‌های مدیریتی و فرماندهی'!A24,'شاخص‌های مدیریتی و فرماندهی'!Y24,'شاخص‌های مدیریتی و فرماندهی'!A25,'شاخص‌های مدیریتی و فرماندهی'!Y25,'شاخص‌های مدیریتی و فرماندهی'!A26,'شاخص‌های مدیریتی و فرماندهی'!Y26,'شاخص‌های مدیریتی و فرماندهی'!A27,'شاخص‌های مدیریتی و فرماندهی'!Y27,'شاخص‌های مدیریتی و فرماندهی'!A28,'شاخص‌های مدیریتی و فرماندهی'!Y28,'شاخص‌های مدیریتی و فرماندهی'!A29,'شاخص‌های مدیریتی و فرماندهی'!Y29,'شاخص‌های مدیریتی و فرماندهی'!A30,'شاخص‌های مدیریتی و فرماندهی'!Y30,'شاخص‌های مدیریتی و فرماندهی'!A31,'شاخص‌های مدیریتی و فرماندهی'!Y31,'شاخص‌های مدیریتی و فرماندهی'!A32,'شاخص‌های مدیریتی و فرماندهی'!Y32,'شاخص‌های مدیریتی و فرماندهی'!A33,'شاخص‌های مدیریتی و فرماندهی'!Y33,'شاخص‌های مدیریتی و فرماندهی'!A34,'شاخص‌های مدیریتی و فرماندهی'!Y34,'شاخص‌های مدیریتی و فرماندهی'!A35,'شاخص‌های مدیریتی و فرماندهی'!Y4)</f>
        <v>1</v>
      </c>
      <c r="Z2" s="10" cm="1">
        <f t="array" ref="Z2">_xlfn.SWITCH('صفحه اصلی'!B4,'شاخص‌های مدیریتی و فرماندهی'!A4,'شاخص‌های مدیریتی و فرماندهی'!Z4,'شاخص‌های مدیریتی و فرماندهی'!A5,'شاخص‌های مدیریتی و فرماندهی'!Z5,'شاخص‌های مدیریتی و فرماندهی'!A6,'شاخص‌های مدیریتی و فرماندهی'!Z6,'شاخص‌های مدیریتی و فرماندهی'!A7,'شاخص‌های مدیریتی و فرماندهی'!Z7,'شاخص‌های مدیریتی و فرماندهی'!A8,'شاخص‌های مدیریتی و فرماندهی'!Z8,'شاخص‌های مدیریتی و فرماندهی'!A9,'شاخص‌های مدیریتی و فرماندهی'!Z9,'شاخص‌های مدیریتی و فرماندهی'!A10,'شاخص‌های مدیریتی و فرماندهی'!Z10,'شاخص‌های مدیریتی و فرماندهی'!A11,'شاخص‌های مدیریتی و فرماندهی'!Z11,'شاخص‌های مدیریتی و فرماندهی'!A12,'شاخص‌های مدیریتی و فرماندهی'!Z12,'شاخص‌های مدیریتی و فرماندهی'!A13,'شاخص‌های مدیریتی و فرماندهی'!Z13,'شاخص‌های مدیریتی و فرماندهی'!A14,'شاخص‌های مدیریتی و فرماندهی'!Z14,'شاخص‌های مدیریتی و فرماندهی'!A15,'شاخص‌های مدیریتی و فرماندهی'!Z15,'شاخص‌های مدیریتی و فرماندهی'!A16,'شاخص‌های مدیریتی و فرماندهی'!Z16,'شاخص‌های مدیریتی و فرماندهی'!A17,'شاخص‌های مدیریتی و فرماندهی'!Z17,'شاخص‌های مدیریتی و فرماندهی'!A18,'شاخص‌های مدیریتی و فرماندهی'!Z18,'شاخص‌های مدیریتی و فرماندهی'!A19,'شاخص‌های مدیریتی و فرماندهی'!Z19,'شاخص‌های مدیریتی و فرماندهی'!A20,'شاخص‌های مدیریتی و فرماندهی'!Z20,'شاخص‌های مدیریتی و فرماندهی'!A21,'شاخص‌های مدیریتی و فرماندهی'!Z21,'شاخص‌های مدیریتی و فرماندهی'!A22,'شاخص‌های مدیریتی و فرماندهی'!Z22,'شاخص‌های مدیریتی و فرماندهی'!A23,'شاخص‌های مدیریتی و فرماندهی'!Z23,'شاخص‌های مدیریتی و فرماندهی'!A24,'شاخص‌های مدیریتی و فرماندهی'!Z24,'شاخص‌های مدیریتی و فرماندهی'!A25,'شاخص‌های مدیریتی و فرماندهی'!Z25,'شاخص‌های مدیریتی و فرماندهی'!A26,'شاخص‌های مدیریتی و فرماندهی'!Z26,'شاخص‌های مدیریتی و فرماندهی'!A27,'شاخص‌های مدیریتی و فرماندهی'!Z27,'شاخص‌های مدیریتی و فرماندهی'!A28,'شاخص‌های مدیریتی و فرماندهی'!Z28,'شاخص‌های مدیریتی و فرماندهی'!A29,'شاخص‌های مدیریتی و فرماندهی'!Z29,'شاخص‌های مدیریتی و فرماندهی'!A30,'شاخص‌های مدیریتی و فرماندهی'!Z30,'شاخص‌های مدیریتی و فرماندهی'!A31,'شاخص‌های مدیریتی و فرماندهی'!Z31,'شاخص‌های مدیریتی و فرماندهی'!A32,'شاخص‌های مدیریتی و فرماندهی'!Z32,'شاخص‌های مدیریتی و فرماندهی'!A33,'شاخص‌های مدیریتی و فرماندهی'!Z33,'شاخص‌های مدیریتی و فرماندهی'!A34,'شاخص‌های مدیریتی و فرماندهی'!Z34,'شاخص‌های مدیریتی و فرماندهی'!A35,'شاخص‌های مدیریتی و فرماندهی'!Z4)</f>
        <v>1</v>
      </c>
      <c r="AA2" s="10" cm="1">
        <f t="array" ref="AA2">_xlfn.SWITCH('صفحه اصلی'!B4,'شاخص‌های عمومی'!A4,'شاخص‌های عمومی'!AA4,'شاخص‌های عمومی'!A5,'شاخص‌های عمومی'!AA5,'شاخص‌های عمومی'!A6,'شاخص‌های عمومی'!AA6,'شاخص‌های عمومی'!A7,'شاخص‌های عمومی'!AA7,'شاخص‌های عمومی'!A8,'شاخص‌های عمومی'!AA8,'شاخص‌های عمومی'!A9,'شاخص‌های عمومی'!AA9,'شاخص‌های عمومی'!A10,'شاخص‌های عمومی'!AA10,'شاخص‌های عمومی'!A11,'شاخص‌های عمومی'!AA11,'شاخص‌های عمومی'!A12,'شاخص‌های عمومی'!AA12,'شاخص‌های عمومی'!A13,'شاخص‌های عمومی'!AA13,'شاخص‌های عمومی'!A14,'شاخص‌های عمومی'!AA14,'شاخص‌های عمومی'!A15,'شاخص‌های عمومی'!AA15,'شاخص‌های عمومی'!A16,'شاخص‌های عمومی'!AA16,'شاخص‌های عمومی'!A17,'شاخص‌های عمومی'!AA17,'شاخص‌های عمومی'!A18,'شاخص‌های عمومی'!AA18,'شاخص‌های عمومی'!A19,'شاخص‌های عمومی'!AA19,'شاخص‌های عمومی'!A20,'شاخص‌های عمومی'!AA20,'شاخص‌های عمومی'!A21,'شاخص‌های عمومی'!AA21,'شاخص‌های عمومی'!A22,'شاخص‌های عمومی'!AA22,'شاخص‌های عمومی'!A23,'شاخص‌های عمومی'!AA23,'شاخص‌های عمومی'!A24,'شاخص‌های عمومی'!AA24,'شاخص‌های عمومی'!A25,'شاخص‌های عمومی'!AA25,'شاخص‌های عمومی'!A26,'شاخص‌های عمومی'!AA26,'شاخص‌های عمومی'!A27,'شاخص‌های عمومی'!AA27,'شاخص‌های عمومی'!A28,'شاخص‌های عمومی'!AA28,'شاخص‌های عمومی'!A29,'شاخص‌های عمومی'!AA29,'شاخص‌های عمومی'!A30,'شاخص‌های عمومی'!AA30,'شاخص‌های عمومی'!A31,'شاخص‌های عمومی'!AA31,'شاخص‌های عمومی'!A32,'شاخص‌های عمومی'!AA32,'شاخص‌های عمومی'!A33,'شاخص‌های عمومی'!AA33,'شاخص‌های عمومی'!A34,'شاخص‌های عمومی'!AA34,'شاخص‌های عمومی'!A35,'شاخص‌های عمومی'!AA4)</f>
        <v>0</v>
      </c>
      <c r="AB2" s="10" cm="1">
        <f t="array" ref="AB2">_xlfn.SWITCH('صفحه اصلی'!B4,'شاخص‌های مدیریتی و فرماندهی'!A4,'شاخص‌های مدیریتی و فرماندهی'!AB4,'شاخص‌های مدیریتی و فرماندهی'!A5,'شاخص‌های مدیریتی و فرماندهی'!AB5,'شاخص‌های مدیریتی و فرماندهی'!A6,'شاخص‌های مدیریتی و فرماندهی'!AB6,'شاخص‌های مدیریتی و فرماندهی'!A7,'شاخص‌های مدیریتی و فرماندهی'!AB7,'شاخص‌های مدیریتی و فرماندهی'!A8,'شاخص‌های مدیریتی و فرماندهی'!AB8,'شاخص‌های مدیریتی و فرماندهی'!A9,'شاخص‌های مدیریتی و فرماندهی'!AB9,'شاخص‌های مدیریتی و فرماندهی'!A10,'شاخص‌های مدیریتی و فرماندهی'!AB10,'شاخص‌های مدیریتی و فرماندهی'!A11,'شاخص‌های مدیریتی و فرماندهی'!AB11,'شاخص‌های مدیریتی و فرماندهی'!A12,'شاخص‌های مدیریتی و فرماندهی'!AB12,'شاخص‌های مدیریتی و فرماندهی'!A13,'شاخص‌های مدیریتی و فرماندهی'!AB13,'شاخص‌های مدیریتی و فرماندهی'!A14,'شاخص‌های مدیریتی و فرماندهی'!AB14,'شاخص‌های مدیریتی و فرماندهی'!A15,'شاخص‌های مدیریتی و فرماندهی'!AB15,'شاخص‌های مدیریتی و فرماندهی'!A16,'شاخص‌های مدیریتی و فرماندهی'!AB16,'شاخص‌های مدیریتی و فرماندهی'!A17,'شاخص‌های مدیریتی و فرماندهی'!AB17,'شاخص‌های مدیریتی و فرماندهی'!A18,'شاخص‌های مدیریتی و فرماندهی'!AB18,'شاخص‌های مدیریتی و فرماندهی'!A19,'شاخص‌های مدیریتی و فرماندهی'!AB19,'شاخص‌های مدیریتی و فرماندهی'!A20,'شاخص‌های مدیریتی و فرماندهی'!AB20,'شاخص‌های مدیریتی و فرماندهی'!A21,'شاخص‌های مدیریتی و فرماندهی'!AB21,'شاخص‌های مدیریتی و فرماندهی'!A22,'شاخص‌های مدیریتی و فرماندهی'!AB22,'شاخص‌های مدیریتی و فرماندهی'!A23,'شاخص‌های مدیریتی و فرماندهی'!AB23,'شاخص‌های مدیریتی و فرماندهی'!A24,'شاخص‌های مدیریتی و فرماندهی'!AB24,'شاخص‌های مدیریتی و فرماندهی'!A25,'شاخص‌های مدیریتی و فرماندهی'!AB25,'شاخص‌های مدیریتی و فرماندهی'!A26,'شاخص‌های مدیریتی و فرماندهی'!AB26,'شاخص‌های مدیریتی و فرماندهی'!A27,'شاخص‌های مدیریتی و فرماندهی'!AB27,'شاخص‌های مدیریتی و فرماندهی'!A28,'شاخص‌های مدیریتی و فرماندهی'!AB28,'شاخص‌های مدیریتی و فرماندهی'!A29,'شاخص‌های مدیریتی و فرماندهی'!AB29,'شاخص‌های مدیریتی و فرماندهی'!A30,'شاخص‌های مدیریتی و فرماندهی'!AB30,'شاخص‌های مدیریتی و فرماندهی'!A31,'شاخص‌های مدیریتی و فرماندهی'!AB31,'شاخص‌های مدیریتی و فرماندهی'!A32,'شاخص‌های مدیریتی و فرماندهی'!AB32,'شاخص‌های مدیریتی و فرماندهی'!A33,'شاخص‌های مدیریتی و فرماندهی'!AB33,'شاخص‌های مدیریتی و فرماندهی'!A34,'شاخص‌های مدیریتی و فرماندهی'!AB34,'شاخص‌های مدیریتی و فرماندهی'!A35,'شاخص‌های مدیریتی و فرماندهی'!AB4)</f>
        <v>0</v>
      </c>
      <c r="AC2" s="10" cm="1">
        <f t="array" ref="AC2">_xlfn.SWITCH('صفحه اصلی'!B4,'شاخص‌های مدیریتی و فرماندهی'!A4,'شاخص‌های مدیریتی و فرماندهی'!AC4,'شاخص‌های مدیریتی و فرماندهی'!A5,'شاخص‌های مدیریتی و فرماندهی'!AC5,'شاخص‌های مدیریتی و فرماندهی'!A6,'شاخص‌های مدیریتی و فرماندهی'!AC6,'شاخص‌های مدیریتی و فرماندهی'!A7,'شاخص‌های مدیریتی و فرماندهی'!AC7,'شاخص‌های مدیریتی و فرماندهی'!A8,'شاخص‌های مدیریتی و فرماندهی'!AC8,'شاخص‌های مدیریتی و فرماندهی'!A9,'شاخص‌های مدیریتی و فرماندهی'!AC9,'شاخص‌های مدیریتی و فرماندهی'!A10,'شاخص‌های مدیریتی و فرماندهی'!AC10,'شاخص‌های مدیریتی و فرماندهی'!A11,'شاخص‌های مدیریتی و فرماندهی'!AC11,'شاخص‌های مدیریتی و فرماندهی'!A12,'شاخص‌های مدیریتی و فرماندهی'!AC12,'شاخص‌های مدیریتی و فرماندهی'!A13,'شاخص‌های مدیریتی و فرماندهی'!AC13,'شاخص‌های مدیریتی و فرماندهی'!A14,'شاخص‌های مدیریتی و فرماندهی'!AC14,'شاخص‌های مدیریتی و فرماندهی'!A15,'شاخص‌های مدیریتی و فرماندهی'!AC15,'شاخص‌های مدیریتی و فرماندهی'!A16,'شاخص‌های مدیریتی و فرماندهی'!AC16,'شاخص‌های مدیریتی و فرماندهی'!A17,'شاخص‌های مدیریتی و فرماندهی'!AC17,'شاخص‌های مدیریتی و فرماندهی'!A18,'شاخص‌های مدیریتی و فرماندهی'!AC18,'شاخص‌های مدیریتی و فرماندهی'!A19,'شاخص‌های مدیریتی و فرماندهی'!AC19,'شاخص‌های مدیریتی و فرماندهی'!A20,'شاخص‌های مدیریتی و فرماندهی'!AC20,'شاخص‌های مدیریتی و فرماندهی'!A21,'شاخص‌های مدیریتی و فرماندهی'!AC21,'شاخص‌های مدیریتی و فرماندهی'!A22,'شاخص‌های مدیریتی و فرماندهی'!AC22,'شاخص‌های مدیریتی و فرماندهی'!A23,'شاخص‌های مدیریتی و فرماندهی'!AC23,'شاخص‌های مدیریتی و فرماندهی'!A24,'شاخص‌های مدیریتی و فرماندهی'!AC24,'شاخص‌های مدیریتی و فرماندهی'!A25,'شاخص‌های مدیریتی و فرماندهی'!AC25,'شاخص‌های مدیریتی و فرماندهی'!A26,'شاخص‌های مدیریتی و فرماندهی'!AC26,'شاخص‌های مدیریتی و فرماندهی'!A27,'شاخص‌های مدیریتی و فرماندهی'!AC27,'شاخص‌های مدیریتی و فرماندهی'!A28,'شاخص‌های مدیریتی و فرماندهی'!AC28,'شاخص‌های مدیریتی و فرماندهی'!A29,'شاخص‌های مدیریتی و فرماندهی'!AC29,'شاخص‌های مدیریتی و فرماندهی'!A30,'شاخص‌های مدیریتی و فرماندهی'!AC30,'شاخص‌های مدیریتی و فرماندهی'!A31,'شاخص‌های مدیریتی و فرماندهی'!AC31,'شاخص‌های مدیریتی و فرماندهی'!A32,'شاخص‌های مدیریتی و فرماندهی'!AC32,'شاخص‌های مدیریتی و فرماندهی'!A33,'شاخص‌های مدیریتی و فرماندهی'!AC33,'شاخص‌های مدیریتی و فرماندهی'!A34,'شاخص‌های مدیریتی و فرماندهی'!AC34,'شاخص‌های مدیریتی و فرماندهی'!A35,'شاخص‌های مدیریتی و فرماندهی'!AC4)</f>
        <v>0</v>
      </c>
      <c r="AD2" s="10">
        <f>SUMPRODUCT(U2:AC2,'شاخص‌های مدیریتی و فرماندهی'!DG4:DO4)</f>
        <v>17</v>
      </c>
      <c r="AE2" s="10" cm="1">
        <f t="array" ref="AE2">_xlfn.SWITCH('صفحه اصلی'!B4,'شاخص‌های مدیریتی و فرماندهی'!A4,'شاخص‌های مدیریتی و فرماندهی'!AD4,'شاخص‌های مدیریتی و فرماندهی'!A5,'شاخص‌های مدیریتی و فرماندهی'!AD5,'شاخص‌های مدیریتی و فرماندهی'!A6,'شاخص‌های مدیریتی و فرماندهی'!AD6,'شاخص‌های مدیریتی و فرماندهی'!A7,'شاخص‌های مدیریتی و فرماندهی'!AD7,'شاخص‌های مدیریتی و فرماندهی'!A8,'شاخص‌های مدیریتی و فرماندهی'!AD8,'شاخص‌های مدیریتی و فرماندهی'!A9,'شاخص‌های مدیریتی و فرماندهی'!AD9,'شاخص‌های مدیریتی و فرماندهی'!A10,'شاخص‌های مدیریتی و فرماندهی'!AD10,'شاخص‌های مدیریتی و فرماندهی'!A11,'شاخص‌های مدیریتی و فرماندهی'!AD11,'شاخص‌های مدیریتی و فرماندهی'!A12,'شاخص‌های مدیریتی و فرماندهی'!AD12,'شاخص‌های مدیریتی و فرماندهی'!A13,'شاخص‌های مدیریتی و فرماندهی'!AD13,'شاخص‌های مدیریتی و فرماندهی'!A14,'شاخص‌های مدیریتی و فرماندهی'!AD14,'شاخص‌های مدیریتی و فرماندهی'!A15,'شاخص‌های مدیریتی و فرماندهی'!AD15,'شاخص‌های مدیریتی و فرماندهی'!A16,'شاخص‌های مدیریتی و فرماندهی'!AD16,'شاخص‌های مدیریتی و فرماندهی'!A17,'شاخص‌های مدیریتی و فرماندهی'!AD17,'شاخص‌های مدیریتی و فرماندهی'!A18,'شاخص‌های مدیریتی و فرماندهی'!AD18,'شاخص‌های مدیریتی و فرماندهی'!A19,'شاخص‌های مدیریتی و فرماندهی'!AD19,'شاخص‌های مدیریتی و فرماندهی'!A20,'شاخص‌های مدیریتی و فرماندهی'!AD20,'شاخص‌های مدیریتی و فرماندهی'!A21,'شاخص‌های مدیریتی و فرماندهی'!AD21,'شاخص‌های مدیریتی و فرماندهی'!A22,'شاخص‌های مدیریتی و فرماندهی'!AD22,'شاخص‌های مدیریتی و فرماندهی'!A23,'شاخص‌های مدیریتی و فرماندهی'!AD23,'شاخص‌های مدیریتی و فرماندهی'!A24,'شاخص‌های مدیریتی و فرماندهی'!AD24,'شاخص‌های مدیریتی و فرماندهی'!A25,'شاخص‌های مدیریتی و فرماندهی'!AD25,'شاخص‌های مدیریتی و فرماندهی'!A26,'شاخص‌های مدیریتی و فرماندهی'!AD26,'شاخص‌های مدیریتی و فرماندهی'!A27,'شاخص‌های مدیریتی و فرماندهی'!AD27,'شاخص‌های مدیریتی و فرماندهی'!A28,'شاخص‌های مدیریتی و فرماندهی'!AD28,'شاخص‌های مدیریتی و فرماندهی'!A29,'شاخص‌های مدیریتی و فرماندهی'!AD29,'شاخص‌های مدیریتی و فرماندهی'!A30,'شاخص‌های مدیریتی و فرماندهی'!AD30,'شاخص‌های مدیریتی و فرماندهی'!A31,'شاخص‌های مدیریتی و فرماندهی'!AD31,'شاخص‌های مدیریتی و فرماندهی'!A32,'شاخص‌های مدیریتی و فرماندهی'!AD32,'شاخص‌های مدیریتی و فرماندهی'!A33,'شاخص‌های مدیریتی و فرماندهی'!AD33,'شاخص‌های مدیریتی و فرماندهی'!A34,'شاخص‌های مدیریتی و فرماندهی'!AD34,'شاخص‌های مدیریتی و فرماندهی'!A35,'شاخص‌های مدیریتی و فرماندهی'!AD4)</f>
        <v>1</v>
      </c>
      <c r="AF2" s="10" cm="1">
        <f t="array" ref="AF2">_xlfn.SWITCH('صفحه اصلی'!B4,'شاخص‌های مدیریتی و فرماندهی'!A4,'شاخص‌های مدیریتی و فرماندهی'!AE4,'شاخص‌های مدیریتی و فرماندهی'!A5,'شاخص‌های مدیریتی و فرماندهی'!AE5,'شاخص‌های مدیریتی و فرماندهی'!A6,'شاخص‌های مدیریتی و فرماندهی'!AE6,'شاخص‌های مدیریتی و فرماندهی'!A7,'شاخص‌های مدیریتی و فرماندهی'!AE7,'شاخص‌های مدیریتی و فرماندهی'!A8,'شاخص‌های مدیریتی و فرماندهی'!AE8,'شاخص‌های مدیریتی و فرماندهی'!A9,'شاخص‌های مدیریتی و فرماندهی'!AE9,'شاخص‌های مدیریتی و فرماندهی'!A10,'شاخص‌های مدیریتی و فرماندهی'!AE10,'شاخص‌های مدیریتی و فرماندهی'!A11,'شاخص‌های مدیریتی و فرماندهی'!AE11,'شاخص‌های مدیریتی و فرماندهی'!A12,'شاخص‌های مدیریتی و فرماندهی'!AE12,'شاخص‌های مدیریتی و فرماندهی'!A13,'شاخص‌های مدیریتی و فرماندهی'!AE13,'شاخص‌های مدیریتی و فرماندهی'!A14,'شاخص‌های مدیریتی و فرماندهی'!AE14,'شاخص‌های مدیریتی و فرماندهی'!A15,'شاخص‌های مدیریتی و فرماندهی'!AE15,'شاخص‌های مدیریتی و فرماندهی'!A16,'شاخص‌های مدیریتی و فرماندهی'!AE16,'شاخص‌های مدیریتی و فرماندهی'!A17,'شاخص‌های مدیریتی و فرماندهی'!AE17,'شاخص‌های مدیریتی و فرماندهی'!A18,'شاخص‌های مدیریتی و فرماندهی'!AE18,'شاخص‌های مدیریتی و فرماندهی'!A19,'شاخص‌های مدیریتی و فرماندهی'!AE19,'شاخص‌های مدیریتی و فرماندهی'!A20,'شاخص‌های مدیریتی و فرماندهی'!AE20,'شاخص‌های مدیریتی و فرماندهی'!A21,'شاخص‌های مدیریتی و فرماندهی'!AE21,'شاخص‌های مدیریتی و فرماندهی'!A22,'شاخص‌های مدیریتی و فرماندهی'!AE22,'شاخص‌های مدیریتی و فرماندهی'!A23,'شاخص‌های مدیریتی و فرماندهی'!AE23,'شاخص‌های مدیریتی و فرماندهی'!A24,'شاخص‌های مدیریتی و فرماندهی'!AE24,'شاخص‌های مدیریتی و فرماندهی'!A25,'شاخص‌های مدیریتی و فرماندهی'!AE25,'شاخص‌های مدیریتی و فرماندهی'!A26,'شاخص‌های مدیریتی و فرماندهی'!AE26,'شاخص‌های مدیریتی و فرماندهی'!A27,'شاخص‌های مدیریتی و فرماندهی'!AE27,'شاخص‌های مدیریتی و فرماندهی'!A28,'شاخص‌های مدیریتی و فرماندهی'!AE28,'شاخص‌های مدیریتی و فرماندهی'!A29,'شاخص‌های مدیریتی و فرماندهی'!AE29,'شاخص‌های مدیریتی و فرماندهی'!A30,'شاخص‌های مدیریتی و فرماندهی'!AE30,'شاخص‌های مدیریتی و فرماندهی'!A31,'شاخص‌های مدیریتی و فرماندهی'!AE31,'شاخص‌های مدیریتی و فرماندهی'!A32,'شاخص‌های مدیریتی و فرماندهی'!AE32,'شاخص‌های مدیریتی و فرماندهی'!A33,'شاخص‌های مدیریتی و فرماندهی'!AE33,'شاخص‌های مدیریتی و فرماندهی'!A34,'شاخص‌های مدیریتی و فرماندهی'!AE34,'شاخص‌های مدیریتی و فرماندهی'!A35,'شاخص‌های مدیریتی و فرماندهی'!AE4)</f>
        <v>1</v>
      </c>
      <c r="AG2" s="10" cm="1">
        <f t="array" ref="AG2">_xlfn.SWITCH('صفحه اصلی'!B4,'شاخص‌های مدیریتی و فرماندهی'!A4,'شاخص‌های مدیریتی و فرماندهی'!AF4,'شاخص‌های مدیریتی و فرماندهی'!A5,'شاخص‌های مدیریتی و فرماندهی'!AF5,'شاخص‌های مدیریتی و فرماندهی'!A6,'شاخص‌های مدیریتی و فرماندهی'!AF6,'شاخص‌های مدیریتی و فرماندهی'!A7,'شاخص‌های مدیریتی و فرماندهی'!AF7,'شاخص‌های مدیریتی و فرماندهی'!A8,'شاخص‌های مدیریتی و فرماندهی'!AF8,'شاخص‌های مدیریتی و فرماندهی'!A9,'شاخص‌های مدیریتی و فرماندهی'!AF9,'شاخص‌های مدیریتی و فرماندهی'!A10,'شاخص‌های مدیریتی و فرماندهی'!AF10,'شاخص‌های مدیریتی و فرماندهی'!A11,'شاخص‌های مدیریتی و فرماندهی'!AF11,'شاخص‌های مدیریتی و فرماندهی'!A12,'شاخص‌های مدیریتی و فرماندهی'!AF12,'شاخص‌های مدیریتی و فرماندهی'!A13,'شاخص‌های مدیریتی و فرماندهی'!AF13,'شاخص‌های مدیریتی و فرماندهی'!A14,'شاخص‌های مدیریتی و فرماندهی'!AF14,'شاخص‌های مدیریتی و فرماندهی'!A15,'شاخص‌های مدیریتی و فرماندهی'!AF15,'شاخص‌های مدیریتی و فرماندهی'!A16,'شاخص‌های مدیریتی و فرماندهی'!AF16,'شاخص‌های مدیریتی و فرماندهی'!A17,'شاخص‌های مدیریتی و فرماندهی'!AF17,'شاخص‌های مدیریتی و فرماندهی'!A18,'شاخص‌های مدیریتی و فرماندهی'!AF18,'شاخص‌های مدیریتی و فرماندهی'!A19,'شاخص‌های مدیریتی و فرماندهی'!AF19,'شاخص‌های مدیریتی و فرماندهی'!A20,'شاخص‌های مدیریتی و فرماندهی'!AF20,'شاخص‌های مدیریتی و فرماندهی'!A21,'شاخص‌های مدیریتی و فرماندهی'!AF21,'شاخص‌های مدیریتی و فرماندهی'!A22,'شاخص‌های مدیریتی و فرماندهی'!AF22,'شاخص‌های مدیریتی و فرماندهی'!A23,'شاخص‌های مدیریتی و فرماندهی'!AF23,'شاخص‌های مدیریتی و فرماندهی'!A24,'شاخص‌های مدیریتی و فرماندهی'!AF24,'شاخص‌های مدیریتی و فرماندهی'!A25,'شاخص‌های مدیریتی و فرماندهی'!AF25,'شاخص‌های مدیریتی و فرماندهی'!A26,'شاخص‌های مدیریتی و فرماندهی'!AF26,'شاخص‌های مدیریتی و فرماندهی'!A27,'شاخص‌های مدیریتی و فرماندهی'!AF27,'شاخص‌های مدیریتی و فرماندهی'!A28,'شاخص‌های مدیریتی و فرماندهی'!AF28,'شاخص‌های مدیریتی و فرماندهی'!A29,'شاخص‌های مدیریتی و فرماندهی'!AF29,'شاخص‌های مدیریتی و فرماندهی'!A30,'شاخص‌های مدیریتی و فرماندهی'!AF30,'شاخص‌های مدیریتی و فرماندهی'!A31,'شاخص‌های مدیریتی و فرماندهی'!AF31,'شاخص‌های مدیریتی و فرماندهی'!A32,'شاخص‌های مدیریتی و فرماندهی'!AF32,'شاخص‌های مدیریتی و فرماندهی'!A33,'شاخص‌های مدیریتی و فرماندهی'!AF33,'شاخص‌های مدیریتی و فرماندهی'!A34,'شاخص‌های مدیریتی و فرماندهی'!AF34,'شاخص‌های مدیریتی و فرماندهی'!A35,'شاخص‌های مدیریتی و فرماندهی'!AF4)</f>
        <v>1</v>
      </c>
      <c r="AH2" s="10" cm="1">
        <f t="array" ref="AH2">_xlfn.SWITCH('صفحه اصلی'!B4,'شاخص‌های مدیریتی و فرماندهی'!A4,'شاخص‌های مدیریتی و فرماندهی'!AG4,'شاخص‌های مدیریتی و فرماندهی'!A5,'شاخص‌های مدیریتی و فرماندهی'!AG5,'شاخص‌های مدیریتی و فرماندهی'!A6,'شاخص‌های مدیریتی و فرماندهی'!AG6,'شاخص‌های مدیریتی و فرماندهی'!A7,'شاخص‌های مدیریتی و فرماندهی'!AG7,'شاخص‌های مدیریتی و فرماندهی'!A8,'شاخص‌های مدیریتی و فرماندهی'!AG8,'شاخص‌های مدیریتی و فرماندهی'!A9,'شاخص‌های مدیریتی و فرماندهی'!AG9,'شاخص‌های مدیریتی و فرماندهی'!A10,'شاخص‌های مدیریتی و فرماندهی'!AG10,'شاخص‌های مدیریتی و فرماندهی'!A11,'شاخص‌های مدیریتی و فرماندهی'!AG11,'شاخص‌های مدیریتی و فرماندهی'!A12,'شاخص‌های مدیریتی و فرماندهی'!AG12,'شاخص‌های مدیریتی و فرماندهی'!A13,'شاخص‌های مدیریتی و فرماندهی'!AG13,'شاخص‌های مدیریتی و فرماندهی'!A14,'شاخص‌های مدیریتی و فرماندهی'!AG14,'شاخص‌های مدیریتی و فرماندهی'!A15,'شاخص‌های مدیریتی و فرماندهی'!AG15,'شاخص‌های مدیریتی و فرماندهی'!A16,'شاخص‌های مدیریتی و فرماندهی'!AG16,'شاخص‌های مدیریتی و فرماندهی'!A17,'شاخص‌های مدیریتی و فرماندهی'!AG17,'شاخص‌های مدیریتی و فرماندهی'!A18,'شاخص‌های مدیریتی و فرماندهی'!AG18,'شاخص‌های مدیریتی و فرماندهی'!A19,'شاخص‌های مدیریتی و فرماندهی'!AG19,'شاخص‌های مدیریتی و فرماندهی'!A20,'شاخص‌های مدیریتی و فرماندهی'!AG20,'شاخص‌های مدیریتی و فرماندهی'!A21,'شاخص‌های مدیریتی و فرماندهی'!AG21,'شاخص‌های مدیریتی و فرماندهی'!A22,'شاخص‌های مدیریتی و فرماندهی'!AG22,'شاخص‌های مدیریتی و فرماندهی'!A23,'شاخص‌های مدیریتی و فرماندهی'!AG23,'شاخص‌های مدیریتی و فرماندهی'!A24,'شاخص‌های مدیریتی و فرماندهی'!AG24,'شاخص‌های مدیریتی و فرماندهی'!A25,'شاخص‌های مدیریتی و فرماندهی'!AG25,'شاخص‌های مدیریتی و فرماندهی'!A26,'شاخص‌های مدیریتی و فرماندهی'!AG26,'شاخص‌های مدیریتی و فرماندهی'!A27,'شاخص‌های مدیریتی و فرماندهی'!AG27,'شاخص‌های مدیریتی و فرماندهی'!A28,'شاخص‌های مدیریتی و فرماندهی'!AG28,'شاخص‌های مدیریتی و فرماندهی'!A29,'شاخص‌های مدیریتی و فرماندهی'!AG29,'شاخص‌های مدیریتی و فرماندهی'!A30,'شاخص‌های مدیریتی و فرماندهی'!AG30,'شاخص‌های مدیریتی و فرماندهی'!A31,'شاخص‌های مدیریتی و فرماندهی'!AG31,'شاخص‌های مدیریتی و فرماندهی'!A32,'شاخص‌های مدیریتی و فرماندهی'!AG32,'شاخص‌های مدیریتی و فرماندهی'!A33,'شاخص‌های مدیریتی و فرماندهی'!AG33,'شاخص‌های مدیریتی و فرماندهی'!A34,'شاخص‌های مدیریتی و فرماندهی'!AG34,'شاخص‌های مدیریتی و فرماندهی'!A35,'شاخص‌های مدیریتی و فرماندهی'!AG4)</f>
        <v>1</v>
      </c>
      <c r="AI2" s="10" cm="1">
        <f t="array" ref="AI2">_xlfn.SWITCH('صفحه اصلی'!B4,'شاخص‌های مدیریتی و فرماندهی'!A4,'شاخص‌های مدیریتی و فرماندهی'!AH4,'شاخص‌های مدیریتی و فرماندهی'!A5,'شاخص‌های مدیریتی و فرماندهی'!AH5,'شاخص‌های مدیریتی و فرماندهی'!A6,'شاخص‌های مدیریتی و فرماندهی'!AH6,'شاخص‌های مدیریتی و فرماندهی'!A7,'شاخص‌های مدیریتی و فرماندهی'!AH7,'شاخص‌های مدیریتی و فرماندهی'!A8,'شاخص‌های مدیریتی و فرماندهی'!AH8,'شاخص‌های مدیریتی و فرماندهی'!A9,'شاخص‌های مدیریتی و فرماندهی'!AH9,'شاخص‌های مدیریتی و فرماندهی'!A10,'شاخص‌های مدیریتی و فرماندهی'!AH10,'شاخص‌های مدیریتی و فرماندهی'!A11,'شاخص‌های مدیریتی و فرماندهی'!AH11,'شاخص‌های مدیریتی و فرماندهی'!A12,'شاخص‌های مدیریتی و فرماندهی'!AH12,'شاخص‌های مدیریتی و فرماندهی'!A13,'شاخص‌های مدیریتی و فرماندهی'!AH13,'شاخص‌های مدیریتی و فرماندهی'!A14,'شاخص‌های مدیریتی و فرماندهی'!AH14,'شاخص‌های مدیریتی و فرماندهی'!A15,'شاخص‌های مدیریتی و فرماندهی'!AH15,'شاخص‌های مدیریتی و فرماندهی'!A16,'شاخص‌های مدیریتی و فرماندهی'!AH16,'شاخص‌های مدیریتی و فرماندهی'!A17,'شاخص‌های مدیریتی و فرماندهی'!AH17,'شاخص‌های مدیریتی و فرماندهی'!A18,'شاخص‌های مدیریتی و فرماندهی'!AH18,'شاخص‌های مدیریتی و فرماندهی'!A19,'شاخص‌های مدیریتی و فرماندهی'!AH19,'شاخص‌های مدیریتی و فرماندهی'!A20,'شاخص‌های مدیریتی و فرماندهی'!AH20,'شاخص‌های مدیریتی و فرماندهی'!A21,'شاخص‌های مدیریتی و فرماندهی'!AH21,'شاخص‌های مدیریتی و فرماندهی'!A22,'شاخص‌های مدیریتی و فرماندهی'!AH22,'شاخص‌های مدیریتی و فرماندهی'!A23,'شاخص‌های مدیریتی و فرماندهی'!AH23,'شاخص‌های مدیریتی و فرماندهی'!A24,'شاخص‌های مدیریتی و فرماندهی'!AH24,'شاخص‌های مدیریتی و فرماندهی'!A25,'شاخص‌های مدیریتی و فرماندهی'!AH25,'شاخص‌های مدیریتی و فرماندهی'!A26,'شاخص‌های مدیریتی و فرماندهی'!AH26,'شاخص‌های مدیریتی و فرماندهی'!A27,'شاخص‌های مدیریتی و فرماندهی'!AH27,'شاخص‌های مدیریتی و فرماندهی'!A28,'شاخص‌های مدیریتی و فرماندهی'!AH28,'شاخص‌های مدیریتی و فرماندهی'!A29,'شاخص‌های مدیریتی و فرماندهی'!AH29,'شاخص‌های مدیریتی و فرماندهی'!A30,'شاخص‌های مدیریتی و فرماندهی'!AH30,'شاخص‌های مدیریتی و فرماندهی'!A31,'شاخص‌های مدیریتی و فرماندهی'!AH31,'شاخص‌های مدیریتی و فرماندهی'!A32,'شاخص‌های مدیریتی و فرماندهی'!AH32,'شاخص‌های مدیریتی و فرماندهی'!A33,'شاخص‌های مدیریتی و فرماندهی'!AH33,'شاخص‌های مدیریتی و فرماندهی'!A34,'شاخص‌های مدیریتی و فرماندهی'!AH34,'شاخص‌های مدیریتی و فرماندهی'!A35,'شاخص‌های مدیریتی و فرماندهی'!AH4)</f>
        <v>1</v>
      </c>
      <c r="AJ2" s="10" cm="1">
        <f t="array" ref="AJ2">_xlfn.SWITCH('صفحه اصلی'!B4,'شاخص‌های مدیریتی و فرماندهی'!A4,'شاخص‌های مدیریتی و فرماندهی'!AI4,'شاخص‌های مدیریتی و فرماندهی'!A5,'شاخص‌های مدیریتی و فرماندهی'!AI5,'شاخص‌های مدیریتی و فرماندهی'!A6,'شاخص‌های مدیریتی و فرماندهی'!AI6,'شاخص‌های مدیریتی و فرماندهی'!A7,'شاخص‌های مدیریتی و فرماندهی'!AI7,'شاخص‌های مدیریتی و فرماندهی'!A8,'شاخص‌های مدیریتی و فرماندهی'!AI8,'شاخص‌های مدیریتی و فرماندهی'!A9,'شاخص‌های مدیریتی و فرماندهی'!AI9,'شاخص‌های مدیریتی و فرماندهی'!A10,'شاخص‌های مدیریتی و فرماندهی'!AI10,'شاخص‌های مدیریتی و فرماندهی'!A11,'شاخص‌های مدیریتی و فرماندهی'!AI11,'شاخص‌های مدیریتی و فرماندهی'!A12,'شاخص‌های مدیریتی و فرماندهی'!AI12,'شاخص‌های مدیریتی و فرماندهی'!A13,'شاخص‌های مدیریتی و فرماندهی'!AI13,'شاخص‌های مدیریتی و فرماندهی'!A14,'شاخص‌های مدیریتی و فرماندهی'!AI14,'شاخص‌های مدیریتی و فرماندهی'!A15,'شاخص‌های مدیریتی و فرماندهی'!AI15,'شاخص‌های مدیریتی و فرماندهی'!A16,'شاخص‌های مدیریتی و فرماندهی'!AI16,'شاخص‌های مدیریتی و فرماندهی'!A17,'شاخص‌های مدیریتی و فرماندهی'!AI17,'شاخص‌های مدیریتی و فرماندهی'!A18,'شاخص‌های مدیریتی و فرماندهی'!AI18,'شاخص‌های مدیریتی و فرماندهی'!A19,'شاخص‌های مدیریتی و فرماندهی'!AI19,'شاخص‌های مدیریتی و فرماندهی'!A20,'شاخص‌های مدیریتی و فرماندهی'!AI20,'شاخص‌های مدیریتی و فرماندهی'!A21,'شاخص‌های مدیریتی و فرماندهی'!AI21,'شاخص‌های مدیریتی و فرماندهی'!A22,'شاخص‌های مدیریتی و فرماندهی'!AI22,'شاخص‌های مدیریتی و فرماندهی'!A23,'شاخص‌های مدیریتی و فرماندهی'!AI23,'شاخص‌های مدیریتی و فرماندهی'!A24,'شاخص‌های مدیریتی و فرماندهی'!AI24,'شاخص‌های مدیریتی و فرماندهی'!A25,'شاخص‌های مدیریتی و فرماندهی'!AI25,'شاخص‌های مدیریتی و فرماندهی'!A26,'شاخص‌های مدیریتی و فرماندهی'!AI26,'شاخص‌های مدیریتی و فرماندهی'!A27,'شاخص‌های مدیریتی و فرماندهی'!AI27,'شاخص‌های مدیریتی و فرماندهی'!A28,'شاخص‌های مدیریتی و فرماندهی'!AI28,'شاخص‌های مدیریتی و فرماندهی'!A29,'شاخص‌های مدیریتی و فرماندهی'!AI29,'شاخص‌های مدیریتی و فرماندهی'!A30,'شاخص‌های مدیریتی و فرماندهی'!AI30,'شاخص‌های مدیریتی و فرماندهی'!A31,'شاخص‌های مدیریتی و فرماندهی'!AI31,'شاخص‌های مدیریتی و فرماندهی'!A32,'شاخص‌های مدیریتی و فرماندهی'!AI32,'شاخص‌های مدیریتی و فرماندهی'!A33,'شاخص‌های مدیریتی و فرماندهی'!AI33,'شاخص‌های مدیریتی و فرماندهی'!A34,'شاخص‌های مدیریتی و فرماندهی'!AI34,'شاخص‌های مدیریتی و فرماندهی'!A35,'شاخص‌های مدیریتی و فرماندهی'!AI4)</f>
        <v>1</v>
      </c>
      <c r="AK2" s="10" cm="1">
        <f t="array" ref="AK2">_xlfn.SWITCH('صفحه اصلی'!B4,'شاخص‌های مدیریتی و فرماندهی'!A4,'شاخص‌های مدیریتی و فرماندهی'!AJ4,'شاخص‌های مدیریتی و فرماندهی'!A5,'شاخص‌های مدیریتی و فرماندهی'!AJ5,'شاخص‌های مدیریتی و فرماندهی'!A6,'شاخص‌های مدیریتی و فرماندهی'!AJ6,'شاخص‌های مدیریتی و فرماندهی'!A7,'شاخص‌های مدیریتی و فرماندهی'!AJ7,'شاخص‌های مدیریتی و فرماندهی'!A8,'شاخص‌های مدیریتی و فرماندهی'!AJ8,'شاخص‌های مدیریتی و فرماندهی'!A9,'شاخص‌های مدیریتی و فرماندهی'!AJ9,'شاخص‌های مدیریتی و فرماندهی'!A10,'شاخص‌های مدیریتی و فرماندهی'!AJ10,'شاخص‌های مدیریتی و فرماندهی'!A11,'شاخص‌های مدیریتی و فرماندهی'!AJ11,'شاخص‌های مدیریتی و فرماندهی'!A12,'شاخص‌های مدیریتی و فرماندهی'!AJ12,'شاخص‌های مدیریتی و فرماندهی'!A13,'شاخص‌های مدیریتی و فرماندهی'!AJ13,'شاخص‌های مدیریتی و فرماندهی'!A14,'شاخص‌های مدیریتی و فرماندهی'!AJ14,'شاخص‌های مدیریتی و فرماندهی'!A15,'شاخص‌های مدیریتی و فرماندهی'!AJ15,'شاخص‌های مدیریتی و فرماندهی'!A16,'شاخص‌های مدیریتی و فرماندهی'!AJ16,'شاخص‌های مدیریتی و فرماندهی'!A17,'شاخص‌های مدیریتی و فرماندهی'!AJ17,'شاخص‌های مدیریتی و فرماندهی'!A18,'شاخص‌های مدیریتی و فرماندهی'!AJ18,'شاخص‌های مدیریتی و فرماندهی'!A19,'شاخص‌های مدیریتی و فرماندهی'!AJ19,'شاخص‌های مدیریتی و فرماندهی'!A20,'شاخص‌های مدیریتی و فرماندهی'!AJ20,'شاخص‌های مدیریتی و فرماندهی'!A21,'شاخص‌های مدیریتی و فرماندهی'!AJ21,'شاخص‌های مدیریتی و فرماندهی'!A22,'شاخص‌های مدیریتی و فرماندهی'!AJ22,'شاخص‌های مدیریتی و فرماندهی'!A23,'شاخص‌های مدیریتی و فرماندهی'!AJ23,'شاخص‌های مدیریتی و فرماندهی'!A24,'شاخص‌های مدیریتی و فرماندهی'!AJ24,'شاخص‌های مدیریتی و فرماندهی'!A25,'شاخص‌های مدیریتی و فرماندهی'!AJ25,'شاخص‌های مدیریتی و فرماندهی'!A26,'شاخص‌های مدیریتی و فرماندهی'!AJ26,'شاخص‌های مدیریتی و فرماندهی'!A27,'شاخص‌های مدیریتی و فرماندهی'!AJ27,'شاخص‌های مدیریتی و فرماندهی'!A28,'شاخص‌های مدیریتی و فرماندهی'!AJ28,'شاخص‌های مدیریتی و فرماندهی'!A29,'شاخص‌های مدیریتی و فرماندهی'!AJ29,'شاخص‌های مدیریتی و فرماندهی'!A30,'شاخص‌های مدیریتی و فرماندهی'!AJ30,'شاخص‌های مدیریتی و فرماندهی'!A31,'شاخص‌های مدیریتی و فرماندهی'!AJ31,'شاخص‌های مدیریتی و فرماندهی'!A32,'شاخص‌های مدیریتی و فرماندهی'!AJ32,'شاخص‌های مدیریتی و فرماندهی'!A33,'شاخص‌های مدیریتی و فرماندهی'!AJ33,'شاخص‌های مدیریتی و فرماندهی'!A34,'شاخص‌های مدیریتی و فرماندهی'!AJ34,'شاخص‌های مدیریتی و فرماندهی'!A35,'شاخص‌های مدیریتی و فرماندهی'!AJ4)</f>
        <v>0</v>
      </c>
      <c r="AL2" s="10" cm="1">
        <f t="array" ref="AL2">_xlfn.SWITCH('صفحه اصلی'!B4,'شاخص‌های مدیریتی و فرماندهی'!A4,'شاخص‌های مدیریتی و فرماندهی'!AK4,'شاخص‌های مدیریتی و فرماندهی'!A5,'شاخص‌های مدیریتی و فرماندهی'!AK5,'شاخص‌های مدیریتی و فرماندهی'!A6,'شاخص‌های مدیریتی و فرماندهی'!AK6,'شاخص‌های مدیریتی و فرماندهی'!A7,'شاخص‌های مدیریتی و فرماندهی'!AK7,'شاخص‌های مدیریتی و فرماندهی'!A8,'شاخص‌های مدیریتی و فرماندهی'!AK8,'شاخص‌های مدیریتی و فرماندهی'!A9,'شاخص‌های مدیریتی و فرماندهی'!AK9,'شاخص‌های مدیریتی و فرماندهی'!A10,'شاخص‌های مدیریتی و فرماندهی'!AK10,'شاخص‌های مدیریتی و فرماندهی'!A11,'شاخص‌های مدیریتی و فرماندهی'!AK11,'شاخص‌های مدیریتی و فرماندهی'!A12,'شاخص‌های مدیریتی و فرماندهی'!AK12,'شاخص‌های مدیریتی و فرماندهی'!A13,'شاخص‌های مدیریتی و فرماندهی'!AK13,'شاخص‌های مدیریتی و فرماندهی'!A14,'شاخص‌های مدیریتی و فرماندهی'!AK14,'شاخص‌های مدیریتی و فرماندهی'!A15,'شاخص‌های مدیریتی و فرماندهی'!AK15,'شاخص‌های مدیریتی و فرماندهی'!A16,'شاخص‌های مدیریتی و فرماندهی'!AK16,'شاخص‌های مدیریتی و فرماندهی'!A17,'شاخص‌های مدیریتی و فرماندهی'!AK17,'شاخص‌های مدیریتی و فرماندهی'!A18,'شاخص‌های مدیریتی و فرماندهی'!AK18,'شاخص‌های مدیریتی و فرماندهی'!A19,'شاخص‌های مدیریتی و فرماندهی'!AK19,'شاخص‌های مدیریتی و فرماندهی'!A20,'شاخص‌های مدیریتی و فرماندهی'!AK20,'شاخص‌های مدیریتی و فرماندهی'!A21,'شاخص‌های مدیریتی و فرماندهی'!AK21,'شاخص‌های مدیریتی و فرماندهی'!A22,'شاخص‌های مدیریتی و فرماندهی'!AK22,'شاخص‌های مدیریتی و فرماندهی'!A23,'شاخص‌های مدیریتی و فرماندهی'!AK23,'شاخص‌های مدیریتی و فرماندهی'!A24,'شاخص‌های مدیریتی و فرماندهی'!AK24,'شاخص‌های مدیریتی و فرماندهی'!A25,'شاخص‌های مدیریتی و فرماندهی'!AK25,'شاخص‌های مدیریتی و فرماندهی'!A26,'شاخص‌های مدیریتی و فرماندهی'!AK26,'شاخص‌های مدیریتی و فرماندهی'!A27,'شاخص‌های مدیریتی و فرماندهی'!AK27,'شاخص‌های مدیریتی و فرماندهی'!A28,'شاخص‌های مدیریتی و فرماندهی'!AK28,'شاخص‌های مدیریتی و فرماندهی'!A29,'شاخص‌های مدیریتی و فرماندهی'!AK29,'شاخص‌های مدیریتی و فرماندهی'!A30,'شاخص‌های مدیریتی و فرماندهی'!AK30,'شاخص‌های مدیریتی و فرماندهی'!A31,'شاخص‌های مدیریتی و فرماندهی'!AK31,'شاخص‌های مدیریتی و فرماندهی'!A32,'شاخص‌های مدیریتی و فرماندهی'!AK32,'شاخص‌های مدیریتی و فرماندهی'!A33,'شاخص‌های مدیریتی و فرماندهی'!AK33,'شاخص‌های مدیریتی و فرماندهی'!A34,'شاخص‌های مدیریتی و فرماندهی'!AK34,'شاخص‌های مدیریتی و فرماندهی'!A35,'شاخص‌های مدیریتی و فرماندهی'!AK4)</f>
        <v>0</v>
      </c>
      <c r="AM2" s="10" cm="1">
        <f t="array" ref="AM2">_xlfn.SWITCH('صفحه اصلی'!B4,'شاخص‌های مدیریتی و فرماندهی'!A4,'شاخص‌های مدیریتی و فرماندهی'!AL4,'شاخص‌های مدیریتی و فرماندهی'!A5,'شاخص‌های مدیریتی و فرماندهی'!AL5,'شاخص‌های مدیریتی و فرماندهی'!A6,'شاخص‌های مدیریتی و فرماندهی'!AL6,'شاخص‌های مدیریتی و فرماندهی'!A7,'شاخص‌های مدیریتی و فرماندهی'!AL7,'شاخص‌های مدیریتی و فرماندهی'!A8,'شاخص‌های مدیریتی و فرماندهی'!AL8,'شاخص‌های مدیریتی و فرماندهی'!A9,'شاخص‌های مدیریتی و فرماندهی'!AL9,'شاخص‌های مدیریتی و فرماندهی'!A10,'شاخص‌های مدیریتی و فرماندهی'!AL10,'شاخص‌های مدیریتی و فرماندهی'!A11,'شاخص‌های مدیریتی و فرماندهی'!AL11,'شاخص‌های مدیریتی و فرماندهی'!A12,'شاخص‌های مدیریتی و فرماندهی'!AL12,'شاخص‌های مدیریتی و فرماندهی'!A13,'شاخص‌های مدیریتی و فرماندهی'!AL13,'شاخص‌های مدیریتی و فرماندهی'!A14,'شاخص‌های مدیریتی و فرماندهی'!AL14,'شاخص‌های مدیریتی و فرماندهی'!A15,'شاخص‌های مدیریتی و فرماندهی'!AL15,'شاخص‌های مدیریتی و فرماندهی'!A16,'شاخص‌های مدیریتی و فرماندهی'!AL16,'شاخص‌های مدیریتی و فرماندهی'!A17,'شاخص‌های مدیریتی و فرماندهی'!AL17,'شاخص‌های مدیریتی و فرماندهی'!A18,'شاخص‌های مدیریتی و فرماندهی'!AL18,'شاخص‌های مدیریتی و فرماندهی'!A19,'شاخص‌های مدیریتی و فرماندهی'!AL19,'شاخص‌های مدیریتی و فرماندهی'!A20,'شاخص‌های مدیریتی و فرماندهی'!AL20,'شاخص‌های مدیریتی و فرماندهی'!A21,'شاخص‌های مدیریتی و فرماندهی'!AL21,'شاخص‌های مدیریتی و فرماندهی'!A22,'شاخص‌های مدیریتی و فرماندهی'!AL22,'شاخص‌های مدیریتی و فرماندهی'!A23,'شاخص‌های مدیریتی و فرماندهی'!AL23,'شاخص‌های مدیریتی و فرماندهی'!A24,'شاخص‌های مدیریتی و فرماندهی'!AL24,'شاخص‌های مدیریتی و فرماندهی'!A25,'شاخص‌های مدیریتی و فرماندهی'!AL25,'شاخص‌های مدیریتی و فرماندهی'!A26,'شاخص‌های مدیریتی و فرماندهی'!AL26,'شاخص‌های مدیریتی و فرماندهی'!A27,'شاخص‌های مدیریتی و فرماندهی'!AL27,'شاخص‌های مدیریتی و فرماندهی'!A28,'شاخص‌های مدیریتی و فرماندهی'!AL28,'شاخص‌های مدیریتی و فرماندهی'!A29,'شاخص‌های مدیریتی و فرماندهی'!AL29,'شاخص‌های مدیریتی و فرماندهی'!A30,'شاخص‌های مدیریتی و فرماندهی'!AL30,'شاخص‌های مدیریتی و فرماندهی'!A31,'شاخص‌های مدیریتی و فرماندهی'!AL31,'شاخص‌های مدیریتی و فرماندهی'!A32,'شاخص‌های مدیریتی و فرماندهی'!AL32,'شاخص‌های مدیریتی و فرماندهی'!A33,'شاخص‌های مدیریتی و فرماندهی'!AL33,'شاخص‌های مدیریتی و فرماندهی'!A34,'شاخص‌های مدیریتی و فرماندهی'!AL34,'شاخص‌های مدیریتی و فرماندهی'!A35,'شاخص‌های مدیریتی و فرماندهی'!AL4)</f>
        <v>0</v>
      </c>
      <c r="AN2" s="10">
        <f>SUMPRODUCT(AE2:AM2,'شاخص‌های مدیریتی و فرماندهی'!DG4:DO4)</f>
        <v>17</v>
      </c>
      <c r="AO2" s="10" cm="1">
        <f t="array" ref="AO2">_xlfn.SWITCH('صفحه اصلی'!B4,'شاخص‌های مدیریتی و فرماندهی'!A4,'شاخص‌های مدیریتی و فرماندهی'!AM4,'شاخص‌های مدیریتی و فرماندهی'!A5,'شاخص‌های مدیریتی و فرماندهی'!AM5,'شاخص‌های مدیریتی و فرماندهی'!A6,'شاخص‌های مدیریتی و فرماندهی'!AM6,'شاخص‌های مدیریتی و فرماندهی'!A7,'شاخص‌های مدیریتی و فرماندهی'!AM7,'شاخص‌های مدیریتی و فرماندهی'!A8,'شاخص‌های مدیریتی و فرماندهی'!AM8,'شاخص‌های مدیریتی و فرماندهی'!A9,'شاخص‌های مدیریتی و فرماندهی'!AM9,'شاخص‌های مدیریتی و فرماندهی'!A10,'شاخص‌های مدیریتی و فرماندهی'!AM10,'شاخص‌های مدیریتی و فرماندهی'!A11,'شاخص‌های مدیریتی و فرماندهی'!AM11,'شاخص‌های مدیریتی و فرماندهی'!A12,'شاخص‌های مدیریتی و فرماندهی'!AM12,'شاخص‌های مدیریتی و فرماندهی'!A13,'شاخص‌های مدیریتی و فرماندهی'!AM13,'شاخص‌های مدیریتی و فرماندهی'!A14,'شاخص‌های مدیریتی و فرماندهی'!AM14,'شاخص‌های مدیریتی و فرماندهی'!A15,'شاخص‌های مدیریتی و فرماندهی'!AM15,'شاخص‌های مدیریتی و فرماندهی'!A16,'شاخص‌های مدیریتی و فرماندهی'!AM16,'شاخص‌های مدیریتی و فرماندهی'!A17,'شاخص‌های مدیریتی و فرماندهی'!AM17,'شاخص‌های مدیریتی و فرماندهی'!A18,'شاخص‌های مدیریتی و فرماندهی'!AM18,'شاخص‌های مدیریتی و فرماندهی'!A19,'شاخص‌های مدیریتی و فرماندهی'!AM19,'شاخص‌های مدیریتی و فرماندهی'!A20,'شاخص‌های مدیریتی و فرماندهی'!AM20,'شاخص‌های مدیریتی و فرماندهی'!A21,'شاخص‌های مدیریتی و فرماندهی'!AM21,'شاخص‌های مدیریتی و فرماندهی'!A22,'شاخص‌های مدیریتی و فرماندهی'!AM22,'شاخص‌های مدیریتی و فرماندهی'!A23,'شاخص‌های مدیریتی و فرماندهی'!AM23,'شاخص‌های مدیریتی و فرماندهی'!A24,'شاخص‌های مدیریتی و فرماندهی'!AM24,'شاخص‌های مدیریتی و فرماندهی'!A25,'شاخص‌های مدیریتی و فرماندهی'!AM25,'شاخص‌های مدیریتی و فرماندهی'!A26,'شاخص‌های مدیریتی و فرماندهی'!AM26,'شاخص‌های مدیریتی و فرماندهی'!A27,'شاخص‌های مدیریتی و فرماندهی'!AM27,'شاخص‌های مدیریتی و فرماندهی'!A28,'شاخص‌های مدیریتی و فرماندهی'!AM28,'شاخص‌های مدیریتی و فرماندهی'!A29,'شاخص‌های مدیریتی و فرماندهی'!AM29,'شاخص‌های مدیریتی و فرماندهی'!A30,'شاخص‌های مدیریتی و فرماندهی'!AM30,'شاخص‌های مدیریتی و فرماندهی'!A31,'شاخص‌های مدیریتی و فرماندهی'!AM31,'شاخص‌های مدیریتی و فرماندهی'!A32,'شاخص‌های مدیریتی و فرماندهی'!AM32,'شاخص‌های مدیریتی و فرماندهی'!A33,'شاخص‌های مدیریتی و فرماندهی'!AM33,'شاخص‌های مدیریتی و فرماندهی'!A34,'شاخص‌های مدیریتی و فرماندهی'!AM34,'شاخص‌های مدیریتی و فرماندهی'!A35,'شاخص‌های مدیریتی و فرماندهی'!AM4)</f>
        <v>1</v>
      </c>
      <c r="AP2" s="10" cm="1">
        <f t="array" ref="AP2">_xlfn.SWITCH('صفحه اصلی'!B4,'شاخص‌های مدیریتی و فرماندهی'!A4,'شاخص‌های مدیریتی و فرماندهی'!AN4,'شاخص‌های مدیریتی و فرماندهی'!A5,'شاخص‌های مدیریتی و فرماندهی'!AN5,'شاخص‌های مدیریتی و فرماندهی'!A6,'شاخص‌های مدیریتی و فرماندهی'!AN6,'شاخص‌های مدیریتی و فرماندهی'!A7,'شاخص‌های مدیریتی و فرماندهی'!AN7,'شاخص‌های مدیریتی و فرماندهی'!A8,'شاخص‌های مدیریتی و فرماندهی'!AN8,'شاخص‌های مدیریتی و فرماندهی'!A9,'شاخص‌های مدیریتی و فرماندهی'!AN9,'شاخص‌های مدیریتی و فرماندهی'!A10,'شاخص‌های مدیریتی و فرماندهی'!AN10,'شاخص‌های مدیریتی و فرماندهی'!A11,'شاخص‌های مدیریتی و فرماندهی'!AN11,'شاخص‌های مدیریتی و فرماندهی'!A12,'شاخص‌های مدیریتی و فرماندهی'!AN12,'شاخص‌های مدیریتی و فرماندهی'!A13,'شاخص‌های مدیریتی و فرماندهی'!AN13,'شاخص‌های مدیریتی و فرماندهی'!A14,'شاخص‌های مدیریتی و فرماندهی'!AN14,'شاخص‌های مدیریتی و فرماندهی'!A15,'شاخص‌های مدیریتی و فرماندهی'!AN15,'شاخص‌های مدیریتی و فرماندهی'!A16,'شاخص‌های مدیریتی و فرماندهی'!AN16,'شاخص‌های مدیریتی و فرماندهی'!A17,'شاخص‌های مدیریتی و فرماندهی'!AN17,'شاخص‌های مدیریتی و فرماندهی'!A18,'شاخص‌های مدیریتی و فرماندهی'!AN18,'شاخص‌های مدیریتی و فرماندهی'!A19,'شاخص‌های مدیریتی و فرماندهی'!AN19,'شاخص‌های مدیریتی و فرماندهی'!A20,'شاخص‌های مدیریتی و فرماندهی'!AN20,'شاخص‌های مدیریتی و فرماندهی'!A21,'شاخص‌های مدیریتی و فرماندهی'!AN21,'شاخص‌های مدیریتی و فرماندهی'!A22,'شاخص‌های مدیریتی و فرماندهی'!AN22,'شاخص‌های مدیریتی و فرماندهی'!A23,'شاخص‌های مدیریتی و فرماندهی'!AN23,'شاخص‌های مدیریتی و فرماندهی'!A24,'شاخص‌های مدیریتی و فرماندهی'!AN24,'شاخص‌های مدیریتی و فرماندهی'!A25,'شاخص‌های مدیریتی و فرماندهی'!AN25,'شاخص‌های مدیریتی و فرماندهی'!A26,'شاخص‌های مدیریتی و فرماندهی'!AN26,'شاخص‌های مدیریتی و فرماندهی'!A27,'شاخص‌های مدیریتی و فرماندهی'!AN27,'شاخص‌های مدیریتی و فرماندهی'!A28,'شاخص‌های مدیریتی و فرماندهی'!AN28,'شاخص‌های مدیریتی و فرماندهی'!A29,'شاخص‌های مدیریتی و فرماندهی'!AN29,'شاخص‌های مدیریتی و فرماندهی'!A30,'شاخص‌های مدیریتی و فرماندهی'!AN30,'شاخص‌های مدیریتی و فرماندهی'!A31,'شاخص‌های مدیریتی و فرماندهی'!AN31,'شاخص‌های مدیریتی و فرماندهی'!A32,'شاخص‌های مدیریتی و فرماندهی'!AN32,'شاخص‌های مدیریتی و فرماندهی'!A33,'شاخص‌های مدیریتی و فرماندهی'!AN33,'شاخص‌های مدیریتی و فرماندهی'!A34,'شاخص‌های مدیریتی و فرماندهی'!AN34,'شاخص‌های مدیریتی و فرماندهی'!A35,'شاخص‌های مدیریتی و فرماندهی'!AN4)</f>
        <v>1</v>
      </c>
      <c r="AQ2" s="10" cm="1">
        <f t="array" ref="AQ2">_xlfn.SWITCH('صفحه اصلی'!B4,'شاخص‌های مدیریتی و فرماندهی'!A4,'شاخص‌های مدیریتی و فرماندهی'!AO4,'شاخص‌های مدیریتی و فرماندهی'!A5,'شاخص‌های مدیریتی و فرماندهی'!AO5,'شاخص‌های مدیریتی و فرماندهی'!A6,'شاخص‌های مدیریتی و فرماندهی'!AO6,'شاخص‌های مدیریتی و فرماندهی'!A7,'شاخص‌های مدیریتی و فرماندهی'!AO7,'شاخص‌های مدیریتی و فرماندهی'!A8,'شاخص‌های مدیریتی و فرماندهی'!AO8,'شاخص‌های مدیریتی و فرماندهی'!A9,'شاخص‌های مدیریتی و فرماندهی'!AO9,'شاخص‌های مدیریتی و فرماندهی'!A10,'شاخص‌های مدیریتی و فرماندهی'!AO10,'شاخص‌های مدیریتی و فرماندهی'!A11,'شاخص‌های مدیریتی و فرماندهی'!AO11,'شاخص‌های مدیریتی و فرماندهی'!A12,'شاخص‌های مدیریتی و فرماندهی'!AO12,'شاخص‌های مدیریتی و فرماندهی'!A13,'شاخص‌های مدیریتی و فرماندهی'!AO13,'شاخص‌های مدیریتی و فرماندهی'!A14,'شاخص‌های مدیریتی و فرماندهی'!AO14,'شاخص‌های مدیریتی و فرماندهی'!A15,'شاخص‌های مدیریتی و فرماندهی'!AO15,'شاخص‌های مدیریتی و فرماندهی'!A16,'شاخص‌های مدیریتی و فرماندهی'!AO16,'شاخص‌های مدیریتی و فرماندهی'!A17,'شاخص‌های مدیریتی و فرماندهی'!AO17,'شاخص‌های مدیریتی و فرماندهی'!A18,'شاخص‌های مدیریتی و فرماندهی'!AO18,'شاخص‌های مدیریتی و فرماندهی'!A19,'شاخص‌های مدیریتی و فرماندهی'!AO19,'شاخص‌های مدیریتی و فرماندهی'!A20,'شاخص‌های مدیریتی و فرماندهی'!AO20,'شاخص‌های مدیریتی و فرماندهی'!A21,'شاخص‌های مدیریتی و فرماندهی'!AO21,'شاخص‌های مدیریتی و فرماندهی'!A22,'شاخص‌های مدیریتی و فرماندهی'!AO22,'شاخص‌های مدیریتی و فرماندهی'!A23,'شاخص‌های مدیریتی و فرماندهی'!AO23,'شاخص‌های مدیریتی و فرماندهی'!A24,'شاخص‌های مدیریتی و فرماندهی'!AO24,'شاخص‌های مدیریتی و فرماندهی'!A25,'شاخص‌های مدیریتی و فرماندهی'!AO25,'شاخص‌های مدیریتی و فرماندهی'!A26,'شاخص‌های مدیریتی و فرماندهی'!AO26,'شاخص‌های مدیریتی و فرماندهی'!A27,'شاخص‌های مدیریتی و فرماندهی'!AO27,'شاخص‌های مدیریتی و فرماندهی'!A28,'شاخص‌های مدیریتی و فرماندهی'!AO28,'شاخص‌های مدیریتی و فرماندهی'!A29,'شاخص‌های مدیریتی و فرماندهی'!AO29,'شاخص‌های مدیریتی و فرماندهی'!A30,'شاخص‌های مدیریتی و فرماندهی'!AO30,'شاخص‌های مدیریتی و فرماندهی'!A31,'شاخص‌های مدیریتی و فرماندهی'!AO31,'شاخص‌های مدیریتی و فرماندهی'!A32,'شاخص‌های مدیریتی و فرماندهی'!AO32,'شاخص‌های مدیریتی و فرماندهی'!A33,'شاخص‌های مدیریتی و فرماندهی'!AO33,'شاخص‌های مدیریتی و فرماندهی'!A34,'شاخص‌های مدیریتی و فرماندهی'!AO34,'شاخص‌های مدیریتی و فرماندهی'!A35,'شاخص‌های مدیریتی و فرماندهی'!AO4)</f>
        <v>1</v>
      </c>
      <c r="AR2" s="10" cm="1">
        <f t="array" ref="AR2">_xlfn.SWITCH('صفحه اصلی'!B4,'شاخص‌های مدیریتی و فرماندهی'!A4,'شاخص‌های مدیریتی و فرماندهی'!AP4,'شاخص‌های مدیریتی و فرماندهی'!A5,'شاخص‌های مدیریتی و فرماندهی'!AP5,'شاخص‌های مدیریتی و فرماندهی'!A6,'شاخص‌های مدیریتی و فرماندهی'!AP6,'شاخص‌های مدیریتی و فرماندهی'!A7,'شاخص‌های مدیریتی و فرماندهی'!AP7,'شاخص‌های مدیریتی و فرماندهی'!A8,'شاخص‌های مدیریتی و فرماندهی'!AP8,'شاخص‌های مدیریتی و فرماندهی'!A9,'شاخص‌های مدیریتی و فرماندهی'!AP9,'شاخص‌های مدیریتی و فرماندهی'!A10,'شاخص‌های مدیریتی و فرماندهی'!AP10,'شاخص‌های مدیریتی و فرماندهی'!A11,'شاخص‌های مدیریتی و فرماندهی'!AP11,'شاخص‌های مدیریتی و فرماندهی'!A12,'شاخص‌های مدیریتی و فرماندهی'!AP12,'شاخص‌های مدیریتی و فرماندهی'!A13,'شاخص‌های مدیریتی و فرماندهی'!AP13,'شاخص‌های مدیریتی و فرماندهی'!A14,'شاخص‌های مدیریتی و فرماندهی'!AP14,'شاخص‌های مدیریتی و فرماندهی'!A15,'شاخص‌های مدیریتی و فرماندهی'!AP15,'شاخص‌های مدیریتی و فرماندهی'!A16,'شاخص‌های مدیریتی و فرماندهی'!AP16,'شاخص‌های مدیریتی و فرماندهی'!A17,'شاخص‌های مدیریتی و فرماندهی'!AP17,'شاخص‌های مدیریتی و فرماندهی'!A18,'شاخص‌های مدیریتی و فرماندهی'!AP18,'شاخص‌های مدیریتی و فرماندهی'!A19,'شاخص‌های مدیریتی و فرماندهی'!AP19,'شاخص‌های مدیریتی و فرماندهی'!A20,'شاخص‌های مدیریتی و فرماندهی'!AP20,'شاخص‌های مدیریتی و فرماندهی'!A21,'شاخص‌های مدیریتی و فرماندهی'!AP21,'شاخص‌های مدیریتی و فرماندهی'!A22,'شاخص‌های مدیریتی و فرماندهی'!AP22,'شاخص‌های مدیریتی و فرماندهی'!A23,'شاخص‌های مدیریتی و فرماندهی'!AP23,'شاخص‌های مدیریتی و فرماندهی'!A24,'شاخص‌های مدیریتی و فرماندهی'!AP24,'شاخص‌های مدیریتی و فرماندهی'!A25,'شاخص‌های مدیریتی و فرماندهی'!AP25,'شاخص‌های مدیریتی و فرماندهی'!A26,'شاخص‌های مدیریتی و فرماندهی'!AP26,'شاخص‌های مدیریتی و فرماندهی'!A27,'شاخص‌های مدیریتی و فرماندهی'!AP27,'شاخص‌های مدیریتی و فرماندهی'!A28,'شاخص‌های مدیریتی و فرماندهی'!AP28,'شاخص‌های مدیریتی و فرماندهی'!A29,'شاخص‌های مدیریتی و فرماندهی'!AP29,'شاخص‌های مدیریتی و فرماندهی'!A30,'شاخص‌های مدیریتی و فرماندهی'!AP30,'شاخص‌های مدیریتی و فرماندهی'!A31,'شاخص‌های مدیریتی و فرماندهی'!AP31,'شاخص‌های مدیریتی و فرماندهی'!A32,'شاخص‌های مدیریتی و فرماندهی'!AP32,'شاخص‌های مدیریتی و فرماندهی'!A33,'شاخص‌های مدیریتی و فرماندهی'!AP33,'شاخص‌های مدیریتی و فرماندهی'!A34,'شاخص‌های مدیریتی و فرماندهی'!AP34,'شاخص‌های مدیریتی و فرماندهی'!A35,'شاخص‌های مدیریتی و فرماندهی'!AP4)</f>
        <v>1</v>
      </c>
      <c r="AS2" s="10" cm="1">
        <f t="array" ref="AS2">_xlfn.SWITCH('صفحه اصلی'!B4,'شاخص‌های مدیریتی و فرماندهی'!A4,'شاخص‌های مدیریتی و فرماندهی'!AQ4,'شاخص‌های مدیریتی و فرماندهی'!A5,'شاخص‌های مدیریتی و فرماندهی'!AQ5,'شاخص‌های مدیریتی و فرماندهی'!A6,'شاخص‌های مدیریتی و فرماندهی'!AQ6,'شاخص‌های مدیریتی و فرماندهی'!A7,'شاخص‌های مدیریتی و فرماندهی'!AQ7,'شاخص‌های مدیریتی و فرماندهی'!A8,'شاخص‌های مدیریتی و فرماندهی'!AQ8,'شاخص‌های مدیریتی و فرماندهی'!A9,'شاخص‌های مدیریتی و فرماندهی'!AQ9,'شاخص‌های مدیریتی و فرماندهی'!A10,'شاخص‌های مدیریتی و فرماندهی'!AQ10,'شاخص‌های مدیریتی و فرماندهی'!A11,'شاخص‌های مدیریتی و فرماندهی'!AQ11,'شاخص‌های مدیریتی و فرماندهی'!A12,'شاخص‌های مدیریتی و فرماندهی'!AQ12,'شاخص‌های مدیریتی و فرماندهی'!A13,'شاخص‌های مدیریتی و فرماندهی'!AQ13,'شاخص‌های مدیریتی و فرماندهی'!A14,'شاخص‌های مدیریتی و فرماندهی'!AQ14,'شاخص‌های مدیریتی و فرماندهی'!A15,'شاخص‌های مدیریتی و فرماندهی'!AQ15,'شاخص‌های مدیریتی و فرماندهی'!A16,'شاخص‌های مدیریتی و فرماندهی'!AQ16,'شاخص‌های مدیریتی و فرماندهی'!A17,'شاخص‌های مدیریتی و فرماندهی'!AQ17,'شاخص‌های مدیریتی و فرماندهی'!A18,'شاخص‌های مدیریتی و فرماندهی'!AQ18,'شاخص‌های مدیریتی و فرماندهی'!A19,'شاخص‌های مدیریتی و فرماندهی'!AQ19,'شاخص‌های مدیریتی و فرماندهی'!A20,'شاخص‌های مدیریتی و فرماندهی'!AQ20,'شاخص‌های مدیریتی و فرماندهی'!A21,'شاخص‌های مدیریتی و فرماندهی'!AQ21,'شاخص‌های مدیریتی و فرماندهی'!A22,'شاخص‌های مدیریتی و فرماندهی'!AQ22,'شاخص‌های مدیریتی و فرماندهی'!A23,'شاخص‌های مدیریتی و فرماندهی'!AQ23,'شاخص‌های مدیریتی و فرماندهی'!A24,'شاخص‌های مدیریتی و فرماندهی'!AQ24,'شاخص‌های مدیریتی و فرماندهی'!A25,'شاخص‌های مدیریتی و فرماندهی'!AQ25,'شاخص‌های مدیریتی و فرماندهی'!A26,'شاخص‌های مدیریتی و فرماندهی'!AQ26,'شاخص‌های مدیریتی و فرماندهی'!A27,'شاخص‌های مدیریتی و فرماندهی'!AQ27,'شاخص‌های مدیریتی و فرماندهی'!A28,'شاخص‌های مدیریتی و فرماندهی'!AQ28,'شاخص‌های مدیریتی و فرماندهی'!A29,'شاخص‌های مدیریتی و فرماندهی'!AQ29,'شاخص‌های مدیریتی و فرماندهی'!A30,'شاخص‌های مدیریتی و فرماندهی'!AQ30,'شاخص‌های مدیریتی و فرماندهی'!A31,'شاخص‌های مدیریتی و فرماندهی'!AQ31,'شاخص‌های مدیریتی و فرماندهی'!A32,'شاخص‌های مدیریتی و فرماندهی'!AQ32,'شاخص‌های مدیریتی و فرماندهی'!A33,'شاخص‌های مدیریتی و فرماندهی'!AQ33,'شاخص‌های مدیریتی و فرماندهی'!A34,'شاخص‌های مدیریتی و فرماندهی'!AQ34,'شاخص‌های مدیریتی و فرماندهی'!A35,'شاخص‌های مدیریتی و فرماندهی'!AQ4)</f>
        <v>1</v>
      </c>
      <c r="AT2" s="10" cm="1">
        <f t="array" ref="AT2">_xlfn.SWITCH('صفحه اصلی'!B4,'شاخص‌های مدیریتی و فرماندهی'!A4,'شاخص‌های مدیریتی و فرماندهی'!AR4,'شاخص‌های مدیریتی و فرماندهی'!A5,'شاخص‌های مدیریتی و فرماندهی'!AR5,'شاخص‌های مدیریتی و فرماندهی'!A6,'شاخص‌های مدیریتی و فرماندهی'!AR6,'شاخص‌های مدیریتی و فرماندهی'!A7,'شاخص‌های مدیریتی و فرماندهی'!AR7,'شاخص‌های مدیریتی و فرماندهی'!A8,'شاخص‌های مدیریتی و فرماندهی'!AR8,'شاخص‌های مدیریتی و فرماندهی'!A9,'شاخص‌های مدیریتی و فرماندهی'!AR9,'شاخص‌های مدیریتی و فرماندهی'!A10,'شاخص‌های مدیریتی و فرماندهی'!AR10,'شاخص‌های مدیریتی و فرماندهی'!A11,'شاخص‌های مدیریتی و فرماندهی'!AR11,'شاخص‌های مدیریتی و فرماندهی'!A12,'شاخص‌های مدیریتی و فرماندهی'!AR12,'شاخص‌های مدیریتی و فرماندهی'!A13,'شاخص‌های مدیریتی و فرماندهی'!AR13,'شاخص‌های مدیریتی و فرماندهی'!A14,'شاخص‌های مدیریتی و فرماندهی'!AR14,'شاخص‌های مدیریتی و فرماندهی'!A15,'شاخص‌های مدیریتی و فرماندهی'!AR15,'شاخص‌های مدیریتی و فرماندهی'!A16,'شاخص‌های مدیریتی و فرماندهی'!AR16,'شاخص‌های مدیریتی و فرماندهی'!A17,'شاخص‌های مدیریتی و فرماندهی'!AR17,'شاخص‌های مدیریتی و فرماندهی'!A18,'شاخص‌های مدیریتی و فرماندهی'!AR18,'شاخص‌های مدیریتی و فرماندهی'!A19,'شاخص‌های مدیریتی و فرماندهی'!AR19,'شاخص‌های مدیریتی و فرماندهی'!A20,'شاخص‌های مدیریتی و فرماندهی'!AR20,'شاخص‌های مدیریتی و فرماندهی'!A21,'شاخص‌های مدیریتی و فرماندهی'!AR21,'شاخص‌های مدیریتی و فرماندهی'!A22,'شاخص‌های مدیریتی و فرماندهی'!AR22,'شاخص‌های مدیریتی و فرماندهی'!A23,'شاخص‌های مدیریتی و فرماندهی'!AR23,'شاخص‌های مدیریتی و فرماندهی'!A24,'شاخص‌های مدیریتی و فرماندهی'!AR24,'شاخص‌های مدیریتی و فرماندهی'!A25,'شاخص‌های مدیریتی و فرماندهی'!AR25,'شاخص‌های مدیریتی و فرماندهی'!A26,'شاخص‌های مدیریتی و فرماندهی'!AR26,'شاخص‌های مدیریتی و فرماندهی'!A27,'شاخص‌های مدیریتی و فرماندهی'!AR27,'شاخص‌های مدیریتی و فرماندهی'!A28,'شاخص‌های مدیریتی و فرماندهی'!AR28,'شاخص‌های مدیریتی و فرماندهی'!A29,'شاخص‌های مدیریتی و فرماندهی'!AR29,'شاخص‌های مدیریتی و فرماندهی'!A30,'شاخص‌های مدیریتی و فرماندهی'!AR30,'شاخص‌های مدیریتی و فرماندهی'!A31,'شاخص‌های مدیریتی و فرماندهی'!AR31,'شاخص‌های مدیریتی و فرماندهی'!A32,'شاخص‌های مدیریتی و فرماندهی'!AR32,'شاخص‌های مدیریتی و فرماندهی'!A33,'شاخص‌های مدیریتی و فرماندهی'!AR33,'شاخص‌های مدیریتی و فرماندهی'!A34,'شاخص‌های مدیریتی و فرماندهی'!AR34,'شاخص‌های مدیریتی و فرماندهی'!A35,'شاخص‌های مدیریتی و فرماندهی'!AR4)</f>
        <v>1</v>
      </c>
      <c r="AU2" s="10" cm="1">
        <f t="array" ref="AU2">_xlfn.SWITCH('صفحه اصلی'!B4,'شاخص‌های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فرماندهی'!AS34,'شاخص‌های مدیریتی و فرماندهی'!A35,'شاخص‌های مدیریتی و فرماندهی'!AS4)</f>
        <v>4</v>
      </c>
      <c r="AV2" s="10" cm="1">
        <f t="array" ref="AV2">_xlfn.SWITCH('صفحه اصلی'!B4,'شاخص‌های مدیریتی و فرماندهی'!A4,'شاخص‌های مدیریتی و فرماندهی'!AS4,'شاخص‌های مدیریتی و فرماندهی'!A5,'شاخص‌های مدیریتی و فرماندهی'!AS5,'شاخص‌های مدیریتی و فرماندهی'!A6,'شاخص‌های مدیریتی و فرماندهی'!AS6,'شاخص‌های مدیریتی و فرماندهی'!A7,'شاخص‌های مدیریتی و فرماندهی'!AS7,'شاخص‌های مدیریتی و فرماندهی'!A8,'شاخص‌های مدیریتی و فرماندهی'!AS8,'شاخص‌های مدیریتی و فرماندهی'!A9,'شاخص‌های مدیریتی و فرماندهی'!AS9,'شاخص‌های مدیریتی و فرماندهی'!A10,'شاخص‌های مدیریتی و فرماندهی'!AS10,'شاخص‌های مدیریتی و فرماندهی'!A11,'شاخص‌های مدیریتی و فرماندهی'!AS11,'شاخص‌های مدیریتی و فرماندهی'!A12,'شاخص‌های مدیریتی و فرماندهی'!AS12,'شاخص‌های مدیریتی و فرماندهی'!A13,'شاخص‌های مدیریتی و فرماندهی'!AS13,'شاخص‌های مدیریتی و فرماندهی'!A14,'شاخص‌های مدیریتی و فرماندهی'!AS14,'شاخص‌های مدیریتی و فرماندهی'!A15,'شاخص‌های مدیریتی و فرماندهی'!AS15,'شاخص‌های مدیریتی و فرماندهی'!A16,'شاخص‌های مدیریتی و فرماندهی'!AS16,'شاخص‌های مدیریتی و فرماندهی'!A17,'شاخص‌های مدیریتی و فرماندهی'!AS17,'شاخص‌های مدیریتی و فرماندهی'!A18,'شاخص‌های مدیریتی و فرماندهی'!AS18,'شاخص‌های مدیریتی و فرماندهی'!A19,'شاخص‌های مدیریتی و فرماندهی'!AS19,'شاخص‌های مدیریتی و فرماندهی'!A20,'شاخص‌های مدیریتی و فرماندهی'!AS20,'شاخص‌های مدیریتی و فرماندهی'!A21,'شاخص‌های مدیریتی و فرماندهی'!AS21,'شاخص‌های مدیریتی و فرماندهی'!A22,'شاخص‌های مدیریتی و فرماندهی'!AS22,'شاخص‌های مدیریتی و فرماندهی'!A23,'شاخص‌های مدیریتی و فرماندهی'!AS23,'شاخص‌های مدیریتی و فرماندهی'!A24,'شاخص‌های مدیریتی و فرماندهی'!AS24,'شاخص‌های مدیریتی و فرماندهی'!A25,'شاخص‌های مدیریتی و فرماندهی'!AS25,'شاخص‌های مدیریتی و فرماندهی'!A26,'شاخص‌های مدیریتی و فرماندهی'!AS26,'شاخص‌های مدیریتی و فرماندهی'!A27,'شاخص‌های مدیریتی و فرماندهی'!AS27,'شاخص‌های مدیریتی و فرماندهی'!A28,'شاخص‌های مدیریتی و فرماندهی'!AS28,'شاخص‌های مدیریتی و فرماندهی'!A29,'شاخص‌های مدیریتی و فرماندهی'!AS29,'شاخص‌های مدیریتی و فرماندهی'!A30,'شاخص‌های مدیریتی و فرماندهی'!AS30,'شاخص‌های مدیریتی و فرماندهی'!A31,'شاخص‌های مدیریتی و فرماندهی'!AS31,'شاخص‌های مدیریتی و فرماندهی'!A32,'شاخص‌های مدیریتی و فرماندهی'!AS32,'شاخص‌های مدیریتی و فرماندهی'!A33,'شاخص‌های مدیریتی و فرماندهی'!AS33,'شاخص‌های مدیریتی و فرماندهی'!A34,'شاخص‌های مدیریتی و فرماندهی'!AS34,'شاخص‌های مدیریتی و فرماندهی'!A35,'شاخص‌های مدیریتی و فرماندهی'!AS4)</f>
        <v>4</v>
      </c>
      <c r="AW2" s="10" cm="1">
        <f t="array" ref="AW2">_xlfn.SWITCH('صفحه اصلی'!B4,'شاخص‌های عمومی'!A4,'شاخص‌های عمومی'!AU4,'شاخص‌های عمومی'!A5,'شاخص‌های عمومی'!AU5,'شاخص‌های عمومی'!A6,'شاخص‌های عمومی'!AU6,'شاخص‌های عمومی'!A7,'شاخص‌های عمومی'!AU7,'شاخص‌های عمومی'!A8,'شاخص‌های عمومی'!AU8,'شاخص‌های عمومی'!A9,'شاخص‌های عمومی'!AU9,'شاخص‌های عمومی'!A10,'شاخص‌های عمومی'!AU10,'شاخص‌های عمومی'!A11,'شاخص‌های عمومی'!AU11,'شاخص‌های عمومی'!A12,'شاخص‌های عمومی'!AU12,'شاخص‌های عمومی'!A13,'شاخص‌های عمومی'!AU13,'شاخص‌های عمومی'!A14,'شاخص‌های عمومی'!AU14,'شاخص‌های عمومی'!A15,'شاخص‌های عمومی'!AU15,'شاخص‌های عمومی'!A16,'شاخص‌های عمومی'!AU16,'شاخص‌های عمومی'!A17,'شاخص‌های عمومی'!AU17,'شاخص‌های عمومی'!A18,'شاخص‌های عمومی'!AU18,'شاخص‌های عمومی'!A19,'شاخص‌های عمومی'!AU19,'شاخص‌های عمومی'!A20,'شاخص‌های عمومی'!AU20,'شاخص‌های عمومی'!A21,'شاخص‌های عمومی'!AU21,'شاخص‌های عمومی'!A22,'شاخص‌های عمومی'!AU22,'شاخص‌های عمومی'!A23,'شاخص‌های عمومی'!AU23,'شاخص‌های عمومی'!A24,'شاخص‌های عمومی'!AU24,'شاخص‌های عمومی'!A25,'شاخص‌های عمومی'!AU25,'شاخص‌های عمومی'!A26,'شاخص‌های عمومی'!AU26,'شاخص‌های عمومی'!A27,'شاخص‌های عمومی'!AU27,'شاخص‌های عمومی'!A28,'شاخص‌های عمومی'!AU28,'شاخص‌های عمومی'!A29,'شاخص‌های عمومی'!AU29,'شاخص‌های عمومی'!A30,'شاخص‌های عمومی'!AU30,'شاخص‌های عمومی'!A31,'شاخص‌های عمومی'!AU31,'شاخص‌های عمومی'!A32,'شاخص‌های عمومی'!AU32,'شاخص‌های عمومی'!A33,'شاخص‌های عمومی'!AU33,'شاخص‌های عمومی'!A34,'شاخص‌های عمومی'!AU34,'شاخص‌های عمومی'!A35,'شاخص‌های عمومی'!AU4)</f>
        <v>0</v>
      </c>
      <c r="AX2" s="10">
        <f>SUMPRODUCT(AO2:AW2,'شاخص‌های مدیریتی و فرماندهی'!DG4:DO4)</f>
        <v>29</v>
      </c>
      <c r="AY2" s="10" cm="1">
        <f t="array" ref="AY2">_xlfn.SWITCH('صفحه اصلی'!B4,'شاخص‌های مدیریتی و فرماندهی'!A4,'شاخص‌های مدیریتی و فرماندهی'!AV4,'شاخص‌های مدیریتی و فرماندهی'!A5,'شاخص‌های مدیریتی و فرماندهی'!AV5,'شاخص‌های مدیریتی و فرماندهی'!A6,'شاخص‌های مدیریتی و فرماندهی'!AV6,'شاخص‌های مدیریتی و فرماندهی'!A7,'شاخص‌های مدیریتی و فرماندهی'!AV7,'شاخص‌های مدیریتی و فرماندهی'!A8,'شاخص‌های مدیریتی و فرماندهی'!AV8,'شاخص‌های مدیریتی و فرماندهی'!A9,'شاخص‌های مدیریتی و فرماندهی'!AV9,'شاخص‌های مدیریتی و فرماندهی'!A10,'شاخص‌های مدیریتی و فرماندهی'!AV10,'شاخص‌های مدیریتی و فرماندهی'!A11,'شاخص‌های مدیریتی و فرماندهی'!AV11,'شاخص‌های مدیریتی و فرماندهی'!A12,'شاخص‌های مدیریتی و فرماندهی'!AV12,'شاخص‌های مدیریتی و فرماندهی'!A13,'شاخص‌های مدیریتی و فرماندهی'!AV13,'شاخص‌های مدیریتی و فرماندهی'!A14,'شاخص‌های مدیریتی و فرماندهی'!AV14,'شاخص‌های مدیریتی و فرماندهی'!A15,'شاخص‌های مدیریتی و فرماندهی'!AV15,'شاخص‌های مدیریتی و فرماندهی'!A16,'شاخص‌های مدیریتی و فرماندهی'!AV16,'شاخص‌های مدیریتی و فرماندهی'!A17,'شاخص‌های مدیریتی و فرماندهی'!AV17,'شاخص‌های مدیریتی و فرماندهی'!A18,'شاخص‌های مدیریتی و فرماندهی'!AV18,'شاخص‌های مدیریتی و فرماندهی'!A19,'شاخص‌های مدیریتی و فرماندهی'!AV19,'شاخص‌های مدیریتی و فرماندهی'!A20,'شاخص‌های مدیریتی و فرماندهی'!AV20,'شاخص‌های مدیریتی و فرماندهی'!A21,'شاخص‌های مدیریتی و فرماندهی'!AV21,'شاخص‌های مدیریتی و فرماندهی'!A22,'شاخص‌های مدیریتی و فرماندهی'!AV22,'شاخص‌های مدیریتی و فرماندهی'!A23,'شاخص‌های مدیریتی و فرماندهی'!AV23,'شاخص‌های مدیریتی و فرماندهی'!A24,'شاخص‌های مدیریتی و فرماندهی'!AV24,'شاخص‌های مدیریتی و فرماندهی'!A25,'شاخص‌های مدیریتی و فرماندهی'!AV25,'شاخص‌های مدیریتی و فرماندهی'!A26,'شاخص‌های مدیریتی و فرماندهی'!AV26,'شاخص‌های مدیریتی و فرماندهی'!A27,'شاخص‌های مدیریتی و فرماندهی'!AV27,'شاخص‌های مدیریتی و فرماندهی'!A28,'شاخص‌های مدیریتی و فرماندهی'!AV28,'شاخص‌های مدیریتی و فرماندهی'!A29,'شاخص‌های مدیریتی و فرماندهی'!AV29,'شاخص‌های مدیریتی و فرماندهی'!A30,'شاخص‌های مدیریتی و فرماندهی'!AV30,'شاخص‌های مدیریتی و فرماندهی'!A31,'شاخص‌های مدیریتی و فرماندهی'!AV31,'شاخص‌های مدیریتی و فرماندهی'!A32,'شاخص‌های مدیریتی و فرماندهی'!AV32,'شاخص‌های مدیریتی و فرماندهی'!A33,'شاخص‌های مدیریتی و فرماندهی'!AV33,'شاخص‌های مدیریتی و فرماندهی'!A34,'شاخص‌های مدیریتی و فرماندهی'!AV34,'شاخص‌های مدیریتی و فرماندهی'!A35,'شاخص‌های مدیریتی و فرماندهی'!AV4)</f>
        <v>1</v>
      </c>
      <c r="AZ2" s="10" cm="1">
        <f t="array" ref="AZ2">_xlfn.SWITCH('صفحه اصلی'!B4,'شاخص‌های مدیریتی و فرماندهی'!A4,'شاخص‌های مدیریتی و فرماندهی'!AW4,'شاخص‌های مدیریتی و فرماندهی'!A5,'شاخص‌های مدیریتی و فرماندهی'!AW5,'شاخص‌های مدیریتی و فرماندهی'!A6,'شاخص‌های مدیریتی و فرماندهی'!AW6,'شاخص‌های مدیریتی و فرماندهی'!A7,'شاخص‌های مدیریتی و فرماندهی'!AW7,'شاخص‌های مدیریتی و فرماندهی'!A8,'شاخص‌های مدیریتی و فرماندهی'!AW8,'شاخص‌های مدیریتی و فرماندهی'!A9,'شاخص‌های مدیریتی و فرماندهی'!AW9,'شاخص‌های مدیریتی و فرماندهی'!A10,'شاخص‌های مدیریتی و فرماندهی'!AW10,'شاخص‌های مدیریتی و فرماندهی'!A11,'شاخص‌های مدیریتی و فرماندهی'!AW11,'شاخص‌های مدیریتی و فرماندهی'!A12,'شاخص‌های مدیریتی و فرماندهی'!AW12,'شاخص‌های مدیریتی و فرماندهی'!A13,'شاخص‌های مدیریتی و فرماندهی'!AW13,'شاخص‌های مدیریتی و فرماندهی'!A14,'شاخص‌های مدیریتی و فرماندهی'!AW14,'شاخص‌های مدیریتی و فرماندهی'!A15,'شاخص‌های مدیریتی و فرماندهی'!AW15,'شاخص‌های مدیریتی و فرماندهی'!A16,'شاخص‌های مدیریتی و فرماندهی'!AW16,'شاخص‌های مدیریتی و فرماندهی'!A17,'شاخص‌های مدیریتی و فرماندهی'!AW17,'شاخص‌های مدیریتی و فرماندهی'!A18,'شاخص‌های مدیریتی و فرماندهی'!AW18,'شاخص‌های مدیریتی و فرماندهی'!A19,'شاخص‌های مدیریتی و فرماندهی'!AW19,'شاخص‌های مدیریتی و فرماندهی'!A20,'شاخص‌های مدیریتی و فرماندهی'!AW20,'شاخص‌های مدیریتی و فرماندهی'!A21,'شاخص‌های مدیریتی و فرماندهی'!AW21,'شاخص‌های مدیریتی و فرماندهی'!A22,'شاخص‌های مدیریتی و فرماندهی'!AW22,'شاخص‌های مدیریتی و فرماندهی'!A23,'شاخص‌های مدیریتی و فرماندهی'!AW23,'شاخص‌های مدیریتی و فرماندهی'!A24,'شاخص‌های مدیریتی و فرماندهی'!AW24,'شاخص‌های مدیریتی و فرماندهی'!A25,'شاخص‌های مدیریتی و فرماندهی'!AW25,'شاخص‌های مدیریتی و فرماندهی'!A26,'شاخص‌های مدیریتی و فرماندهی'!AW26,'شاخص‌های مدیریتی و فرماندهی'!A27,'شاخص‌های مدیریتی و فرماندهی'!AW27,'شاخص‌های مدیریتی و فرماندهی'!A28,'شاخص‌های مدیریتی و فرماندهی'!AW28,'شاخص‌های مدیریتی و فرماندهی'!A29,'شاخص‌های مدیریتی و فرماندهی'!AW29,'شاخص‌های مدیریتی و فرماندهی'!A30,'شاخص‌های مدیریتی و فرماندهی'!AW30,'شاخص‌های مدیریتی و فرماندهی'!A31,'شاخص‌های مدیریتی و فرماندهی'!AW31,'شاخص‌های مدیریتی و فرماندهی'!A32,'شاخص‌های مدیریتی و فرماندهی'!AW32,'شاخص‌های مدیریتی و فرماندهی'!A33,'شاخص‌های مدیریتی و فرماندهی'!AW33,'شاخص‌های مدیریتی و فرماندهی'!A34,'شاخص‌های مدیریتی و فرماندهی'!AW34,'شاخص‌های مدیریتی و فرماندهی'!A35,'شاخص‌های مدیریتی و فرماندهی'!AW4)</f>
        <v>1</v>
      </c>
      <c r="BA2" s="10" cm="1">
        <f t="array" ref="BA2">_xlfn.SWITCH('صفحه اصلی'!B4,'شاخص‌های مدیریتی و فرماندهی'!A4,'شاخص‌های مدیریتی و فرماندهی'!AX4,'شاخص‌های مدیریتی و فرماندهی'!A5,'شاخص‌های مدیریتی و فرماندهی'!AX5,'شاخص‌های مدیریتی و فرماندهی'!A6,'شاخص‌های مدیریتی و فرماندهی'!AX6,'شاخص‌های مدیریتی و فرماندهی'!A7,'شاخص‌های مدیریتی و فرماندهی'!AX7,'شاخص‌های مدیریتی و فرماندهی'!A8,'شاخص‌های مدیریتی و فرماندهی'!AX8,'شاخص‌های مدیریتی و فرماندهی'!A9,'شاخص‌های مدیریتی و فرماندهی'!AX9,'شاخص‌های مدیریتی و فرماندهی'!A10,'شاخص‌های مدیریتی و فرماندهی'!AX10,'شاخص‌های مدیریتی و فرماندهی'!A11,'شاخص‌های مدیریتی و فرماندهی'!AX11,'شاخص‌های مدیریتی و فرماندهی'!A12,'شاخص‌های مدیریتی و فرماندهی'!AX12,'شاخص‌های مدیریتی و فرماندهی'!A13,'شاخص‌های مدیریتی و فرماندهی'!AX13,'شاخص‌های مدیریتی و فرماندهی'!A14,'شاخص‌های مدیریتی و فرماندهی'!AX14,'شاخص‌های مدیریتی و فرماندهی'!A15,'شاخص‌های مدیریتی و فرماندهی'!AX15,'شاخص‌های مدیریتی و فرماندهی'!A16,'شاخص‌های مدیریتی و فرماندهی'!AX16,'شاخص‌های مدیریتی و فرماندهی'!A17,'شاخص‌های مدیریتی و فرماندهی'!AX17,'شاخص‌های مدیریتی و فرماندهی'!A18,'شاخص‌های مدیریتی و فرماندهی'!AX18,'شاخص‌های مدیریتی و فرماندهی'!A19,'شاخص‌های مدیریتی و فرماندهی'!AX19,'شاخص‌های مدیریتی و فرماندهی'!A20,'شاخص‌های مدیریتی و فرماندهی'!AX20,'شاخص‌های مدیریتی و فرماندهی'!A21,'شاخص‌های مدیریتی و فرماندهی'!AX21,'شاخص‌های مدیریتی و فرماندهی'!A22,'شاخص‌های مدیریتی و فرماندهی'!AX22,'شاخص‌های مدیریتی و فرماندهی'!A23,'شاخص‌های مدیریتی و فرماندهی'!AX23,'شاخص‌های مدیریتی و فرماندهی'!A24,'شاخص‌های مدیریتی و فرماندهی'!AX24,'شاخص‌های مدیریتی و فرماندهی'!A25,'شاخص‌های مدیریتی و فرماندهی'!AX25,'شاخص‌های مدیریتی و فرماندهی'!A26,'شاخص‌های مدیریتی و فرماندهی'!AX26,'شاخص‌های مدیریتی و فرماندهی'!A27,'شاخص‌های مدیریتی و فرماندهی'!AX27,'شاخص‌های مدیریتی و فرماندهی'!A28,'شاخص‌های مدیریتی و فرماندهی'!AX28,'شاخص‌های مدیریتی و فرماندهی'!A29,'شاخص‌های مدیریتی و فرماندهی'!AX29,'شاخص‌های مدیریتی و فرماندهی'!A30,'شاخص‌های مدیریتی و فرماندهی'!AX30,'شاخص‌های مدیریتی و فرماندهی'!A31,'شاخص‌های مدیریتی و فرماندهی'!AX31,'شاخص‌های مدیریتی و فرماندهی'!A32,'شاخص‌های مدیریتی و فرماندهی'!AX32,'شاخص‌های مدیریتی و فرماندهی'!A33,'شاخص‌های مدیریتی و فرماندهی'!AX33,'شاخص‌های مدیریتی و فرماندهی'!A34,'شاخص‌های مدیریتی و فرماندهی'!AX34,'شاخص‌های مدیریتی و فرماندهی'!A35,'شاخص‌های مدیریتی و فرماندهی'!AX4)</f>
        <v>1</v>
      </c>
      <c r="BB2" s="10" cm="1">
        <f t="array" ref="BB2">_xlfn.SWITCH('صفحه اصلی'!B4,'شاخص‌های مدیریتی و فرماندهی'!A4,'شاخص‌های مدیریتی و فرماندهی'!AY4,'شاخص‌های مدیریتی و فرماندهی'!A5,'شاخص‌های مدیریتی و فرماندهی'!AY5,'شاخص‌های مدیریتی و فرماندهی'!A6,'شاخص‌های مدیریتی و فرماندهی'!AY6,'شاخص‌های مدیریتی و فرماندهی'!A7,'شاخص‌های مدیریتی و فرماندهی'!AY7,'شاخص‌های مدیریتی و فرماندهی'!A8,'شاخص‌های مدیریتی و فرماندهی'!AY8,'شاخص‌های مدیریتی و فرماندهی'!A9,'شاخص‌های مدیریتی و فرماندهی'!AY9,'شاخص‌های مدیریتی و فرماندهی'!A10,'شاخص‌های مدیریتی و فرماندهی'!AY10,'شاخص‌های مدیریتی و فرماندهی'!A11,'شاخص‌های مدیریتی و فرماندهی'!AY11,'شاخص‌های مدیریتی و فرماندهی'!A12,'شاخص‌های مدیریتی و فرماندهی'!AY12,'شاخص‌های مدیریتی و فرماندهی'!A13,'شاخص‌های مدیریتی و فرماندهی'!AY13,'شاخص‌های مدیریتی و فرماندهی'!A14,'شاخص‌های مدیریتی و فرماندهی'!AY14,'شاخص‌های مدیریتی و فرماندهی'!A15,'شاخص‌های مدیریتی و فرماندهی'!AY15,'شاخص‌های مدیریتی و فرماندهی'!A16,'شاخص‌های مدیریتی و فرماندهی'!AY16,'شاخص‌های مدیریتی و فرماندهی'!A17,'شاخص‌های مدیریتی و فرماندهی'!AY17,'شاخص‌های مدیریتی و فرماندهی'!A18,'شاخص‌های مدیریتی و فرماندهی'!AY18,'شاخص‌های مدیریتی و فرماندهی'!A19,'شاخص‌های مدیریتی و فرماندهی'!AY19,'شاخص‌های مدیریتی و فرماندهی'!A20,'شاخص‌های مدیریتی و فرماندهی'!AY20,'شاخص‌های مدیریتی و فرماندهی'!A21,'شاخص‌های مدیریتی و فرماندهی'!AY21,'شاخص‌های مدیریتی و فرماندهی'!A22,'شاخص‌های مدیریتی و فرماندهی'!AY22,'شاخص‌های مدیریتی و فرماندهی'!A23,'شاخص‌های مدیریتی و فرماندهی'!AY23,'شاخص‌های مدیریتی و فرماندهی'!A24,'شاخص‌های مدیریتی و فرماندهی'!AY24,'شاخص‌های مدیریتی و فرماندهی'!A25,'شاخص‌های مدیریتی و فرماندهی'!AY25,'شاخص‌های مدیریتی و فرماندهی'!A26,'شاخص‌های مدیریتی و فرماندهی'!AY26,'شاخص‌های مدیریتی و فرماندهی'!A27,'شاخص‌های مدیریتی و فرماندهی'!AY27,'شاخص‌های مدیریتی و فرماندهی'!A28,'شاخص‌های مدیریتی و فرماندهی'!AY28,'شاخص‌های مدیریتی و فرماندهی'!A29,'شاخص‌های مدیریتی و فرماندهی'!AY29,'شاخص‌های مدیریتی و فرماندهی'!A30,'شاخص‌های مدیریتی و فرماندهی'!AY30,'شاخص‌های مدیریتی و فرماندهی'!A31,'شاخص‌های مدیریتی و فرماندهی'!AY31,'شاخص‌های مدیریتی و فرماندهی'!A32,'شاخص‌های مدیریتی و فرماندهی'!AY32,'شاخص‌های مدیریتی و فرماندهی'!A33,'شاخص‌های مدیریتی و فرماندهی'!AY33,'شاخص‌های مدیریتی و فرماندهی'!A34,'شاخص‌های مدیریتی و فرماندهی'!AY34,'شاخص‌های مدیریتی و فرماندهی'!A35,'شاخص‌های مدیریتی و فرماندهی'!AY4)</f>
        <v>1</v>
      </c>
      <c r="BC2" s="10" cm="1">
        <f t="array" ref="BC2">_xlfn.SWITCH('صفحه اصلی'!B4,'شاخص‌های مدیریتی و فرماندهی'!A4,'شاخص‌های مدیریتی و فرماندهی'!AZ4,'شاخص‌های مدیریتی و فرماندهی'!A5,'شاخص‌های مدیریتی و فرماندهی'!AZ5,'شاخص‌های مدیریتی و فرماندهی'!A6,'شاخص‌های مدیریتی و فرماندهی'!AZ6,'شاخص‌های مدیریتی و فرماندهی'!A7,'شاخص‌های مدیریتی و فرماندهی'!AZ7,'شاخص‌های مدیریتی و فرماندهی'!A8,'شاخص‌های مدیریتی و فرماندهی'!AZ8,'شاخص‌های مدیریتی و فرماندهی'!A9,'شاخص‌های مدیریتی و فرماندهی'!AZ9,'شاخص‌های مدیریتی و فرماندهی'!A10,'شاخص‌های مدیریتی و فرماندهی'!AZ10,'شاخص‌های مدیریتی و فرماندهی'!A11,'شاخص‌های مدیریتی و فرماندهی'!AZ11,'شاخص‌های مدیریتی و فرماندهی'!A12,'شاخص‌های مدیریتی و فرماندهی'!AZ12,'شاخص‌های مدیریتی و فرماندهی'!A13,'شاخص‌های مدیریتی و فرماندهی'!AZ13,'شاخص‌های مدیریتی و فرماندهی'!A14,'شاخص‌های مدیریتی و فرماندهی'!AZ14,'شاخص‌های مدیریتی و فرماندهی'!A15,'شاخص‌های مدیریتی و فرماندهی'!AZ15,'شاخص‌های مدیریتی و فرماندهی'!A16,'شاخص‌های مدیریتی و فرماندهی'!AZ16,'شاخص‌های مدیریتی و فرماندهی'!A17,'شاخص‌های مدیریتی و فرماندهی'!AZ17,'شاخص‌های مدیریتی و فرماندهی'!A18,'شاخص‌های مدیریتی و فرماندهی'!AZ18,'شاخص‌های مدیریتی و فرماندهی'!A19,'شاخص‌های مدیریتی و فرماندهی'!AZ19,'شاخص‌های مدیریتی و فرماندهی'!A20,'شاخص‌های مدیریتی و فرماندهی'!AZ20,'شاخص‌های مدیریتی و فرماندهی'!A21,'شاخص‌های مدیریتی و فرماندهی'!AZ21,'شاخص‌های مدیریتی و فرماندهی'!A22,'شاخص‌های مدیریتی و فرماندهی'!AZ22,'شاخص‌های مدیریتی و فرماندهی'!A23,'شاخص‌های مدیریتی و فرماندهی'!AZ23,'شاخص‌های مدیریتی و فرماندهی'!A24,'شاخص‌های مدیریتی و فرماندهی'!AZ24,'شاخص‌های مدیریتی و فرماندهی'!A25,'شاخص‌های مدیریتی و فرماندهی'!AZ25,'شاخص‌های مدیریتی و فرماندهی'!A26,'شاخص‌های مدیریتی و فرماندهی'!AZ26,'شاخص‌های مدیریتی و فرماندهی'!A27,'شاخص‌های مدیریتی و فرماندهی'!AZ27,'شاخص‌های مدیریتی و فرماندهی'!A28,'شاخص‌های مدیریتی و فرماندهی'!AZ28,'شاخص‌های مدیریتی و فرماندهی'!A29,'شاخص‌های مدیریتی و فرماندهی'!AZ29,'شاخص‌های مدیریتی و فرماندهی'!A30,'شاخص‌های مدیریتی و فرماندهی'!AZ30,'شاخص‌های مدیریتی و فرماندهی'!A31,'شاخص‌های مدیریتی و فرماندهی'!AZ31,'شاخص‌های مدیریتی و فرماندهی'!A32,'شاخص‌های مدیریتی و فرماندهی'!AZ32,'شاخص‌های مدیریتی و فرماندهی'!A33,'شاخص‌های مدیریتی و فرماندهی'!AZ33,'شاخص‌های مدیریتی و فرماندهی'!A34,'شاخص‌های مدیریتی و فرماندهی'!AZ34,'شاخص‌های مدیریتی و فرماندهی'!A35,'شاخص‌های مدیریتی و فرماندهی'!AZ4)</f>
        <v>1</v>
      </c>
      <c r="BD2" s="10" cm="1">
        <f t="array" ref="BD2">_xlfn.SWITCH('صفحه اصلی'!B4,'شاخص‌های مدیریتی و فرماندهی'!A4,'شاخص‌های مدیریتی و فرماندهی'!BA4,'شاخص‌های مدیریتی و فرماندهی'!A5,'شاخص‌های مدیریتی و فرماندهی'!BA5,'شاخص‌های مدیریتی و فرماندهی'!A6,'شاخص‌های مدیریتی و فرماندهی'!BA6,'شاخص‌های مدیریتی و فرماندهی'!A7,'شاخص‌های مدیریتی و فرماندهی'!BA7,'شاخص‌های مدیریتی و فرماندهی'!A8,'شاخص‌های مدیریتی و فرماندهی'!BA8,'شاخص‌های مدیریتی و فرماندهی'!A9,'شاخص‌های مدیریتی و فرماندهی'!BA9,'شاخص‌های مدیریتی و فرماندهی'!A10,'شاخص‌های مدیریتی و فرماندهی'!BA10,'شاخص‌های مدیریتی و فرماندهی'!A11,'شاخص‌های مدیریتی و فرماندهی'!BA11,'شاخص‌های مدیریتی و فرماندهی'!A12,'شاخص‌های مدیریتی و فرماندهی'!BA12,'شاخص‌های مدیریتی و فرماندهی'!A13,'شاخص‌های مدیریتی و فرماندهی'!BA13,'شاخص‌های مدیریتی و فرماندهی'!A14,'شاخص‌های مدیریتی و فرماندهی'!BA14,'شاخص‌های مدیریتی و فرماندهی'!A15,'شاخص‌های مدیریتی و فرماندهی'!BA15,'شاخص‌های مدیریتی و فرماندهی'!A16,'شاخص‌های مدیریتی و فرماندهی'!BA16,'شاخص‌های مدیریتی و فرماندهی'!A17,'شاخص‌های مدیریتی و فرماندهی'!BA17,'شاخص‌های مدیریتی و فرماندهی'!A18,'شاخص‌های مدیریتی و فرماندهی'!BA18,'شاخص‌های مدیریتی و فرماندهی'!A19,'شاخص‌های مدیریتی و فرماندهی'!BA19,'شاخص‌های مدیریتی و فرماندهی'!A20,'شاخص‌های مدیریتی و فرماندهی'!BA20,'شاخص‌های مدیریتی و فرماندهی'!A21,'شاخص‌های مدیریتی و فرماندهی'!BA21,'شاخص‌های مدیریتی و فرماندهی'!A22,'شاخص‌های مدیریتی و فرماندهی'!BA22,'شاخص‌های مدیریتی و فرماندهی'!A23,'شاخص‌های مدیریتی و فرماندهی'!BA23,'شاخص‌های مدیریتی و فرماندهی'!A24,'شاخص‌های مدیریتی و فرماندهی'!BA24,'شاخص‌های مدیریتی و فرماندهی'!A25,'شاخص‌های مدیریتی و فرماندهی'!BA25,'شاخص‌های مدیریتی و فرماندهی'!A26,'شاخص‌های مدیریتی و فرماندهی'!BA26,'شاخص‌های مدیریتی و فرماندهی'!A27,'شاخص‌های مدیریتی و فرماندهی'!BA27,'شاخص‌های مدیریتی و فرماندهی'!A28,'شاخص‌های مدیریتی و فرماندهی'!BA28,'شاخص‌های مدیریتی و فرماندهی'!A29,'شاخص‌های مدیریتی و فرماندهی'!BA29,'شاخص‌های مدیریتی و فرماندهی'!A30,'شاخص‌های مدیریتی و فرماندهی'!BA30,'شاخص‌های مدیریتی و فرماندهی'!A31,'شاخص‌های مدیریتی و فرماندهی'!BA31,'شاخص‌های مدیریتی و فرماندهی'!A32,'شاخص‌های مدیریتی و فرماندهی'!BA32,'شاخص‌های مدیریتی و فرماندهی'!A33,'شاخص‌های مدیریتی و فرماندهی'!BA33,'شاخص‌های مدیریتی و فرماندهی'!A34,'شاخص‌های مدیریتی و فرماندهی'!BA34,'شاخص‌های مدیریتی و فرماندهی'!A35,'شاخص‌های مدیریتی و فرماندهی'!BA4)</f>
        <v>1</v>
      </c>
      <c r="BE2" s="10" cm="1">
        <f t="array" ref="BE2">_xlfn.SWITCH('صفحه اصلی'!B4,'شاخص‌های مدیریتی و فرماندهی'!A4,'شاخص‌های مدیریتی و فرماندهی'!BB4,'شاخص‌های مدیریتی و فرماندهی'!A5,'شاخص‌های مدیریتی و فرماندهی'!BB5,'شاخص‌های مدیریتی و فرماندهی'!A6,'شاخص‌های مدیریتی و فرماندهی'!BB6,'شاخص‌های مدیریتی و فرماندهی'!A7,'شاخص‌های مدیریتی و فرماندهی'!BB7,'شاخص‌های مدیریتی و فرماندهی'!A8,'شاخص‌های مدیریتی و فرماندهی'!BB8,'شاخص‌های مدیریتی و فرماندهی'!A9,'شاخص‌های مدیریتی و فرماندهی'!BB9,'شاخص‌های مدیریتی و فرماندهی'!A10,'شاخص‌های مدیریتی و فرماندهی'!BB10,'شاخص‌های مدیریتی و فرماندهی'!A11,'شاخص‌های مدیریتی و فرماندهی'!BB11,'شاخص‌های مدیریتی و فرماندهی'!A12,'شاخص‌های مدیریتی و فرماندهی'!BB12,'شاخص‌های مدیریتی و فرماندهی'!A13,'شاخص‌های مدیریتی و فرماندهی'!BB13,'شاخص‌های مدیریتی و فرماندهی'!A14,'شاخص‌های مدیریتی و فرماندهی'!BB14,'شاخص‌های مدیریتی و فرماندهی'!A15,'شاخص‌های مدیریتی و فرماندهی'!BB15,'شاخص‌های مدیریتی و فرماندهی'!A16,'شاخص‌های مدیریتی و فرماندهی'!BB16,'شاخص‌های مدیریتی و فرماندهی'!A17,'شاخص‌های مدیریتی و فرماندهی'!BB17,'شاخص‌های مدیریتی و فرماندهی'!A18,'شاخص‌های مدیریتی و فرماندهی'!BB18,'شاخص‌های مدیریتی و فرماندهی'!A19,'شاخص‌های مدیریتی و فرماندهی'!BB19,'شاخص‌های مدیریتی و فرماندهی'!A20,'شاخص‌های مدیریتی و فرماندهی'!BB20,'شاخص‌های مدیریتی و فرماندهی'!A21,'شاخص‌های مدیریتی و فرماندهی'!BB21,'شاخص‌های مدیریتی و فرماندهی'!A22,'شاخص‌های مدیریتی و فرماندهی'!BB22,'شاخص‌های مدیریتی و فرماندهی'!A23,'شاخص‌های مدیریتی و فرماندهی'!BB23,'شاخص‌های مدیریتی و فرماندهی'!A24,'شاخص‌های مدیریتی و فرماندهی'!BB24,'شاخص‌های مدیریتی و فرماندهی'!A25,'شاخص‌های مدیریتی و فرماندهی'!BB25,'شاخص‌های مدیریتی و فرماندهی'!A26,'شاخص‌های مدیریتی و فرماندهی'!BB26,'شاخص‌های مدیریتی و فرماندهی'!A27,'شاخص‌های مدیریتی و فرماندهی'!BB27,'شاخص‌های مدیریتی و فرماندهی'!A28,'شاخص‌های مدیریتی و فرماندهی'!BB28,'شاخص‌های مدیریتی و فرماندهی'!A29,'شاخص‌های مدیریتی و فرماندهی'!BB29,'شاخص‌های مدیریتی و فرماندهی'!A30,'شاخص‌های مدیریتی و فرماندهی'!BB30,'شاخص‌های مدیریتی و فرماندهی'!A31,'شاخص‌های مدیریتی و فرماندهی'!BB31,'شاخص‌های مدیریتی و فرماندهی'!A32,'شاخص‌های مدیریتی و فرماندهی'!BB32,'شاخص‌های مدیریتی و فرماندهی'!A33,'شاخص‌های مدیریتی و فرماندهی'!BB33,'شاخص‌های مدیریتی و فرماندهی'!A34,'شاخص‌های مدیریتی و فرماندهی'!BB34,'شاخص‌های مدیریتی و فرماندهی'!A35,'شاخص‌های مدیریتی و فرماندهی'!BB4)</f>
        <v>0</v>
      </c>
      <c r="BF2" s="10" cm="1">
        <f t="array" ref="BF2">_xlfn.SWITCH('صفحه اصلی'!B4,'شاخص‌های مدیریتی و فرماندهی'!A4,'شاخص‌های مدیریتی و فرماندهی'!BC4,'شاخص‌های مدیریتی و فرماندهی'!A5,'شاخص‌های مدیریتی و فرماندهی'!BC5,'شاخص‌های مدیریتی و فرماندهی'!A6,'شاخص‌های مدیریتی و فرماندهی'!BC6,'شاخص‌های مدیریتی و فرماندهی'!A7,'شاخص‌های مدیریتی و فرماندهی'!BC7,'شاخص‌های مدیریتی و فرماندهی'!A8,'شاخص‌های مدیریتی و فرماندهی'!BC8,'شاخص‌های مدیریتی و فرماندهی'!A9,'شاخص‌های مدیریتی و فرماندهی'!BC9,'شاخص‌های مدیریتی و فرماندهی'!A10,'شاخص‌های مدیریتی و فرماندهی'!BC10,'شاخص‌های مدیریتی و فرماندهی'!A11,'شاخص‌های مدیریتی و فرماندهی'!BC11,'شاخص‌های مدیریتی و فرماندهی'!A12,'شاخص‌های مدیریتی و فرماندهی'!BC12,'شاخص‌های مدیریتی و فرماندهی'!A13,'شاخص‌های مدیریتی و فرماندهی'!BC13,'شاخص‌های مدیریتی و فرماندهی'!A14,'شاخص‌های مدیریتی و فرماندهی'!BC14,'شاخص‌های مدیریتی و فرماندهی'!A15,'شاخص‌های مدیریتی و فرماندهی'!BC15,'شاخص‌های مدیریتی و فرماندهی'!A16,'شاخص‌های مدیریتی و فرماندهی'!BC16,'شاخص‌های مدیریتی و فرماندهی'!A17,'شاخص‌های مدیریتی و فرماندهی'!BC17,'شاخص‌های مدیریتی و فرماندهی'!A18,'شاخص‌های مدیریتی و فرماندهی'!BC18,'شاخص‌های مدیریتی و فرماندهی'!A19,'شاخص‌های مدیریتی و فرماندهی'!BC19,'شاخص‌های مدیریتی و فرماندهی'!A20,'شاخص‌های مدیریتی و فرماندهی'!BC20,'شاخص‌های مدیریتی و فرماندهی'!A21,'شاخص‌های مدیریتی و فرماندهی'!BC21,'شاخص‌های مدیریتی و فرماندهی'!A22,'شاخص‌های مدیریتی و فرماندهی'!BC22,'شاخص‌های مدیریتی و فرماندهی'!A23,'شاخص‌های مدیریتی و فرماندهی'!BC23,'شاخص‌های مدیریتی و فرماندهی'!A24,'شاخص‌های مدیریتی و فرماندهی'!BC24,'شاخص‌های مدیریتی و فرماندهی'!A25,'شاخص‌های مدیریتی و فرماندهی'!BC25,'شاخص‌های مدیریتی و فرماندهی'!A26,'شاخص‌های مدیریتی و فرماندهی'!BC26,'شاخص‌های مدیریتی و فرماندهی'!A27,'شاخص‌های مدیریتی و فرماندهی'!BC27,'شاخص‌های مدیریتی و فرماندهی'!A28,'شاخص‌های مدیریتی و فرماندهی'!BC28,'شاخص‌های مدیریتی و فرماندهی'!A29,'شاخص‌های مدیریتی و فرماندهی'!BC29,'شاخص‌های مدیریتی و فرماندهی'!A30,'شاخص‌های مدیریتی و فرماندهی'!BC30,'شاخص‌های مدیریتی و فرماندهی'!A31,'شاخص‌های مدیریتی و فرماندهی'!BC31,'شاخص‌های مدیریتی و فرماندهی'!A32,'شاخص‌های مدیریتی و فرماندهی'!BC32,'شاخص‌های مدیریتی و فرماندهی'!A33,'شاخص‌های مدیریتی و فرماندهی'!BC33,'شاخص‌های مدیریتی و فرماندهی'!A34,'شاخص‌های مدیریتی و فرماندهی'!BC34,'شاخص‌های مدیریتی و فرماندهی'!A35,'شاخص‌های مدیریتی و فرماندهی'!BC4)</f>
        <v>0</v>
      </c>
      <c r="BG2" s="10" cm="1">
        <f t="array" ref="BG2">_xlfn.SWITCH('صفحه اصلی'!B4,'شاخص‌های مدیریتی و فرماندهی'!A4,'شاخص‌های مدیریتی و فرماندهی'!BD4,'شاخص‌های مدیریتی و فرماندهی'!A5,'شاخص‌های مدیریتی و فرماندهی'!BD5,'شاخص‌های مدیریتی و فرماندهی'!A6,'شاخص‌های مدیریتی و فرماندهی'!BD6,'شاخص‌های مدیریتی و فرماندهی'!A7,'شاخص‌های مدیریتی و فرماندهی'!BD7,'شاخص‌های مدیریتی و فرماندهی'!A8,'شاخص‌های مدیریتی و فرماندهی'!BD8,'شاخص‌های مدیریتی و فرماندهی'!A9,'شاخص‌های مدیریتی و فرماندهی'!BD9,'شاخص‌های مدیریتی و فرماندهی'!A10,'شاخص‌های مدیریتی و فرماندهی'!BD10,'شاخص‌های مدیریتی و فرماندهی'!A11,'شاخص‌های مدیریتی و فرماندهی'!BD11,'شاخص‌های مدیریتی و فرماندهی'!A12,'شاخص‌های مدیریتی و فرماندهی'!BD12,'شاخص‌های مدیریتی و فرماندهی'!A13,'شاخص‌های مدیریتی و فرماندهی'!BD13,'شاخص‌های مدیریتی و فرماندهی'!A14,'شاخص‌های مدیریتی و فرماندهی'!BD14,'شاخص‌های مدیریتی و فرماندهی'!A15,'شاخص‌های مدیریتی و فرماندهی'!BD15,'شاخص‌های مدیریتی و فرماندهی'!A16,'شاخص‌های مدیریتی و فرماندهی'!BD16,'شاخص‌های مدیریتی و فرماندهی'!A17,'شاخص‌های مدیریتی و فرماندهی'!BD17,'شاخص‌های مدیریتی و فرماندهی'!A18,'شاخص‌های مدیریتی و فرماندهی'!BD18,'شاخص‌های مدیریتی و فرماندهی'!A19,'شاخص‌های مدیریتی و فرماندهی'!BD19,'شاخص‌های مدیریتی و فرماندهی'!A20,'شاخص‌های مدیریتی و فرماندهی'!BD20,'شاخص‌های مدیریتی و فرماندهی'!A21,'شاخص‌های مدیریتی و فرماندهی'!BD21,'شاخص‌های مدیریتی و فرماندهی'!A22,'شاخص‌های مدیریتی و فرماندهی'!BD22,'شاخص‌های مدیریتی و فرماندهی'!A23,'شاخص‌های مدیریتی و فرماندهی'!BD23,'شاخص‌های مدیریتی و فرماندهی'!A24,'شاخص‌های مدیریتی و فرماندهی'!BD24,'شاخص‌های مدیریتی و فرماندهی'!A25,'شاخص‌های مدیریتی و فرماندهی'!BD25,'شاخص‌های مدیریتی و فرماندهی'!A26,'شاخص‌های مدیریتی و فرماندهی'!BD26,'شاخص‌های مدیریتی و فرماندهی'!A27,'شاخص‌های مدیریتی و فرماندهی'!BD27,'شاخص‌های مدیریتی و فرماندهی'!A28,'شاخص‌های مدیریتی و فرماندهی'!BD28,'شاخص‌های مدیریتی و فرماندهی'!A29,'شاخص‌های مدیریتی و فرماندهی'!BD29,'شاخص‌های مدیریتی و فرماندهی'!A30,'شاخص‌های مدیریتی و فرماندهی'!BD30,'شاخص‌های مدیریتی و فرماندهی'!A31,'شاخص‌های مدیریتی و فرماندهی'!BD31,'شاخص‌های مدیریتی و فرماندهی'!A32,'شاخص‌های مدیریتی و فرماندهی'!BD32,'شاخص‌های مدیریتی و فرماندهی'!A33,'شاخص‌های مدیریتی و فرماندهی'!BD33,'شاخص‌های مدیریتی و فرماندهی'!A34,'شاخص‌های مدیریتی و فرماندهی'!BD34,'شاخص‌های مدیریتی و فرماندهی'!A35,'شاخص‌های مدیریتی و فرماندهی'!BD4)</f>
        <v>0</v>
      </c>
      <c r="BH2" s="10">
        <f>SUMPRODUCT(AY2:BG2,'شاخص‌های مدیریتی و فرماندهی'!DG4:DO4)</f>
        <v>17</v>
      </c>
      <c r="BI2" s="10" cm="1">
        <f t="array" ref="BI2">_xlfn.SWITCH('صفحه اصلی'!B4,'شاخص‌های مدیریتی و فرماندهی'!A4,'شاخص‌های مدیریتی و فرماندهی'!BE4,'شاخص‌های مدیریتی و فرماندهی'!A5,'شاخص‌های مدیریتی و فرماندهی'!BE5,'شاخص‌های مدیریتی و فرماندهی'!A6,'شاخص‌های مدیریتی و فرماندهی'!BE6,'شاخص‌های مدیریتی و فرماندهی'!A7,'شاخص‌های مدیریتی و فرماندهی'!BE7,'شاخص‌های مدیریتی و فرماندهی'!A8,'شاخص‌های مدیریتی و فرماندهی'!BE8,'شاخص‌های مدیریتی و فرماندهی'!A9,'شاخص‌های مدیریتی و فرماندهی'!BE9,'شاخص‌های مدیریتی و فرماندهی'!A10,'شاخص‌های مدیریتی و فرماندهی'!BE10,'شاخص‌های مدیریتی و فرماندهی'!A11,'شاخص‌های مدیریتی و فرماندهی'!BE11,'شاخص‌های مدیریتی و فرماندهی'!A12,'شاخص‌های مدیریتی و فرماندهی'!BE12,'شاخص‌های مدیریتی و فرماندهی'!A13,'شاخص‌های مدیریتی و فرماندهی'!BE13,'شاخص‌های مدیریتی و فرماندهی'!A14,'شاخص‌های مدیریتی و فرماندهی'!BE14,'شاخص‌های مدیریتی و فرماندهی'!A15,'شاخص‌های مدیریتی و فرماندهی'!BE15,'شاخص‌های مدیریتی و فرماندهی'!A16,'شاخص‌های مدیریتی و فرماندهی'!BE16,'شاخص‌های مدیریتی و فرماندهی'!A17,'شاخص‌های مدیریتی و فرماندهی'!BE17,'شاخص‌های مدیریتی و فرماندهی'!A18,'شاخص‌های مدیریتی و فرماندهی'!BE18,'شاخص‌های مدیریتی و فرماندهی'!A19,'شاخص‌های مدیریتی و فرماندهی'!BE19,'شاخص‌های مدیریتی و فرماندهی'!A20,'شاخص‌های مدیریتی و فرماندهی'!BE20,'شاخص‌های مدیریتی و فرماندهی'!A21,'شاخص‌های مدیریتی و فرماندهی'!BE21,'شاخص‌های مدیریتی و فرماندهی'!A22,'شاخص‌های مدیریتی و فرماندهی'!BE22,'شاخص‌های مدیریتی و فرماندهی'!A23,'شاخص‌های مدیریتی و فرماندهی'!BE23,'شاخص‌های مدیریتی و فرماندهی'!A24,'شاخص‌های مدیریتی و فرماندهی'!BE24,'شاخص‌های مدیریتی و فرماندهی'!A25,'شاخص‌های مدیریتی و فرماندهی'!BE25,'شاخص‌های مدیریتی و فرماندهی'!A26,'شاخص‌های مدیریتی و فرماندهی'!BE26,'شاخص‌های مدیریتی و فرماندهی'!A27,'شاخص‌های مدیریتی و فرماندهی'!BE27,'شاخص‌های مدیریتی و فرماندهی'!A28,'شاخص‌های مدیریتی و فرماندهی'!BE28,'شاخص‌های مدیریتی و فرماندهی'!A29,'شاخص‌های مدیریتی و فرماندهی'!BE29,'شاخص‌های مدیریتی و فرماندهی'!A30,'شاخص‌های مدیریتی و فرماندهی'!BE30,'شاخص‌های مدیریتی و فرماندهی'!A31,'شاخص‌های مدیریتی و فرماندهی'!BE31,'شاخص‌های مدیریتی و فرماندهی'!A32,'شاخص‌های مدیریتی و فرماندهی'!BE32,'شاخص‌های مدیریتی و فرماندهی'!A33,'شاخص‌های مدیریتی و فرماندهی'!BE33,'شاخص‌های مدیریتی و فرماندهی'!A34,'شاخص‌های مدیریتی و فرماندهی'!BE34,'شاخص‌های مدیریتی و فرماندهی'!A35,'شاخص‌های مدیریتی و فرماندهی'!BE4)</f>
        <v>1</v>
      </c>
      <c r="BJ2" s="10" cm="1">
        <f t="array" ref="BJ2">_xlfn.SWITCH('صفحه اصلی'!B4,'شاخص‌های مدیریتی و فرماندهی'!A4,'شاخص‌های مدیریتی و فرماندهی'!BF4,'شاخص‌های مدیریتی و فرماندهی'!A5,'شاخص‌های مدیریتی و فرماندهی'!BF5,'شاخص‌های مدیریتی و فرماندهی'!A6,'شاخص‌های مدیریتی و فرماندهی'!BF6,'شاخص‌های مدیریتی و فرماندهی'!A7,'شاخص‌های مدیریتی و فرماندهی'!BF7,'شاخص‌های مدیریتی و فرماندهی'!A8,'شاخص‌های مدیریتی و فرماندهی'!BF8,'شاخص‌های مدیریتی و فرماندهی'!A9,'شاخص‌های مدیریتی و فرماندهی'!BF9,'شاخص‌های مدیریتی و فرماندهی'!A10,'شاخص‌های مدیریتی و فرماندهی'!BF10,'شاخص‌های مدیریتی و فرماندهی'!A11,'شاخص‌های مدیریتی و فرماندهی'!BF11,'شاخص‌های مدیریتی و فرماندهی'!A12,'شاخص‌های مدیریتی و فرماندهی'!BF12,'شاخص‌های مدیریتی و فرماندهی'!A13,'شاخص‌های مدیریتی و فرماندهی'!BF13,'شاخص‌های مدیریتی و فرماندهی'!A14,'شاخص‌های مدیریتی و فرماندهی'!BF14,'شاخص‌های مدیریتی و فرماندهی'!A15,'شاخص‌های مدیریتی و فرماندهی'!BF15,'شاخص‌های مدیریتی و فرماندهی'!A16,'شاخص‌های مدیریتی و فرماندهی'!BF16,'شاخص‌های مدیریتی و فرماندهی'!A17,'شاخص‌های مدیریتی و فرماندهی'!BF17,'شاخص‌های مدیریتی و فرماندهی'!A18,'شاخص‌های مدیریتی و فرماندهی'!BF18,'شاخص‌های مدیریتی و فرماندهی'!A19,'شاخص‌های مدیریتی و فرماندهی'!BF19,'شاخص‌های مدیریتی و فرماندهی'!A20,'شاخص‌های مدیریتی و فرماندهی'!BF20,'شاخص‌های مدیریتی و فرماندهی'!A21,'شاخص‌های مدیریتی و فرماندهی'!BF21,'شاخص‌های مدیریتی و فرماندهی'!A22,'شاخص‌های مدیریتی و فرماندهی'!BF22,'شاخص‌های مدیریتی و فرماندهی'!A23,'شاخص‌های مدیریتی و فرماندهی'!BF23,'شاخص‌های مدیریتی و فرماندهی'!A24,'شاخص‌های مدیریتی و فرماندهی'!BF24,'شاخص‌های مدیریتی و فرماندهی'!A25,'شاخص‌های مدیریتی و فرماندهی'!BF25,'شاخص‌های مدیریتی و فرماندهی'!A26,'شاخص‌های مدیریتی و فرماندهی'!BF26,'شاخص‌های مدیریتی و فرماندهی'!A27,'شاخص‌های مدیریتی و فرماندهی'!BF27,'شاخص‌های مدیریتی و فرماندهی'!A28,'شاخص‌های مدیریتی و فرماندهی'!BF28,'شاخص‌های مدیریتی و فرماندهی'!A29,'شاخص‌های مدیریتی و فرماندهی'!BF29,'شاخص‌های مدیریتی و فرماندهی'!A30,'شاخص‌های مدیریتی و فرماندهی'!BF30,'شاخص‌های مدیریتی و فرماندهی'!A31,'شاخص‌های مدیریتی و فرماندهی'!BF31,'شاخص‌های مدیریتی و فرماندهی'!A32,'شاخص‌های مدیریتی و فرماندهی'!BF32,'شاخص‌های مدیریتی و فرماندهی'!A33,'شاخص‌های مدیریتی و فرماندهی'!BF33,'شاخص‌های مدیریتی و فرماندهی'!A34,'شاخص‌های مدیریتی و فرماندهی'!BF34,'شاخص‌های مدیریتی و فرماندهی'!A35,'شاخص‌های مدیریتی و فرماندهی'!BF4)</f>
        <v>1</v>
      </c>
      <c r="BK2" s="10" cm="1">
        <f t="array" ref="BK2">_xlfn.SWITCH('صفحه اصلی'!B4,'شاخص‌های مدیریتی و فرماندهی'!A4,'شاخص‌های مدیریتی و فرماندهی'!BG4,'شاخص‌های مدیریتی و فرماندهی'!A5,'شاخص‌های مدیریتی و فرماندهی'!BG5,'شاخص‌های مدیریتی و فرماندهی'!A6,'شاخص‌های مدیریتی و فرماندهی'!BG6,'شاخص‌های مدیریتی و فرماندهی'!A7,'شاخص‌های مدیریتی و فرماندهی'!BG7,'شاخص‌های مدیریتی و فرماندهی'!A8,'شاخص‌های مدیریتی و فرماندهی'!BG8,'شاخص‌های مدیریتی و فرماندهی'!A9,'شاخص‌های مدیریتی و فرماندهی'!BG9,'شاخص‌های مدیریتی و فرماندهی'!A10,'شاخص‌های مدیریتی و فرماندهی'!BG10,'شاخص‌های مدیریتی و فرماندهی'!A11,'شاخص‌های مدیریتی و فرماندهی'!BG11,'شاخص‌های مدیریتی و فرماندهی'!A12,'شاخص‌های مدیریتی و فرماندهی'!BG12,'شاخص‌های مدیریتی و فرماندهی'!A13,'شاخص‌های مدیریتی و فرماندهی'!BG13,'شاخص‌های مدیریتی و فرماندهی'!A14,'شاخص‌های مدیریتی و فرماندهی'!BG14,'شاخص‌های مدیریتی و فرماندهی'!A15,'شاخص‌های مدیریتی و فرماندهی'!BG15,'شاخص‌های مدیریتی و فرماندهی'!A16,'شاخص‌های مدیریتی و فرماندهی'!BG16,'شاخص‌های مدیریتی و فرماندهی'!A17,'شاخص‌های مدیریتی و فرماندهی'!BG17,'شاخص‌های مدیریتی و فرماندهی'!A18,'شاخص‌های مدیریتی و فرماندهی'!BG18,'شاخص‌های مدیریتی و فرماندهی'!A19,'شاخص‌های مدیریتی و فرماندهی'!BG19,'شاخص‌های مدیریتی و فرماندهی'!A20,'شاخص‌های مدیریتی و فرماندهی'!BG20,'شاخص‌های مدیریتی و فرماندهی'!A21,'شاخص‌های مدیریتی و فرماندهی'!BG21,'شاخص‌های مدیریتی و فرماندهی'!A22,'شاخص‌های مدیریتی و فرماندهی'!BG22,'شاخص‌های مدیریتی و فرماندهی'!A23,'شاخص‌های مدیریتی و فرماندهی'!BG23,'شاخص‌های مدیریتی و فرماندهی'!A24,'شاخص‌های مدیریتی و فرماندهی'!BG24,'شاخص‌های مدیریتی و فرماندهی'!A25,'شاخص‌های مدیریتی و فرماندهی'!BG25,'شاخص‌های مدیریتی و فرماندهی'!A26,'شاخص‌های مدیریتی و فرماندهی'!BG26,'شاخص‌های مدیریتی و فرماندهی'!A27,'شاخص‌های مدیریتی و فرماندهی'!BG27,'شاخص‌های مدیریتی و فرماندهی'!A28,'شاخص‌های مدیریتی و فرماندهی'!BG28,'شاخص‌های مدیریتی و فرماندهی'!A29,'شاخص‌های مدیریتی و فرماندهی'!BG29,'شاخص‌های مدیریتی و فرماندهی'!A30,'شاخص‌های مدیریتی و فرماندهی'!BG30,'شاخص‌های مدیریتی و فرماندهی'!A31,'شاخص‌های مدیریتی و فرماندهی'!BG31,'شاخص‌های مدیریتی و فرماندهی'!A32,'شاخص‌های مدیریتی و فرماندهی'!BG32,'شاخص‌های مدیریتی و فرماندهی'!A33,'شاخص‌های مدیریتی و فرماندهی'!BG33,'شاخص‌های مدیریتی و فرماندهی'!A34,'شاخص‌های مدیریتی و فرماندهی'!BG34,'شاخص‌های مدیریتی و فرماندهی'!A35,'شاخص‌های مدیریتی و فرماندهی'!BG4)</f>
        <v>1</v>
      </c>
      <c r="BL2" s="10" cm="1">
        <f t="array" ref="BL2">_xlfn.SWITCH('صفحه اصلی'!B4,'شاخص‌های مدیریتی و فرماندهی'!A4,'شاخص‌های مدیریتی و فرماندهی'!BH4,'شاخص‌های مدیریتی و فرماندهی'!A5,'شاخص‌های مدیریتی و فرماندهی'!BH5,'شاخص‌های مدیریتی و فرماندهی'!A6,'شاخص‌های مدیریتی و فرماندهی'!BH6,'شاخص‌های مدیریتی و فرماندهی'!A7,'شاخص‌های مدیریتی و فرماندهی'!BH7,'شاخص‌های مدیریتی و فرماندهی'!A8,'شاخص‌های مدیریتی و فرماندهی'!BH8,'شاخص‌های مدیریتی و فرماندهی'!A9,'شاخص‌های مدیریتی و فرماندهی'!BH9,'شاخص‌های مدیریتی و فرماندهی'!A10,'شاخص‌های مدیریتی و فرماندهی'!BH10,'شاخص‌های مدیریتی و فرماندهی'!A11,'شاخص‌های مدیریتی و فرماندهی'!BH11,'شاخص‌های مدیریتی و فرماندهی'!A12,'شاخص‌های مدیریتی و فرماندهی'!BH12,'شاخص‌های مدیریتی و فرماندهی'!A13,'شاخص‌های مدیریتی و فرماندهی'!BH13,'شاخص‌های مدیریتی و فرماندهی'!A14,'شاخص‌های مدیریتی و فرماندهی'!BH14,'شاخص‌های مدیریتی و فرماندهی'!A15,'شاخص‌های مدیریتی و فرماندهی'!BH15,'شاخص‌های مدیریتی و فرماندهی'!A16,'شاخص‌های مدیریتی و فرماندهی'!BH16,'شاخص‌های مدیریتی و فرماندهی'!A17,'شاخص‌های مدیریتی و فرماندهی'!BH17,'شاخص‌های مدیریتی و فرماندهی'!A18,'شاخص‌های مدیریتی و فرماندهی'!BH18,'شاخص‌های مدیریتی و فرماندهی'!A19,'شاخص‌های مدیریتی و فرماندهی'!BH19,'شاخص‌های مدیریتی و فرماندهی'!A20,'شاخص‌های مدیریتی و فرماندهی'!BH20,'شاخص‌های مدیریتی و فرماندهی'!A21,'شاخص‌های مدیریتی و فرماندهی'!BH21,'شاخص‌های مدیریتی و فرماندهی'!A22,'شاخص‌های مدیریتی و فرماندهی'!BH22,'شاخص‌های مدیریتی و فرماندهی'!A23,'شاخص‌های مدیریتی و فرماندهی'!BH23,'شاخص‌های مدیریتی و فرماندهی'!A24,'شاخص‌های مدیریتی و فرماندهی'!BH24,'شاخص‌های مدیریتی و فرماندهی'!A25,'شاخص‌های مدیریتی و فرماندهی'!BH25,'شاخص‌های مدیریتی و فرماندهی'!A26,'شاخص‌های مدیریتی و فرماندهی'!BH26,'شاخص‌های مدیریتی و فرماندهی'!A27,'شاخص‌های مدیریتی و فرماندهی'!BH27,'شاخص‌های مدیریتی و فرماندهی'!A28,'شاخص‌های مدیریتی و فرماندهی'!BH28,'شاخص‌های مدیریتی و فرماندهی'!A29,'شاخص‌های مدیریتی و فرماندهی'!BH29,'شاخص‌های مدیریتی و فرماندهی'!A30,'شاخص‌های مدیریتی و فرماندهی'!BH30,'شاخص‌های مدیریتی و فرماندهی'!A31,'شاخص‌های مدیریتی و فرماندهی'!BH31,'شاخص‌های مدیریتی و فرماندهی'!A32,'شاخص‌های مدیریتی و فرماندهی'!BH32,'شاخص‌های مدیریتی و فرماندهی'!A33,'شاخص‌های مدیریتی و فرماندهی'!BH33,'شاخص‌های مدیریتی و فرماندهی'!A34,'شاخص‌های مدیریتی و فرماندهی'!BH34,'شاخص‌های مدیریتی و فرماندهی'!A35,'شاخص‌های مدیریتی و فرماندهی'!BH4)</f>
        <v>1</v>
      </c>
      <c r="BM2" s="10" cm="1">
        <f t="array" ref="BM2">_xlfn.SWITCH('صفحه اصلی'!B4,'شاخص‌های مدیریتی و فرماندهی'!A4,'شاخص‌های مدیریتی و فرماندهی'!BI4,'شاخص‌های مدیریتی و فرماندهی'!A5,'شاخص‌های مدیریتی و فرماندهی'!BI5,'شاخص‌های مدیریتی و فرماندهی'!A6,'شاخص‌های مدیریتی و فرماندهی'!BI6,'شاخص‌های مدیریتی و فرماندهی'!A7,'شاخص‌های مدیریتی و فرماندهی'!BI7,'شاخص‌های مدیریتی و فرماندهی'!A8,'شاخص‌های مدیریتی و فرماندهی'!BI8,'شاخص‌های مدیریتی و فرماندهی'!A9,'شاخص‌های مدیریتی و فرماندهی'!BI9,'شاخص‌های مدیریتی و فرماندهی'!A10,'شاخص‌های مدیریتی و فرماندهی'!BI10,'شاخص‌های مدیریتی و فرماندهی'!A11,'شاخص‌های مدیریتی و فرماندهی'!BI11,'شاخص‌های مدیریتی و فرماندهی'!A12,'شاخص‌های مدیریتی و فرماندهی'!BI12,'شاخص‌های مدیریتی و فرماندهی'!A13,'شاخص‌های مدیریتی و فرماندهی'!BI13,'شاخص‌های مدیریتی و فرماندهی'!A14,'شاخص‌های مدیریتی و فرماندهی'!BI14,'شاخص‌های مدیریتی و فرماندهی'!A15,'شاخص‌های مدیریتی و فرماندهی'!BI15,'شاخص‌های مدیریتی و فرماندهی'!A16,'شاخص‌های مدیریتی و فرماندهی'!BI16,'شاخص‌های مدیریتی و فرماندهی'!A17,'شاخص‌های مدیریتی و فرماندهی'!BI17,'شاخص‌های مدیریتی و فرماندهی'!A18,'شاخص‌های مدیریتی و فرماندهی'!BI18,'شاخص‌های مدیریتی و فرماندهی'!A19,'شاخص‌های مدیریتی و فرماندهی'!BI19,'شاخص‌های مدیریتی و فرماندهی'!A20,'شاخص‌های مدیریتی و فرماندهی'!BI20,'شاخص‌های مدیریتی و فرماندهی'!A21,'شاخص‌های مدیریتی و فرماندهی'!BI21,'شاخص‌های مدیریتی و فرماندهی'!A22,'شاخص‌های مدیریتی و فرماندهی'!BI22,'شاخص‌های مدیریتی و فرماندهی'!A23,'شاخص‌های مدیریتی و فرماندهی'!BI23,'شاخص‌های مدیریتی و فرماندهی'!A24,'شاخص‌های مدیریتی و فرماندهی'!BI24,'شاخص‌های مدیریتی و فرماندهی'!A25,'شاخص‌های مدیریتی و فرماندهی'!BI25,'شاخص‌های مدیریتی و فرماندهی'!A26,'شاخص‌های مدیریتی و فرماندهی'!BI26,'شاخص‌های مدیریتی و فرماندهی'!A27,'شاخص‌های مدیریتی و فرماندهی'!BI27,'شاخص‌های مدیریتی و فرماندهی'!A28,'شاخص‌های مدیریتی و فرماندهی'!BI28,'شاخص‌های مدیریتی و فرماندهی'!A29,'شاخص‌های مدیریتی و فرماندهی'!BI29,'شاخص‌های مدیریتی و فرماندهی'!A30,'شاخص‌های مدیریتی و فرماندهی'!BI30,'شاخص‌های مدیریتی و فرماندهی'!A31,'شاخص‌های مدیریتی و فرماندهی'!BI31,'شاخص‌های مدیریتی و فرماندهی'!A32,'شاخص‌های مدیریتی و فرماندهی'!BI32,'شاخص‌های مدیریتی و فرماندهی'!A33,'شاخص‌های مدیریتی و فرماندهی'!BI33,'شاخص‌های مدیریتی و فرماندهی'!A34,'شاخص‌های مدیریتی و فرماندهی'!BI34,'شاخص‌های مدیریتی و فرماندهی'!A35,'شاخص‌های مدیریتی و فرماندهی'!BI4)</f>
        <v>1</v>
      </c>
      <c r="BN2" s="10" cm="1">
        <f t="array" ref="BN2">_xlfn.SWITCH('صفحه اصلی'!B4,'شاخص‌های مدیریتی و فرماندهی'!A4,'شاخص‌های مدیریتی و فرماندهی'!BJ4,'شاخص‌های مدیریتی و فرماندهی'!A5,'شاخص‌های مدیریتی و فرماندهی'!BJ5,'شاخص‌های مدیریتی و فرماندهی'!A6,'شاخص‌های مدیریتی و فرماندهی'!BJ6,'شاخص‌های مدیریتی و فرماندهی'!A7,'شاخص‌های مدیریتی و فرماندهی'!BJ7,'شاخص‌های مدیریتی و فرماندهی'!A8,'شاخص‌های مدیریتی و فرماندهی'!BJ8,'شاخص‌های مدیریتی و فرماندهی'!A9,'شاخص‌های مدیریتی و فرماندهی'!BJ9,'شاخص‌های مدیریتی و فرماندهی'!A10,'شاخص‌های مدیریتی و فرماندهی'!BJ10,'شاخص‌های مدیریتی و فرماندهی'!A11,'شاخص‌های مدیریتی و فرماندهی'!BJ11,'شاخص‌های مدیریتی و فرماندهی'!A12,'شاخص‌های مدیریتی و فرماندهی'!BJ12,'شاخص‌های مدیریتی و فرماندهی'!A13,'شاخص‌های مدیریتی و فرماندهی'!BJ13,'شاخص‌های مدیریتی و فرماندهی'!A14,'شاخص‌های مدیریتی و فرماندهی'!BJ14,'شاخص‌های مدیریتی و فرماندهی'!A15,'شاخص‌های مدیریتی و فرماندهی'!BJ15,'شاخص‌های مدیریتی و فرماندهی'!A16,'شاخص‌های مدیریتی و فرماندهی'!BJ16,'شاخص‌های مدیریتی و فرماندهی'!A17,'شاخص‌های مدیریتی و فرماندهی'!BJ17,'شاخص‌های مدیریتی و فرماندهی'!A18,'شاخص‌های مدیریتی و فرماندهی'!BJ18,'شاخص‌های مدیریتی و فرماندهی'!A19,'شاخص‌های مدیریتی و فرماندهی'!BJ19,'شاخص‌های مدیریتی و فرماندهی'!A20,'شاخص‌های مدیریتی و فرماندهی'!BJ20,'شاخص‌های مدیریتی و فرماندهی'!A21,'شاخص‌های مدیریتی و فرماندهی'!BJ21,'شاخص‌های مدیریتی و فرماندهی'!A22,'شاخص‌های مدیریتی و فرماندهی'!BJ22,'شاخص‌های مدیریتی و فرماندهی'!A23,'شاخص‌های مدیریتی و فرماندهی'!BJ23,'شاخص‌های مدیریتی و فرماندهی'!A24,'شاخص‌های مدیریتی و فرماندهی'!BJ24,'شاخص‌های مدیریتی و فرماندهی'!A25,'شاخص‌های مدیریتی و فرماندهی'!BJ25,'شاخص‌های مدیریتی و فرماندهی'!A26,'شاخص‌های مدیریتی و فرماندهی'!BJ26,'شاخص‌های مدیریتی و فرماندهی'!A27,'شاخص‌های مدیریتی و فرماندهی'!BJ27,'شاخص‌های مدیریتی و فرماندهی'!A28,'شاخص‌های مدیریتی و فرماندهی'!BJ28,'شاخص‌های مدیریتی و فرماندهی'!A29,'شاخص‌های مدیریتی و فرماندهی'!BJ29,'شاخص‌های مدیریتی و فرماندهی'!A30,'شاخص‌های مدیریتی و فرماندهی'!BJ30,'شاخص‌های مدیریتی و فرماندهی'!A31,'شاخص‌های مدیریتی و فرماندهی'!BJ31,'شاخص‌های مدیریتی و فرماندهی'!A32,'شاخص‌های مدیریتی و فرماندهی'!BJ32,'شاخص‌های مدیریتی و فرماندهی'!A33,'شاخص‌های مدیریتی و فرماندهی'!BJ33,'شاخص‌های مدیریتی و فرماندهی'!A34,'شاخص‌های مدیریتی و فرماندهی'!BJ34,'شاخص‌های مدیریتی و فرماندهی'!A35,'شاخص‌های مدیریتی و فرماندهی'!BJ4)</f>
        <v>1</v>
      </c>
      <c r="BO2" s="10" cm="1">
        <f t="array" ref="BO2">_xlfn.SWITCH('صفحه اصلی'!B4,'شاخص‌های مدیریتی و فرماندهی'!A4,'شاخص‌های مدیریتی و فرماندهی'!BK4,'شاخص‌های مدیریتی و فرماندهی'!A5,'شاخص‌های مدیریتی و فرماندهی'!BK5,'شاخص‌های مدیریتی و فرماندهی'!A6,'شاخص‌های مدیریتی و فرماندهی'!BK6,'شاخص‌های مدیریتی و فرماندهی'!A7,'شاخص‌های مدیریتی و فرماندهی'!BK7,'شاخص‌های مدیریتی و فرماندهی'!A8,'شاخص‌های مدیریتی و فرماندهی'!BK8,'شاخص‌های مدیریتی و فرماندهی'!A9,'شاخص‌های مدیریتی و فرماندهی'!BK9,'شاخص‌های مدیریتی و فرماندهی'!A10,'شاخص‌های مدیریتی و فرماندهی'!BK10,'شاخص‌های مدیریتی و فرماندهی'!A11,'شاخص‌های مدیریتی و فرماندهی'!BK11,'شاخص‌های مدیریتی و فرماندهی'!A12,'شاخص‌های مدیریتی و فرماندهی'!BK12,'شاخص‌های مدیریتی و فرماندهی'!A13,'شاخص‌های مدیریتی و فرماندهی'!BK13,'شاخص‌های مدیریتی و فرماندهی'!A14,'شاخص‌های مدیریتی و فرماندهی'!BK14,'شاخص‌های مدیریتی و فرماندهی'!A15,'شاخص‌های مدیریتی و فرماندهی'!BK15,'شاخص‌های مدیریتی و فرماندهی'!A16,'شاخص‌های مدیریتی و فرماندهی'!BK16,'شاخص‌های مدیریتی و فرماندهی'!A17,'شاخص‌های مدیریتی و فرماندهی'!BK17,'شاخص‌های مدیریتی و فرماندهی'!A18,'شاخص‌های مدیریتی و فرماندهی'!BK18,'شاخص‌های مدیریتی و فرماندهی'!A19,'شاخص‌های مدیریتی و فرماندهی'!BK19,'شاخص‌های مدیریتی و فرماندهی'!A20,'شاخص‌های مدیریتی و فرماندهی'!BK20,'شاخص‌های مدیریتی و فرماندهی'!A21,'شاخص‌های مدیریتی و فرماندهی'!BK21,'شاخص‌های مدیریتی و فرماندهی'!A22,'شاخص‌های مدیریتی و فرماندهی'!BK22,'شاخص‌های مدیریتی و فرماندهی'!A23,'شاخص‌های مدیریتی و فرماندهی'!BK23,'شاخص‌های مدیریتی و فرماندهی'!A24,'شاخص‌های مدیریتی و فرماندهی'!BK24,'شاخص‌های مدیریتی و فرماندهی'!A25,'شاخص‌های مدیریتی و فرماندهی'!BK25,'شاخص‌های مدیریتی و فرماندهی'!A26,'شاخص‌های مدیریتی و فرماندهی'!BK26,'شاخص‌های مدیریتی و فرماندهی'!A27,'شاخص‌های مدیریتی و فرماندهی'!BK27,'شاخص‌های مدیریتی و فرماندهی'!A28,'شاخص‌های مدیریتی و فرماندهی'!BK28,'شاخص‌های مدیریتی و فرماندهی'!A29,'شاخص‌های مدیریتی و فرماندهی'!BK29,'شاخص‌های مدیریتی و فرماندهی'!A30,'شاخص‌های مدیریتی و فرماندهی'!BK30,'شاخص‌های مدیریتی و فرماندهی'!A31,'شاخص‌های مدیریتی و فرماندهی'!BK31,'شاخص‌های مدیریتی و فرماندهی'!A32,'شاخص‌های مدیریتی و فرماندهی'!BK32,'شاخص‌های مدیریتی و فرماندهی'!A33,'شاخص‌های مدیریتی و فرماندهی'!BK33,'شاخص‌های مدیریتی و فرماندهی'!A34,'شاخص‌های مدیریتی و فرماندهی'!BK34,'شاخص‌های مدیریتی و فرماندهی'!A35,'شاخص‌های مدیریتی و فرماندهی'!BK4)</f>
        <v>0</v>
      </c>
      <c r="BP2" s="10" cm="1">
        <f t="array" ref="BP2">_xlfn.SWITCH('صفحه اصلی'!B4,'شاخص‌های مدیریتی و فرماندهی'!A4,'شاخص‌های مدیریتی و فرماندهی'!BL4,'شاخص‌های مدیریتی و فرماندهی'!A5,'شاخص‌های مدیریتی و فرماندهی'!BL5,'شاخص‌های مدیریتی و فرماندهی'!A6,'شاخص‌های مدیریتی و فرماندهی'!BL6,'شاخص‌های مدیریتی و فرماندهی'!A7,'شاخص‌های مدیریتی و فرماندهی'!BL7,'شاخص‌های مدیریتی و فرماندهی'!A8,'شاخص‌های مدیریتی و فرماندهی'!BL8,'شاخص‌های مدیریتی و فرماندهی'!A9,'شاخص‌های مدیریتی و فرماندهی'!BL9,'شاخص‌های مدیریتی و فرماندهی'!A10,'شاخص‌های مدیریتی و فرماندهی'!BL10,'شاخص‌های مدیریتی و فرماندهی'!A11,'شاخص‌های مدیریتی و فرماندهی'!BL11,'شاخص‌های مدیریتی و فرماندهی'!A12,'شاخص‌های مدیریتی و فرماندهی'!BL12,'شاخص‌های مدیریتی و فرماندهی'!A13,'شاخص‌های مدیریتی و فرماندهی'!BL13,'شاخص‌های مدیریتی و فرماندهی'!A14,'شاخص‌های مدیریتی و فرماندهی'!BL14,'شاخص‌های مدیریتی و فرماندهی'!A15,'شاخص‌های مدیریتی و فرماندهی'!BL15,'شاخص‌های مدیریتی و فرماندهی'!A16,'شاخص‌های مدیریتی و فرماندهی'!BL16,'شاخص‌های مدیریتی و فرماندهی'!A17,'شاخص‌های مدیریتی و فرماندهی'!BL17,'شاخص‌های مدیریتی و فرماندهی'!A18,'شاخص‌های مدیریتی و فرماندهی'!BL18,'شاخص‌های مدیریتی و فرماندهی'!A19,'شاخص‌های مدیریتی و فرماندهی'!BL19,'شاخص‌های مدیریتی و فرماندهی'!A20,'شاخص‌های مدیریتی و فرماندهی'!BL20,'شاخص‌های مدیریتی و فرماندهی'!A21,'شاخص‌های مدیریتی و فرماندهی'!BL21,'شاخص‌های مدیریتی و فرماندهی'!A22,'شاخص‌های مدیریتی و فرماندهی'!BL22,'شاخص‌های مدیریتی و فرماندهی'!A23,'شاخص‌های مدیریتی و فرماندهی'!BL23,'شاخص‌های مدیریتی و فرماندهی'!A24,'شاخص‌های مدیریتی و فرماندهی'!BL24,'شاخص‌های مدیریتی و فرماندهی'!A25,'شاخص‌های مدیریتی و فرماندهی'!BL25,'شاخص‌های مدیریتی و فرماندهی'!A26,'شاخص‌های مدیریتی و فرماندهی'!BL26,'شاخص‌های مدیریتی و فرماندهی'!A27,'شاخص‌های مدیریتی و فرماندهی'!BL27,'شاخص‌های مدیریتی و فرماندهی'!A28,'شاخص‌های مدیریتی و فرماندهی'!BL28,'شاخص‌های مدیریتی و فرماندهی'!A29,'شاخص‌های مدیریتی و فرماندهی'!BL29,'شاخص‌های مدیریتی و فرماندهی'!A30,'شاخص‌های مدیریتی و فرماندهی'!BL30,'شاخص‌های مدیریتی و فرماندهی'!A31,'شاخص‌های مدیریتی و فرماندهی'!BL31,'شاخص‌های مدیریتی و فرماندهی'!A32,'شاخص‌های مدیریتی و فرماندهی'!BL32,'شاخص‌های مدیریتی و فرماندهی'!A33,'شاخص‌های مدیریتی و فرماندهی'!BL33,'شاخص‌های مدیریتی و فرماندهی'!A34,'شاخص‌های مدیریتی و فرماندهی'!BL34,'شاخص‌های مدیریتی و فرماندهی'!A35,'شاخص‌های مدیریتی و فرماندهی'!BL4)</f>
        <v>0</v>
      </c>
      <c r="BQ2" s="10" cm="1">
        <f t="array" ref="BQ2">_xlfn.SWITCH('صفحه اصلی'!B4,'شاخص‌های مدیریتی و فرماندهی'!A4,'شاخص‌های مدیریتی و فرماندهی'!BM4,'شاخص‌های مدیریتی و فرماندهی'!A5,'شاخص‌های مدیریتی و فرماندهی'!BM5,'شاخص‌های مدیریتی و فرماندهی'!A6,'شاخص‌های مدیریتی و فرماندهی'!BM6,'شاخص‌های مدیریتی و فرماندهی'!A7,'شاخص‌های مدیریتی و فرماندهی'!BM7,'شاخص‌های مدیریتی و فرماندهی'!A8,'شاخص‌های مدیریتی و فرماندهی'!BM8,'شاخص‌های مدیریتی و فرماندهی'!A9,'شاخص‌های مدیریتی و فرماندهی'!BM9,'شاخص‌های مدیریتی و فرماندهی'!A10,'شاخص‌های مدیریتی و فرماندهی'!BM10,'شاخص‌های مدیریتی و فرماندهی'!A11,'شاخص‌های مدیریتی و فرماندهی'!BM11,'شاخص‌های مدیریتی و فرماندهی'!A12,'شاخص‌های مدیریتی و فرماندهی'!BM12,'شاخص‌های مدیریتی و فرماندهی'!A13,'شاخص‌های مدیریتی و فرماندهی'!BM13,'شاخص‌های مدیریتی و فرماندهی'!A14,'شاخص‌های مدیریتی و فرماندهی'!BM14,'شاخص‌های مدیریتی و فرماندهی'!A15,'شاخص‌های مدیریتی و فرماندهی'!BM15,'شاخص‌های مدیریتی و فرماندهی'!A16,'شاخص‌های مدیریتی و فرماندهی'!BM16,'شاخص‌های مدیریتی و فرماندهی'!A17,'شاخص‌های مدیریتی و فرماندهی'!BM17,'شاخص‌های مدیریتی و فرماندهی'!A18,'شاخص‌های مدیریتی و فرماندهی'!BM18,'شاخص‌های مدیریتی و فرماندهی'!A19,'شاخص‌های مدیریتی و فرماندهی'!BM19,'شاخص‌های مدیریتی و فرماندهی'!A20,'شاخص‌های مدیریتی و فرماندهی'!BM20,'شاخص‌های مدیریتی و فرماندهی'!A21,'شاخص‌های مدیریتی و فرماندهی'!BM21,'شاخص‌های مدیریتی و فرماندهی'!A22,'شاخص‌های مدیریتی و فرماندهی'!BM22,'شاخص‌های مدیریتی و فرماندهی'!A23,'شاخص‌های مدیریتی و فرماندهی'!BM23,'شاخص‌های مدیریتی و فرماندهی'!A24,'شاخص‌های مدیریتی و فرماندهی'!BM24,'شاخص‌های مدیریتی و فرماندهی'!A25,'شاخص‌های مدیریتی و فرماندهی'!BM25,'شاخص‌های مدیریتی و فرماندهی'!A26,'شاخص‌های مدیریتی و فرماندهی'!BM26,'شاخص‌های مدیریتی و فرماندهی'!A27,'شاخص‌های مدیریتی و فرماندهی'!BM27,'شاخص‌های مدیریتی و فرماندهی'!A28,'شاخص‌های مدیریتی و فرماندهی'!BM28,'شاخص‌های مدیریتی و فرماندهی'!A29,'شاخص‌های مدیریتی و فرماندهی'!BM29,'شاخص‌های مدیریتی و فرماندهی'!A30,'شاخص‌های مدیریتی و فرماندهی'!BM30,'شاخص‌های مدیریتی و فرماندهی'!A31,'شاخص‌های مدیریتی و فرماندهی'!BM31,'شاخص‌های مدیریتی و فرماندهی'!A32,'شاخص‌های مدیریتی و فرماندهی'!BM32,'شاخص‌های مدیریتی و فرماندهی'!A33,'شاخص‌های مدیریتی و فرماندهی'!BM33,'شاخص‌های مدیریتی و فرماندهی'!A34,'شاخص‌های مدیریتی و فرماندهی'!BM34,'شاخص‌های مدیریتی و فرماندهی'!A35,'شاخص‌های مدیریتی و فرماندهی'!BM4)</f>
        <v>0</v>
      </c>
      <c r="BR2" s="10">
        <f>SUMPRODUCT(BI2:BQ2,'شاخص‌های مدیریتی و فرماندهی'!DG4:DO4)</f>
        <v>17</v>
      </c>
      <c r="BS2" s="10" cm="1">
        <f t="array" ref="BS2">_xlfn.SWITCH('صفحه اصلی'!B4,'شاخص‌های مدیریتی و فرماندهی'!A4,'شاخص‌های مدیریتی و فرماندهی'!BN4,'شاخص‌های مدیریتی و فرماندهی'!A5,'شاخص‌های مدیریتی و فرماندهی'!BN5,'شاخص‌های مدیریتی و فرماندهی'!A6,'شاخص‌های مدیریتی و فرماندهی'!BN6,'شاخص‌های مدیریتی و فرماندهی'!A7,'شاخص‌های مدیریتی و فرماندهی'!BN7,'شاخص‌های مدیریتی و فرماندهی'!A8,'شاخص‌های مدیریتی و فرماندهی'!BN8,'شاخص‌های مدیریتی و فرماندهی'!A9,'شاخص‌های مدیریتی و فرماندهی'!BN9,'شاخص‌های مدیریتی و فرماندهی'!A10,'شاخص‌های مدیریتی و فرماندهی'!BN10,'شاخص‌های مدیریتی و فرماندهی'!A11,'شاخص‌های مدیریتی و فرماندهی'!BN11,'شاخص‌های مدیریتی و فرماندهی'!A12,'شاخص‌های مدیریتی و فرماندهی'!BN12,'شاخص‌های مدیریتی و فرماندهی'!A13,'شاخص‌های مدیریتی و فرماندهی'!BN13,'شاخص‌های مدیریتی و فرماندهی'!A14,'شاخص‌های مدیریتی و فرماندهی'!BN14,'شاخص‌های مدیریتی و فرماندهی'!A15,'شاخص‌های مدیریتی و فرماندهی'!BN15,'شاخص‌های مدیریتی و فرماندهی'!A16,'شاخص‌های مدیریتی و فرماندهی'!BN16,'شاخص‌های مدیریتی و فرماندهی'!A17,'شاخص‌های مدیریتی و فرماندهی'!BN17,'شاخص‌های مدیریتی و فرماندهی'!A18,'شاخص‌های مدیریتی و فرماندهی'!BN18,'شاخص‌های مدیریتی و فرماندهی'!A19,'شاخص‌های مدیریتی و فرماندهی'!BN19,'شاخص‌های مدیریتی و فرماندهی'!A20,'شاخص‌های مدیریتی و فرماندهی'!BN20,'شاخص‌های مدیریتی و فرماندهی'!A21,'شاخص‌های مدیریتی و فرماندهی'!BN21,'شاخص‌های مدیریتی و فرماندهی'!A22,'شاخص‌های مدیریتی و فرماندهی'!BN22,'شاخص‌های مدیریتی و فرماندهی'!A23,'شاخص‌های مدیریتی و فرماندهی'!BN23,'شاخص‌های مدیریتی و فرماندهی'!A24,'شاخص‌های مدیریتی و فرماندهی'!BN24,'شاخص‌های مدیریتی و فرماندهی'!A25,'شاخص‌های مدیریتی و فرماندهی'!BN25,'شاخص‌های مدیریتی و فرماندهی'!A26,'شاخص‌های مدیریتی و فرماندهی'!BN26,'شاخص‌های مدیریتی و فرماندهی'!A27,'شاخص‌های مدیریتی و فرماندهی'!BN27,'شاخص‌های مدیریتی و فرماندهی'!A28,'شاخص‌های مدیریتی و فرماندهی'!BN28,'شاخص‌های مدیریتی و فرماندهی'!A29,'شاخص‌های مدیریتی و فرماندهی'!BN29,'شاخص‌های مدیریتی و فرماندهی'!A30,'شاخص‌های مدیریتی و فرماندهی'!BN30,'شاخص‌های مدیریتی و فرماندهی'!A31,'شاخص‌های مدیریتی و فرماندهی'!BN31,'شاخص‌های مدیریتی و فرماندهی'!A32,'شاخص‌های مدیریتی و فرماندهی'!BN32,'شاخص‌های مدیریتی و فرماندهی'!A33,'شاخص‌های مدیریتی و فرماندهی'!BN33,'شاخص‌های مدیریتی و فرماندهی'!A34,'شاخص‌های مدیریتی و فرماندهی'!BN34,'شاخص‌های مدیریتی و فرماندهی'!A35,'شاخص‌های مدیریتی و فرماندهی'!BN4)</f>
        <v>1</v>
      </c>
      <c r="BT2" s="10" cm="1">
        <f t="array" ref="BT2">_xlfn.SWITCH('صفحه اصلی'!B4,'شاخص‌های مدیریتی و فرماندهی'!A4,'شاخص‌های مدیریتی و فرماندهی'!BO4,'شاخص‌های مدیریتی و فرماندهی'!A5,'شاخص‌های مدیریتی و فرماندهی'!BO5,'شاخص‌های مدیریتی و فرماندهی'!A6,'شاخص‌های مدیریتی و فرماندهی'!BO6,'شاخص‌های مدیریتی و فرماندهی'!A7,'شاخص‌های مدیریتی و فرماندهی'!BO7,'شاخص‌های مدیریتی و فرماندهی'!A8,'شاخص‌های مدیریتی و فرماندهی'!BO8,'شاخص‌های مدیریتی و فرماندهی'!A9,'شاخص‌های مدیریتی و فرماندهی'!BO9,'شاخص‌های مدیریتی و فرماندهی'!A10,'شاخص‌های مدیریتی و فرماندهی'!BO10,'شاخص‌های مدیریتی و فرماندهی'!A11,'شاخص‌های مدیریتی و فرماندهی'!BO11,'شاخص‌های مدیریتی و فرماندهی'!A12,'شاخص‌های مدیریتی و فرماندهی'!BO12,'شاخص‌های مدیریتی و فرماندهی'!A13,'شاخص‌های مدیریتی و فرماندهی'!BO13,'شاخص‌های مدیریتی و فرماندهی'!A14,'شاخص‌های مدیریتی و فرماندهی'!BO14,'شاخص‌های مدیریتی و فرماندهی'!A15,'شاخص‌های مدیریتی و فرماندهی'!BO15,'شاخص‌های مدیریتی و فرماندهی'!A16,'شاخص‌های مدیریتی و فرماندهی'!BO16,'شاخص‌های مدیریتی و فرماندهی'!A17,'شاخص‌های مدیریتی و فرماندهی'!BO17,'شاخص‌های مدیریتی و فرماندهی'!A18,'شاخص‌های مدیریتی و فرماندهی'!BO18,'شاخص‌های مدیریتی و فرماندهی'!A19,'شاخص‌های مدیریتی و فرماندهی'!BO19,'شاخص‌های مدیریتی و فرماندهی'!A20,'شاخص‌های مدیریتی و فرماندهی'!BO20,'شاخص‌های مدیریتی و فرماندهی'!A21,'شاخص‌های مدیریتی و فرماندهی'!BO21,'شاخص‌های مدیریتی و فرماندهی'!A22,'شاخص‌های مدیریتی و فرماندهی'!BO22,'شاخص‌های مدیریتی و فرماندهی'!A23,'شاخص‌های مدیریتی و فرماندهی'!BO23,'شاخص‌های مدیریتی و فرماندهی'!A24,'شاخص‌های مدیریتی و فرماندهی'!BO24,'شاخص‌های مدیریتی و فرماندهی'!A25,'شاخص‌های مدیریتی و فرماندهی'!BO25,'شاخص‌های مدیریتی و فرماندهی'!A26,'شاخص‌های مدیریتی و فرماندهی'!BO26,'شاخص‌های مدیریتی و فرماندهی'!A27,'شاخص‌های مدیریتی و فرماندهی'!BO27,'شاخص‌های مدیریتی و فرماندهی'!A28,'شاخص‌های مدیریتی و فرماندهی'!BO28,'شاخص‌های مدیریتی و فرماندهی'!A29,'شاخص‌های مدیریتی و فرماندهی'!BO29,'شاخص‌های مدیریتی و فرماندهی'!A30,'شاخص‌های مدیریتی و فرماندهی'!BO30,'شاخص‌های مدیریتی و فرماندهی'!A31,'شاخص‌های مدیریتی و فرماندهی'!BO31,'شاخص‌های مدیریتی و فرماندهی'!A32,'شاخص‌های مدیریتی و فرماندهی'!BO32,'شاخص‌های مدیریتی و فرماندهی'!A33,'شاخص‌های مدیریتی و فرماندهی'!BO33,'شاخص‌های مدیریتی و فرماندهی'!A34,'شاخص‌های مدیریتی و فرماندهی'!BO34,'شاخص‌های مدیریتی و فرماندهی'!A35,'شاخص‌های مدیریتی و فرماندهی'!BO4)</f>
        <v>1</v>
      </c>
      <c r="BU2" s="10" cm="1">
        <f t="array" ref="BU2">_xlfn.SWITCH('صفحه اصلی'!B4,'شاخص‌های مدیریتی و فرماندهی'!A4,'شاخص‌های مدیریتی و فرماندهی'!BP4,'شاخص‌های مدیریتی و فرماندهی'!A5,'شاخص‌های مدیریتی و فرماندهی'!BP5,'شاخص‌های مدیریتی و فرماندهی'!A6,'شاخص‌های مدیریتی و فرماندهی'!BP6,'شاخص‌های مدیریتی و فرماندهی'!A7,'شاخص‌های مدیریتی و فرماندهی'!BP7,'شاخص‌های مدیریتی و فرماندهی'!A8,'شاخص‌های مدیریتی و فرماندهی'!BP8,'شاخص‌های مدیریتی و فرماندهی'!A9,'شاخص‌های مدیریتی و فرماندهی'!BP9,'شاخص‌های مدیریتی و فرماندهی'!A10,'شاخص‌های مدیریتی و فرماندهی'!BP10,'شاخص‌های مدیریتی و فرماندهی'!A11,'شاخص‌های مدیریتی و فرماندهی'!BP11,'شاخص‌های مدیریتی و فرماندهی'!A12,'شاخص‌های مدیریتی و فرماندهی'!BP12,'شاخص‌های مدیریتی و فرماندهی'!A13,'شاخص‌های مدیریتی و فرماندهی'!BP13,'شاخص‌های مدیریتی و فرماندهی'!A14,'شاخص‌های مدیریتی و فرماندهی'!BP14,'شاخص‌های مدیریتی و فرماندهی'!A15,'شاخص‌های مدیریتی و فرماندهی'!BP15,'شاخص‌های مدیریتی و فرماندهی'!A16,'شاخص‌های مدیریتی و فرماندهی'!BP16,'شاخص‌های مدیریتی و فرماندهی'!A17,'شاخص‌های مدیریتی و فرماندهی'!BP17,'شاخص‌های مدیریتی و فرماندهی'!A18,'شاخص‌های مدیریتی و فرماندهی'!BP18,'شاخص‌های مدیریتی و فرماندهی'!A19,'شاخص‌های مدیریتی و فرماندهی'!BP19,'شاخص‌های مدیریتی و فرماندهی'!A20,'شاخص‌های مدیریتی و فرماندهی'!BP20,'شاخص‌های مدیریتی و فرماندهی'!A21,'شاخص‌های مدیریتی و فرماندهی'!BP21,'شاخص‌های مدیریتی و فرماندهی'!A22,'شاخص‌های مدیریتی و فرماندهی'!BP22,'شاخص‌های مدیریتی و فرماندهی'!A23,'شاخص‌های مدیریتی و فرماندهی'!BP23,'شاخص‌های مدیریتی و فرماندهی'!A24,'شاخص‌های مدیریتی و فرماندهی'!BP24,'شاخص‌های مدیریتی و فرماندهی'!A25,'شاخص‌های مدیریتی و فرماندهی'!BP25,'شاخص‌های مدیریتی و فرماندهی'!A26,'شاخص‌های مدیریتی و فرماندهی'!BP26,'شاخص‌های مدیریتی و فرماندهی'!A27,'شاخص‌های مدیریتی و فرماندهی'!BP27,'شاخص‌های مدیریتی و فرماندهی'!A28,'شاخص‌های مدیریتی و فرماندهی'!BP28,'شاخص‌های مدیریتی و فرماندهی'!A29,'شاخص‌های مدیریتی و فرماندهی'!BP29,'شاخص‌های مدیریتی و فرماندهی'!A30,'شاخص‌های مدیریتی و فرماندهی'!BP30,'شاخص‌های مدیریتی و فرماندهی'!A31,'شاخص‌های مدیریتی و فرماندهی'!BP31,'شاخص‌های مدیریتی و فرماندهی'!A32,'شاخص‌های مدیریتی و فرماندهی'!BP32,'شاخص‌های مدیریتی و فرماندهی'!A33,'شاخص‌های مدیریتی و فرماندهی'!BP33,'شاخص‌های مدیریتی و فرماندهی'!A34,'شاخص‌های مدیریتی و فرماندهی'!BP34,'شاخص‌های مدیریتی و فرماندهی'!A35,'شاخص‌های مدیریتی و فرماندهی'!BP4)</f>
        <v>1</v>
      </c>
      <c r="BV2" s="10" cm="1">
        <f t="array" ref="BV2">_xlfn.SWITCH('صفحه اصلی'!B4,'شاخص‌های مدیریتی و فرماندهی'!A4,'شاخص‌های مدیریتی و فرماندهی'!BQ4,'شاخص‌های مدیریتی و فرماندهی'!A5,'شاخص‌های مدیریتی و فرماندهی'!BQ5,'شاخص‌های مدیریتی و فرماندهی'!A6,'شاخص‌های مدیریتی و فرماندهی'!BQ6,'شاخص‌های مدیریتی و فرماندهی'!A7,'شاخص‌های مدیریتی و فرماندهی'!BQ7,'شاخص‌های مدیریتی و فرماندهی'!A8,'شاخص‌های مدیریتی و فرماندهی'!BQ8,'شاخص‌های مدیریتی و فرماندهی'!A9,'شاخص‌های مدیریتی و فرماندهی'!BQ9,'شاخص‌های مدیریتی و فرماندهی'!A10,'شاخص‌های مدیریتی و فرماندهی'!BQ10,'شاخص‌های مدیریتی و فرماندهی'!A11,'شاخص‌های مدیریتی و فرماندهی'!BQ11,'شاخص‌های مدیریتی و فرماندهی'!A12,'شاخص‌های مدیریتی و فرماندهی'!BQ12,'شاخص‌های مدیریتی و فرماندهی'!A13,'شاخص‌های مدیریتی و فرماندهی'!BQ13,'شاخص‌های مدیریتی و فرماندهی'!A14,'شاخص‌های مدیریتی و فرماندهی'!BQ14,'شاخص‌های مدیریتی و فرماندهی'!A15,'شاخص‌های مدیریتی و فرماندهی'!BQ15,'شاخص‌های مدیریتی و فرماندهی'!A16,'شاخص‌های مدیریتی و فرماندهی'!BQ16,'شاخص‌های مدیریتی و فرماندهی'!A17,'شاخص‌های مدیریتی و فرماندهی'!BQ17,'شاخص‌های مدیریتی و فرماندهی'!A18,'شاخص‌های مدیریتی و فرماندهی'!BQ18,'شاخص‌های مدیریتی و فرماندهی'!A19,'شاخص‌های مدیریتی و فرماندهی'!BQ19,'شاخص‌های مدیریتی و فرماندهی'!A20,'شاخص‌های مدیریتی و فرماندهی'!BQ20,'شاخص‌های مدیریتی و فرماندهی'!A21,'شاخص‌های مدیریتی و فرماندهی'!BQ21,'شاخص‌های مدیریتی و فرماندهی'!A22,'شاخص‌های مدیریتی و فرماندهی'!BQ22,'شاخص‌های مدیریتی و فرماندهی'!A23,'شاخص‌های مدیریتی و فرماندهی'!BQ23,'شاخص‌های مدیریتی و فرماندهی'!A24,'شاخص‌های مدیریتی و فرماندهی'!BQ24,'شاخص‌های مدیریتی و فرماندهی'!A25,'شاخص‌های مدیریتی و فرماندهی'!BQ25,'شاخص‌های مدیریتی و فرماندهی'!A26,'شاخص‌های مدیریتی و فرماندهی'!BQ26,'شاخص‌های مدیریتی و فرماندهی'!A27,'شاخص‌های مدیریتی و فرماندهی'!BQ27,'شاخص‌های مدیریتی و فرماندهی'!A28,'شاخص‌های مدیریتی و فرماندهی'!BQ28,'شاخص‌های مدیریتی و فرماندهی'!A29,'شاخص‌های مدیریتی و فرماندهی'!BQ29,'شاخص‌های مدیریتی و فرماندهی'!A30,'شاخص‌های مدیریتی و فرماندهی'!BQ30,'شاخص‌های مدیریتی و فرماندهی'!A31,'شاخص‌های مدیریتی و فرماندهی'!BQ31,'شاخص‌های مدیریتی و فرماندهی'!A32,'شاخص‌های مدیریتی و فرماندهی'!BQ32,'شاخص‌های مدیریتی و فرماندهی'!A33,'شاخص‌های مدیریتی و فرماندهی'!BQ33,'شاخص‌های مدیریتی و فرماندهی'!A34,'شاخص‌های مدیریتی و فرماندهی'!BQ34,'شاخص‌های مدیریتی و فرماندهی'!A35,'شاخص‌های مدیریتی و فرماندهی'!BQ4)</f>
        <v>1</v>
      </c>
      <c r="BW2" s="10" cm="1">
        <f t="array" ref="BW2">_xlfn.SWITCH('صفحه اصلی'!B4,'شاخص‌های مدیریتی و فرماندهی'!A4,'شاخص‌های مدیریتی و فرماندهی'!BR4,'شاخص‌های مدیریتی و فرماندهی'!A5,'شاخص‌های مدیریتی و فرماندهی'!BR5,'شاخص‌های مدیریتی و فرماندهی'!A6,'شاخص‌های مدیریتی و فرماندهی'!BR6,'شاخص‌های مدیریتی و فرماندهی'!A7,'شاخص‌های مدیریتی و فرماندهی'!BR7,'شاخص‌های مدیریتی و فرماندهی'!A8,'شاخص‌های مدیریتی و فرماندهی'!BR8,'شاخص‌های مدیریتی و فرماندهی'!A9,'شاخص‌های مدیریتی و فرماندهی'!BR9,'شاخص‌های مدیریتی و فرماندهی'!A10,'شاخص‌های مدیریتی و فرماندهی'!BR10,'شاخص‌های مدیریتی و فرماندهی'!A11,'شاخص‌های مدیریتی و فرماندهی'!BR11,'شاخص‌های مدیریتی و فرماندهی'!A12,'شاخص‌های مدیریتی و فرماندهی'!BR12,'شاخص‌های مدیریتی و فرماندهی'!A13,'شاخص‌های مدیریتی و فرماندهی'!BR13,'شاخص‌های مدیریتی و فرماندهی'!A14,'شاخص‌های مدیریتی و فرماندهی'!BR14,'شاخص‌های مدیریتی و فرماندهی'!A15,'شاخص‌های مدیریتی و فرماندهی'!BR15,'شاخص‌های مدیریتی و فرماندهی'!A16,'شاخص‌های مدیریتی و فرماندهی'!BR16,'شاخص‌های مدیریتی و فرماندهی'!A17,'شاخص‌های مدیریتی و فرماندهی'!BR17,'شاخص‌های مدیریتی و فرماندهی'!A18,'شاخص‌های مدیریتی و فرماندهی'!BR18,'شاخص‌های مدیریتی و فرماندهی'!A19,'شاخص‌های مدیریتی و فرماندهی'!BR19,'شاخص‌های مدیریتی و فرماندهی'!A20,'شاخص‌های مدیریتی و فرماندهی'!BR20,'شاخص‌های مدیریتی و فرماندهی'!A21,'شاخص‌های مدیریتی و فرماندهی'!BR21,'شاخص‌های مدیریتی و فرماندهی'!A22,'شاخص‌های مدیریتی و فرماندهی'!BR22,'شاخص‌های مدیریتی و فرماندهی'!A23,'شاخص‌های مدیریتی و فرماندهی'!BR23,'شاخص‌های مدیریتی و فرماندهی'!A24,'شاخص‌های مدیریتی و فرماندهی'!BR24,'شاخص‌های مدیریتی و فرماندهی'!A25,'شاخص‌های مدیریتی و فرماندهی'!BR25,'شاخص‌های مدیریتی و فرماندهی'!A26,'شاخص‌های مدیریتی و فرماندهی'!BR26,'شاخص‌های مدیریتی و فرماندهی'!A27,'شاخص‌های مدیریتی و فرماندهی'!BR27,'شاخص‌های مدیریتی و فرماندهی'!A28,'شاخص‌های مدیریتی و فرماندهی'!BR28,'شاخص‌های مدیریتی و فرماندهی'!A29,'شاخص‌های مدیریتی و فرماندهی'!BR29,'شاخص‌های مدیریتی و فرماندهی'!A30,'شاخص‌های مدیریتی و فرماندهی'!BR30,'شاخص‌های مدیریتی و فرماندهی'!A31,'شاخص‌های مدیریتی و فرماندهی'!BR31,'شاخص‌های مدیریتی و فرماندهی'!A32,'شاخص‌های مدیریتی و فرماندهی'!BR32,'شاخص‌های مدیریتی و فرماندهی'!A33,'شاخص‌های مدیریتی و فرماندهی'!BR33,'شاخص‌های مدیریتی و فرماندهی'!A34,'شاخص‌های مدیریتی و فرماندهی'!BR34,'شاخص‌های مدیریتی و فرماندهی'!A35,'شاخص‌های مدیریتی و فرماندهی'!BR4)</f>
        <v>1</v>
      </c>
      <c r="BX2" s="10" cm="1">
        <f t="array" ref="BX2">_xlfn.SWITCH('صفحه اصلی'!B4,'شاخص‌های مدیریتی و فرماندهی'!A4,'شاخص‌های مدیریتی و فرماندهی'!BS4,'شاخص‌های مدیریتی و فرماندهی'!A5,'شاخص‌های مدیریتی و فرماندهی'!BS5,'شاخص‌های مدیریتی و فرماندهی'!A6,'شاخص‌های مدیریتی و فرماندهی'!BS6,'شاخص‌های مدیریتی و فرماندهی'!A7,'شاخص‌های مدیریتی و فرماندهی'!BS7,'شاخص‌های مدیریتی و فرماندهی'!A8,'شاخص‌های مدیریتی و فرماندهی'!BS8,'شاخص‌های مدیریتی و فرماندهی'!A9,'شاخص‌های مدیریتی و فرماندهی'!BS9,'شاخص‌های مدیریتی و فرماندهی'!A10,'شاخص‌های مدیریتی و فرماندهی'!BS10,'شاخص‌های مدیریتی و فرماندهی'!A11,'شاخص‌های مدیریتی و فرماندهی'!BS11,'شاخص‌های مدیریتی و فرماندهی'!A12,'شاخص‌های مدیریتی و فرماندهی'!BS12,'شاخص‌های مدیریتی و فرماندهی'!A13,'شاخص‌های مدیریتی و فرماندهی'!BS13,'شاخص‌های مدیریتی و فرماندهی'!A14,'شاخص‌های مدیریتی و فرماندهی'!BS14,'شاخص‌های مدیریتی و فرماندهی'!A15,'شاخص‌های مدیریتی و فرماندهی'!BS15,'شاخص‌های مدیریتی و فرماندهی'!A16,'شاخص‌های مدیریتی و فرماندهی'!BS16,'شاخص‌های مدیریتی و فرماندهی'!A17,'شاخص‌های مدیریتی و فرماندهی'!BS17,'شاخص‌های مدیریتی و فرماندهی'!A18,'شاخص‌های مدیریتی و فرماندهی'!BS18,'شاخص‌های مدیریتی و فرماندهی'!A19,'شاخص‌های مدیریتی و فرماندهی'!BS19,'شاخص‌های مدیریتی و فرماندهی'!A20,'شاخص‌های مدیریتی و فرماندهی'!BS20,'شاخص‌های مدیریتی و فرماندهی'!A21,'شاخص‌های مدیریتی و فرماندهی'!BS21,'شاخص‌های مدیریتی و فرماندهی'!A22,'شاخص‌های مدیریتی و فرماندهی'!BS22,'شاخص‌های مدیریتی و فرماندهی'!A23,'شاخص‌های مدیریتی و فرماندهی'!BS23,'شاخص‌های مدیریتی و فرماندهی'!A24,'شاخص‌های مدیریتی و فرماندهی'!BS24,'شاخص‌های مدیریتی و فرماندهی'!A25,'شاخص‌های مدیریتی و فرماندهی'!BS25,'شاخص‌های مدیریتی و فرماندهی'!A26,'شاخص‌های مدیریتی و فرماندهی'!BS26,'شاخص‌های مدیریتی و فرماندهی'!A27,'شاخص‌های مدیریتی و فرماندهی'!BS27,'شاخص‌های مدیریتی و فرماندهی'!A28,'شاخص‌های مدیریتی و فرماندهی'!BS28,'شاخص‌های مدیریتی و فرماندهی'!A29,'شاخص‌های مدیریتی و فرماندهی'!BS29,'شاخص‌های مدیریتی و فرماندهی'!A30,'شاخص‌های مدیریتی و فرماندهی'!BS30,'شاخص‌های مدیریتی و فرماندهی'!A31,'شاخص‌های مدیریتی و فرماندهی'!BS31,'شاخص‌های مدیریتی و فرماندهی'!A32,'شاخص‌های مدیریتی و فرماندهی'!BS32,'شاخص‌های مدیریتی و فرماندهی'!A33,'شاخص‌های مدیریتی و فرماندهی'!BS33,'شاخص‌های مدیریتی و فرماندهی'!A34,'شاخص‌های مدیریتی و فرماندهی'!BS34,'شاخص‌های مدیریتی و فرماندهی'!A35,'شاخص‌های مدیریتی و فرماندهی'!BS4)</f>
        <v>1</v>
      </c>
      <c r="BY2" s="10" cm="1">
        <f t="array" ref="BY2">_xlfn.SWITCH('صفحه اصلی'!B4,'شاخص‌های مدیریتی و فرماندهی'!A4,'شاخص‌های مدیریتی و فرماندهی'!BT4,'شاخص‌های مدیریتی و فرماندهی'!A5,'شاخص‌های مدیریتی و فرماندهی'!BT5,'شاخص‌های مدیریتی و فرماندهی'!A6,'شاخص‌های مدیریتی و فرماندهی'!BT6,'شاخص‌های مدیریتی و فرماندهی'!A7,'شاخص‌های مدیریتی و فرماندهی'!BT7,'شاخص‌های مدیریتی و فرماندهی'!A8,'شاخص‌های مدیریتی و فرماندهی'!BT8,'شاخص‌های مدیریتی و فرماندهی'!A9,'شاخص‌های مدیریتی و فرماندهی'!BT9,'شاخص‌های مدیریتی و فرماندهی'!A10,'شاخص‌های مدیریتی و فرماندهی'!BT10,'شاخص‌های مدیریتی و فرماندهی'!A11,'شاخص‌های مدیریتی و فرماندهی'!BT11,'شاخص‌های مدیریتی و فرماندهی'!A12,'شاخص‌های مدیریتی و فرماندهی'!BT12,'شاخص‌های مدیریتی و فرماندهی'!A13,'شاخص‌های مدیریتی و فرماندهی'!BT13,'شاخص‌های مدیریتی و فرماندهی'!A14,'شاخص‌های مدیریتی و فرماندهی'!BT14,'شاخص‌های مدیریتی و فرماندهی'!A15,'شاخص‌های مدیریتی و فرماندهی'!BT15,'شاخص‌های مدیریتی و فرماندهی'!A16,'شاخص‌های مدیریتی و فرماندهی'!BT16,'شاخص‌های مدیریتی و فرماندهی'!A17,'شاخص‌های مدیریتی و فرماندهی'!BT17,'شاخص‌های مدیریتی و فرماندهی'!A18,'شاخص‌های مدیریتی و فرماندهی'!BT18,'شاخص‌های مدیریتی و فرماندهی'!A19,'شاخص‌های مدیریتی و فرماندهی'!BT19,'شاخص‌های مدیریتی و فرماندهی'!A20,'شاخص‌های مدیریتی و فرماندهی'!BT20,'شاخص‌های مدیریتی و فرماندهی'!A21,'شاخص‌های مدیریتی و فرماندهی'!BT21,'شاخص‌های مدیریتی و فرماندهی'!A22,'شاخص‌های مدیریتی و فرماندهی'!BT22,'شاخص‌های مدیریتی و فرماندهی'!A23,'شاخص‌های مدیریتی و فرماندهی'!BT23,'شاخص‌های مدیریتی و فرماندهی'!A24,'شاخص‌های مدیریتی و فرماندهی'!BT24,'شاخص‌های مدیریتی و فرماندهی'!A25,'شاخص‌های مدیریتی و فرماندهی'!BT25,'شاخص‌های مدیریتی و فرماندهی'!A26,'شاخص‌های مدیریتی و فرماندهی'!BT26,'شاخص‌های مدیریتی و فرماندهی'!A27,'شاخص‌های مدیریتی و فرماندهی'!BT27,'شاخص‌های مدیریتی و فرماندهی'!A28,'شاخص‌های مدیریتی و فرماندهی'!BT28,'شاخص‌های مدیریتی و فرماندهی'!A29,'شاخص‌های مدیریتی و فرماندهی'!BT29,'شاخص‌های مدیریتی و فرماندهی'!A30,'شاخص‌های مدیریتی و فرماندهی'!BT30,'شاخص‌های مدیریتی و فرماندهی'!A31,'شاخص‌های مدیریتی و فرماندهی'!BT31,'شاخص‌های مدیریتی و فرماندهی'!A32,'شاخص‌های مدیریتی و فرماندهی'!BT32,'شاخص‌های مدیریتی و فرماندهی'!A33,'شاخص‌های مدیریتی و فرماندهی'!BT33,'شاخص‌های مدیریتی و فرماندهی'!A34,'شاخص‌های مدیریتی و فرماندهی'!BT34,'شاخص‌های مدیریتی و فرماندهی'!A35,'شاخص‌های مدیریتی و فرماندهی'!BT4)</f>
        <v>5</v>
      </c>
      <c r="BZ2" s="10" cm="1">
        <f t="array" ref="BZ2">_xlfn.SWITCH('صفحه اصلی'!B4,'شاخص‌های مدیریتی و فرماندهی'!A4,'شاخص‌های مدیریتی و فرماندهی'!BU4,'شاخص‌های مدیریتی و فرماندهی'!A5,'شاخص‌های مدیریتی و فرماندهی'!BU5,'شاخص‌های مدیریتی و فرماندهی'!A6,'شاخص‌های مدیریتی و فرماندهی'!BU6,'شاخص‌های مدیریتی و فرماندهی'!A7,'شاخص‌های مدیریتی و فرماندهی'!BU7,'شاخص‌های مدیریتی و فرماندهی'!A8,'شاخص‌های مدیریتی و فرماندهی'!BU8,'شاخص‌های مدیریتی و فرماندهی'!A9,'شاخص‌های مدیریتی و فرماندهی'!BU9,'شاخص‌های مدیریتی و فرماندهی'!A10,'شاخص‌های مدیریتی و فرماندهی'!BU10,'شاخص‌های مدیریتی و فرماندهی'!A11,'شاخص‌های مدیریتی و فرماندهی'!BU11,'شاخص‌های مدیریتی و فرماندهی'!A12,'شاخص‌های مدیریتی و فرماندهی'!BU12,'شاخص‌های مدیریتی و فرماندهی'!A13,'شاخص‌های مدیریتی و فرماندهی'!BU13,'شاخص‌های مدیریتی و فرماندهی'!A14,'شاخص‌های مدیریتی و فرماندهی'!BU14,'شاخص‌های مدیریتی و فرماندهی'!A15,'شاخص‌های مدیریتی و فرماندهی'!BU15,'شاخص‌های مدیریتی و فرماندهی'!A16,'شاخص‌های مدیریتی و فرماندهی'!BU16,'شاخص‌های مدیریتی و فرماندهی'!A17,'شاخص‌های مدیریتی و فرماندهی'!BU17,'شاخص‌های مدیریتی و فرماندهی'!A18,'شاخص‌های مدیریتی و فرماندهی'!BU18,'شاخص‌های مدیریتی و فرماندهی'!A19,'شاخص‌های مدیریتی و فرماندهی'!BU19,'شاخص‌های مدیریتی و فرماندهی'!A20,'شاخص‌های مدیریتی و فرماندهی'!BU20,'شاخص‌های مدیریتی و فرماندهی'!A21,'شاخص‌های مدیریتی و فرماندهی'!BU21,'شاخص‌های مدیریتی و فرماندهی'!A22,'شاخص‌های مدیریتی و فرماندهی'!BU22,'شاخص‌های مدیریتی و فرماندهی'!A23,'شاخص‌های مدیریتی و فرماندهی'!BU23,'شاخص‌های مدیریتی و فرماندهی'!A24,'شاخص‌های مدیریتی و فرماندهی'!BU24,'شاخص‌های مدیریتی و فرماندهی'!A25,'شاخص‌های مدیریتی و فرماندهی'!BU25,'شاخص‌های مدیریتی و فرماندهی'!A26,'شاخص‌های مدیریتی و فرماندهی'!BU26,'شاخص‌های مدیریتی و فرماندهی'!A27,'شاخص‌های مدیریتی و فرماندهی'!BU27,'شاخص‌های مدیریتی و فرماندهی'!A28,'شاخص‌های مدیریتی و فرماندهی'!BU28,'شاخص‌های مدیریتی و فرماندهی'!A29,'شاخص‌های مدیریتی و فرماندهی'!BU29,'شاخص‌های مدیریتی و فرماندهی'!A30,'شاخص‌های مدیریتی و فرماندهی'!BU30,'شاخص‌های مدیریتی و فرماندهی'!A31,'شاخص‌های مدیریتی و فرماندهی'!BU31,'شاخص‌های مدیریتی و فرماندهی'!A32,'شاخص‌های مدیریتی و فرماندهی'!BU32,'شاخص‌های مدیریتی و فرماندهی'!A33,'شاخص‌های مدیریتی و فرماندهی'!BU33,'شاخص‌های مدیریتی و فرماندهی'!A34,'شاخص‌های مدیریتی و فرماندهی'!BU34,'شاخص‌های مدیریتی و فرماندهی'!A35,'شاخص‌های مدیریتی و فرماندهی'!BU4)</f>
        <v>1</v>
      </c>
      <c r="CA2" s="10" cm="1">
        <f t="array" ref="CA2">_xlfn.SWITCH('صفحه اصلی'!B4,'شاخص‌های مدیریتی و فرماندهی'!A4,'شاخص‌های مدیریتی و فرماندهی'!BV4,'شاخص‌های مدیریتی و فرماندهی'!A5,'شاخص‌های مدیریتی و فرماندهی'!BV5,'شاخص‌های مدیریتی و فرماندهی'!A6,'شاخص‌های مدیریتی و فرماندهی'!BV6,'شاخص‌های مدیریتی و فرماندهی'!A7,'شاخص‌های مدیریتی و فرماندهی'!BV7,'شاخص‌های مدیریتی و فرماندهی'!A8,'شاخص‌های مدیریتی و فرماندهی'!BV8,'شاخص‌های مدیریتی و فرماندهی'!A9,'شاخص‌های مدیریتی و فرماندهی'!BV9,'شاخص‌های مدیریتی و فرماندهی'!A10,'شاخص‌های مدیریتی و فرماندهی'!BV10,'شاخص‌های مدیریتی و فرماندهی'!A11,'شاخص‌های مدیریتی و فرماندهی'!BV11,'شاخص‌های مدیریتی و فرماندهی'!A12,'شاخص‌های مدیریتی و فرماندهی'!BV12,'شاخص‌های مدیریتی و فرماندهی'!A13,'شاخص‌های مدیریتی و فرماندهی'!BV13,'شاخص‌های مدیریتی و فرماندهی'!A14,'شاخص‌های مدیریتی و فرماندهی'!BV14,'شاخص‌های مدیریتی و فرماندهی'!A15,'شاخص‌های مدیریتی و فرماندهی'!BV15,'شاخص‌های مدیریتی و فرماندهی'!A16,'شاخص‌های مدیریتی و فرماندهی'!BV16,'شاخص‌های مدیریتی و فرماندهی'!A17,'شاخص‌های مدیریتی و فرماندهی'!BV17,'شاخص‌های مدیریتی و فرماندهی'!A18,'شاخص‌های مدیریتی و فرماندهی'!BV18,'شاخص‌های مدیریتی و فرماندهی'!A19,'شاخص‌های مدیریتی و فرماندهی'!BV19,'شاخص‌های مدیریتی و فرماندهی'!A20,'شاخص‌های مدیریتی و فرماندهی'!BV20,'شاخص‌های مدیریتی و فرماندهی'!A21,'شاخص‌های مدیریتی و فرماندهی'!BV21,'شاخص‌های مدیریتی و فرماندهی'!A22,'شاخص‌های مدیریتی و فرماندهی'!BV22,'شاخص‌های مدیریتی و فرماندهی'!A23,'شاخص‌های مدیریتی و فرماندهی'!BV23,'شاخص‌های مدیریتی و فرماندهی'!A24,'شاخص‌های مدیریتی و فرماندهی'!BV24,'شاخص‌های مدیریتی و فرماندهی'!A25,'شاخص‌های مدیریتی و فرماندهی'!BV25,'شاخص‌های مدیریتی و فرماندهی'!A26,'شاخص‌های مدیریتی و فرماندهی'!BV26,'شاخص‌های مدیریتی و فرماندهی'!A27,'شاخص‌های مدیریتی و فرماندهی'!BV27,'شاخص‌های مدیریتی و فرماندهی'!A28,'شاخص‌های مدیریتی و فرماندهی'!BV28,'شاخص‌های مدیریتی و فرماندهی'!A29,'شاخص‌های مدیریتی و فرماندهی'!BV29,'شاخص‌های مدیریتی و فرماندهی'!A30,'شاخص‌های مدیریتی و فرماندهی'!BV30,'شاخص‌های مدیریتی و فرماندهی'!A31,'شاخص‌های مدیریتی و فرماندهی'!BV31,'شاخص‌های مدیریتی و فرماندهی'!A32,'شاخص‌های مدیریتی و فرماندهی'!BV32,'شاخص‌های مدیریتی و فرماندهی'!A33,'شاخص‌های مدیریتی و فرماندهی'!BV33,'شاخص‌های مدیریتی و فرماندهی'!A34,'شاخص‌های مدیریتی و فرماندهی'!BV34,'شاخص‌های مدیریتی و فرماندهی'!A35,'شاخص‌های مدیریتی و فرماندهی'!BV4)</f>
        <v>1</v>
      </c>
      <c r="CB2" s="10">
        <f>SUMPRODUCT(BS2:CA2,'شاخص‌های مدیریتی و فرماندهی'!DG4:DO4)</f>
        <v>29</v>
      </c>
      <c r="CC2" s="10" cm="1">
        <f t="array" ref="CC2">_xlfn.SWITCH('صفحه اصلی'!B4,'شاخص‌های مدیریتی و فرماندهی'!A4,'شاخص‌های مدیریتی و فرماندهی'!BW4,'شاخص‌های مدیریتی و فرماندهی'!A5,'شاخص‌های مدیریتی و فرماندهی'!BW5,'شاخص‌های مدیریتی و فرماندهی'!A6,'شاخص‌های مدیریتی و فرماندهی'!BW6,'شاخص‌های مدیریتی و فرماندهی'!A7,'شاخص‌های مدیریتی و فرماندهی'!BW7,'شاخص‌های مدیریتی و فرماندهی'!A8,'شاخص‌های مدیریتی و فرماندهی'!BW8,'شاخص‌های مدیریتی و فرماندهی'!A9,'شاخص‌های مدیریتی و فرماندهی'!BW9,'شاخص‌های مدیریتی و فرماندهی'!A10,'شاخص‌های مدیریتی و فرماندهی'!BW10,'شاخص‌های مدیریتی و فرماندهی'!A11,'شاخص‌های مدیریتی و فرماندهی'!BW11,'شاخص‌های مدیریتی و فرماندهی'!A12,'شاخص‌های مدیریتی و فرماندهی'!BW12,'شاخص‌های مدیریتی و فرماندهی'!A13,'شاخص‌های مدیریتی و فرماندهی'!BW13,'شاخص‌های مدیریتی و فرماندهی'!A14,'شاخص‌های مدیریتی و فرماندهی'!BW14,'شاخص‌های مدیریتی و فرماندهی'!A15,'شاخص‌های مدیریتی و فرماندهی'!BW15,'شاخص‌های مدیریتی و فرماندهی'!A16,'شاخص‌های مدیریتی و فرماندهی'!BW16,'شاخص‌های مدیریتی و فرماندهی'!A17,'شاخص‌های مدیریتی و فرماندهی'!BW17,'شاخص‌های مدیریتی و فرماندهی'!A18,'شاخص‌های مدیریتی و فرماندهی'!BW18,'شاخص‌های مدیریتی و فرماندهی'!A19,'شاخص‌های مدیریتی و فرماندهی'!BW19,'شاخص‌های مدیریتی و فرماندهی'!A20,'شاخص‌های مدیریتی و فرماندهی'!BW20,'شاخص‌های مدیریتی و فرماندهی'!A21,'شاخص‌های مدیریتی و فرماندهی'!BW21,'شاخص‌های مدیریتی و فرماندهی'!A22,'شاخص‌های مدیریتی و فرماندهی'!BW22,'شاخص‌های مدیریتی و فرماندهی'!A23,'شاخص‌های مدیریتی و فرماندهی'!BW23,'شاخص‌های مدیریتی و فرماندهی'!A24,'شاخص‌های مدیریتی و فرماندهی'!BW24,'شاخص‌های مدیریتی و فرماندهی'!A25,'شاخص‌های مدیریتی و فرماندهی'!BW25,'شاخص‌های مدیریتی و فرماندهی'!A26,'شاخص‌های مدیریتی و فرماندهی'!BW26,'شاخص‌های مدیریتی و فرماندهی'!A27,'شاخص‌های مدیریتی و فرماندهی'!BW27,'شاخص‌های مدیریتی و فرماندهی'!A28,'شاخص‌های مدیریتی و فرماندهی'!BW28,'شاخص‌های مدیریتی و فرماندهی'!A29,'شاخص‌های مدیریتی و فرماندهی'!BW29,'شاخص‌های مدیریتی و فرماندهی'!A30,'شاخص‌های مدیریتی و فرماندهی'!BW30,'شاخص‌های مدیریتی و فرماندهی'!A31,'شاخص‌های مدیریتی و فرماندهی'!BW31,'شاخص‌های مدیریتی و فرماندهی'!A32,'شاخص‌های مدیریتی و فرماندهی'!BW32,'شاخص‌های مدیریتی و فرماندهی'!A33,'شاخص‌های مدیریتی و فرماندهی'!BW33,'شاخص‌های مدیریتی و فرماندهی'!A34,'شاخص‌های مدیریتی و فرماندهی'!BW34,'شاخص‌های مدیریتی و فرماندهی'!A35,'شاخص‌های مدیریتی و فرماندهی'!BW4)</f>
        <v>1</v>
      </c>
      <c r="CD2" s="10" cm="1">
        <f t="array" ref="CD2">_xlfn.SWITCH('صفحه اصلی'!B4,'شاخص‌های مدیریتی و فرماندهی'!A4,'شاخص‌های مدیریتی و فرماندهی'!BX4,'شاخص‌های مدیریتی و فرماندهی'!A5,'شاخص‌های مدیریتی و فرماندهی'!BX5,'شاخص‌های مدیریتی و فرماندهی'!A6,'شاخص‌های مدیریتی و فرماندهی'!BX6,'شاخص‌های مدیریتی و فرماندهی'!A7,'شاخص‌های مدیریتی و فرماندهی'!BX7,'شاخص‌های مدیریتی و فرماندهی'!A8,'شاخص‌های مدیریتی و فرماندهی'!BX8,'شاخص‌های مدیریتی و فرماندهی'!A9,'شاخص‌های مدیریتی و فرماندهی'!BX9,'شاخص‌های مدیریتی و فرماندهی'!A10,'شاخص‌های مدیریتی و فرماندهی'!BX10,'شاخص‌های مدیریتی و فرماندهی'!A11,'شاخص‌های مدیریتی و فرماندهی'!BX11,'شاخص‌های مدیریتی و فرماندهی'!A12,'شاخص‌های مدیریتی و فرماندهی'!BX12,'شاخص‌های مدیریتی و فرماندهی'!A13,'شاخص‌های مدیریتی و فرماندهی'!BX13,'شاخص‌های مدیریتی و فرماندهی'!A14,'شاخص‌های مدیریتی و فرماندهی'!BX14,'شاخص‌های مدیریتی و فرماندهی'!A15,'شاخص‌های مدیریتی و فرماندهی'!BX15,'شاخص‌های مدیریتی و فرماندهی'!A16,'شاخص‌های مدیریتی و فرماندهی'!BX16,'شاخص‌های مدیریتی و فرماندهی'!A17,'شاخص‌های مدیریتی و فرماندهی'!BX17,'شاخص‌های مدیریتی و فرماندهی'!A18,'شاخص‌های مدیریتی و فرماندهی'!BX18,'شاخص‌های مدیریتی و فرماندهی'!A19,'شاخص‌های مدیریتی و فرماندهی'!BX19,'شاخص‌های مدیریتی و فرماندهی'!A20,'شاخص‌های مدیریتی و فرماندهی'!BX20,'شاخص‌های مدیریتی و فرماندهی'!A21,'شاخص‌های مدیریتی و فرماندهی'!BX21,'شاخص‌های مدیریتی و فرماندهی'!A22,'شاخص‌های مدیریتی و فرماندهی'!BX22,'شاخص‌های مدیریتی و فرماندهی'!A23,'شاخص‌های مدیریتی و فرماندهی'!BX23,'شاخص‌های مدیریتی و فرماندهی'!A24,'شاخص‌های مدیریتی و فرماندهی'!BX24,'شاخص‌های مدیریتی و فرماندهی'!A25,'شاخص‌های مدیریتی و فرماندهی'!BX25,'شاخص‌های مدیریتی و فرماندهی'!A26,'شاخص‌های مدیریتی و فرماندهی'!BX26,'شاخص‌های مدیریتی و فرماندهی'!A27,'شاخص‌های مدیریتی و فرماندهی'!BX27,'شاخص‌های مدیریتی و فرماندهی'!A28,'شاخص‌های مدیریتی و فرماندهی'!BX28,'شاخص‌های مدیریتی و فرماندهی'!A29,'شاخص‌های مدیریتی و فرماندهی'!BX29,'شاخص‌های مدیریتی و فرماندهی'!A30,'شاخص‌های مدیریتی و فرماندهی'!BX30,'شاخص‌های مدیریتی و فرماندهی'!A31,'شاخص‌های مدیریتی و فرماندهی'!BX31,'شاخص‌های مدیریتی و فرماندهی'!A32,'شاخص‌های مدیریتی و فرماندهی'!BX32,'شاخص‌های مدیریتی و فرماندهی'!A33,'شاخص‌های مدیریتی و فرماندهی'!BX33,'شاخص‌های مدیریتی و فرماندهی'!A34,'شاخص‌های مدیریتی و فرماندهی'!BX34,'شاخص‌های مدیریتی و فرماندهی'!A35,'شاخص‌های مدیریتی و فرماندهی'!BX4)</f>
        <v>1</v>
      </c>
      <c r="CE2" s="10" cm="1">
        <f t="array" ref="CE2">_xlfn.SWITCH('صفحه اصلی'!B4,'شاخص‌های مدیریتی و فرماندهی'!A4,'شاخص‌های مدیریتی و فرماندهی'!BY4,'شاخص‌های مدیریتی و فرماندهی'!A5,'شاخص‌های مدیریتی و فرماندهی'!BY5,'شاخص‌های مدیریتی و فرماندهی'!A6,'شاخص‌های مدیریتی و فرماندهی'!BY6,'شاخص‌های مدیریتی و فرماندهی'!A7,'شاخص‌های مدیریتی و فرماندهی'!BY7,'شاخص‌های مدیریتی و فرماندهی'!A8,'شاخص‌های مدیریتی و فرماندهی'!BY8,'شاخص‌های مدیریتی و فرماندهی'!A9,'شاخص‌های مدیریتی و فرماندهی'!BY9,'شاخص‌های مدیریتی و فرماندهی'!A10,'شاخص‌های مدیریتی و فرماندهی'!BY10,'شاخص‌های مدیریتی و فرماندهی'!A11,'شاخص‌های مدیریتی و فرماندهی'!BY11,'شاخص‌های مدیریتی و فرماندهی'!A12,'شاخص‌های مدیریتی و فرماندهی'!BY12,'شاخص‌های مدیریتی و فرماندهی'!A13,'شاخص‌های مدیریتی و فرماندهی'!BY13,'شاخص‌های مدیریتی و فرماندهی'!A14,'شاخص‌های مدیریتی و فرماندهی'!BY14,'شاخص‌های مدیریتی و فرماندهی'!A15,'شاخص‌های مدیریتی و فرماندهی'!BY15,'شاخص‌های مدیریتی و فرماندهی'!A16,'شاخص‌های مدیریتی و فرماندهی'!BY16,'شاخص‌های مدیریتی و فرماندهی'!A17,'شاخص‌های مدیریتی و فرماندهی'!BY17,'شاخص‌های مدیریتی و فرماندهی'!A18,'شاخص‌های مدیریتی و فرماندهی'!BY18,'شاخص‌های مدیریتی و فرماندهی'!A19,'شاخص‌های مدیریتی و فرماندهی'!BY19,'شاخص‌های مدیریتی و فرماندهی'!A20,'شاخص‌های مدیریتی و فرماندهی'!BY20,'شاخص‌های مدیریتی و فرماندهی'!A21,'شاخص‌های مدیریتی و فرماندهی'!BY21,'شاخص‌های مدیریتی و فرماندهی'!A22,'شاخص‌های مدیریتی و فرماندهی'!BY22,'شاخص‌های مدیریتی و فرماندهی'!A23,'شاخص‌های مدیریتی و فرماندهی'!BY23,'شاخص‌های مدیریتی و فرماندهی'!A24,'شاخص‌های مدیریتی و فرماندهی'!BY24,'شاخص‌های مدیریتی و فرماندهی'!A25,'شاخص‌های مدیریتی و فرماندهی'!BY25,'شاخص‌های مدیریتی و فرماندهی'!A26,'شاخص‌های مدیریتی و فرماندهی'!BY26,'شاخص‌های مدیریتی و فرماندهی'!A27,'شاخص‌های مدیریتی و فرماندهی'!BY27,'شاخص‌های مدیریتی و فرماندهی'!A28,'شاخص‌های مدیریتی و فرماندهی'!BY28,'شاخص‌های مدیریتی و فرماندهی'!A29,'شاخص‌های مدیریتی و فرماندهی'!BY29,'شاخص‌های مدیریتی و فرماندهی'!A30,'شاخص‌های مدیریتی و فرماندهی'!BY30,'شاخص‌های مدیریتی و فرماندهی'!A31,'شاخص‌های مدیریتی و فرماندهی'!BY31,'شاخص‌های مدیریتی و فرماندهی'!A32,'شاخص‌های مدیریتی و فرماندهی'!BY32,'شاخص‌های مدیریتی و فرماندهی'!A33,'شاخص‌های مدیریتی و فرماندهی'!BY33,'شاخص‌های مدیریتی و فرماندهی'!A34,'شاخص‌های مدیریتی و فرماندهی'!BY34,'شاخص‌های مدیریتی و فرماندهی'!A35,'شاخص‌های مدیریتی و فرماندهی'!BY4)</f>
        <v>1</v>
      </c>
      <c r="CF2" s="10" cm="1">
        <f t="array" ref="CF2">_xlfn.SWITCH('صفحه اصلی'!B4,'شاخص‌های مدیریتی و فرماندهی'!A4,'شاخص‌های مدیریتی و فرماندهی'!BZ4,'شاخص‌های مدیریتی و فرماندهی'!A5,'شاخص‌های مدیریتی و فرماندهی'!BZ5,'شاخص‌های مدیریتی و فرماندهی'!A6,'شاخص‌های مدیریتی و فرماندهی'!BZ6,'شاخص‌های مدیریتی و فرماندهی'!A7,'شاخص‌های مدیریتی و فرماندهی'!BZ7,'شاخص‌های مدیریتی و فرماندهی'!A8,'شاخص‌های مدیریتی و فرماندهی'!BZ8,'شاخص‌های مدیریتی و فرماندهی'!A9,'شاخص‌های مدیریتی و فرماندهی'!BZ9,'شاخص‌های مدیریتی و فرماندهی'!A10,'شاخص‌های مدیریتی و فرماندهی'!BZ10,'شاخص‌های مدیریتی و فرماندهی'!A11,'شاخص‌های مدیریتی و فرماندهی'!BZ11,'شاخص‌های مدیریتی و فرماندهی'!A12,'شاخص‌های مدیریتی و فرماندهی'!BZ12,'شاخص‌های مدیریتی و فرماندهی'!A13,'شاخص‌های مدیریتی و فرماندهی'!BZ13,'شاخص‌های مدیریتی و فرماندهی'!A14,'شاخص‌های مدیریتی و فرماندهی'!BZ14,'شاخص‌های مدیریتی و فرماندهی'!A15,'شاخص‌های مدیریتی و فرماندهی'!BZ15,'شاخص‌های مدیریتی و فرماندهی'!A16,'شاخص‌های مدیریتی و فرماندهی'!BZ16,'شاخص‌های مدیریتی و فرماندهی'!A17,'شاخص‌های مدیریتی و فرماندهی'!BZ17,'شاخص‌های مدیریتی و فرماندهی'!A18,'شاخص‌های مدیریتی و فرماندهی'!BZ18,'شاخص‌های مدیریتی و فرماندهی'!A19,'شاخص‌های مدیریتی و فرماندهی'!BZ19,'شاخص‌های مدیریتی و فرماندهی'!A20,'شاخص‌های مدیریتی و فرماندهی'!BZ20,'شاخص‌های مدیریتی و فرماندهی'!A21,'شاخص‌های مدیریتی و فرماندهی'!BZ21,'شاخص‌های مدیریتی و فرماندهی'!A22,'شاخص‌های مدیریتی و فرماندهی'!BZ22,'شاخص‌های مدیریتی و فرماندهی'!A23,'شاخص‌های مدیریتی و فرماندهی'!BZ23,'شاخص‌های مدیریتی و فرماندهی'!A24,'شاخص‌های مدیریتی و فرماندهی'!BZ24,'شاخص‌های مدیریتی و فرماندهی'!A25,'شاخص‌های مدیریتی و فرماندهی'!BZ25,'شاخص‌های مدیریتی و فرماندهی'!A26,'شاخص‌های مدیریتی و فرماندهی'!BZ26,'شاخص‌های مدیریتی و فرماندهی'!A27,'شاخص‌های مدیریتی و فرماندهی'!BZ27,'شاخص‌های مدیریتی و فرماندهی'!A28,'شاخص‌های مدیریتی و فرماندهی'!BZ28,'شاخص‌های مدیریتی و فرماندهی'!A29,'شاخص‌های مدیریتی و فرماندهی'!BZ29,'شاخص‌های مدیریتی و فرماندهی'!A30,'شاخص‌های مدیریتی و فرماندهی'!BZ30,'شاخص‌های مدیریتی و فرماندهی'!A31,'شاخص‌های مدیریتی و فرماندهی'!BZ31,'شاخص‌های مدیریتی و فرماندهی'!A32,'شاخص‌های مدیریتی و فرماندهی'!BZ32,'شاخص‌های مدیریتی و فرماندهی'!A33,'شاخص‌های مدیریتی و فرماندهی'!BZ33,'شاخص‌های مدیریتی و فرماندهی'!A34,'شاخص‌های مدیریتی و فرماندهی'!BZ34,'شاخص‌های مدیریتی و فرماندهی'!A35,'شاخص‌های مدیریتی و فرماندهی'!BZ4)</f>
        <v>1</v>
      </c>
      <c r="CG2" s="10" cm="1">
        <f t="array" ref="CG2">_xlfn.SWITCH('صفحه اصلی'!B4,'شاخص‌های مدیریتی و فرماندهی'!A4,'شاخص‌های مدیریتی و فرماندهی'!CA4,'شاخص‌های مدیریتی و فرماندهی'!A5,'شاخص‌های مدیریتی و فرماندهی'!CA5,'شاخص‌های مدیریتی و فرماندهی'!A6,'شاخص‌های مدیریتی و فرماندهی'!CA6,'شاخص‌های مدیریتی و فرماندهی'!A7,'شاخص‌های مدیریتی و فرماندهی'!CA7,'شاخص‌های مدیریتی و فرماندهی'!A8,'شاخص‌های مدیریتی و فرماندهی'!CA8,'شاخص‌های مدیریتی و فرماندهی'!A9,'شاخص‌های مدیریتی و فرماندهی'!CA9,'شاخص‌های مدیریتی و فرماندهی'!A10,'شاخص‌های مدیریتی و فرماندهی'!CA10,'شاخص‌های مدیریتی و فرماندهی'!A11,'شاخص‌های مدیریتی و فرماندهی'!CA11,'شاخص‌های مدیریتی و فرماندهی'!A12,'شاخص‌های مدیریتی و فرماندهی'!CA12,'شاخص‌های مدیریتی و فرماندهی'!A13,'شاخص‌های مدیریتی و فرماندهی'!CA13,'شاخص‌های مدیریتی و فرماندهی'!A14,'شاخص‌های مدیریتی و فرماندهی'!CA14,'شاخص‌های مدیریتی و فرماندهی'!A15,'شاخص‌های مدیریتی و فرماندهی'!CA15,'شاخص‌های مدیریتی و فرماندهی'!A16,'شاخص‌های مدیریتی و فرماندهی'!CA16,'شاخص‌های مدیریتی و فرماندهی'!A17,'شاخص‌های مدیریتی و فرماندهی'!CA17,'شاخص‌های مدیریتی و فرماندهی'!A18,'شاخص‌های مدیریتی و فرماندهی'!CA18,'شاخص‌های مدیریتی و فرماندهی'!A19,'شاخص‌های مدیریتی و فرماندهی'!CA19,'شاخص‌های مدیریتی و فرماندهی'!A20,'شاخص‌های مدیریتی و فرماندهی'!CA20,'شاخص‌های مدیریتی و فرماندهی'!A21,'شاخص‌های مدیریتی و فرماندهی'!CA21,'شاخص‌های مدیریتی و فرماندهی'!A22,'شاخص‌های مدیریتی و فرماندهی'!CA22,'شاخص‌های مدیریتی و فرماندهی'!A23,'شاخص‌های مدیریتی و فرماندهی'!CA23,'شاخص‌های مدیریتی و فرماندهی'!A24,'شاخص‌های مدیریتی و فرماندهی'!CA24,'شاخص‌های مدیریتی و فرماندهی'!A25,'شاخص‌های مدیریتی و فرماندهی'!CA25,'شاخص‌های مدیریتی و فرماندهی'!A26,'شاخص‌های مدیریتی و فرماندهی'!CA26,'شاخص‌های مدیریتی و فرماندهی'!A27,'شاخص‌های مدیریتی و فرماندهی'!CA27,'شاخص‌های مدیریتی و فرماندهی'!A28,'شاخص‌های مدیریتی و فرماندهی'!CA28,'شاخص‌های مدیریتی و فرماندهی'!A29,'شاخص‌های مدیریتی و فرماندهی'!CA29,'شاخص‌های مدیریتی و فرماندهی'!A30,'شاخص‌های مدیریتی و فرماندهی'!CA30,'شاخص‌های مدیریتی و فرماندهی'!A31,'شاخص‌های مدیریتی و فرماندهی'!CA31,'شاخص‌های مدیریتی و فرماندهی'!A32,'شاخص‌های مدیریتی و فرماندهی'!CA32,'شاخص‌های مدیریتی و فرماندهی'!A33,'شاخص‌های مدیریتی و فرماندهی'!CA33,'شاخص‌های مدیریتی و فرماندهی'!A34,'شاخص‌های مدیریتی و فرماندهی'!CA34,'شاخص‌های مدیریتی و فرماندهی'!A35,'شاخص‌های مدیریتی و فرماندهی'!CA4)</f>
        <v>1</v>
      </c>
      <c r="CH2" s="10" cm="1">
        <f t="array" ref="CH2">_xlfn.SWITCH('صفحه اصلی'!B4,'شاخص‌های مدیریتی و فرماندهی'!A4,'شاخص‌های مدیریتی و فرماندهی'!CB4,'شاخص‌های مدیریتی و فرماندهی'!A5,'شاخص‌های مدیریتی و فرماندهی'!CB5,'شاخص‌های مدیریتی و فرماندهی'!A6,'شاخص‌های مدیریتی و فرماندهی'!CB6,'شاخص‌های مدیریتی و فرماندهی'!A7,'شاخص‌های مدیریتی و فرماندهی'!CB7,'شاخص‌های مدیریتی و فرماندهی'!A8,'شاخص‌های مدیریتی و فرماندهی'!CB8,'شاخص‌های مدیریتی و فرماندهی'!A9,'شاخص‌های مدیریتی و فرماندهی'!CB9,'شاخص‌های مدیریتی و فرماندهی'!A10,'شاخص‌های مدیریتی و فرماندهی'!CB10,'شاخص‌های مدیریتی و فرماندهی'!A11,'شاخص‌های مدیریتی و فرماندهی'!CB11,'شاخص‌های مدیریتی و فرماندهی'!A12,'شاخص‌های مدیریتی و فرماندهی'!CB12,'شاخص‌های مدیریتی و فرماندهی'!A13,'شاخص‌های مدیریتی و فرماندهی'!CB13,'شاخص‌های مدیریتی و فرماندهی'!A14,'شاخص‌های مدیریتی و فرماندهی'!CB14,'شاخص‌های مدیریتی و فرماندهی'!A15,'شاخص‌های مدیریتی و فرماندهی'!CB15,'شاخص‌های مدیریتی و فرماندهی'!A16,'شاخص‌های مدیریتی و فرماندهی'!CB16,'شاخص‌های مدیریتی و فرماندهی'!A17,'شاخص‌های مدیریتی و فرماندهی'!CB17,'شاخص‌های مدیریتی و فرماندهی'!A18,'شاخص‌های مدیریتی و فرماندهی'!CB18,'شاخص‌های مدیریتی و فرماندهی'!A19,'شاخص‌های مدیریتی و فرماندهی'!CB19,'شاخص‌های مدیریتی و فرماندهی'!A20,'شاخص‌های مدیریتی و فرماندهی'!CB20,'شاخص‌های مدیریتی و فرماندهی'!A21,'شاخص‌های مدیریتی و فرماندهی'!CB21,'شاخص‌های مدیریتی و فرماندهی'!A22,'شاخص‌های مدیریتی و فرماندهی'!CB22,'شاخص‌های مدیریتی و فرماندهی'!A23,'شاخص‌های مدیریتی و فرماندهی'!CB23,'شاخص‌های مدیریتی و فرماندهی'!A24,'شاخص‌های مدیریتی و فرماندهی'!CB24,'شاخص‌های مدیریتی و فرماندهی'!A25,'شاخص‌های مدیریتی و فرماندهی'!CB25,'شاخص‌های مدیریتی و فرماندهی'!A26,'شاخص‌های مدیریتی و فرماندهی'!CB26,'شاخص‌های مدیریتی و فرماندهی'!A27,'شاخص‌های مدیریتی و فرماندهی'!CB27,'شاخص‌های مدیریتی و فرماندهی'!A28,'شاخص‌های مدیریتی و فرماندهی'!CB28,'شاخص‌های مدیریتی و فرماندهی'!A29,'شاخص‌های مدیریتی و فرماندهی'!CB29,'شاخص‌های مدیریتی و فرماندهی'!A30,'شاخص‌های مدیریتی و فرماندهی'!CB30,'شاخص‌های مدیریتی و فرماندهی'!A31,'شاخص‌های مدیریتی و فرماندهی'!CB31,'شاخص‌های مدیریتی و فرماندهی'!A32,'شاخص‌های مدیریتی و فرماندهی'!CB32,'شاخص‌های مدیریتی و فرماندهی'!A33,'شاخص‌های مدیریتی و فرماندهی'!CB33,'شاخص‌های مدیریتی و فرماندهی'!A34,'شاخص‌های مدیریتی و فرماندهی'!CB34,'شاخص‌های مدیریتی و فرماندهی'!A35,'شاخص‌های مدیریتی و فرماندهی'!CB4)</f>
        <v>1</v>
      </c>
      <c r="CI2" s="10" cm="1">
        <f t="array" ref="CI2">_xlfn.SWITCH('صفحه اصلی'!B4,'شاخص‌های مدیریتی و فرماندهی'!A4,'شاخص‌های مدیریتی و فرماندهی'!CC4,'شاخص‌های مدیریتی و فرماندهی'!A5,'شاخص‌های مدیریتی و فرماندهی'!CC5,'شاخص‌های مدیریتی و فرماندهی'!A6,'شاخص‌های مدیریتی و فرماندهی'!CC6,'شاخص‌های مدیریتی و فرماندهی'!A7,'شاخص‌های مدیریتی و فرماندهی'!CC7,'شاخص‌های مدیریتی و فرماندهی'!A8,'شاخص‌های مدیریتی و فرماندهی'!CC8,'شاخص‌های مدیریتی و فرماندهی'!A9,'شاخص‌های مدیریتی و فرماندهی'!CC9,'شاخص‌های مدیریتی و فرماندهی'!A10,'شاخص‌های مدیریتی و فرماندهی'!CC10,'شاخص‌های مدیریتی و فرماندهی'!A11,'شاخص‌های مدیریتی و فرماندهی'!CC11,'شاخص‌های مدیریتی و فرماندهی'!A12,'شاخص‌های مدیریتی و فرماندهی'!CC12,'شاخص‌های مدیریتی و فرماندهی'!A13,'شاخص‌های مدیریتی و فرماندهی'!CC13,'شاخص‌های مدیریتی و فرماندهی'!A14,'شاخص‌های مدیریتی و فرماندهی'!CC14,'شاخص‌های مدیریتی و فرماندهی'!A15,'شاخص‌های مدیریتی و فرماندهی'!CC15,'شاخص‌های مدیریتی و فرماندهی'!A16,'شاخص‌های مدیریتی و فرماندهی'!CC16,'شاخص‌های مدیریتی و فرماندهی'!A17,'شاخص‌های مدیریتی و فرماندهی'!CC17,'شاخص‌های مدیریتی و فرماندهی'!A18,'شاخص‌های مدیریتی و فرماندهی'!CC18,'شاخص‌های مدیریتی و فرماندهی'!A19,'شاخص‌های مدیریتی و فرماندهی'!CC19,'شاخص‌های مدیریتی و فرماندهی'!A20,'شاخص‌های مدیریتی و فرماندهی'!CC20,'شاخص‌های مدیریتی و فرماندهی'!A21,'شاخص‌های مدیریتی و فرماندهی'!CC21,'شاخص‌های مدیریتی و فرماندهی'!A22,'شاخص‌های مدیریتی و فرماندهی'!CC22,'شاخص‌های مدیریتی و فرماندهی'!A23,'شاخص‌های مدیریتی و فرماندهی'!CC23,'شاخص‌های مدیریتی و فرماندهی'!A24,'شاخص‌های مدیریتی و فرماندهی'!CC24,'شاخص‌های مدیریتی و فرماندهی'!A25,'شاخص‌های مدیریتی و فرماندهی'!CC25,'شاخص‌های مدیریتی و فرماندهی'!A26,'شاخص‌های مدیریتی و فرماندهی'!CC26,'شاخص‌های مدیریتی و فرماندهی'!A27,'شاخص‌های مدیریتی و فرماندهی'!CC27,'شاخص‌های مدیریتی و فرماندهی'!A28,'شاخص‌های مدیریتی و فرماندهی'!CC28,'شاخص‌های مدیریتی و فرماندهی'!A29,'شاخص‌های مدیریتی و فرماندهی'!CC29,'شاخص‌های مدیریتی و فرماندهی'!A30,'شاخص‌های مدیریتی و فرماندهی'!CC30,'شاخص‌های مدیریتی و فرماندهی'!A31,'شاخص‌های مدیریتی و فرماندهی'!CC31,'شاخص‌های مدیریتی و فرماندهی'!A32,'شاخص‌های مدیریتی و فرماندهی'!CC32,'شاخص‌های مدیریتی و فرماندهی'!A33,'شاخص‌های مدیریتی و فرماندهی'!CC33,'شاخص‌های مدیریتی و فرماندهی'!A34,'شاخص‌های مدیریتی و فرماندهی'!CC34,'شاخص‌های مدیریتی و فرماندهی'!A35,'شاخص‌های مدیریتی و فرماندهی'!CC4)</f>
        <v>0</v>
      </c>
      <c r="CJ2" s="10" cm="1">
        <f t="array" ref="CJ2">_xlfn.SWITCH('صفحه اصلی'!B4,'شاخص‌های مدیریتی و فرماندهی'!A4,'شاخص‌های مدیریتی و فرماندهی'!CD4,'شاخص‌های مدیریتی و فرماندهی'!A5,'شاخص‌های مدیریتی و فرماندهی'!CD5,'شاخص‌های مدیریتی و فرماندهی'!A6,'شاخص‌های مدیریتی و فرماندهی'!CD6,'شاخص‌های مدیریتی و فرماندهی'!A7,'شاخص‌های مدیریتی و فرماندهی'!CD7,'شاخص‌های مدیریتی و فرماندهی'!A8,'شاخص‌های مدیریتی و فرماندهی'!CD8,'شاخص‌های مدیریتی و فرماندهی'!A9,'شاخص‌های مدیریتی و فرماندهی'!CD9,'شاخص‌های مدیریتی و فرماندهی'!A10,'شاخص‌های مدیریتی و فرماندهی'!CD10,'شاخص‌های مدیریتی و فرماندهی'!A11,'شاخص‌های مدیریتی و فرماندهی'!CD11,'شاخص‌های مدیریتی و فرماندهی'!A12,'شاخص‌های مدیریتی و فرماندهی'!CD12,'شاخص‌های مدیریتی و فرماندهی'!A13,'شاخص‌های مدیریتی و فرماندهی'!CD13,'شاخص‌های مدیریتی و فرماندهی'!A14,'شاخص‌های مدیریتی و فرماندهی'!CD14,'شاخص‌های مدیریتی و فرماندهی'!A15,'شاخص‌های مدیریتی و فرماندهی'!CD15,'شاخص‌های مدیریتی و فرماندهی'!A16,'شاخص‌های مدیریتی و فرماندهی'!CD16,'شاخص‌های مدیریتی و فرماندهی'!A17,'شاخص‌های مدیریتی و فرماندهی'!CD17,'شاخص‌های مدیریتی و فرماندهی'!A18,'شاخص‌های مدیریتی و فرماندهی'!CD18,'شاخص‌های مدیریتی و فرماندهی'!A19,'شاخص‌های مدیریتی و فرماندهی'!CD19,'شاخص‌های مدیریتی و فرماندهی'!A20,'شاخص‌های مدیریتی و فرماندهی'!CD20,'شاخص‌های مدیریتی و فرماندهی'!A21,'شاخص‌های مدیریتی و فرماندهی'!CD21,'شاخص‌های مدیریتی و فرماندهی'!A22,'شاخص‌های مدیریتی و فرماندهی'!CD22,'شاخص‌های مدیریتی و فرماندهی'!A23,'شاخص‌های مدیریتی و فرماندهی'!CD23,'شاخص‌های مدیریتی و فرماندهی'!A24,'شاخص‌های مدیریتی و فرماندهی'!CD24,'شاخص‌های مدیریتی و فرماندهی'!A25,'شاخص‌های مدیریتی و فرماندهی'!CD25,'شاخص‌های مدیریتی و فرماندهی'!A26,'شاخص‌های مدیریتی و فرماندهی'!CD26,'شاخص‌های مدیریتی و فرماندهی'!A27,'شاخص‌های مدیریتی و فرماندهی'!CD27,'شاخص‌های مدیریتی و فرماندهی'!A28,'شاخص‌های مدیریتی و فرماندهی'!CD28,'شاخص‌های مدیریتی و فرماندهی'!A29,'شاخص‌های مدیریتی و فرماندهی'!CD29,'شاخص‌های مدیریتی و فرماندهی'!A30,'شاخص‌های مدیریتی و فرماندهی'!CD30,'شاخص‌های مدیریتی و فرماندهی'!A31,'شاخص‌های مدیریتی و فرماندهی'!CD31,'شاخص‌های مدیریتی و فرماندهی'!A32,'شاخص‌های مدیریتی و فرماندهی'!CD32,'شاخص‌های مدیریتی و فرماندهی'!A33,'شاخص‌های مدیریتی و فرماندهی'!CD33,'شاخص‌های مدیریتی و فرماندهی'!A34,'شاخص‌های مدیریتی و فرماندهی'!CD34,'شاخص‌های مدیریتی و فرماندهی'!A35,'شاخص‌های مدیریتی و فرماندهی'!CD4)</f>
        <v>0</v>
      </c>
      <c r="CK2" s="10" cm="1">
        <f t="array" ref="CK2">_xlfn.SWITCH('صفحه اصلی'!B4,'شاخص‌های مدیریتی و فرماندهی'!A4,'شاخص‌های مدیریتی و فرماندهی'!CE4,'شاخص‌های مدیریتی و فرماندهی'!A5,'شاخص‌های مدیریتی و فرماندهی'!CE5,'شاخص‌های مدیریتی و فرماندهی'!A6,'شاخص‌های مدیریتی و فرماندهی'!CE6,'شاخص‌های مدیریتی و فرماندهی'!A7,'شاخص‌های مدیریتی و فرماندهی'!CE7,'شاخص‌های مدیریتی و فرماندهی'!A8,'شاخص‌های مدیریتی و فرماندهی'!CE8,'شاخص‌های مدیریتی و فرماندهی'!A9,'شاخص‌های مدیریتی و فرماندهی'!CE9,'شاخص‌های مدیریتی و فرماندهی'!A10,'شاخص‌های مدیریتی و فرماندهی'!CE10,'شاخص‌های مدیریتی و فرماندهی'!A11,'شاخص‌های مدیریتی و فرماندهی'!CE11,'شاخص‌های مدیریتی و فرماندهی'!A12,'شاخص‌های مدیریتی و فرماندهی'!CE12,'شاخص‌های مدیریتی و فرماندهی'!A13,'شاخص‌های مدیریتی و فرماندهی'!CE13,'شاخص‌های مدیریتی و فرماندهی'!A14,'شاخص‌های مدیریتی و فرماندهی'!CE14,'شاخص‌های مدیریتی و فرماندهی'!A15,'شاخص‌های مدیریتی و فرماندهی'!CE15,'شاخص‌های مدیریتی و فرماندهی'!A16,'شاخص‌های مدیریتی و فرماندهی'!CE16,'شاخص‌های مدیریتی و فرماندهی'!A17,'شاخص‌های مدیریتی و فرماندهی'!CE17,'شاخص‌های مدیریتی و فرماندهی'!A18,'شاخص‌های مدیریتی و فرماندهی'!CE18,'شاخص‌های مدیریتی و فرماندهی'!A19,'شاخص‌های مدیریتی و فرماندهی'!CE19,'شاخص‌های مدیریتی و فرماندهی'!A20,'شاخص‌های مدیریتی و فرماندهی'!CE20,'شاخص‌های مدیریتی و فرماندهی'!A21,'شاخص‌های مدیریتی و فرماندهی'!CE21,'شاخص‌های مدیریتی و فرماندهی'!A22,'شاخص‌های مدیریتی و فرماندهی'!CE22,'شاخص‌های مدیریتی و فرماندهی'!A23,'شاخص‌های مدیریتی و فرماندهی'!CE23,'شاخص‌های مدیریتی و فرماندهی'!A24,'شاخص‌های مدیریتی و فرماندهی'!CE24,'شاخص‌های مدیریتی و فرماندهی'!A25,'شاخص‌های مدیریتی و فرماندهی'!CE25,'شاخص‌های مدیریتی و فرماندهی'!A26,'شاخص‌های مدیریتی و فرماندهی'!CE26,'شاخص‌های مدیریتی و فرماندهی'!A27,'شاخص‌های مدیریتی و فرماندهی'!CE27,'شاخص‌های مدیریتی و فرماندهی'!A28,'شاخص‌های مدیریتی و فرماندهی'!CE28,'شاخص‌های مدیریتی و فرماندهی'!A29,'شاخص‌های مدیریتی و فرماندهی'!CE29,'شاخص‌های مدیریتی و فرماندهی'!A30,'شاخص‌های مدیریتی و فرماندهی'!CE30,'شاخص‌های مدیریتی و فرماندهی'!A31,'شاخص‌های مدیریتی و فرماندهی'!CE31,'شاخص‌های مدیریتی و فرماندهی'!A32,'شاخص‌های مدیریتی و فرماندهی'!CE32,'شاخص‌های مدیریتی و فرماندهی'!A33,'شاخص‌های مدیریتی و فرماندهی'!CE33,'شاخص‌های مدیریتی و فرماندهی'!A34,'شاخص‌های مدیریتی و فرماندهی'!CE34,'شاخص‌های مدیریتی و فرماندهی'!A35,'شاخص‌های مدیریتی و فرماندهی'!CE4)</f>
        <v>0</v>
      </c>
      <c r="CL2" s="10">
        <f>SUMPRODUCT(CC2:CK2,'شاخص‌های مدیریتی و فرماندهی'!DG4:DO4)</f>
        <v>17</v>
      </c>
      <c r="CM2" s="10" cm="1">
        <f t="array" ref="CM2">_xlfn.SWITCH('صفحه اصلی'!B4,'شاخص‌های مدیریتی و فرماندهی'!A4,'شاخص‌های مدیریتی و فرماندهی'!CF4,'شاخص‌های مدیریتی و فرماندهی'!A5,'شاخص‌های مدیریتی و فرماندهی'!CF5,'شاخص‌های مدیریتی و فرماندهی'!A6,'شاخص‌های مدیریتی و فرماندهی'!CF6,'شاخص‌های مدیریتی و فرماندهی'!A7,'شاخص‌های مدیریتی و فرماندهی'!CF7,'شاخص‌های مدیریتی و فرماندهی'!A8,'شاخص‌های مدیریتی و فرماندهی'!CF8,'شاخص‌های مدیریتی و فرماندهی'!A9,'شاخص‌های مدیریتی و فرماندهی'!CF9,'شاخص‌های مدیریتی و فرماندهی'!A10,'شاخص‌های مدیریتی و فرماندهی'!CF10,'شاخص‌های مدیریتی و فرماندهی'!A11,'شاخص‌های مدیریتی و فرماندهی'!CF11,'شاخص‌های مدیریتی و فرماندهی'!A12,'شاخص‌های مدیریتی و فرماندهی'!CF12,'شاخص‌های مدیریتی و فرماندهی'!A13,'شاخص‌های مدیریتی و فرماندهی'!CF13,'شاخص‌های مدیریتی و فرماندهی'!A14,'شاخص‌های مدیریتی و فرماندهی'!CF14,'شاخص‌های مدیریتی و فرماندهی'!A15,'شاخص‌های مدیریتی و فرماندهی'!CF15,'شاخص‌های مدیریتی و فرماندهی'!A16,'شاخص‌های مدیریتی و فرماندهی'!CF16,'شاخص‌های مدیریتی و فرماندهی'!A17,'شاخص‌های مدیریتی و فرماندهی'!CF17,'شاخص‌های مدیریتی و فرماندهی'!A18,'شاخص‌های مدیریتی و فرماندهی'!CF18,'شاخص‌های مدیریتی و فرماندهی'!A19,'شاخص‌های مدیریتی و فرماندهی'!CF19,'شاخص‌های مدیریتی و فرماندهی'!A20,'شاخص‌های مدیریتی و فرماندهی'!CF20,'شاخص‌های مدیریتی و فرماندهی'!A21,'شاخص‌های مدیریتی و فرماندهی'!CF21,'شاخص‌های مدیریتی و فرماندهی'!A22,'شاخص‌های مدیریتی و فرماندهی'!CF22,'شاخص‌های مدیریتی و فرماندهی'!A23,'شاخص‌های مدیریتی و فرماندهی'!CF23,'شاخص‌های مدیریتی و فرماندهی'!A24,'شاخص‌های مدیریتی و فرماندهی'!CF24,'شاخص‌های مدیریتی و فرماندهی'!A25,'شاخص‌های مدیریتی و فرماندهی'!CF25,'شاخص‌های مدیریتی و فرماندهی'!A26,'شاخص‌های مدیریتی و فرماندهی'!CF26,'شاخص‌های مدیریتی و فرماندهی'!A27,'شاخص‌های مدیریتی و فرماندهی'!CF27,'شاخص‌های مدیریتی و فرماندهی'!A28,'شاخص‌های مدیریتی و فرماندهی'!CF28,'شاخص‌های مدیریتی و فرماندهی'!A29,'شاخص‌های مدیریتی و فرماندهی'!CF29,'شاخص‌های مدیریتی و فرماندهی'!A30,'شاخص‌های مدیریتی و فرماندهی'!CF30,'شاخص‌های مدیریتی و فرماندهی'!A31,'شاخص‌های مدیریتی و فرماندهی'!CF31,'شاخص‌های مدیریتی و فرماندهی'!A32,'شاخص‌های مدیریتی و فرماندهی'!CF32,'شاخص‌های مدیریتی و فرماندهی'!A33,'شاخص‌های مدیریتی و فرماندهی'!CF33,'شاخص‌های مدیریتی و فرماندهی'!A34,'شاخص‌های مدیریتی و فرماندهی'!CF34,'شاخص‌های مدیریتی و فرماندهی'!A35,'شاخص‌های مدیریتی و فرماندهی'!CF4)</f>
        <v>1</v>
      </c>
      <c r="CN2" s="10" cm="1">
        <f t="array" ref="CN2">_xlfn.SWITCH('صفحه اصلی'!B4,'شاخص‌های مدیریتی و فرماندهی'!A4,'شاخص‌های مدیریتی و فرماندهی'!CG4,'شاخص‌های مدیریتی و فرماندهی'!A5,'شاخص‌های مدیریتی و فرماندهی'!CG5,'شاخص‌های مدیریتی و فرماندهی'!A6,'شاخص‌های مدیریتی و فرماندهی'!CG6,'شاخص‌های مدیریتی و فرماندهی'!A7,'شاخص‌های مدیریتی و فرماندهی'!CG7,'شاخص‌های مدیریتی و فرماندهی'!A8,'شاخص‌های مدیریتی و فرماندهی'!CG8,'شاخص‌های مدیریتی و فرماندهی'!A9,'شاخص‌های مدیریتی و فرماندهی'!CG9,'شاخص‌های مدیریتی و فرماندهی'!A10,'شاخص‌های مدیریتی و فرماندهی'!CG10,'شاخص‌های مدیریتی و فرماندهی'!A11,'شاخص‌های مدیریتی و فرماندهی'!CG11,'شاخص‌های مدیریتی و فرماندهی'!A12,'شاخص‌های مدیریتی و فرماندهی'!CG12,'شاخص‌های مدیریتی و فرماندهی'!A13,'شاخص‌های مدیریتی و فرماندهی'!CG13,'شاخص‌های مدیریتی و فرماندهی'!A14,'شاخص‌های مدیریتی و فرماندهی'!CG14,'شاخص‌های مدیریتی و فرماندهی'!A15,'شاخص‌های مدیریتی و فرماندهی'!CG15,'شاخص‌های مدیریتی و فرماندهی'!A16,'شاخص‌های مدیریتی و فرماندهی'!CG16,'شاخص‌های مدیریتی و فرماندهی'!A17,'شاخص‌های مدیریتی و فرماندهی'!CG17,'شاخص‌های مدیریتی و فرماندهی'!A18,'شاخص‌های مدیریتی و فرماندهی'!CG18,'شاخص‌های مدیریتی و فرماندهی'!A19,'شاخص‌های مدیریتی و فرماندهی'!CG19,'شاخص‌های مدیریتی و فرماندهی'!A20,'شاخص‌های مدیریتی و فرماندهی'!CG20,'شاخص‌های مدیریتی و فرماندهی'!A21,'شاخص‌های مدیریتی و فرماندهی'!CG21,'شاخص‌های مدیریتی و فرماندهی'!A22,'شاخص‌های مدیریتی و فرماندهی'!CG22,'شاخص‌های مدیریتی و فرماندهی'!A23,'شاخص‌های مدیریتی و فرماندهی'!CG23,'شاخص‌های مدیریتی و فرماندهی'!A24,'شاخص‌های مدیریتی و فرماندهی'!CG24,'شاخص‌های مدیریتی و فرماندهی'!A25,'شاخص‌های مدیریتی و فرماندهی'!CG25,'شاخص‌های مدیریتی و فرماندهی'!A26,'شاخص‌های مدیریتی و فرماندهی'!CG26,'شاخص‌های مدیریتی و فرماندهی'!A27,'شاخص‌های مدیریتی و فرماندهی'!CG27,'شاخص‌های مدیریتی و فرماندهی'!A28,'شاخص‌های مدیریتی و فرماندهی'!CG28,'شاخص‌های مدیریتی و فرماندهی'!A29,'شاخص‌های مدیریتی و فرماندهی'!CG29,'شاخص‌های مدیریتی و فرماندهی'!A30,'شاخص‌های مدیریتی و فرماندهی'!CG30,'شاخص‌های مدیریتی و فرماندهی'!A31,'شاخص‌های مدیریتی و فرماندهی'!CG31,'شاخص‌های مدیریتی و فرماندهی'!A32,'شاخص‌های مدیریتی و فرماندهی'!CG32,'شاخص‌های مدیریتی و فرماندهی'!A33,'شاخص‌های مدیریتی و فرماندهی'!CG33,'شاخص‌های مدیریتی و فرماندهی'!A34,'شاخص‌های مدیریتی و فرماندهی'!CG34,'شاخص‌های مدیریتی و فرماندهی'!A35,'شاخص‌های مدیریتی و فرماندهی'!CG4)</f>
        <v>1</v>
      </c>
      <c r="CO2" s="10" cm="1">
        <f t="array" ref="CO2">_xlfn.SWITCH('صفحه اصلی'!B4,'شاخص‌های مدیریتی و فرماندهی'!A4,'شاخص‌های مدیریتی و فرماندهی'!CH4,'شاخص‌های مدیریتی و فرماندهی'!A5,'شاخص‌های مدیریتی و فرماندهی'!CH5,'شاخص‌های مدیریتی و فرماندهی'!A6,'شاخص‌های مدیریتی و فرماندهی'!CH6,'شاخص‌های مدیریتی و فرماندهی'!A7,'شاخص‌های مدیریتی و فرماندهی'!CH7,'شاخص‌های مدیریتی و فرماندهی'!A8,'شاخص‌های مدیریتی و فرماندهی'!CH8,'شاخص‌های مدیریتی و فرماندهی'!A9,'شاخص‌های مدیریتی و فرماندهی'!CH9,'شاخص‌های مدیریتی و فرماندهی'!A10,'شاخص‌های مدیریتی و فرماندهی'!CH10,'شاخص‌های مدیریتی و فرماندهی'!A11,'شاخص‌های مدیریتی و فرماندهی'!CH11,'شاخص‌های مدیریتی و فرماندهی'!A12,'شاخص‌های مدیریتی و فرماندهی'!CH12,'شاخص‌های مدیریتی و فرماندهی'!A13,'شاخص‌های مدیریتی و فرماندهی'!CH13,'شاخص‌های مدیریتی و فرماندهی'!A14,'شاخص‌های مدیریتی و فرماندهی'!CH14,'شاخص‌های مدیریتی و فرماندهی'!A15,'شاخص‌های مدیریتی و فرماندهی'!CH15,'شاخص‌های مدیریتی و فرماندهی'!A16,'شاخص‌های مدیریتی و فرماندهی'!CH16,'شاخص‌های مدیریتی و فرماندهی'!A17,'شاخص‌های مدیریتی و فرماندهی'!CH17,'شاخص‌های مدیریتی و فرماندهی'!A18,'شاخص‌های مدیریتی و فرماندهی'!CH18,'شاخص‌های مدیریتی و فرماندهی'!A19,'شاخص‌های مدیریتی و فرماندهی'!CH19,'شاخص‌های مدیریتی و فرماندهی'!A20,'شاخص‌های مدیریتی و فرماندهی'!CH20,'شاخص‌های مدیریتی و فرماندهی'!A21,'شاخص‌های مدیریتی و فرماندهی'!CH21,'شاخص‌های مدیریتی و فرماندهی'!A22,'شاخص‌های مدیریتی و فرماندهی'!CH22,'شاخص‌های مدیریتی و فرماندهی'!A23,'شاخص‌های مدیریتی و فرماندهی'!CH23,'شاخص‌های مدیریتی و فرماندهی'!A24,'شاخص‌های مدیریتی و فرماندهی'!CH24,'شاخص‌های مدیریتی و فرماندهی'!A25,'شاخص‌های مدیریتی و فرماندهی'!CH25,'شاخص‌های مدیریتی و فرماندهی'!A26,'شاخص‌های مدیریتی و فرماندهی'!CH26,'شاخص‌های مدیریتی و فرماندهی'!A27,'شاخص‌های مدیریتی و فرماندهی'!CH27,'شاخص‌های مدیریتی و فرماندهی'!A28,'شاخص‌های مدیریتی و فرماندهی'!CH28,'شاخص‌های مدیریتی و فرماندهی'!A29,'شاخص‌های مدیریتی و فرماندهی'!CH29,'شاخص‌های مدیریتی و فرماندهی'!A30,'شاخص‌های مدیریتی و فرماندهی'!CH30,'شاخص‌های مدیریتی و فرماندهی'!A31,'شاخص‌های مدیریتی و فرماندهی'!CH31,'شاخص‌های مدیریتی و فرماندهی'!A32,'شاخص‌های مدیریتی و فرماندهی'!CH32,'شاخص‌های مدیریتی و فرماندهی'!A33,'شاخص‌های مدیریتی و فرماندهی'!CH33,'شاخص‌های مدیریتی و فرماندهی'!A34,'شاخص‌های مدیریتی و فرماندهی'!CH34,'شاخص‌های مدیریتی و فرماندهی'!A35,'شاخص‌های مدیریتی و فرماندهی'!CH4)</f>
        <v>1</v>
      </c>
      <c r="CP2" s="10" cm="1">
        <f t="array" ref="CP2">_xlfn.SWITCH('صفحه اصلی'!B4,'شاخص‌های مدیریتی و فرماندهی'!A4,'شاخص‌های مدیریتی و فرماندهی'!CI4,'شاخص‌های مدیریتی و فرماندهی'!A5,'شاخص‌های مدیریتی و فرماندهی'!CI5,'شاخص‌های مدیریتی و فرماندهی'!A6,'شاخص‌های مدیریتی و فرماندهی'!CI6,'شاخص‌های مدیریتی و فرماندهی'!A7,'شاخص‌های مدیریتی و فرماندهی'!CI7,'شاخص‌های مدیریتی و فرماندهی'!A8,'شاخص‌های مدیریتی و فرماندهی'!CI8,'شاخص‌های مدیریتی و فرماندهی'!A9,'شاخص‌های مدیریتی و فرماندهی'!CI9,'شاخص‌های مدیریتی و فرماندهی'!A10,'شاخص‌های مدیریتی و فرماندهی'!CI10,'شاخص‌های مدیریتی و فرماندهی'!A11,'شاخص‌های مدیریتی و فرماندهی'!CI11,'شاخص‌های مدیریتی و فرماندهی'!A12,'شاخص‌های مدیریتی و فرماندهی'!CI12,'شاخص‌های مدیریتی و فرماندهی'!A13,'شاخص‌های مدیریتی و فرماندهی'!CI13,'شاخص‌های مدیریتی و فرماندهی'!A14,'شاخص‌های مدیریتی و فرماندهی'!CI14,'شاخص‌های مدیریتی و فرماندهی'!A15,'شاخص‌های مدیریتی و فرماندهی'!CI15,'شاخص‌های مدیریتی و فرماندهی'!A16,'شاخص‌های مدیریتی و فرماندهی'!CI16,'شاخص‌های مدیریتی و فرماندهی'!A17,'شاخص‌های مدیریتی و فرماندهی'!CI17,'شاخص‌های مدیریتی و فرماندهی'!A18,'شاخص‌های مدیریتی و فرماندهی'!CI18,'شاخص‌های مدیریتی و فرماندهی'!A19,'شاخص‌های مدیریتی و فرماندهی'!CI19,'شاخص‌های مدیریتی و فرماندهی'!A20,'شاخص‌های مدیریتی و فرماندهی'!CI20,'شاخص‌های مدیریتی و فرماندهی'!A21,'شاخص‌های مدیریتی و فرماندهی'!CI21,'شاخص‌های مدیریتی و فرماندهی'!A22,'شاخص‌های مدیریتی و فرماندهی'!CI22,'شاخص‌های مدیریتی و فرماندهی'!A23,'شاخص‌های مدیریتی و فرماندهی'!CI23,'شاخص‌های مدیریتی و فرماندهی'!A24,'شاخص‌های مدیریتی و فرماندهی'!CI24,'شاخص‌های مدیریتی و فرماندهی'!A25,'شاخص‌های مدیریتی و فرماندهی'!CI25,'شاخص‌های مدیریتی و فرماندهی'!A26,'شاخص‌های مدیریتی و فرماندهی'!CI26,'شاخص‌های مدیریتی و فرماندهی'!A27,'شاخص‌های مدیریتی و فرماندهی'!CI27,'شاخص‌های مدیریتی و فرماندهی'!A28,'شاخص‌های مدیریتی و فرماندهی'!CI28,'شاخص‌های مدیریتی و فرماندهی'!A29,'شاخص‌های مدیریتی و فرماندهی'!CI29,'شاخص‌های مدیریتی و فرماندهی'!A30,'شاخص‌های مدیریتی و فرماندهی'!CI30,'شاخص‌های مدیریتی و فرماندهی'!A31,'شاخص‌های مدیریتی و فرماندهی'!CI31,'شاخص‌های مدیریتی و فرماندهی'!A32,'شاخص‌های مدیریتی و فرماندهی'!CI32,'شاخص‌های مدیریتی و فرماندهی'!A33,'شاخص‌های مدیریتی و فرماندهی'!CI33,'شاخص‌های مدیریتی و فرماندهی'!A34,'شاخص‌های مدیریتی و فرماندهی'!CI34,'شاخص‌های مدیریتی و فرماندهی'!A35,'شاخص‌های مدیریتی و فرماندهی'!CI4)</f>
        <v>1</v>
      </c>
      <c r="CQ2" s="10" cm="1">
        <f t="array" ref="CQ2">_xlfn.SWITCH('صفحه اصلی'!B4,'شاخص‌های مدیریتی و فرماندهی'!A4,'شاخص‌های مدیریتی و فرماندهی'!CJ4,'شاخص‌های مدیریتی و فرماندهی'!A5,'شاخص‌های مدیریتی و فرماندهی'!CJ5,'شاخص‌های مدیریتی و فرماندهی'!A6,'شاخص‌های مدیریتی و فرماندهی'!CJ6,'شاخص‌های مدیریتی و فرماندهی'!A7,'شاخص‌های مدیریتی و فرماندهی'!CJ7,'شاخص‌های مدیریتی و فرماندهی'!A8,'شاخص‌های مدیریتی و فرماندهی'!CJ8,'شاخص‌های مدیریتی و فرماندهی'!A9,'شاخص‌های مدیریتی و فرماندهی'!CJ9,'شاخص‌های مدیریتی و فرماندهی'!A10,'شاخص‌های مدیریتی و فرماندهی'!CJ10,'شاخص‌های مدیریتی و فرماندهی'!A11,'شاخص‌های مدیریتی و فرماندهی'!CJ11,'شاخص‌های مدیریتی و فرماندهی'!A12,'شاخص‌های مدیریتی و فرماندهی'!CJ12,'شاخص‌های مدیریتی و فرماندهی'!A13,'شاخص‌های مدیریتی و فرماندهی'!CJ13,'شاخص‌های مدیریتی و فرماندهی'!A14,'شاخص‌های مدیریتی و فرماندهی'!CJ14,'شاخص‌های مدیریتی و فرماندهی'!A15,'شاخص‌های مدیریتی و فرماندهی'!CJ15,'شاخص‌های مدیریتی و فرماندهی'!A16,'شاخص‌های مدیریتی و فرماندهی'!CJ16,'شاخص‌های مدیریتی و فرماندهی'!A17,'شاخص‌های مدیریتی و فرماندهی'!CJ17,'شاخص‌های مدیریتی و فرماندهی'!A18,'شاخص‌های مدیریتی و فرماندهی'!CJ18,'شاخص‌های مدیریتی و فرماندهی'!A19,'شاخص‌های مدیریتی و فرماندهی'!CJ19,'شاخص‌های مدیریتی و فرماندهی'!A20,'شاخص‌های مدیریتی و فرماندهی'!CJ20,'شاخص‌های مدیریتی و فرماندهی'!A21,'شاخص‌های مدیریتی و فرماندهی'!CJ21,'شاخص‌های مدیریتی و فرماندهی'!A22,'شاخص‌های مدیریتی و فرماندهی'!CJ22,'شاخص‌های مدیریتی و فرماندهی'!A23,'شاخص‌های مدیریتی و فرماندهی'!CJ23,'شاخص‌های مدیریتی و فرماندهی'!A24,'شاخص‌های مدیریتی و فرماندهی'!CJ24,'شاخص‌های مدیریتی و فرماندهی'!A25,'شاخص‌های مدیریتی و فرماندهی'!CJ25,'شاخص‌های مدیریتی و فرماندهی'!A26,'شاخص‌های مدیریتی و فرماندهی'!CJ26,'شاخص‌های مدیریتی و فرماندهی'!A27,'شاخص‌های مدیریتی و فرماندهی'!CJ27,'شاخص‌های مدیریتی و فرماندهی'!A28,'شاخص‌های مدیریتی و فرماندهی'!CJ28,'شاخص‌های مدیریتی و فرماندهی'!A29,'شاخص‌های مدیریتی و فرماندهی'!CJ29,'شاخص‌های مدیریتی و فرماندهی'!A30,'شاخص‌های مدیریتی و فرماندهی'!CJ30,'شاخص‌های مدیریتی و فرماندهی'!A31,'شاخص‌های مدیریتی و فرماندهی'!CJ31,'شاخص‌های مدیریتی و فرماندهی'!A32,'شاخص‌های مدیریتی و فرماندهی'!CJ32,'شاخص‌های مدیریتی و فرماندهی'!A33,'شاخص‌های مدیریتی و فرماندهی'!CJ33,'شاخص‌های مدیریتی و فرماندهی'!A34,'شاخص‌های مدیریتی و فرماندهی'!CJ34,'شاخص‌های مدیریتی و فرماندهی'!A35,'شاخص‌های مدیریتی و فرماندهی'!CJ4)</f>
        <v>1</v>
      </c>
      <c r="CR2" s="10" cm="1">
        <f t="array" ref="CR2">_xlfn.SWITCH('صفحه اصلی'!B4,'شاخص‌های مدیریتی و فرماندهی'!A4,'شاخص‌های مدیریتی و فرماندهی'!CK4,'شاخص‌های مدیریتی و فرماندهی'!A5,'شاخص‌های مدیریتی و فرماندهی'!CK5,'شاخص‌های مدیریتی و فرماندهی'!A6,'شاخص‌های مدیریتی و فرماندهی'!CK6,'شاخص‌های مدیریتی و فرماندهی'!A7,'شاخص‌های مدیریتی و فرماندهی'!CK7,'شاخص‌های مدیریتی و فرماندهی'!A8,'شاخص‌های مدیریتی و فرماندهی'!CK8,'شاخص‌های مدیریتی و فرماندهی'!A9,'شاخص‌های مدیریتی و فرماندهی'!CK9,'شاخص‌های مدیریتی و فرماندهی'!A10,'شاخص‌های مدیریتی و فرماندهی'!CK10,'شاخص‌های مدیریتی و فرماندهی'!A11,'شاخص‌های مدیریتی و فرماندهی'!CK11,'شاخص‌های مدیریتی و فرماندهی'!A12,'شاخص‌های مدیریتی و فرماندهی'!CK12,'شاخص‌های مدیریتی و فرماندهی'!A13,'شاخص‌های مدیریتی و فرماندهی'!CK13,'شاخص‌های مدیریتی و فرماندهی'!A14,'شاخص‌های مدیریتی و فرماندهی'!CK14,'شاخص‌های مدیریتی و فرماندهی'!A15,'شاخص‌های مدیریتی و فرماندهی'!CK15,'شاخص‌های مدیریتی و فرماندهی'!A16,'شاخص‌های مدیریتی و فرماندهی'!CK16,'شاخص‌های مدیریتی و فرماندهی'!A17,'شاخص‌های مدیریتی و فرماندهی'!CK17,'شاخص‌های مدیریتی و فرماندهی'!A18,'شاخص‌های مدیریتی و فرماندهی'!CK18,'شاخص‌های مدیریتی و فرماندهی'!A19,'شاخص‌های مدیریتی و فرماندهی'!CK19,'شاخص‌های مدیریتی و فرماندهی'!A20,'شاخص‌های مدیریتی و فرماندهی'!CK20,'شاخص‌های مدیریتی و فرماندهی'!A21,'شاخص‌های مدیریتی و فرماندهی'!CK21,'شاخص‌های مدیریتی و فرماندهی'!A22,'شاخص‌های مدیریتی و فرماندهی'!CK22,'شاخص‌های مدیریتی و فرماندهی'!A23,'شاخص‌های مدیریتی و فرماندهی'!CK23,'شاخص‌های مدیریتی و فرماندهی'!A24,'شاخص‌های مدیریتی و فرماندهی'!CK24,'شاخص‌های مدیریتی و فرماندهی'!A25,'شاخص‌های مدیریتی و فرماندهی'!CK25,'شاخص‌های مدیریتی و فرماندهی'!A26,'شاخص‌های مدیریتی و فرماندهی'!CK26,'شاخص‌های مدیریتی و فرماندهی'!A27,'شاخص‌های مدیریتی و فرماندهی'!CK27,'شاخص‌های مدیریتی و فرماندهی'!A28,'شاخص‌های مدیریتی و فرماندهی'!CK28,'شاخص‌های مدیریتی و فرماندهی'!A29,'شاخص‌های مدیریتی و فرماندهی'!CK29,'شاخص‌های مدیریتی و فرماندهی'!A30,'شاخص‌های مدیریتی و فرماندهی'!CK30,'شاخص‌های مدیریتی و فرماندهی'!A31,'شاخص‌های مدیریتی و فرماندهی'!CK31,'شاخص‌های مدیریتی و فرماندهی'!A32,'شاخص‌های مدیریتی و فرماندهی'!CK32,'شاخص‌های مدیریتی و فرماندهی'!A33,'شاخص‌های مدیریتی و فرماندهی'!CK33,'شاخص‌های مدیریتی و فرماندهی'!A34,'شاخص‌های مدیریتی و فرماندهی'!CK34,'شاخص‌های مدیریتی و فرماندهی'!A35,'شاخص‌های مدیریتی و فرماندهی'!CK4)</f>
        <v>1</v>
      </c>
      <c r="CS2" s="10" cm="1">
        <f t="array" ref="CS2">_xlfn.SWITCH('صفحه اصلی'!B4,'شاخص‌های مدیریتی و فرماندهی'!A4,'شاخص‌های مدیریتی و فرماندهی'!CL4,'شاخص‌های مدیریتی و فرماندهی'!A5,'شاخص‌های مدیریتی و فرماندهی'!CL5,'شاخص‌های مدیریتی و فرماندهی'!A6,'شاخص‌های مدیریتی و فرماندهی'!CL6,'شاخص‌های مدیریتی و فرماندهی'!A7,'شاخص‌های مدیریتی و فرماندهی'!CL7,'شاخص‌های مدیریتی و فرماندهی'!A8,'شاخص‌های مدیریتی و فرماندهی'!CL8,'شاخص‌های مدیریتی و فرماندهی'!A9,'شاخص‌های مدیریتی و فرماندهی'!CL9,'شاخص‌های مدیریتی و فرماندهی'!A10,'شاخص‌های مدیریتی و فرماندهی'!CL10,'شاخص‌های مدیریتی و فرماندهی'!A11,'شاخص‌های مدیریتی و فرماندهی'!CL11,'شاخص‌های مدیریتی و فرماندهی'!A12,'شاخص‌های مدیریتی و فرماندهی'!CL12,'شاخص‌های مدیریتی و فرماندهی'!A13,'شاخص‌های مدیریتی و فرماندهی'!CL13,'شاخص‌های مدیریتی و فرماندهی'!A14,'شاخص‌های مدیریتی و فرماندهی'!CL14,'شاخص‌های مدیریتی و فرماندهی'!A15,'شاخص‌های مدیریتی و فرماندهی'!CL15,'شاخص‌های مدیریتی و فرماندهی'!A16,'شاخص‌های مدیریتی و فرماندهی'!CL16,'شاخص‌های مدیریتی و فرماندهی'!A17,'شاخص‌های مدیریتی و فرماندهی'!CL17,'شاخص‌های مدیریتی و فرماندهی'!A18,'شاخص‌های مدیریتی و فرماندهی'!CL18,'شاخص‌های مدیریتی و فرماندهی'!A19,'شاخص‌های مدیریتی و فرماندهی'!CL19,'شاخص‌های مدیریتی و فرماندهی'!A20,'شاخص‌های مدیریتی و فرماندهی'!CL20,'شاخص‌های مدیریتی و فرماندهی'!A21,'شاخص‌های مدیریتی و فرماندهی'!CL21,'شاخص‌های مدیریتی و فرماندهی'!A22,'شاخص‌های مدیریتی و فرماندهی'!CL22,'شاخص‌های مدیریتی و فرماندهی'!A23,'شاخص‌های مدیریتی و فرماندهی'!CL23,'شاخص‌های مدیریتی و فرماندهی'!A24,'شاخص‌های مدیریتی و فرماندهی'!CL24,'شاخص‌های مدیریتی و فرماندهی'!A25,'شاخص‌های مدیریتی و فرماندهی'!CL25,'شاخص‌های مدیریتی و فرماندهی'!A26,'شاخص‌های مدیریتی و فرماندهی'!CL26,'شاخص‌های مدیریتی و فرماندهی'!A27,'شاخص‌های مدیریتی و فرماندهی'!CL27,'شاخص‌های مدیریتی و فرماندهی'!A28,'شاخص‌های مدیریتی و فرماندهی'!CL28,'شاخص‌های مدیریتی و فرماندهی'!A29,'شاخص‌های مدیریتی و فرماندهی'!CL29,'شاخص‌های مدیریتی و فرماندهی'!A30,'شاخص‌های مدیریتی و فرماندهی'!CL30,'شاخص‌های مدیریتی و فرماندهی'!A31,'شاخص‌های مدیریتی و فرماندهی'!CL31,'شاخص‌های مدیریتی و فرماندهی'!A32,'شاخص‌های مدیریتی و فرماندهی'!CL32,'شاخص‌های مدیریتی و فرماندهی'!A33,'شاخص‌های مدیریتی و فرماندهی'!CL33,'شاخص‌های مدیریتی و فرماندهی'!A34,'شاخص‌های مدیریتی و فرماندهی'!CL34,'شاخص‌های مدیریتی و فرماندهی'!A35,'شاخص‌های مدیریتی و فرماندهی'!CL4)</f>
        <v>0</v>
      </c>
      <c r="CT2" s="10" cm="1">
        <f t="array" ref="CT2">_xlfn.SWITCH('صفحه اصلی'!B4,'شاخص‌های مدیریتی و فرماندهی'!A4,'شاخص‌های مدیریتی و فرماندهی'!CM4,'شاخص‌های مدیریتی و فرماندهی'!A5,'شاخص‌های مدیریتی و فرماندهی'!CM5,'شاخص‌های مدیریتی و فرماندهی'!A6,'شاخص‌های مدیریتی و فرماندهی'!CM6,'شاخص‌های مدیریتی و فرماندهی'!A7,'شاخص‌های مدیریتی و فرماندهی'!CM7,'شاخص‌های مدیریتی و فرماندهی'!A8,'شاخص‌های مدیریتی و فرماندهی'!CM8,'شاخص‌های مدیریتی و فرماندهی'!A9,'شاخص‌های مدیریتی و فرماندهی'!CM9,'شاخص‌های مدیریتی و فرماندهی'!A10,'شاخص‌های مدیریتی و فرماندهی'!CM10,'شاخص‌های مدیریتی و فرماندهی'!A11,'شاخص‌های مدیریتی و فرماندهی'!CM11,'شاخص‌های مدیریتی و فرماندهی'!A12,'شاخص‌های مدیریتی و فرماندهی'!CM12,'شاخص‌های مدیریتی و فرماندهی'!A13,'شاخص‌های مدیریتی و فرماندهی'!CM13,'شاخص‌های مدیریتی و فرماندهی'!A14,'شاخص‌های مدیریتی و فرماندهی'!CM14,'شاخص‌های مدیریتی و فرماندهی'!A15,'شاخص‌های مدیریتی و فرماندهی'!CM15,'شاخص‌های مدیریتی و فرماندهی'!A16,'شاخص‌های مدیریتی و فرماندهی'!CM16,'شاخص‌های مدیریتی و فرماندهی'!A17,'شاخص‌های مدیریتی و فرماندهی'!CM17,'شاخص‌های مدیریتی و فرماندهی'!A18,'شاخص‌های مدیریتی و فرماندهی'!CM18,'شاخص‌های مدیریتی و فرماندهی'!A19,'شاخص‌های مدیریتی و فرماندهی'!CM19,'شاخص‌های مدیریتی و فرماندهی'!A20,'شاخص‌های مدیریتی و فرماندهی'!CM20,'شاخص‌های مدیریتی و فرماندهی'!A21,'شاخص‌های مدیریتی و فرماندهی'!CM21,'شاخص‌های مدیریتی و فرماندهی'!A22,'شاخص‌های مدیریتی و فرماندهی'!CM22,'شاخص‌های مدیریتی و فرماندهی'!A23,'شاخص‌های مدیریتی و فرماندهی'!CM23,'شاخص‌های مدیریتی و فرماندهی'!A24,'شاخص‌های مدیریتی و فرماندهی'!CM24,'شاخص‌های مدیریتی و فرماندهی'!A25,'شاخص‌های مدیریتی و فرماندهی'!CM25,'شاخص‌های مدیریتی و فرماندهی'!A26,'شاخص‌های مدیریتی و فرماندهی'!CM26,'شاخص‌های مدیریتی و فرماندهی'!A27,'شاخص‌های مدیریتی و فرماندهی'!CM27,'شاخص‌های مدیریتی و فرماندهی'!A28,'شاخص‌های مدیریتی و فرماندهی'!CM28,'شاخص‌های مدیریتی و فرماندهی'!A29,'شاخص‌های مدیریتی و فرماندهی'!CM29,'شاخص‌های مدیریتی و فرماندهی'!A30,'شاخص‌های مدیریتی و فرماندهی'!CM30,'شاخص‌های مدیریتی و فرماندهی'!A31,'شاخص‌های مدیریتی و فرماندهی'!CM31,'شاخص‌های مدیریتی و فرماندهی'!A32,'شاخص‌های مدیریتی و فرماندهی'!CM32,'شاخص‌های مدیریتی و فرماندهی'!A33,'شاخص‌های مدیریتی و فرماندهی'!CM33,'شاخص‌های مدیریتی و فرماندهی'!A34,'شاخص‌های مدیریتی و فرماندهی'!CM34,'شاخص‌های مدیریتی و فرماندهی'!A35,'شاخص‌های مدیریتی و فرماندهی'!CM4)</f>
        <v>0</v>
      </c>
      <c r="CU2" s="10" cm="1">
        <f t="array" ref="CU2">_xlfn.SWITCH('صفحه اصلی'!B4,'شاخص‌های مدیریتی و فرماندهی'!A4,'شاخص‌های مدیریتی و فرماندهی'!CN4,'شاخص‌های مدیریتی و فرماندهی'!A5,'شاخص‌های مدیریتی و فرماندهی'!CN5,'شاخص‌های مدیریتی و فرماندهی'!A6,'شاخص‌های مدیریتی و فرماندهی'!CN6,'شاخص‌های مدیریتی و فرماندهی'!A7,'شاخص‌های مدیریتی و فرماندهی'!CN7,'شاخص‌های مدیریتی و فرماندهی'!A8,'شاخص‌های مدیریتی و فرماندهی'!CN8,'شاخص‌های مدیریتی و فرماندهی'!A9,'شاخص‌های مدیریتی و فرماندهی'!CN9,'شاخص‌های مدیریتی و فرماندهی'!A10,'شاخص‌های مدیریتی و فرماندهی'!CN10,'شاخص‌های مدیریتی و فرماندهی'!A11,'شاخص‌های مدیریتی و فرماندهی'!CN11,'شاخص‌های مدیریتی و فرماندهی'!A12,'شاخص‌های مدیریتی و فرماندهی'!CN12,'شاخص‌های مدیریتی و فرماندهی'!A13,'شاخص‌های مدیریتی و فرماندهی'!CN13,'شاخص‌های مدیریتی و فرماندهی'!A14,'شاخص‌های مدیریتی و فرماندهی'!CN14,'شاخص‌های مدیریتی و فرماندهی'!A15,'شاخص‌های مدیریتی و فرماندهی'!CN15,'شاخص‌های مدیریتی و فرماندهی'!A16,'شاخص‌های مدیریتی و فرماندهی'!CN16,'شاخص‌های مدیریتی و فرماندهی'!A17,'شاخص‌های مدیریتی و فرماندهی'!CN17,'شاخص‌های مدیریتی و فرماندهی'!A18,'شاخص‌های مدیریتی و فرماندهی'!CN18,'شاخص‌های مدیریتی و فرماندهی'!A19,'شاخص‌های مدیریتی و فرماندهی'!CN19,'شاخص‌های مدیریتی و فرماندهی'!A20,'شاخص‌های مدیریتی و فرماندهی'!CN20,'شاخص‌های مدیریتی و فرماندهی'!A21,'شاخص‌های مدیریتی و فرماندهی'!CN21,'شاخص‌های مدیریتی و فرماندهی'!A22,'شاخص‌های مدیریتی و فرماندهی'!CN22,'شاخص‌های مدیریتی و فرماندهی'!A23,'شاخص‌های مدیریتی و فرماندهی'!CN23,'شاخص‌های مدیریتی و فرماندهی'!A24,'شاخص‌های مدیریتی و فرماندهی'!CN24,'شاخص‌های مدیریتی و فرماندهی'!A25,'شاخص‌های مدیریتی و فرماندهی'!CN25,'شاخص‌های مدیریتی و فرماندهی'!A26,'شاخص‌های مدیریتی و فرماندهی'!CN26,'شاخص‌های مدیریتی و فرماندهی'!A27,'شاخص‌های مدیریتی و فرماندهی'!CN27,'شاخص‌های مدیریتی و فرماندهی'!A28,'شاخص‌های مدیریتی و فرماندهی'!CN28,'شاخص‌های مدیریتی و فرماندهی'!A29,'شاخص‌های مدیریتی و فرماندهی'!CN29,'شاخص‌های مدیریتی و فرماندهی'!A30,'شاخص‌های مدیریتی و فرماندهی'!CN30,'شاخص‌های مدیریتی و فرماندهی'!A31,'شاخص‌های مدیریتی و فرماندهی'!CN31,'شاخص‌های مدیریتی و فرماندهی'!A32,'شاخص‌های مدیریتی و فرماندهی'!CN32,'شاخص‌های مدیریتی و فرماندهی'!A33,'شاخص‌های مدیریتی و فرماندهی'!CN33,'شاخص‌های مدیریتی و فرماندهی'!A34,'شاخص‌های مدیریتی و فرماندهی'!CN34,'شاخص‌های مدیریتی و فرماندهی'!A35,'شاخص‌های مدیریتی و فرماندهی'!CN4)</f>
        <v>0</v>
      </c>
      <c r="CV2" s="10">
        <f>SUMPRODUCT(CM2:CU2,'شاخص‌های مدیریتی و فرماندهی'!DG4:DO4)</f>
        <v>17</v>
      </c>
      <c r="CW2" s="10" cm="1">
        <f t="array" ref="CW2">_xlfn.SWITCH('صفحه اصلی'!B4,'شاخص‌های مدیریتی و فرماندهی'!A4,'شاخص‌های مدیریتی و فرماندهی'!CO4,'شاخص‌های مدیریتی و فرماندهی'!A5,'شاخص‌های مدیریتی و فرماندهی'!CO5,'شاخص‌های مدیریتی و فرماندهی'!A6,'شاخص‌های مدیریتی و فرماندهی'!CO6,'شاخص‌های مدیریتی و فرماندهی'!A7,'شاخص‌های مدیریتی و فرماندهی'!CO7,'شاخص‌های مدیریتی و فرماندهی'!A8,'شاخص‌های مدیریتی و فرماندهی'!CO8,'شاخص‌های مدیریتی و فرماندهی'!A9,'شاخص‌های مدیریتی و فرماندهی'!CO9,'شاخص‌های مدیریتی و فرماندهی'!A10,'شاخص‌های مدیریتی و فرماندهی'!CO10,'شاخص‌های مدیریتی و فرماندهی'!A11,'شاخص‌های مدیریتی و فرماندهی'!CO11,'شاخص‌های مدیریتی و فرماندهی'!A12,'شاخص‌های مدیریتی و فرماندهی'!CO12,'شاخص‌های مدیریتی و فرماندهی'!A13,'شاخص‌های مدیریتی و فرماندهی'!CO13,'شاخص‌های مدیریتی و فرماندهی'!A14,'شاخص‌های مدیریتی و فرماندهی'!CO14,'شاخص‌های مدیریتی و فرماندهی'!A15,'شاخص‌های مدیریتی و فرماندهی'!CO15,'شاخص‌های مدیریتی و فرماندهی'!A16,'شاخص‌های مدیریتی و فرماندهی'!CO16,'شاخص‌های مدیریتی و فرماندهی'!A17,'شاخص‌های مدیریتی و فرماندهی'!CO17,'شاخص‌های مدیریتی و فرماندهی'!A18,'شاخص‌های مدیریتی و فرماندهی'!CO18,'شاخص‌های مدیریتی و فرماندهی'!A19,'شاخص‌های مدیریتی و فرماندهی'!CO19,'شاخص‌های مدیریتی و فرماندهی'!A20,'شاخص‌های مدیریتی و فرماندهی'!CO20,'شاخص‌های مدیریتی و فرماندهی'!A21,'شاخص‌های مدیریتی و فرماندهی'!CO21,'شاخص‌های مدیریتی و فرماندهی'!A22,'شاخص‌های مدیریتی و فرماندهی'!CO22,'شاخص‌های مدیریتی و فرماندهی'!A23,'شاخص‌های مدیریتی و فرماندهی'!CO23,'شاخص‌های مدیریتی و فرماندهی'!A24,'شاخص‌های مدیریتی و فرماندهی'!CO24,'شاخص‌های مدیریتی و فرماندهی'!A25,'شاخص‌های مدیریتی و فرماندهی'!CO25,'شاخص‌های مدیریتی و فرماندهی'!A26,'شاخص‌های مدیریتی و فرماندهی'!CO26,'شاخص‌های مدیریتی و فرماندهی'!A27,'شاخص‌های مدیریتی و فرماندهی'!CO27,'شاخص‌های مدیریتی و فرماندهی'!A28,'شاخص‌های مدیریتی و فرماندهی'!CO28,'شاخص‌های مدیریتی و فرماندهی'!A29,'شاخص‌های مدیریتی و فرماندهی'!CO29,'شاخص‌های مدیریتی و فرماندهی'!A30,'شاخص‌های مدیریتی و فرماندهی'!CO30,'شاخص‌های مدیریتی و فرماندهی'!A31,'شاخص‌های مدیریتی و فرماندهی'!CO31,'شاخص‌های مدیریتی و فرماندهی'!A32,'شاخص‌های مدیریتی و فرماندهی'!CO32,'شاخص‌های مدیریتی و فرماندهی'!A33,'شاخص‌های مدیریتی و فرماندهی'!CO33,'شاخص‌های مدیریتی و فرماندهی'!A34,'شاخص‌های مدیریتی و فرماندهی'!CO34,'شاخص‌های مدیریتی و فرماندهی'!A35,'شاخص‌های مدیریتی و فرماندهی'!CO4)</f>
        <v>1</v>
      </c>
      <c r="CX2" s="10" cm="1">
        <f t="array" ref="CX2">_xlfn.SWITCH('صفحه اصلی'!B4,'شاخص‌های مدیریتی و فرماندهی'!A4,'شاخص‌های مدیریتی و فرماندهی'!CP4,'شاخص‌های مدیریتی و فرماندهی'!A5,'شاخص‌های مدیریتی و فرماندهی'!CP5,'شاخص‌های مدیریتی و فرماندهی'!A6,'شاخص‌های مدیریتی و فرماندهی'!CP6,'شاخص‌های مدیریتی و فرماندهی'!A7,'شاخص‌های مدیریتی و فرماندهی'!CP7,'شاخص‌های مدیریتی و فرماندهی'!A8,'شاخص‌های مدیریتی و فرماندهی'!CP8,'شاخص‌های مدیریتی و فرماندهی'!A9,'شاخص‌های مدیریتی و فرماندهی'!CP9,'شاخص‌های مدیریتی و فرماندهی'!A10,'شاخص‌های مدیریتی و فرماندهی'!CP10,'شاخص‌های مدیریتی و فرماندهی'!A11,'شاخص‌های مدیریتی و فرماندهی'!CP11,'شاخص‌های مدیریتی و فرماندهی'!A12,'شاخص‌های مدیریتی و فرماندهی'!CP12,'شاخص‌های مدیریتی و فرماندهی'!A13,'شاخص‌های مدیریتی و فرماندهی'!CP13,'شاخص‌های مدیریتی و فرماندهی'!A14,'شاخص‌های مدیریتی و فرماندهی'!CP14,'شاخص‌های مدیریتی و فرماندهی'!A15,'شاخص‌های مدیریتی و فرماندهی'!CP15,'شاخص‌های مدیریتی و فرماندهی'!A16,'شاخص‌های مدیریتی و فرماندهی'!CP16,'شاخص‌های مدیریتی و فرماندهی'!A17,'شاخص‌های مدیریتی و فرماندهی'!CP17,'شاخص‌های مدیریتی و فرماندهی'!A18,'شاخص‌های مدیریتی و فرماندهی'!CP18,'شاخص‌های مدیریتی و فرماندهی'!A19,'شاخص‌های مدیریتی و فرماندهی'!CP19,'شاخص‌های مدیریتی و فرماندهی'!A20,'شاخص‌های مدیریتی و فرماندهی'!CP20,'شاخص‌های مدیریتی و فرماندهی'!A21,'شاخص‌های مدیریتی و فرماندهی'!CP21,'شاخص‌های مدیریتی و فرماندهی'!A22,'شاخص‌های مدیریتی و فرماندهی'!CP22,'شاخص‌های مدیریتی و فرماندهی'!A23,'شاخص‌های مدیریتی و فرماندهی'!CP23,'شاخص‌های مدیریتی و فرماندهی'!A24,'شاخص‌های مدیریتی و فرماندهی'!CP24,'شاخص‌های مدیریتی و فرماندهی'!A25,'شاخص‌های مدیریتی و فرماندهی'!CP25,'شاخص‌های مدیریتی و فرماندهی'!A26,'شاخص‌های مدیریتی و فرماندهی'!CP26,'شاخص‌های مدیریتی و فرماندهی'!A27,'شاخص‌های مدیریتی و فرماندهی'!CP27,'شاخص‌های مدیریتی و فرماندهی'!A28,'شاخص‌های مدیریتی و فرماندهی'!CP28,'شاخص‌های مدیریتی و فرماندهی'!A29,'شاخص‌های مدیریتی و فرماندهی'!CP29,'شاخص‌های مدیریتی و فرماندهی'!A30,'شاخص‌های مدیریتی و فرماندهی'!CP30,'شاخص‌های مدیریتی و فرماندهی'!A31,'شاخص‌های مدیریتی و فرماندهی'!CP31,'شاخص‌های مدیریتی و فرماندهی'!A32,'شاخص‌های مدیریتی و فرماندهی'!CP32,'شاخص‌های مدیریتی و فرماندهی'!A33,'شاخص‌های مدیریتی و فرماندهی'!CP33,'شاخص‌های مدیریتی و فرماندهی'!A34,'شاخص‌های مدیریتی و فرماندهی'!CP34,'شاخص‌های مدیریتی و فرماندهی'!A35,'شاخص‌های مدیریتی و فرماندهی'!CP4)</f>
        <v>1</v>
      </c>
      <c r="CY2" s="10" cm="1">
        <f t="array" ref="CY2">_xlfn.SWITCH('صفحه اصلی'!B4,'شاخص‌های مدیریتی و فرماندهی'!A4,'شاخص‌های مدیریتی و فرماندهی'!CQ4,'شاخص‌های مدیریتی و فرماندهی'!A5,'شاخص‌های مدیریتی و فرماندهی'!CQ5,'شاخص‌های مدیریتی و فرماندهی'!A6,'شاخص‌های مدیریتی و فرماندهی'!CQ6,'شاخص‌های مدیریتی و فرماندهی'!A7,'شاخص‌های مدیریتی و فرماندهی'!CQ7,'شاخص‌های مدیریتی و فرماندهی'!A8,'شاخص‌های مدیریتی و فرماندهی'!CQ8,'شاخص‌های مدیریتی و فرماندهی'!A9,'شاخص‌های مدیریتی و فرماندهی'!CQ9,'شاخص‌های مدیریتی و فرماندهی'!A10,'شاخص‌های مدیریتی و فرماندهی'!CQ10,'شاخص‌های مدیریتی و فرماندهی'!A11,'شاخص‌های مدیریتی و فرماندهی'!CQ11,'شاخص‌های مدیریتی و فرماندهی'!A12,'شاخص‌های مدیریتی و فرماندهی'!CQ12,'شاخص‌های مدیریتی و فرماندهی'!A13,'شاخص‌های مدیریتی و فرماندهی'!CQ13,'شاخص‌های مدیریتی و فرماندهی'!A14,'شاخص‌های مدیریتی و فرماندهی'!CQ14,'شاخص‌های مدیریتی و فرماندهی'!A15,'شاخص‌های مدیریتی و فرماندهی'!CQ15,'شاخص‌های مدیریتی و فرماندهی'!A16,'شاخص‌های مدیریتی و فرماندهی'!CQ16,'شاخص‌های مدیریتی و فرماندهی'!A17,'شاخص‌های مدیریتی و فرماندهی'!CQ17,'شاخص‌های مدیریتی و فرماندهی'!A18,'شاخص‌های مدیریتی و فرماندهی'!CQ18,'شاخص‌های مدیریتی و فرماندهی'!A19,'شاخص‌های مدیریتی و فرماندهی'!CQ19,'شاخص‌های مدیریتی و فرماندهی'!A20,'شاخص‌های مدیریتی و فرماندهی'!CQ20,'شاخص‌های مدیریتی و فرماندهی'!A21,'شاخص‌های مدیریتی و فرماندهی'!CQ21,'شاخص‌های مدیریتی و فرماندهی'!A22,'شاخص‌های مدیریتی و فرماندهی'!CQ22,'شاخص‌های مدیریتی و فرماندهی'!A23,'شاخص‌های مدیریتی و فرماندهی'!CQ23,'شاخص‌های مدیریتی و فرماندهی'!A24,'شاخص‌های مدیریتی و فرماندهی'!CQ24,'شاخص‌های مدیریتی و فرماندهی'!A25,'شاخص‌های مدیریتی و فرماندهی'!CQ25,'شاخص‌های مدیریتی و فرماندهی'!A26,'شاخص‌های مدیریتی و فرماندهی'!CQ26,'شاخص‌های مدیریتی و فرماندهی'!A27,'شاخص‌های مدیریتی و فرماندهی'!CQ27,'شاخص‌های مدیریتی و فرماندهی'!A28,'شاخص‌های مدیریتی و فرماندهی'!CQ28,'شاخص‌های مدیریتی و فرماندهی'!A29,'شاخص‌های مدیریتی و فرماندهی'!CQ29,'شاخص‌های مدیریتی و فرماندهی'!A30,'شاخص‌های مدیریتی و فرماندهی'!CQ30,'شاخص‌های مدیریتی و فرماندهی'!A31,'شاخص‌های مدیریتی و فرماندهی'!CQ31,'شاخص‌های مدیریتی و فرماندهی'!A32,'شاخص‌های مدیریتی و فرماندهی'!CQ32,'شاخص‌های مدیریتی و فرماندهی'!A33,'شاخص‌های مدیریتی و فرماندهی'!CQ33,'شاخص‌های مدیریتی و فرماندهی'!A34,'شاخص‌های مدیریتی و فرماندهی'!CQ34,'شاخص‌های مدیریتی و فرماندهی'!A35,'شاخص‌های مدیریتی و فرماندهی'!CQ4)</f>
        <v>1</v>
      </c>
      <c r="CZ2" s="10" cm="1">
        <f t="array" ref="CZ2">_xlfn.SWITCH('صفحه اصلی'!B4,'شاخص‌های مدیریتی و فرماندهی'!A4,'شاخص‌های مدیریتی و فرماندهی'!CR4,'شاخص‌های مدیریتی و فرماندهی'!A5,'شاخص‌های مدیریتی و فرماندهی'!CR5,'شاخص‌های مدیریتی و فرماندهی'!A6,'شاخص‌های مدیریتی و فرماندهی'!CR6,'شاخص‌های مدیریتی و فرماندهی'!A7,'شاخص‌های مدیریتی و فرماندهی'!CR7,'شاخص‌های مدیریتی و فرماندهی'!A8,'شاخص‌های مدیریتی و فرماندهی'!CR8,'شاخص‌های مدیریتی و فرماندهی'!A9,'شاخص‌های مدیریتی و فرماندهی'!CR9,'شاخص‌های مدیریتی و فرماندهی'!A10,'شاخص‌های مدیریتی و فرماندهی'!CR10,'شاخص‌های مدیریتی و فرماندهی'!A11,'شاخص‌های مدیریتی و فرماندهی'!CR11,'شاخص‌های مدیریتی و فرماندهی'!A12,'شاخص‌های مدیریتی و فرماندهی'!CR12,'شاخص‌های مدیریتی و فرماندهی'!A13,'شاخص‌های مدیریتی و فرماندهی'!CR13,'شاخص‌های مدیریتی و فرماندهی'!A14,'شاخص‌های مدیریتی و فرماندهی'!CR14,'شاخص‌های مدیریتی و فرماندهی'!A15,'شاخص‌های مدیریتی و فرماندهی'!CR15,'شاخص‌های مدیریتی و فرماندهی'!A16,'شاخص‌های مدیریتی و فرماندهی'!CR16,'شاخص‌های مدیریتی و فرماندهی'!A17,'شاخص‌های مدیریتی و فرماندهی'!CR17,'شاخص‌های مدیریتی و فرماندهی'!A18,'شاخص‌های مدیریتی و فرماندهی'!CR18,'شاخص‌های مدیریتی و فرماندهی'!A19,'شاخص‌های مدیریتی و فرماندهی'!CR19,'شاخص‌های مدیریتی و فرماندهی'!A20,'شاخص‌های مدیریتی و فرماندهی'!CR20,'شاخص‌های مدیریتی و فرماندهی'!A21,'شاخص‌های مدیریتی و فرماندهی'!CR21,'شاخص‌های مدیریتی و فرماندهی'!A22,'شاخص‌های مدیریتی و فرماندهی'!CR22,'شاخص‌های مدیریتی و فرماندهی'!A23,'شاخص‌های مدیریتی و فرماندهی'!CR23,'شاخص‌های مدیریتی و فرماندهی'!A24,'شاخص‌های مدیریتی و فرماندهی'!CR24,'شاخص‌های مدیریتی و فرماندهی'!A25,'شاخص‌های مدیریتی و فرماندهی'!CR25,'شاخص‌های مدیریتی و فرماندهی'!A26,'شاخص‌های مدیریتی و فرماندهی'!CR26,'شاخص‌های مدیریتی و فرماندهی'!A27,'شاخص‌های مدیریتی و فرماندهی'!CR27,'شاخص‌های مدیریتی و فرماندهی'!A28,'شاخص‌های مدیریتی و فرماندهی'!CR28,'شاخص‌های مدیریتی و فرماندهی'!A29,'شاخص‌های مدیریتی و فرماندهی'!CR29,'شاخص‌های مدیریتی و فرماندهی'!A30,'شاخص‌های مدیریتی و فرماندهی'!CR30,'شاخص‌های مدیریتی و فرماندهی'!A31,'شاخص‌های مدیریتی و فرماندهی'!CR31,'شاخص‌های مدیریتی و فرماندهی'!A32,'شاخص‌های مدیریتی و فرماندهی'!CR32,'شاخص‌های مدیریتی و فرماندهی'!A33,'شاخص‌های مدیریتی و فرماندهی'!CR33,'شاخص‌های مدیریتی و فرماندهی'!A34,'شاخص‌های مدیریتی و فرماندهی'!CR34,'شاخص‌های مدیریتی و فرماندهی'!A35,'شاخص‌های مدیریتی و فرماندهی'!CR4)</f>
        <v>1</v>
      </c>
      <c r="DA2" s="10" cm="1">
        <f t="array" ref="DA2">_xlfn.SWITCH('صفحه اصلی'!B4,'شاخص‌های مدیریتی و فرماندهی'!A4,'شاخص‌های مدیریتی و فرماندهی'!CS4,'شاخص‌های مدیریتی و فرماندهی'!A5,'شاخص‌های مدیریتی و فرماندهی'!CS5,'شاخص‌های مدیریتی و فرماندهی'!A6,'شاخص‌های مدیریتی و فرماندهی'!CS6,'شاخص‌های مدیریتی و فرماندهی'!A7,'شاخص‌های مدیریتی و فرماندهی'!CS7,'شاخص‌های مدیریتی و فرماندهی'!A8,'شاخص‌های مدیریتی و فرماندهی'!CS8,'شاخص‌های مدیریتی و فرماندهی'!A9,'شاخص‌های مدیریتی و فرماندهی'!CS9,'شاخص‌های مدیریتی و فرماندهی'!A10,'شاخص‌های مدیریتی و فرماندهی'!CS10,'شاخص‌های مدیریتی و فرماندهی'!A11,'شاخص‌های مدیریتی و فرماندهی'!CS11,'شاخص‌های مدیریتی و فرماندهی'!A12,'شاخص‌های مدیریتی و فرماندهی'!CS12,'شاخص‌های مدیریتی و فرماندهی'!A13,'شاخص‌های مدیریتی و فرماندهی'!CS13,'شاخص‌های مدیریتی و فرماندهی'!A14,'شاخص‌های مدیریتی و فرماندهی'!CS14,'شاخص‌های مدیریتی و فرماندهی'!A15,'شاخص‌های مدیریتی و فرماندهی'!CS15,'شاخص‌های مدیریتی و فرماندهی'!A16,'شاخص‌های مدیریتی و فرماندهی'!CS16,'شاخص‌های مدیریتی و فرماندهی'!A17,'شاخص‌های مدیریتی و فرماندهی'!CS17,'شاخص‌های مدیریتی و فرماندهی'!A18,'شاخص‌های مدیریتی و فرماندهی'!CS18,'شاخص‌های مدیریتی و فرماندهی'!A19,'شاخص‌های مدیریتی و فرماندهی'!CS19,'شاخص‌های مدیریتی و فرماندهی'!A20,'شاخص‌های مدیریتی و فرماندهی'!CS20,'شاخص‌های مدیریتی و فرماندهی'!A21,'شاخص‌های مدیریتی و فرماندهی'!CS21,'شاخص‌های مدیریتی و فرماندهی'!A22,'شاخص‌های مدیریتی و فرماندهی'!CS22,'شاخص‌های مدیریتی و فرماندهی'!A23,'شاخص‌های مدیریتی و فرماندهی'!CS23,'شاخص‌های مدیریتی و فرماندهی'!A24,'شاخص‌های مدیریتی و فرماندهی'!CS24,'شاخص‌های مدیریتی و فرماندهی'!A25,'شاخص‌های مدیریتی و فرماندهی'!CS25,'شاخص‌های مدیریتی و فرماندهی'!A26,'شاخص‌های مدیریتی و فرماندهی'!CS26,'شاخص‌های مدیریتی و فرماندهی'!A27,'شاخص‌های مدیریتی و فرماندهی'!CS27,'شاخص‌های مدیریتی و فرماندهی'!A28,'شاخص‌های مدیریتی و فرماندهی'!CS28,'شاخص‌های مدیریتی و فرماندهی'!A29,'شاخص‌های مدیریتی و فرماندهی'!CS29,'شاخص‌های مدیریتی و فرماندهی'!A30,'شاخص‌های مدیریتی و فرماندهی'!CS30,'شاخص‌های مدیریتی و فرماندهی'!A31,'شاخص‌های مدیریتی و فرماندهی'!CS31,'شاخص‌های مدیریتی و فرماندهی'!A32,'شاخص‌های مدیریتی و فرماندهی'!CS32,'شاخص‌های مدیریتی و فرماندهی'!A33,'شاخص‌های مدیریتی و فرماندهی'!CS33,'شاخص‌های مدیریتی و فرماندهی'!A34,'شاخص‌های مدیریتی و فرماندهی'!CS34,'شاخص‌های مدیریتی و فرماندهی'!A35,'شاخص‌های مدیریتی و فرماندهی'!CS4)</f>
        <v>1</v>
      </c>
      <c r="DB2" s="10" cm="1">
        <f t="array" ref="DB2">_xlfn.SWITCH('صفحه اصلی'!B4,'شاخص‌های مدیریتی و فرماندهی'!A4,'شاخص‌های مدیریتی و فرماندهی'!CT4,'شاخص‌های مدیریتی و فرماندهی'!A5,'شاخص‌های مدیریتی و فرماندهی'!CT5,'شاخص‌های مدیریتی و فرماندهی'!A6,'شاخص‌های مدیریتی و فرماندهی'!CT6,'شاخص‌های مدیریتی و فرماندهی'!A7,'شاخص‌های مدیریتی و فرماندهی'!CT7,'شاخص‌های مدیریتی و فرماندهی'!A8,'شاخص‌های مدیریتی و فرماندهی'!CT8,'شاخص‌های مدیریتی و فرماندهی'!A9,'شاخص‌های مدیریتی و فرماندهی'!CT9,'شاخص‌های مدیریتی و فرماندهی'!A10,'شاخص‌های مدیریتی و فرماندهی'!CT10,'شاخص‌های مدیریتی و فرماندهی'!A11,'شاخص‌های مدیریتی و فرماندهی'!CT11,'شاخص‌های مدیریتی و فرماندهی'!A12,'شاخص‌های مدیریتی و فرماندهی'!CT12,'شاخص‌های مدیریتی و فرماندهی'!A13,'شاخص‌های مدیریتی و فرماندهی'!CT13,'شاخص‌های مدیریتی و فرماندهی'!A14,'شاخص‌های مدیریتی و فرماندهی'!CT14,'شاخص‌های مدیریتی و فرماندهی'!A15,'شاخص‌های مدیریتی و فرماندهی'!CT15,'شاخص‌های مدیریتی و فرماندهی'!A16,'شاخص‌های مدیریتی و فرماندهی'!CT16,'شاخص‌های مدیریتی و فرماندهی'!A17,'شاخص‌های مدیریتی و فرماندهی'!CT17,'شاخص‌های مدیریتی و فرماندهی'!A18,'شاخص‌های مدیریتی و فرماندهی'!CT18,'شاخص‌های مدیریتی و فرماندهی'!A19,'شاخص‌های مدیریتی و فرماندهی'!CT19,'شاخص‌های مدیریتی و فرماندهی'!A20,'شاخص‌های مدیریتی و فرماندهی'!CT20,'شاخص‌های مدیریتی و فرماندهی'!A21,'شاخص‌های مدیریتی و فرماندهی'!CT21,'شاخص‌های مدیریتی و فرماندهی'!A22,'شاخص‌های مدیریتی و فرماندهی'!CT22,'شاخص‌های مدیریتی و فرماندهی'!A23,'شاخص‌های مدیریتی و فرماندهی'!CT23,'شاخص‌های مدیریتی و فرماندهی'!A24,'شاخص‌های مدیریتی و فرماندهی'!CT24,'شاخص‌های مدیریتی و فرماندهی'!A25,'شاخص‌های مدیریتی و فرماندهی'!CT25,'شاخص‌های مدیریتی و فرماندهی'!A26,'شاخص‌های مدیریتی و فرماندهی'!CT26,'شاخص‌های مدیریتی و فرماندهی'!A27,'شاخص‌های مدیریتی و فرماندهی'!CT27,'شاخص‌های مدیریتی و فرماندهی'!A28,'شاخص‌های مدیریتی و فرماندهی'!CT28,'شاخص‌های مدیریتی و فرماندهی'!A29,'شاخص‌های مدیریتی و فرماندهی'!CT29,'شاخص‌های مدیریتی و فرماندهی'!A30,'شاخص‌های مدیریتی و فرماندهی'!CT30,'شاخص‌های مدیریتی و فرماندهی'!A31,'شاخص‌های مدیریتی و فرماندهی'!CT31,'شاخص‌های مدیریتی و فرماندهی'!A32,'شاخص‌های مدیریتی و فرماندهی'!CT32,'شاخص‌های مدیریتی و فرماندهی'!A33,'شاخص‌های مدیریتی و فرماندهی'!CT33,'شاخص‌های مدیریتی و فرماندهی'!A34,'شاخص‌های مدیریتی و فرماندهی'!CT34,'شاخص‌های مدیریتی و فرماندهی'!A35,'شاخص‌های مدیریتی و فرماندهی'!CT4)</f>
        <v>1</v>
      </c>
      <c r="DC2" s="10" cm="1">
        <f t="array" ref="DC2">_xlfn.SWITCH('صفحه اصلی'!B4,'شاخص‌های مدیریتی و فرماندهی'!A4,'شاخص‌های مدیریتی و فرماندهی'!CU4,'شاخص‌های مدیریتی و فرماندهی'!A5,'شاخص‌های مدیریتی و فرماندهی'!CU5,'شاخص‌های مدیریتی و فرماندهی'!A6,'شاخص‌های مدیریتی و فرماندهی'!CU6,'شاخص‌های مدیریتی و فرماندهی'!A7,'شاخص‌های مدیریتی و فرماندهی'!CU7,'شاخص‌های مدیریتی و فرماندهی'!A8,'شاخص‌های مدیریتی و فرماندهی'!CU8,'شاخص‌های مدیریتی و فرماندهی'!A9,'شاخص‌های مدیریتی و فرماندهی'!CU9,'شاخص‌های مدیریتی و فرماندهی'!A10,'شاخص‌های مدیریتی و فرماندهی'!CU10,'شاخص‌های مدیریتی و فرماندهی'!A11,'شاخص‌های مدیریتی و فرماندهی'!CU11,'شاخص‌های مدیریتی و فرماندهی'!A12,'شاخص‌های مدیریتی و فرماندهی'!CU12,'شاخص‌های مدیریتی و فرماندهی'!A13,'شاخص‌های مدیریتی و فرماندهی'!CU13,'شاخص‌های مدیریتی و فرماندهی'!A14,'شاخص‌های مدیریتی و فرماندهی'!CU14,'شاخص‌های مدیریتی و فرماندهی'!A15,'شاخص‌های مدیریتی و فرماندهی'!CU15,'شاخص‌های مدیریتی و فرماندهی'!A16,'شاخص‌های مدیریتی و فرماندهی'!CU16,'شاخص‌های مدیریتی و فرماندهی'!A17,'شاخص‌های مدیریتی و فرماندهی'!CU17,'شاخص‌های مدیریتی و فرماندهی'!A18,'شاخص‌های مدیریتی و فرماندهی'!CU18,'شاخص‌های مدیریتی و فرماندهی'!A19,'شاخص‌های مدیریتی و فرماندهی'!CU19,'شاخص‌های مدیریتی و فرماندهی'!A20,'شاخص‌های مدیریتی و فرماندهی'!CU20,'شاخص‌های مدیریتی و فرماندهی'!A21,'شاخص‌های مدیریتی و فرماندهی'!CU21,'شاخص‌های مدیریتی و فرماندهی'!A22,'شاخص‌های مدیریتی و فرماندهی'!CU22,'شاخص‌های مدیریتی و فرماندهی'!A23,'شاخص‌های مدیریتی و فرماندهی'!CU23,'شاخص‌های مدیریتی و فرماندهی'!A24,'شاخص‌های مدیریتی و فرماندهی'!CU24,'شاخص‌های مدیریتی و فرماندهی'!A25,'شاخص‌های مدیریتی و فرماندهی'!CU25,'شاخص‌های مدیریتی و فرماندهی'!A26,'شاخص‌های مدیریتی و فرماندهی'!CU26,'شاخص‌های مدیریتی و فرماندهی'!A27,'شاخص‌های مدیریتی و فرماندهی'!CU27,'شاخص‌های مدیریتی و فرماندهی'!A28,'شاخص‌های مدیریتی و فرماندهی'!CU28,'شاخص‌های مدیریتی و فرماندهی'!A29,'شاخص‌های مدیریتی و فرماندهی'!CU29,'شاخص‌های مدیریتی و فرماندهی'!A30,'شاخص‌های مدیریتی و فرماندهی'!CU30,'شاخص‌های مدیریتی و فرماندهی'!A31,'شاخص‌های مدیریتی و فرماندهی'!CU31,'شاخص‌های مدیریتی و فرماندهی'!A32,'شاخص‌های مدیریتی و فرماندهی'!CU32,'شاخص‌های مدیریتی و فرماندهی'!A33,'شاخص‌های مدیریتی و فرماندهی'!CU33,'شاخص‌های مدیریتی و فرماندهی'!A34,'شاخص‌های مدیریتی و فرماندهی'!CU34,'شاخص‌های مدیریتی و فرماندهی'!A35,'شاخص‌های مدیریتی و فرماندهی'!CU4)</f>
        <v>3</v>
      </c>
      <c r="DD2" s="10" cm="1">
        <f t="array" ref="DD2">_xlfn.SWITCH('صفحه اصلی'!B4,'شاخص‌های مدیریتی و فرماندهی'!A4,'شاخص‌های مدیریتی و فرماندهی'!CV4,'شاخص‌های مدیریتی و فرماندهی'!A5,'شاخص‌های مدیریتی و فرماندهی'!CV5,'شاخص‌های مدیریتی و فرماندهی'!A6,'شاخص‌های مدیریتی و فرماندهی'!CV6,'شاخص‌های مدیریتی و فرماندهی'!A7,'شاخص‌های مدیریتی و فرماندهی'!CV7,'شاخص‌های مدیریتی و فرماندهی'!A8,'شاخص‌های مدیریتی و فرماندهی'!CV8,'شاخص‌های مدیریتی و فرماندهی'!A9,'شاخص‌های مدیریتی و فرماندهی'!CV9,'شاخص‌های مدیریتی و فرماندهی'!A10,'شاخص‌های مدیریتی و فرماندهی'!CV10,'شاخص‌های مدیریتی و فرماندهی'!A11,'شاخص‌های مدیریتی و فرماندهی'!CV11,'شاخص‌های مدیریتی و فرماندهی'!A12,'شاخص‌های مدیریتی و فرماندهی'!CV12,'شاخص‌های مدیریتی و فرماندهی'!A13,'شاخص‌های مدیریتی و فرماندهی'!CV13,'شاخص‌های مدیریتی و فرماندهی'!A14,'شاخص‌های مدیریتی و فرماندهی'!CV14,'شاخص‌های مدیریتی و فرماندهی'!A15,'شاخص‌های مدیریتی و فرماندهی'!CV15,'شاخص‌های مدیریتی و فرماندهی'!A16,'شاخص‌های مدیریتی و فرماندهی'!CV16,'شاخص‌های مدیریتی و فرماندهی'!A17,'شاخص‌های مدیریتی و فرماندهی'!CV17,'شاخص‌های مدیریتی و فرماندهی'!A18,'شاخص‌های مدیریتی و فرماندهی'!CV18,'شاخص‌های مدیریتی و فرماندهی'!A19,'شاخص‌های مدیریتی و فرماندهی'!CV19,'شاخص‌های مدیریتی و فرماندهی'!A20,'شاخص‌های مدیریتی و فرماندهی'!CV20,'شاخص‌های مدیریتی و فرماندهی'!A21,'شاخص‌های مدیریتی و فرماندهی'!CV21,'شاخص‌های مدیریتی و فرماندهی'!A22,'شاخص‌های مدیریتی و فرماندهی'!CV22,'شاخص‌های مدیریتی و فرماندهی'!A23,'شاخص‌های مدیریتی و فرماندهی'!CV23,'شاخص‌های مدیریتی و فرماندهی'!A24,'شاخص‌های مدیریتی و فرماندهی'!CV24,'شاخص‌های مدیریتی و فرماندهی'!A25,'شاخص‌های مدیریتی و فرماندهی'!CV25,'شاخص‌های مدیریتی و فرماندهی'!A26,'شاخص‌های مدیریتی و فرماندهی'!CV26,'شاخص‌های مدیریتی و فرماندهی'!A27,'شاخص‌های مدیریتی و فرماندهی'!CV27,'شاخص‌های مدیریتی و فرماندهی'!A28,'شاخص‌های مدیریتی و فرماندهی'!CV28,'شاخص‌های مدیریتی و فرماندهی'!A29,'شاخص‌های مدیریتی و فرماندهی'!CV29,'شاخص‌های مدیریتی و فرماندهی'!A30,'شاخص‌های مدیریتی و فرماندهی'!CV30,'شاخص‌های مدیریتی و فرماندهی'!A31,'شاخص‌های مدیریتی و فرماندهی'!CV31,'شاخص‌های مدیریتی و فرماندهی'!A32,'شاخص‌های مدیریتی و فرماندهی'!CV32,'شاخص‌های مدیریتی و فرماندهی'!A33,'شاخص‌های مدیریتی و فرماندهی'!CV33,'شاخص‌های مدیریتی و فرماندهی'!A34,'شاخص‌های مدیریتی و فرماندهی'!CV34,'شاخص‌های مدیریتی و فرماندهی'!A35,'شاخص‌های مدیریتی و فرماندهی'!CV4)</f>
        <v>5</v>
      </c>
      <c r="DE2" s="10" cm="1">
        <f t="array" ref="DE2">_xlfn.SWITCH('صفحه اصلی'!B4,'شاخص‌های مدیریتی و فرماندهی'!A4,'شاخص‌های مدیریتی و فرماندهی'!CW4,'شاخص‌های مدیریتی و فرماندهی'!A5,'شاخص‌های مدیریتی و فرماندهی'!CW5,'شاخص‌های مدیریتی و فرماندهی'!A6,'شاخص‌های مدیریتی و فرماندهی'!CW6,'شاخص‌های مدیریتی و فرماندهی'!A7,'شاخص‌های مدیریتی و فرماندهی'!CW7,'شاخص‌های مدیریتی و فرماندهی'!A8,'شاخص‌های مدیریتی و فرماندهی'!CW8,'شاخص‌های مدیریتی و فرماندهی'!A9,'شاخص‌های مدیریتی و فرماندهی'!CW9,'شاخص‌های مدیریتی و فرماندهی'!A10,'شاخص‌های مدیریتی و فرماندهی'!CW10,'شاخص‌های مدیریتی و فرماندهی'!A11,'شاخص‌های مدیریتی و فرماندهی'!CW11,'شاخص‌های مدیریتی و فرماندهی'!A12,'شاخص‌های مدیریتی و فرماندهی'!CW12,'شاخص‌های مدیریتی و فرماندهی'!A13,'شاخص‌های مدیریتی و فرماندهی'!CW13,'شاخص‌های مدیریتی و فرماندهی'!A14,'شاخص‌های مدیریتی و فرماندهی'!CW14,'شاخص‌های مدیریتی و فرماندهی'!A15,'شاخص‌های مدیریتی و فرماندهی'!CW15,'شاخص‌های مدیریتی و فرماندهی'!A16,'شاخص‌های مدیریتی و فرماندهی'!CW16,'شاخص‌های مدیریتی و فرماندهی'!A17,'شاخص‌های مدیریتی و فرماندهی'!CW17,'شاخص‌های مدیریتی و فرماندهی'!A18,'شاخص‌های مدیریتی و فرماندهی'!CW18,'شاخص‌های مدیریتی و فرماندهی'!A19,'شاخص‌های مدیریتی و فرماندهی'!CW19,'شاخص‌های مدیریتی و فرماندهی'!A20,'شاخص‌های مدیریتی و فرماندهی'!CW20,'شاخص‌های مدیریتی و فرماندهی'!A21,'شاخص‌های مدیریتی و فرماندهی'!CW21,'شاخص‌های مدیریتی و فرماندهی'!A22,'شاخص‌های مدیریتی و فرماندهی'!CW22,'شاخص‌های مدیریتی و فرماندهی'!A23,'شاخص‌های مدیریتی و فرماندهی'!CW23,'شاخص‌های مدیریتی و فرماندهی'!A24,'شاخص‌های مدیریتی و فرماندهی'!CW24,'شاخص‌های مدیریتی و فرماندهی'!A25,'شاخص‌های مدیریتی و فرماندهی'!CW25,'شاخص‌های مدیریتی و فرماندهی'!A26,'شاخص‌های مدیریتی و فرماندهی'!CW26,'شاخص‌های مدیریتی و فرماندهی'!A27,'شاخص‌های مدیریتی و فرماندهی'!CW27,'شاخص‌های مدیریتی و فرماندهی'!A28,'شاخص‌های مدیریتی و فرماندهی'!CW28,'شاخص‌های مدیریتی و فرماندهی'!A29,'شاخص‌های مدیریتی و فرماندهی'!CW29,'شاخص‌های مدیریتی و فرماندهی'!A30,'شاخص‌های مدیریتی و فرماندهی'!CW30,'شاخص‌های مدیریتی و فرماندهی'!A31,'شاخص‌های مدیریتی و فرماندهی'!CW31,'شاخص‌های مدیریتی و فرماندهی'!A32,'شاخص‌های مدیریتی و فرماندهی'!CW32,'شاخص‌های مدیریتی و فرماندهی'!A33,'شاخص‌های مدیریتی و فرماندهی'!CW33,'شاخص‌های مدیریتی و فرماندهی'!A34,'شاخص‌های مدیریتی و فرماندهی'!CW34,'شاخص‌های مدیریتی و فرماندهی'!A35,'شاخص‌های مدیریتی و فرماندهی'!CW4)</f>
        <v>5</v>
      </c>
      <c r="DF2" s="10">
        <f>SUMPRODUCT(CW2:DE2,'شاخص‌های مدیریتی و فرماندهی'!DG4:DO4)</f>
        <v>33</v>
      </c>
      <c r="DG2" s="10" cm="1">
        <f t="array" ref="DG2">_xlfn.SWITCH('صفحه اصلی'!B4,'شاخص‌های مدیریتی و فرماندهی'!A4,'شاخص‌های مدیریتی و فرماندهی'!CX4,'شاخص‌های مدیریتی و فرماندهی'!A5,'شاخص‌های مدیریتی و فرماندهی'!CX5,'شاخص‌های مدیریتی و فرماندهی'!A6,'شاخص‌های مدیریتی و فرماندهی'!CX6,'شاخص‌های مدیریتی و فرماندهی'!A7,'شاخص‌های مدیریتی و فرماندهی'!CX7,'شاخص‌های مدیریتی و فرماندهی'!A8,'شاخص‌های مدیریتی و فرماندهی'!CX8,'شاخص‌های مدیریتی و فرماندهی'!A9,'شاخص‌های مدیریتی و فرماندهی'!CX9,'شاخص‌های مدیریتی و فرماندهی'!A10,'شاخص‌های مدیریتی و فرماندهی'!CX10,'شاخص‌های مدیریتی و فرماندهی'!A11,'شاخص‌های مدیریتی و فرماندهی'!CX11,'شاخص‌های مدیریتی و فرماندهی'!A12,'شاخص‌های مدیریتی و فرماندهی'!CX12,'شاخص‌های مدیریتی و فرماندهی'!A13,'شاخص‌های مدیریتی و فرماندهی'!CX13,'شاخص‌های مدیریتی و فرماندهی'!A14,'شاخص‌های مدیریتی و فرماندهی'!CX14,'شاخص‌های مدیریتی و فرماندهی'!A15,'شاخص‌های مدیریتی و فرماندهی'!CX15,'شاخص‌های مدیریتی و فرماندهی'!A16,'شاخص‌های مدیریتی و فرماندهی'!CX16,'شاخص‌های مدیریتی و فرماندهی'!A17,'شاخص‌های مدیریتی و فرماندهی'!CX17,'شاخص‌های مدیریتی و فرماندهی'!A18,'شاخص‌های مدیریتی و فرماندهی'!CX18,'شاخص‌های مدیریتی و فرماندهی'!A19,'شاخص‌های مدیریتی و فرماندهی'!CX19,'شاخص‌های مدیریتی و فرماندهی'!A20,'شاخص‌های مدیریتی و فرماندهی'!CX20,'شاخص‌های مدیریتی و فرماندهی'!A21,'شاخص‌های مدیریتی و فرماندهی'!CX21,'شاخص‌های مدیریتی و فرماندهی'!A22,'شاخص‌های مدیریتی و فرماندهی'!CX22,'شاخص‌های مدیریتی و فرماندهی'!A23,'شاخص‌های مدیریتی و فرماندهی'!CX23,'شاخص‌های مدیریتی و فرماندهی'!A24,'شاخص‌های مدیریتی و فرماندهی'!CX24,'شاخص‌های مدیریتی و فرماندهی'!A25,'شاخص‌های مدیریتی و فرماندهی'!CX25,'شاخص‌های مدیریتی و فرماندهی'!A26,'شاخص‌های مدیریتی و فرماندهی'!CX26,'شاخص‌های مدیریتی و فرماندهی'!A27,'شاخص‌های مدیریتی و فرماندهی'!CX27,'شاخص‌های مدیریتی و فرماندهی'!A28,'شاخص‌های مدیریتی و فرماندهی'!CX28,'شاخص‌های مدیریتی و فرماندهی'!A29,'شاخص‌های مدیریتی و فرماندهی'!CX29,'شاخص‌های مدیریتی و فرماندهی'!A30,'شاخص‌های مدیریتی و فرماندهی'!CX30,'شاخص‌های مدیریتی و فرماندهی'!A31,'شاخص‌های مدیریتی و فرماندهی'!CX31,'شاخص‌های مدیریتی و فرماندهی'!A32,'شاخص‌های مدیریتی و فرماندهی'!CX32,'شاخص‌های مدیریتی و فرماندهی'!A33,'شاخص‌های مدیریتی و فرماندهی'!CX33,'شاخص‌های مدیریتی و فرماندهی'!A34,'شاخص‌های مدیریتی و فرماندهی'!CX34,'شاخص‌های مدیریتی و فرماندهی'!A35,'شاخص‌های مدیریتی و فرماندهی'!CX4)</f>
        <v>1</v>
      </c>
      <c r="DH2" s="10" cm="1">
        <f t="array" ref="DH2">_xlfn.SWITCH('صفحه اصلی'!B4,'شاخص‌های مدیریتی و فرماندهی'!A4,'شاخص‌های مدیریتی و فرماندهی'!CY4,'شاخص‌های مدیریتی و فرماندهی'!A5,'شاخص‌های مدیریتی و فرماندهی'!CY5,'شاخص‌های مدیریتی و فرماندهی'!A6,'شاخص‌های مدیریتی و فرماندهی'!CY6,'شاخص‌های مدیریتی و فرماندهی'!A7,'شاخص‌های مدیریتی و فرماندهی'!CY7,'شاخص‌های مدیریتی و فرماندهی'!A8,'شاخص‌های مدیریتی و فرماندهی'!CY8,'شاخص‌های مدیریتی و فرماندهی'!A9,'شاخص‌های مدیریتی و فرماندهی'!CY9,'شاخص‌های مدیریتی و فرماندهی'!A10,'شاخص‌های مدیریتی و فرماندهی'!CY10,'شاخص‌های مدیریتی و فرماندهی'!A11,'شاخص‌های مدیریتی و فرماندهی'!CY11,'شاخص‌های مدیریتی و فرماندهی'!A12,'شاخص‌های مدیریتی و فرماندهی'!CY12,'شاخص‌های مدیریتی و فرماندهی'!A13,'شاخص‌های مدیریتی و فرماندهی'!CY13,'شاخص‌های مدیریتی و فرماندهی'!A14,'شاخص‌های مدیریتی و فرماندهی'!CY14,'شاخص‌های مدیریتی و فرماندهی'!A15,'شاخص‌های مدیریتی و فرماندهی'!CY15,'شاخص‌های مدیریتی و فرماندهی'!A16,'شاخص‌های مدیریتی و فرماندهی'!CY16,'شاخص‌های مدیریتی و فرماندهی'!A17,'شاخص‌های مدیریتی و فرماندهی'!CY17,'شاخص‌های مدیریتی و فرماندهی'!A18,'شاخص‌های مدیریتی و فرماندهی'!CY18,'شاخص‌های مدیریتی و فرماندهی'!A19,'شاخص‌های مدیریتی و فرماندهی'!CY19,'شاخص‌های مدیریتی و فرماندهی'!A20,'شاخص‌های مدیریتی و فرماندهی'!CY20,'شاخص‌های مدیریتی و فرماندهی'!A21,'شاخص‌های مدیریتی و فرماندهی'!CY21,'شاخص‌های مدیریتی و فرماندهی'!A22,'شاخص‌های مدیریتی و فرماندهی'!CY22,'شاخص‌های مدیریتی و فرماندهی'!A23,'شاخص‌های مدیریتی و فرماندهی'!CY23,'شاخص‌های مدیریتی و فرماندهی'!A24,'شاخص‌های مدیریتی و فرماندهی'!CY24,'شاخص‌های مدیریتی و فرماندهی'!A25,'شاخص‌های مدیریتی و فرماندهی'!CY25,'شاخص‌های مدیریتی و فرماندهی'!A26,'شاخص‌های مدیریتی و فرماندهی'!CY26,'شاخص‌های مدیریتی و فرماندهی'!A27,'شاخص‌های مدیریتی و فرماندهی'!CY27,'شاخص‌های مدیریتی و فرماندهی'!A28,'شاخص‌های مدیریتی و فرماندهی'!CY28,'شاخص‌های مدیریتی و فرماندهی'!A29,'شاخص‌های مدیریتی و فرماندهی'!CY29,'شاخص‌های مدیریتی و فرماندهی'!A30,'شاخص‌های مدیریتی و فرماندهی'!CY30,'شاخص‌های مدیریتی و فرماندهی'!A31,'شاخص‌های مدیریتی و فرماندهی'!CY31,'شاخص‌های مدیریتی و فرماندهی'!A32,'شاخص‌های مدیریتی و فرماندهی'!CY32,'شاخص‌های مدیریتی و فرماندهی'!A33,'شاخص‌های مدیریتی و فرماندهی'!CY33,'شاخص‌های مدیریتی و فرماندهی'!A34,'شاخص‌های مدیریتی و فرماندهی'!CY34,'شاخص‌های مدیریتی و فرماندهی'!A35,'شاخص‌های مدیریتی و فرماندهی'!CY4)</f>
        <v>1</v>
      </c>
      <c r="DI2" s="10" cm="1">
        <f t="array" ref="DI2">_xlfn.SWITCH('صفحه اصلی'!B4,'شاخص‌های مدیریتی و فرماندهی'!A4,'شاخص‌های مدیریتی و فرماندهی'!CZ4,'شاخص‌های مدیریتی و فرماندهی'!A5,'شاخص‌های مدیریتی و فرماندهی'!CZ5,'شاخص‌های مدیریتی و فرماندهی'!A6,'شاخص‌های مدیریتی و فرماندهی'!CZ6,'شاخص‌های مدیریتی و فرماندهی'!A7,'شاخص‌های مدیریتی و فرماندهی'!CZ7,'شاخص‌های مدیریتی و فرماندهی'!A8,'شاخص‌های مدیریتی و فرماندهی'!CZ8,'شاخص‌های مدیریتی و فرماندهی'!A9,'شاخص‌های مدیریتی و فرماندهی'!CZ9,'شاخص‌های مدیریتی و فرماندهی'!A10,'شاخص‌های مدیریتی و فرماندهی'!CZ10,'شاخص‌های مدیریتی و فرماندهی'!A11,'شاخص‌های مدیریتی و فرماندهی'!CZ11,'شاخص‌های مدیریتی و فرماندهی'!A12,'شاخص‌های مدیریتی و فرماندهی'!CZ12,'شاخص‌های مدیریتی و فرماندهی'!A13,'شاخص‌های مدیریتی و فرماندهی'!CZ13,'شاخص‌های مدیریتی و فرماندهی'!A14,'شاخص‌های مدیریتی و فرماندهی'!CZ14,'شاخص‌های مدیریتی و فرماندهی'!A15,'شاخص‌های مدیریتی و فرماندهی'!CZ15,'شاخص‌های مدیریتی و فرماندهی'!A16,'شاخص‌های مدیریتی و فرماندهی'!CZ16,'شاخص‌های مدیریتی و فرماندهی'!A17,'شاخص‌های مدیریتی و فرماندهی'!CZ17,'شاخص‌های مدیریتی و فرماندهی'!A18,'شاخص‌های مدیریتی و فرماندهی'!CZ18,'شاخص‌های مدیریتی و فرماندهی'!A19,'شاخص‌های مدیریتی و فرماندهی'!CZ19,'شاخص‌های مدیریتی و فرماندهی'!A20,'شاخص‌های مدیریتی و فرماندهی'!CZ20,'شاخص‌های مدیریتی و فرماندهی'!A21,'شاخص‌های مدیریتی و فرماندهی'!CZ21,'شاخص‌های مدیریتی و فرماندهی'!A22,'شاخص‌های مدیریتی و فرماندهی'!CZ22,'شاخص‌های مدیریتی و فرماندهی'!A23,'شاخص‌های مدیریتی و فرماندهی'!CZ23,'شاخص‌های مدیریتی و فرماندهی'!A24,'شاخص‌های مدیریتی و فرماندهی'!CZ24,'شاخص‌های مدیریتی و فرماندهی'!A25,'شاخص‌های مدیریتی و فرماندهی'!CZ25,'شاخص‌های مدیریتی و فرماندهی'!A26,'شاخص‌های مدیریتی و فرماندهی'!CZ26,'شاخص‌های مدیریتی و فرماندهی'!A27,'شاخص‌های مدیریتی و فرماندهی'!CZ27,'شاخص‌های مدیریتی و فرماندهی'!A28,'شاخص‌های مدیریتی و فرماندهی'!CZ28,'شاخص‌های مدیریتی و فرماندهی'!A29,'شاخص‌های مدیریتی و فرماندهی'!CZ29,'شاخص‌های مدیریتی و فرماندهی'!A30,'شاخص‌های مدیریتی و فرماندهی'!CZ30,'شاخص‌های مدیریتی و فرماندهی'!A31,'شاخص‌های مدیریتی و فرماندهی'!CZ31,'شاخص‌های مدیریتی و فرماندهی'!A32,'شاخص‌های مدیریتی و فرماندهی'!CZ32,'شاخص‌های مدیریتی و فرماندهی'!A33,'شاخص‌های مدیریتی و فرماندهی'!CZ33,'شاخص‌های مدیریتی و فرماندهی'!A34,'شاخص‌های مدیریتی و فرماندهی'!CZ34,'شاخص‌های مدیریتی و فرماندهی'!A35,'شاخص‌های مدیریتی و فرماندهی'!CZ4)</f>
        <v>1</v>
      </c>
      <c r="DJ2" s="10" cm="1">
        <f t="array" ref="DJ2">_xlfn.SWITCH('صفحه اصلی'!B4,'شاخص‌های مدیریتی و فرماندهی'!A4,'شاخص‌های مدیریتی و فرماندهی'!DA4,'شاخص‌های مدیریتی و فرماندهی'!A5,'شاخص‌های مدیریتی و فرماندهی'!DA5,'شاخص‌های مدیریتی و فرماندهی'!A6,'شاخص‌های مدیریتی و فرماندهی'!DA6,'شاخص‌های مدیریتی و فرماندهی'!A7,'شاخص‌های مدیریتی و فرماندهی'!DA7,'شاخص‌های مدیریتی و فرماندهی'!A8,'شاخص‌های مدیریتی و فرماندهی'!DA8,'شاخص‌های مدیریتی و فرماندهی'!A9,'شاخص‌های مدیریتی و فرماندهی'!DA9,'شاخص‌های مدیریتی و فرماندهی'!A10,'شاخص‌های مدیریتی و فرماندهی'!DA10,'شاخص‌های مدیریتی و فرماندهی'!A11,'شاخص‌های مدیریتی و فرماندهی'!DA11,'شاخص‌های مدیریتی و فرماندهی'!A12,'شاخص‌های مدیریتی و فرماندهی'!DA12,'شاخص‌های مدیریتی و فرماندهی'!A13,'شاخص‌های مدیریتی و فرماندهی'!DA13,'شاخص‌های مدیریتی و فرماندهی'!A14,'شاخص‌های مدیریتی و فرماندهی'!DA14,'شاخص‌های مدیریتی و فرماندهی'!A15,'شاخص‌های مدیریتی و فرماندهی'!DA15,'شاخص‌های مدیریتی و فرماندهی'!A16,'شاخص‌های مدیریتی و فرماندهی'!DA16,'شاخص‌های مدیریتی و فرماندهی'!A17,'شاخص‌های مدیریتی و فرماندهی'!DA17,'شاخص‌های مدیریتی و فرماندهی'!A18,'شاخص‌های مدیریتی و فرماندهی'!DA18,'شاخص‌های مدیریتی و فرماندهی'!A19,'شاخص‌های مدیریتی و فرماندهی'!DA19,'شاخص‌های مدیریتی و فرماندهی'!A20,'شاخص‌های مدیریتی و فرماندهی'!DA20,'شاخص‌های مدیریتی و فرماندهی'!A21,'شاخص‌های مدیریتی و فرماندهی'!DA21,'شاخص‌های مدیریتی و فرماندهی'!A22,'شاخص‌های مدیریتی و فرماندهی'!DA22,'شاخص‌های مدیریتی و فرماندهی'!A23,'شاخص‌های مدیریتی و فرماندهی'!DA23,'شاخص‌های مدیریتی و فرماندهی'!A24,'شاخص‌های مدیریتی و فرماندهی'!DA24,'شاخص‌های مدیریتی و فرماندهی'!A25,'شاخص‌های مدیریتی و فرماندهی'!DA25,'شاخص‌های مدیریتی و فرماندهی'!A26,'شاخص‌های مدیریتی و فرماندهی'!DA26,'شاخص‌های مدیریتی و فرماندهی'!A27,'شاخص‌های مدیریتی و فرماندهی'!DA27,'شاخص‌های مدیریتی و فرماندهی'!A28,'شاخص‌های مدیریتی و فرماندهی'!DA28,'شاخص‌های مدیریتی و فرماندهی'!A29,'شاخص‌های مدیریتی و فرماندهی'!DA29,'شاخص‌های مدیریتی و فرماندهی'!A30,'شاخص‌های مدیریتی و فرماندهی'!DA30,'شاخص‌های مدیریتی و فرماندهی'!A31,'شاخص‌های مدیریتی و فرماندهی'!DA31,'شاخص‌های مدیریتی و فرماندهی'!A32,'شاخص‌های مدیریتی و فرماندهی'!DA32,'شاخص‌های مدیریتی و فرماندهی'!A33,'شاخص‌های مدیریتی و فرماندهی'!DA33,'شاخص‌های مدیریتی و فرماندهی'!A34,'شاخص‌های مدیریتی و فرماندهی'!DA34,'شاخص‌های مدیریتی و فرماندهی'!A35,'شاخص‌های مدیریتی و فرماندهی'!DA4)</f>
        <v>1</v>
      </c>
      <c r="DK2" s="10" cm="1">
        <f t="array" ref="DK2">_xlfn.SWITCH('صفحه اصلی'!B4,'شاخص‌های مدیریتی و فرماندهی'!A4,'شاخص‌های مدیریتی و فرماندهی'!DB4,'شاخص‌های مدیریتی و فرماندهی'!A5,'شاخص‌های مدیریتی و فرماندهی'!DB5,'شاخص‌های مدیریتی و فرماندهی'!A6,'شاخص‌های مدیریتی و فرماندهی'!DB6,'شاخص‌های مدیریتی و فرماندهی'!A7,'شاخص‌های مدیریتی و فرماندهی'!DB7,'شاخص‌های مدیریتی و فرماندهی'!A8,'شاخص‌های مدیریتی و فرماندهی'!DB8,'شاخص‌های مدیریتی و فرماندهی'!A9,'شاخص‌های مدیریتی و فرماندهی'!DB9,'شاخص‌های مدیریتی و فرماندهی'!A10,'شاخص‌های مدیریتی و فرماندهی'!DB10,'شاخص‌های مدیریتی و فرماندهی'!A11,'شاخص‌های مدیریتی و فرماندهی'!DB11,'شاخص‌های مدیریتی و فرماندهی'!A12,'شاخص‌های مدیریتی و فرماندهی'!DB12,'شاخص‌های مدیریتی و فرماندهی'!A13,'شاخص‌های مدیریتی و فرماندهی'!DB13,'شاخص‌های مدیریتی و فرماندهی'!A14,'شاخص‌های مدیریتی و فرماندهی'!DB14,'شاخص‌های مدیریتی و فرماندهی'!A15,'شاخص‌های مدیریتی و فرماندهی'!DB15,'شاخص‌های مدیریتی و فرماندهی'!A16,'شاخص‌های مدیریتی و فرماندهی'!DB16,'شاخص‌های مدیریتی و فرماندهی'!A17,'شاخص‌های مدیریتی و فرماندهی'!DB17,'شاخص‌های مدیریتی و فرماندهی'!A18,'شاخص‌های مدیریتی و فرماندهی'!DB18,'شاخص‌های مدیریتی و فرماندهی'!A19,'شاخص‌های مدیریتی و فرماندهی'!DB19,'شاخص‌های مدیریتی و فرماندهی'!A20,'شاخص‌های مدیریتی و فرماندهی'!DB20,'شاخص‌های مدیریتی و فرماندهی'!A21,'شاخص‌های مدیریتی و فرماندهی'!DB21,'شاخص‌های مدیریتی و فرماندهی'!A22,'شاخص‌های مدیریتی و فرماندهی'!DB22,'شاخص‌های مدیریتی و فرماندهی'!A23,'شاخص‌های مدیریتی و فرماندهی'!DB23,'شاخص‌های مدیریتی و فرماندهی'!A24,'شاخص‌های مدیریتی و فرماندهی'!DB24,'شاخص‌های مدیریتی و فرماندهی'!A25,'شاخص‌های مدیریتی و فرماندهی'!DB25,'شاخص‌های مدیریتی و فرماندهی'!A26,'شاخص‌های مدیریتی و فرماندهی'!DB26,'شاخص‌های مدیریتی و فرماندهی'!A27,'شاخص‌های مدیریتی و فرماندهی'!DB27,'شاخص‌های مدیریتی و فرماندهی'!A28,'شاخص‌های مدیریتی و فرماندهی'!DB28,'شاخص‌های مدیریتی و فرماندهی'!A29,'شاخص‌های مدیریتی و فرماندهی'!DB29,'شاخص‌های مدیریتی و فرماندهی'!A30,'شاخص‌های مدیریتی و فرماندهی'!DB30,'شاخص‌های مدیریتی و فرماندهی'!A31,'شاخص‌های مدیریتی و فرماندهی'!DB31,'شاخص‌های مدیریتی و فرماندهی'!A32,'شاخص‌های مدیریتی و فرماندهی'!DB32,'شاخص‌های مدیریتی و فرماندهی'!A33,'شاخص‌های مدیریتی و فرماندهی'!DB33,'شاخص‌های مدیریتی و فرماندهی'!A34,'شاخص‌های مدیریتی و فرماندهی'!DB34,'شاخص‌های مدیریتی و فرماندهی'!A35,'شاخص‌های مدیریتی و فرماندهی'!DB4)</f>
        <v>1</v>
      </c>
      <c r="DL2" s="10" cm="1">
        <f t="array" ref="DL2">_xlfn.SWITCH('صفحه اصلی'!B4,'شاخص‌های مدیریتی و فرماندهی'!A4,'شاخص‌های مدیریتی و فرماندهی'!DC4,'شاخص‌های مدیریتی و فرماندهی'!A5,'شاخص‌های مدیریتی و فرماندهی'!DC5,'شاخص‌های مدیریتی و فرماندهی'!A6,'شاخص‌های مدیریتی و فرماندهی'!DC6,'شاخص‌های مدیریتی و فرماندهی'!A7,'شاخص‌های مدیریتی و فرماندهی'!DC7,'شاخص‌های مدیریتی و فرماندهی'!A8,'شاخص‌های مدیریتی و فرماندهی'!DC8,'شاخص‌های مدیریتی و فرماندهی'!A9,'شاخص‌های مدیریتی و فرماندهی'!DC9,'شاخص‌های مدیریتی و فرماندهی'!A10,'شاخص‌های مدیریتی و فرماندهی'!DC10,'شاخص‌های مدیریتی و فرماندهی'!A11,'شاخص‌های مدیریتی و فرماندهی'!DC11,'شاخص‌های مدیریتی و فرماندهی'!A12,'شاخص‌های مدیریتی و فرماندهی'!DC12,'شاخص‌های مدیریتی و فرماندهی'!A13,'شاخص‌های مدیریتی و فرماندهی'!DC13,'شاخص‌های مدیریتی و فرماندهی'!A14,'شاخص‌های مدیریتی و فرماندهی'!DC14,'شاخص‌های مدیریتی و فرماندهی'!A15,'شاخص‌های مدیریتی و فرماندهی'!DC15,'شاخص‌های مدیریتی و فرماندهی'!A16,'شاخص‌های مدیریتی و فرماندهی'!DC16,'شاخص‌های مدیریتی و فرماندهی'!A17,'شاخص‌های مدیریتی و فرماندهی'!DC17,'شاخص‌های مدیریتی و فرماندهی'!A18,'شاخص‌های مدیریتی و فرماندهی'!DC18,'شاخص‌های مدیریتی و فرماندهی'!A19,'شاخص‌های مدیریتی و فرماندهی'!DC19,'شاخص‌های مدیریتی و فرماندهی'!A20,'شاخص‌های مدیریتی و فرماندهی'!DC20,'شاخص‌های مدیریتی و فرماندهی'!A21,'شاخص‌های مدیریتی و فرماندهی'!DC21,'شاخص‌های مدیریتی و فرماندهی'!A22,'شاخص‌های مدیریتی و فرماندهی'!DC22,'شاخص‌های مدیریتی و فرماندهی'!A23,'شاخص‌های مدیریتی و فرماندهی'!DC23,'شاخص‌های مدیریتی و فرماندهی'!A24,'شاخص‌های مدیریتی و فرماندهی'!DC24,'شاخص‌های مدیریتی و فرماندهی'!A25,'شاخص‌های مدیریتی و فرماندهی'!DC25,'شاخص‌های مدیریتی و فرماندهی'!A26,'شاخص‌های مدیریتی و فرماندهی'!DC26,'شاخص‌های مدیریتی و فرماندهی'!A27,'شاخص‌های مدیریتی و فرماندهی'!DC27,'شاخص‌های مدیریتی و فرماندهی'!A28,'شاخص‌های مدیریتی و فرماندهی'!DC28,'شاخص‌های مدیریتی و فرماندهی'!A29,'شاخص‌های مدیریتی و فرماندهی'!DC29,'شاخص‌های مدیریتی و فرماندهی'!A30,'شاخص‌های مدیریتی و فرماندهی'!DC30,'شاخص‌های مدیریتی و فرماندهی'!A31,'شاخص‌های مدیریتی و فرماندهی'!DC31,'شاخص‌های مدیریتی و فرماندهی'!A32,'شاخص‌های مدیریتی و فرماندهی'!DC32,'شاخص‌های مدیریتی و فرماندهی'!A33,'شاخص‌های مدیریتی و فرماندهی'!DC33,'شاخص‌های مدیریتی و فرماندهی'!A34,'شاخص‌های مدیریتی و فرماندهی'!DC34,'شاخص‌های مدیریتی و فرماندهی'!A35,'شاخص‌های مدیریتی و فرماندهی'!DC4)</f>
        <v>1</v>
      </c>
      <c r="DM2" s="10" cm="1">
        <f t="array" ref="DM2">_xlfn.SWITCH('صفحه اصلی'!B4,'شاخص‌های مدیریتی و فرماندهی'!A4,'شاخص‌های مدیریتی و فرماندهی'!DD4,'شاخص‌های مدیریتی و فرماندهی'!A5,'شاخص‌های مدیریتی و فرماندهی'!DD5,'شاخص‌های مدیریتی و فرماندهی'!A6,'شاخص‌های مدیریتی و فرماندهی'!DD6,'شاخص‌های مدیریتی و فرماندهی'!A7,'شاخص‌های مدیریتی و فرماندهی'!DD7,'شاخص‌های مدیریتی و فرماندهی'!A8,'شاخص‌های مدیریتی و فرماندهی'!DD8,'شاخص‌های مدیریتی و فرماندهی'!A9,'شاخص‌های مدیریتی و فرماندهی'!DD9,'شاخص‌های مدیریتی و فرماندهی'!A10,'شاخص‌های مدیریتی و فرماندهی'!DD10,'شاخص‌های مدیریتی و فرماندهی'!A11,'شاخص‌های مدیریتی و فرماندهی'!DD11,'شاخص‌های مدیریتی و فرماندهی'!A12,'شاخص‌های مدیریتی و فرماندهی'!DD12,'شاخص‌های مدیریتی و فرماندهی'!A13,'شاخص‌های مدیریتی و فرماندهی'!DD13,'شاخص‌های مدیریتی و فرماندهی'!A14,'شاخص‌های مدیریتی و فرماندهی'!DD14,'شاخص‌های مدیریتی و فرماندهی'!A15,'شاخص‌های مدیریتی و فرماندهی'!DD15,'شاخص‌های مدیریتی و فرماندهی'!A16,'شاخص‌های مدیریتی و فرماندهی'!DD16,'شاخص‌های مدیریتی و فرماندهی'!A17,'شاخص‌های مدیریتی و فرماندهی'!DD17,'شاخص‌های مدیریتی و فرماندهی'!A18,'شاخص‌های مدیریتی و فرماندهی'!DD18,'شاخص‌های مدیریتی و فرماندهی'!A19,'شاخص‌های مدیریتی و فرماندهی'!DD19,'شاخص‌های مدیریتی و فرماندهی'!A20,'شاخص‌های مدیریتی و فرماندهی'!DD20,'شاخص‌های مدیریتی و فرماندهی'!A21,'شاخص‌های مدیریتی و فرماندهی'!DD21,'شاخص‌های مدیریتی و فرماندهی'!A22,'شاخص‌های مدیریتی و فرماندهی'!DD22,'شاخص‌های مدیریتی و فرماندهی'!A23,'شاخص‌های مدیریتی و فرماندهی'!DD23,'شاخص‌های مدیریتی و فرماندهی'!A24,'شاخص‌های مدیریتی و فرماندهی'!DD24,'شاخص‌های مدیریتی و فرماندهی'!A25,'شاخص‌های مدیریتی و فرماندهی'!DD25,'شاخص‌های مدیریتی و فرماندهی'!A26,'شاخص‌های مدیریتی و فرماندهی'!DD26,'شاخص‌های مدیریتی و فرماندهی'!A27,'شاخص‌های مدیریتی و فرماندهی'!DD27,'شاخص‌های مدیریتی و فرماندهی'!A28,'شاخص‌های مدیریتی و فرماندهی'!DD28,'شاخص‌های مدیریتی و فرماندهی'!A29,'شاخص‌های مدیریتی و فرماندهی'!DD29,'شاخص‌های مدیریتی و فرماندهی'!A30,'شاخص‌های مدیریتی و فرماندهی'!DD30,'شاخص‌های مدیریتی و فرماندهی'!A31,'شاخص‌های مدیریتی و فرماندهی'!DD31,'شاخص‌های مدیریتی و فرماندهی'!A32,'شاخص‌های مدیریتی و فرماندهی'!DD32,'شاخص‌های مدیریتی و فرماندهی'!A33,'شاخص‌های مدیریتی و فرماندهی'!DD33,'شاخص‌های مدیریتی و فرماندهی'!A34,'شاخص‌های مدیریتی و فرماندهی'!DD34,'شاخص‌های مدیریتی و فرماندهی'!A35,'شاخص‌های مدیریتی و فرماندهی'!DD4)</f>
        <v>0</v>
      </c>
      <c r="DN2" s="10" cm="1">
        <f t="array" ref="DN2">_xlfn.SWITCH('صفحه اصلی'!B4,'شاخص‌های مدیریتی و فرماندهی'!A4,'شاخص‌های مدیریتی و فرماندهی'!DE4,'شاخص‌های مدیریتی و فرماندهی'!A5,'شاخص‌های مدیریتی و فرماندهی'!DE5,'شاخص‌های مدیریتی و فرماندهی'!A6,'شاخص‌های مدیریتی و فرماندهی'!DE6,'شاخص‌های مدیریتی و فرماندهی'!A7,'شاخص‌های مدیریتی و فرماندهی'!DE7,'شاخص‌های مدیریتی و فرماندهی'!A8,'شاخص‌های مدیریتی و فرماندهی'!DE8,'شاخص‌های مدیریتی و فرماندهی'!A9,'شاخص‌های مدیریتی و فرماندهی'!DE9,'شاخص‌های مدیریتی و فرماندهی'!A10,'شاخص‌های مدیریتی و فرماندهی'!DE10,'شاخص‌های مدیریتی و فرماندهی'!A11,'شاخص‌های مدیریتی و فرماندهی'!DE11,'شاخص‌های مدیریتی و فرماندهی'!A12,'شاخص‌های مدیریتی و فرماندهی'!DE12,'شاخص‌های مدیریتی و فرماندهی'!A13,'شاخص‌های مدیریتی و فرماندهی'!DE13,'شاخص‌های مدیریتی و فرماندهی'!A14,'شاخص‌های مدیریتی و فرماندهی'!DE14,'شاخص‌های مدیریتی و فرماندهی'!A15,'شاخص‌های مدیریتی و فرماندهی'!DE15,'شاخص‌های مدیریتی و فرماندهی'!A16,'شاخص‌های مدیریتی و فرماندهی'!DE16,'شاخص‌های مدیریتی و فرماندهی'!A17,'شاخص‌های مدیریتی و فرماندهی'!DE17,'شاخص‌های مدیریتی و فرماندهی'!A18,'شاخص‌های مدیریتی و فرماندهی'!DE18,'شاخص‌های مدیریتی و فرماندهی'!A19,'شاخص‌های مدیریتی و فرماندهی'!DE19,'شاخص‌های مدیریتی و فرماندهی'!A20,'شاخص‌های مدیریتی و فرماندهی'!DE20,'شاخص‌های مدیریتی و فرماندهی'!A21,'شاخص‌های مدیریتی و فرماندهی'!DE21,'شاخص‌های مدیریتی و فرماندهی'!A22,'شاخص‌های مدیریتی و فرماندهی'!DE22,'شاخص‌های مدیریتی و فرماندهی'!A23,'شاخص‌های مدیریتی و فرماندهی'!DE23,'شاخص‌های مدیریتی و فرماندهی'!A24,'شاخص‌های مدیریتی و فرماندهی'!DE24,'شاخص‌های مدیریتی و فرماندهی'!A25,'شاخص‌های مدیریتی و فرماندهی'!DE25,'شاخص‌های مدیریتی و فرماندهی'!A26,'شاخص‌های مدیریتی و فرماندهی'!DE26,'شاخص‌های مدیریتی و فرماندهی'!A27,'شاخص‌های مدیریتی و فرماندهی'!DE27,'شاخص‌های مدیریتی و فرماندهی'!A28,'شاخص‌های مدیریتی و فرماندهی'!DE28,'شاخص‌های مدیریتی و فرماندهی'!A29,'شاخص‌های مدیریتی و فرماندهی'!DE29,'شاخص‌های مدیریتی و فرماندهی'!A30,'شاخص‌های مدیریتی و فرماندهی'!DE30,'شاخص‌های مدیریتی و فرماندهی'!A31,'شاخص‌های مدیریتی و فرماندهی'!DE31,'شاخص‌های مدیریتی و فرماندهی'!A32,'شاخص‌های مدیریتی و فرماندهی'!DE32,'شاخص‌های مدیریتی و فرماندهی'!A33,'شاخص‌های مدیریتی و فرماندهی'!DE33,'شاخص‌های مدیریتی و فرماندهی'!A34,'شاخص‌های مدیریتی و فرماندهی'!DE34,'شاخص‌های مدیریتی و فرماندهی'!A35,'شاخص‌های مدیریتی و فرماندهی'!DE4)</f>
        <v>0</v>
      </c>
      <c r="DO2" s="10" cm="1">
        <f t="array" ref="DO2">_xlfn.SWITCH('صفحه اصلی'!B4,'شاخص‌های مدیریتی و فرماندهی'!A4,'شاخص‌های مدیریتی و فرماندهی'!DF4,'شاخص‌های مدیریتی و فرماندهی'!A5,'شاخص‌های مدیریتی و فرماندهی'!DF5,'شاخص‌های مدیریتی و فرماندهی'!A6,'شاخص‌های مدیریتی و فرماندهی'!DF6,'شاخص‌های مدیریتی و فرماندهی'!A7,'شاخص‌های مدیریتی و فرماندهی'!DF7,'شاخص‌های مدیریتی و فرماندهی'!A8,'شاخص‌های مدیریتی و فرماندهی'!DF8,'شاخص‌های مدیریتی و فرماندهی'!A9,'شاخص‌های مدیریتی و فرماندهی'!DF9,'شاخص‌های مدیریتی و فرماندهی'!A10,'شاخص‌های مدیریتی و فرماندهی'!DF10,'شاخص‌های مدیریتی و فرماندهی'!A11,'شاخص‌های مدیریتی و فرماندهی'!DF11,'شاخص‌های مدیریتی و فرماندهی'!A12,'شاخص‌های مدیریتی و فرماندهی'!DF12,'شاخص‌های مدیریتی و فرماندهی'!A13,'شاخص‌های مدیریتی و فرماندهی'!DF13,'شاخص‌های مدیریتی و فرماندهی'!A14,'شاخص‌های مدیریتی و فرماندهی'!DF14,'شاخص‌های مدیریتی و فرماندهی'!A15,'شاخص‌های مدیریتی و فرماندهی'!DF15,'شاخص‌های مدیریتی و فرماندهی'!A16,'شاخص‌های مدیریتی و فرماندهی'!DF16,'شاخص‌های مدیریتی و فرماندهی'!A17,'شاخص‌های مدیریتی و فرماندهی'!DF17,'شاخص‌های مدیریتی و فرماندهی'!A18,'شاخص‌های مدیریتی و فرماندهی'!DF18,'شاخص‌های مدیریتی و فرماندهی'!A19,'شاخص‌های مدیریتی و فرماندهی'!DF19,'شاخص‌های مدیریتی و فرماندهی'!A20,'شاخص‌های مدیریتی و فرماندهی'!DF20,'شاخص‌های مدیریتی و فرماندهی'!A21,'شاخص‌های مدیریتی و فرماندهی'!DF21,'شاخص‌های مدیریتی و فرماندهی'!A22,'شاخص‌های مدیریتی و فرماندهی'!DF22,'شاخص‌های مدیریتی و فرماندهی'!A23,'شاخص‌های مدیریتی و فرماندهی'!DF23,'شاخص‌های مدیریتی و فرماندهی'!A24,'شاخص‌های مدیریتی و فرماندهی'!DF24,'شاخص‌های مدیریتی و فرماندهی'!A25,'شاخص‌های مدیریتی و فرماندهی'!DF25,'شاخص‌های مدیریتی و فرماندهی'!A26,'شاخص‌های مدیریتی و فرماندهی'!DF26,'شاخص‌های مدیریتی و فرماندهی'!A27,'شاخص‌های مدیریتی و فرماندهی'!DF27,'شاخص‌های مدیریتی و فرماندهی'!A28,'شاخص‌های مدیریتی و فرماندهی'!DF28,'شاخص‌های مدیریتی و فرماندهی'!A29,'شاخص‌های مدیریتی و فرماندهی'!DF29,'شاخص‌های مدیریتی و فرماندهی'!A30,'شاخص‌های مدیریتی و فرماندهی'!DF30,'شاخص‌های مدیریتی و فرماندهی'!A31,'شاخص‌های مدیریتی و فرماندهی'!DF31,'شاخص‌های مدیریتی و فرماندهی'!A32,'شاخص‌های مدیریتی و فرماندهی'!DF32,'شاخص‌های مدیریتی و فرماندهی'!A33,'شاخص‌های مدیریتی و فرماندهی'!DF33,'شاخص‌های مدیریتی و فرماندهی'!A34,'شاخص‌های مدیریتی و فرماندهی'!DF34,'شاخص‌های مدیریتی و فرماندهی'!A35,'شاخص‌های مدیریتی و فرماندهی'!DF4)</f>
        <v>0</v>
      </c>
      <c r="DP2" s="12">
        <f>SUMPRODUCT(DG2:DO2,'شاخص‌های مدیریتی و فرماندهی'!DG4:DO4)</f>
        <v>17</v>
      </c>
    </row>
    <row r="3" spans="1:120" x14ac:dyDescent="0.2">
      <c r="J3" s="12">
        <f>SUM('شاخص‌های مدیریتی و فرماندهی'!DG4:DO4)</f>
        <v>21</v>
      </c>
      <c r="T3" s="12">
        <f>SUM('شاخص‌های مدیریتی و فرماندهی'!DG4:DO4)</f>
        <v>21</v>
      </c>
      <c r="AD3" s="12">
        <f>SUM('شاخص‌های مدیریتی و فرماندهی'!DG4:DO4)</f>
        <v>21</v>
      </c>
      <c r="AN3" s="12">
        <f>SUM('شاخص‌های مدیریتی و فرماندهی'!DG4:DO4)</f>
        <v>21</v>
      </c>
      <c r="AX3" s="12">
        <f>SUM('شاخص‌های مدیریتی و فرماندهی'!DG4:DO4)</f>
        <v>21</v>
      </c>
      <c r="BH3" s="12">
        <f>SUM('شاخص‌های مدیریتی و فرماندهی'!DG4:DO4)</f>
        <v>21</v>
      </c>
      <c r="BR3" s="12">
        <f>SUM('شاخص‌های مدیریتی و فرماندهی'!DG4:DO4)</f>
        <v>21</v>
      </c>
      <c r="BU3" s="13"/>
      <c r="BV3" s="13"/>
      <c r="BW3" s="13"/>
      <c r="BX3" s="13"/>
      <c r="BY3" s="13"/>
      <c r="BZ3" s="13"/>
      <c r="CA3" s="13"/>
      <c r="CB3" s="13">
        <f>SUM('شاخص‌های مدیریتی و فرماندهی'!DG4:DO4)</f>
        <v>21</v>
      </c>
      <c r="CC3" s="13"/>
      <c r="CD3" s="13"/>
      <c r="CE3" s="13"/>
      <c r="CF3" s="13"/>
      <c r="CG3" s="13"/>
      <c r="CH3" s="13"/>
      <c r="CI3" s="13"/>
      <c r="CJ3" s="13"/>
      <c r="CK3" s="13"/>
      <c r="CL3" s="13">
        <f>SUM('شاخص‌های مدیریتی و فرماندهی'!DG4:DO4)</f>
        <v>21</v>
      </c>
      <c r="CM3" s="13"/>
      <c r="CN3" s="13"/>
      <c r="CO3" s="13"/>
      <c r="CP3" s="13"/>
      <c r="CQ3" s="13"/>
      <c r="CR3" s="13"/>
      <c r="CS3" s="13"/>
      <c r="CT3" s="13"/>
      <c r="CU3" s="13"/>
      <c r="CV3" s="13">
        <f>SUM('شاخص‌های مدیریتی و فرماندهی'!DG4:DO4)</f>
        <v>21</v>
      </c>
      <c r="CW3" s="13"/>
      <c r="CX3" s="13"/>
      <c r="CY3" s="13"/>
      <c r="CZ3" s="13"/>
      <c r="DA3" s="13"/>
      <c r="DB3" s="13"/>
      <c r="DC3" s="13"/>
      <c r="DD3" s="13"/>
      <c r="DE3" s="13"/>
      <c r="DF3" s="13">
        <f>SUM('شاخص‌های مدیریتی و فرماندهی'!DG4:DO4)</f>
        <v>21</v>
      </c>
      <c r="DG3" s="13"/>
      <c r="DH3" s="13"/>
      <c r="DI3" s="13"/>
      <c r="DJ3" s="13"/>
      <c r="DK3" s="13"/>
      <c r="DL3" s="13"/>
      <c r="DM3" s="13"/>
      <c r="DN3" s="13"/>
      <c r="DO3" s="13"/>
      <c r="DP3" s="12">
        <f>SUM('شاخص‌های مدیریتی و فرماندهی'!DG4:DO4)</f>
        <v>21</v>
      </c>
    </row>
    <row r="4" spans="1:120" x14ac:dyDescent="0.2">
      <c r="J4" s="12">
        <f>J2/J3</f>
        <v>0.80952380952380953</v>
      </c>
      <c r="T4" s="12">
        <f>T2/T3</f>
        <v>1.2857142857142858</v>
      </c>
      <c r="AD4" s="12">
        <f>AD2/AD3</f>
        <v>0.80952380952380953</v>
      </c>
      <c r="AN4" s="12">
        <f>AN2/AN3</f>
        <v>0.80952380952380953</v>
      </c>
      <c r="AX4" s="12">
        <f>AX2/AX3</f>
        <v>1.3809523809523809</v>
      </c>
      <c r="BH4" s="12">
        <f>BH2/BH3</f>
        <v>0.80952380952380953</v>
      </c>
      <c r="BR4" s="12">
        <f>BR2/BR3</f>
        <v>0.80952380952380953</v>
      </c>
      <c r="CB4" s="12">
        <f>CB2/CB3</f>
        <v>1.3809523809523809</v>
      </c>
      <c r="CL4" s="12">
        <f>CL2/CL3</f>
        <v>0.80952380952380953</v>
      </c>
      <c r="CV4" s="12">
        <f>CV2/CV3</f>
        <v>0.80952380952380953</v>
      </c>
      <c r="CY4" s="13"/>
      <c r="CZ4" s="13"/>
      <c r="DA4" s="13"/>
      <c r="DB4" s="13"/>
      <c r="DC4" s="13"/>
      <c r="DD4" s="13"/>
      <c r="DE4" s="13"/>
      <c r="DF4" s="12">
        <f>DF2/DF3</f>
        <v>1.5714285714285714</v>
      </c>
      <c r="DG4" s="13"/>
      <c r="DH4" s="13"/>
      <c r="DI4" s="13"/>
      <c r="DJ4" s="13"/>
      <c r="DK4" s="13"/>
      <c r="DL4" s="13"/>
      <c r="DM4" s="13"/>
      <c r="DN4" s="13"/>
      <c r="DO4" s="13"/>
      <c r="DP4" s="12">
        <f>DP2/DP3</f>
        <v>0.80952380952380953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0A41E-DB03-5F46-886C-E18FFE6E9199}">
  <dimension ref="A1:I15"/>
  <sheetViews>
    <sheetView rightToLeft="1" workbookViewId="0">
      <selection activeCell="D15" sqref="D15"/>
    </sheetView>
  </sheetViews>
  <sheetFormatPr baseColWidth="10" defaultColWidth="11" defaultRowHeight="16" x14ac:dyDescent="0.2"/>
  <sheetData>
    <row r="1" spans="1:9" x14ac:dyDescent="0.2">
      <c r="A1" s="68" t="s">
        <v>237</v>
      </c>
      <c r="B1" s="68"/>
      <c r="C1" s="68"/>
      <c r="D1" s="68"/>
      <c r="E1" s="68"/>
      <c r="F1" s="68"/>
      <c r="G1" s="68"/>
      <c r="H1" s="68"/>
      <c r="I1" s="68"/>
    </row>
    <row r="2" spans="1:9" x14ac:dyDescent="0.2">
      <c r="A2" s="68" t="s">
        <v>247</v>
      </c>
      <c r="B2" s="68"/>
      <c r="C2" s="68"/>
      <c r="D2" s="68"/>
      <c r="E2" s="69"/>
      <c r="F2" s="69"/>
      <c r="G2" s="69"/>
      <c r="H2" s="69"/>
      <c r="I2" s="69"/>
    </row>
    <row r="3" spans="1:9" x14ac:dyDescent="0.2">
      <c r="A3" s="70" cm="1">
        <f t="array" ref="A3">_xlfn.SWITCH('صفحه اصلی'!A12,'شاخص‌های عمومی'!G2,'دیتا عمومی'!A2*'شاخص‌های عمومی'!DG4,'شاخص‌های عمومی'!P2,'دیتا عمومی'!K2*'شاخص‌های عمومی'!DG4,'شاخص‌های عمومی'!Y2,'دیتا عمومی'!U2*'شاخص‌های عمومی'!DG4,'شاخص‌های عمومی'!AH2,'دیتا عمومی'!AE2*'شاخص‌های عمومی'!DG4,'شاخص‌های عمومی'!AQ2,'دیتا عمومی'!AO2*'شاخص‌های عمومی'!DG4,'شاخص‌های عمومی'!AZ2,'دیتا عمومی'!AY2*'شاخص‌های عمومی'!DG4,'شاخص‌های عمومی'!BI2,'دیتا عمومی'!BI2*'شاخص‌های عمومی'!DG4,'شاخص‌های عمومی'!BR2,'دیتا عمومی'!BS2*'شاخص‌های عمومی'!DG4,'شاخص‌های عمومی'!CA2,'دیتا عمومی'!CC2*'شاخص‌های عمومی'!DG4,'شاخص‌های عمومی'!CJ2,'دیتا عمومی'!CM2*'شاخص‌های عمومی'!DG4,'شاخص‌های عمومی'!CS2,'دیتا عمومی'!CW2*'شاخص‌های عمومی'!DG4,'شاخص‌های عمومی'!DB2,'دیتا عمومی'!DG2*'شاخص‌های عمومی'!DG4)</f>
        <v>1</v>
      </c>
      <c r="B3" s="70" cm="1">
        <f t="array" ref="B3">_xlfn.SWITCH('صفحه اصلی'!A12,'شاخص‌های عمومی'!G2,'دیتا عمومی'!B2*'شاخص‌های عمومی'!DH4,'شاخص‌های عمومی'!P2,'دیتا عمومی'!L2*'شاخص‌های عمومی'!DH4,'شاخص‌های عمومی'!Y2,'دیتا عمومی'!V2*'شاخص‌های عمومی'!DH4,'شاخص‌های عمومی'!AH2,'دیتا عمومی'!AF2*'شاخص‌های عمومی'!DH4,'شاخص‌های عمومی'!AQ2,'دیتا عمومی'!AP3*'شاخص‌های عمومی'!DH4,'شاخص‌های عمومی'!AZ2,'دیتا عمومی'!AZ2*'شاخص‌های عمومی'!DH4,'شاخص‌های عمومی'!BI2,'دیتا عمومی'!BJ2*'شاخص‌های عمومی'!DH4,'شاخص‌های عمومی'!BR2,'دیتا عمومی'!BT2*'شاخص‌های عمومی'!DH4,'شاخص‌های عمومی'!CA2,'دیتا عمومی'!CD2*'شاخص‌های عمومی'!DH4,'شاخص‌های عمومی'!CJ2,'دیتا عمومی'!CN2*'شاخص‌های عمومی'!DH4,'شاخص‌های عمومی'!CS2,'دیتا عمومی'!CX2*'شاخص‌های عمومی'!DH4,'شاخص‌های عمومی'!DB2,'دیتا عمومی'!DH2*'شاخص‌های عمومی'!DH4)</f>
        <v>2</v>
      </c>
      <c r="C3" s="70" cm="1">
        <f t="array" ref="C3">_xlfn.SWITCH('صفحه اصلی'!A12,'شاخص‌های عمومی'!G2,'دیتا عمومی'!C2*'شاخص‌های عمومی'!DI4,'شاخص‌های عمومی'!P2,'دیتا عمومی'!M2*'شاخص‌های عمومی'!DI4,'شاخص‌های عمومی'!Y2,'دیتا عمومی'!W2*'شاخص‌های عمومی'!DI4,'شاخص‌های عمومی'!AH2,'دیتا عمومی'!AG2*'شاخص‌های عمومی'!DI4,'شاخص‌های عمومی'!AQ2,'دیتا عمومی'!AQ2*'شاخص‌های عمومی'!DI4,'شاخص‌های عمومی'!AZ2,'دیتا عمومی'!BA2*'شاخص‌های عمومی'!DI4,'شاخص‌های عمومی'!BI2,'دیتا عمومی'!BK2*'شاخص‌های عمومی'!DI4,'شاخص‌های عمومی'!BR2,'دیتا عمومی'!BU2*'شاخص‌های عمومی'!DI4,'شاخص‌های عمومی'!CA2,'دیتا عمومی'!CE2*'شاخص‌های عمومی'!DI4,'شاخص‌های عمومی'!CJ2,'دیتا عمومی'!CO2*'شاخص‌های عمومی'!DI4,'دیتا عمومی'!CY2*'شاخص‌های عمومی'!DI4,'شاخص‌های عمومی'!DB2,'دیتا عمومی'!DI2*'شاخص‌های عمومی'!DI4)</f>
        <v>3</v>
      </c>
      <c r="D3" s="70" cm="1">
        <f t="array" ref="D3">_xlfn.SWITCH('صفحه اصلی'!A12,'شاخص‌های عمومی'!G2,'دیتا عمومی'!D2*'شاخص‌های عمومی'!DJ4,'شاخص‌های عمومی'!P2,'دیتا عمومی'!N2*'شاخص‌های عمومی'!DJ4,'شاخص‌های عمومی'!Y2,'دیتا عمومی'!X2*'شاخص‌های عمومی'!DJ4,'شاخص‌های عمومی'!AH2,'دیتا عمومی'!AH2*'شاخص‌های عمومی'!DJ4,'شاخص‌های عمومی'!AQ2,'دیتا عمومی'!AR2*'شاخص‌های عمومی'!DJ4,'شاخص‌های عمومی'!AZ2,'دیتا عمومی'!BB2*'شاخص‌های عمومی'!DJ4,'شاخص‌های عمومی'!BI2,'دیتا عمومی'!BL2*'شاخص‌های عمومی'!DJ4,'شاخص‌های عمومی'!BR2,'دیتا عمومی'!BV2*'شاخص‌های عمومی'!DJ4,'شاخص‌های عمومی'!CA2,'دیتا عمومی'!CF2*'شاخص‌های عمومی'!DJ4,'شاخص‌های عمومی'!CJ2,'دیتا عمومی'!CP2*'شاخص‌های عمومی'!DJ4,'شاخص‌های عمومی'!CS2,'دیتا عمومی'!CZ2*'شاخص‌های عمومی'!DJ4,'شاخص‌های عمومی'!DB2,'دیتا عمومی'!DJ2*'شاخص‌های عمومی'!DJ4)</f>
        <v>4</v>
      </c>
      <c r="E3" s="70" cm="1">
        <f t="array" ref="E3">_xlfn.SWITCH('صفحه اصلی'!A12,'شاخص‌های عمومی'!G2,'دیتا عمومی'!E2*'شاخص‌های عمومی'!DK4,'شاخص‌های عمومی'!P2,'دیتا عمومی'!O2*'شاخص‌های عمومی'!DK4,'شاخص‌های عمومی'!Y2,'دیتا عمومی'!Y2*'شاخص‌های عمومی'!DK4,'شاخص‌های عمومی'!AH2,'دیتا عمومی'!AI2*'شاخص‌های عمومی'!DK4,'شاخص‌های عمومی'!AQ2,'دیتا عمومی'!AS2*'شاخص‌های عمومی'!DK4,'شاخص‌های عمومی'!AZ2,'دیتا عمومی'!BC2*'شاخص‌های عمومی'!DK4,'شاخص‌های عمومی'!BI2,'دیتا عمومی'!BM2*'شاخص‌های عمومی'!DK4,'شاخص‌های عمومی'!BR2,'دیتا عمومی'!BW2*'شاخص‌های عمومی'!DK4,'شاخص‌های عمومی'!CA2,'دیتا عمومی'!CG2*'شاخص‌های عمومی'!DK4,'شاخص‌های عمومی'!CJ2,'دیتا عمومی'!CQ2*'شاخص‌های عمومی'!DK4,'شاخص‌های عمومی'!CS2,'دیتا عمومی'!DA2*'شاخص‌های عمومی'!DK4,'شاخص‌های عمومی'!DB2,'دیتا عمومی'!DK2*'شاخص‌های عمومی'!DK4)</f>
        <v>4</v>
      </c>
      <c r="F3" s="70" cm="1">
        <f t="array" ref="F3">_xlfn.SWITCH('صفحه اصلی'!A12,'شاخص‌های عمومی'!G2,'دیتا عمومی'!F2*'شاخص‌های عمومی'!DL4,'شاخص‌های عمومی'!P2,'دیتا عمومی'!P2*'شاخص‌های عمومی'!DL4,'شاخص‌های عمومی'!Y2,'دیتا عمومی'!Z2*'شاخص‌های عمومی'!DL4,'شاخص‌های عمومی'!AH2,'دیتا عمومی'!AJ2*'شاخص‌های عمومی'!DL4,'شاخص‌های عمومی'!AQ2,'دیتا عمومی'!AT2*'شاخص‌های عمومی'!DL4,'شاخص‌های عمومی'!AZ2,'دیتا عمومی'!BD2*'شاخص‌های عمومی'!DL4,'شاخص‌های عمومی'!BI2,'دیتا عمومی'!BN2*'شاخص‌های عمومی'!DL4,'شاخص‌های عمومی'!BR2,'دیتا عمومی'!BX2*'شاخص‌های عمومی'!DL4,'شاخص‌های عمومی'!CA2,'دیتا عمومی'!CH2*'شاخص‌های عمومی'!DL4,'شاخص‌های عمومی'!CJ2,'دیتا عمومی'!CR2*'شاخص‌های عمومی'!DL4,'شاخص‌های عمومی'!CS2,'دیتا عمومی'!DB2*'شاخص‌های عمومی'!DL4,'شاخص‌های عمومی'!DB2,'دیتا عمومی'!DL2*'شاخص‌های عمومی'!DL4)</f>
        <v>3</v>
      </c>
      <c r="G3" s="70" cm="1">
        <f t="array" ref="G3">_xlfn.SWITCH('صفحه اصلی'!A12,'شاخص‌های عمومی'!G2,'دیتا عمومی'!G2*'شاخص‌های عمومی'!DM4,'شاخص‌های عمومی'!P2,'دیتا عمومی'!Q2*'شاخص‌های عمومی'!DM4,'شاخص‌های عمومی'!Y2,'دیتا عمومی'!AA2*'شاخص‌های عمومی'!DM4,'شاخص‌های عمومی'!AH2,'دیتا عمومی'!AK2*'شاخص‌های عمومی'!DM4,'شاخص‌های عمومی'!AQ2,'دیتا عمومی'!AU2*'شاخص‌های عمومی'!DM4,'شاخص‌های عمومی'!AZ2,'دیتا عمومی'!BE2*'شاخص‌های عمومی'!DM4,'شاخص‌های عمومی'!BI2,'دیتا عمومی'!BO2*'شاخص‌های عمومی'!DM4,'شاخص‌های عمومی'!BR2,'دیتا عمومی'!BY2*'شاخص‌های عمومی'!DM4,'شاخص‌های عمومی'!CA2,'دیتا عمومی'!CI2*'شاخص‌های عمومی'!DM4,'شاخص‌های عمومی'!CJ2,'دیتا عمومی'!CS2*'شاخص‌های عمومی'!DM4,'شاخص‌های عمومی'!CS2,'دیتا عمومی'!DC2*'شاخص‌های عمومی'!DM4,'شاخص‌های عمومی'!DB2,'دیتا عمومی'!DM2*'شاخص‌های عمومی'!DM4)</f>
        <v>10</v>
      </c>
      <c r="H3" s="70" cm="1">
        <f t="array" ref="H3">_xlfn.SWITCH('صفحه اصلی'!A12,'شاخص‌های عمومی'!G2,'دیتا عمومی'!H2*'شاخص‌های عمومی'!DN4,'شاخص‌های عمومی'!P2,'دیتا عمومی'!R2*'شاخص‌های عمومی'!DN4,'شاخص‌های عمومی'!Y2,'دیتا عمومی'!AB2*'شاخص‌های عمومی'!DN4,'شاخص‌های عمومی'!AH2,'دیتا عمومی'!AL2*'شاخص‌های عمومی'!DN4,'شاخص‌های عمومی'!AQ2,'دیتا عمومی'!AV2*'شاخص‌های عمومی'!DN4,'شاخص‌های عمومی'!AZ2,'دیتا عمومی'!BF2*'شاخص‌های عمومی'!DN4,'شاخص‌های عمومی'!BI2,'دیتا عمومی'!BP2*'شاخص‌های عمومی'!DN4,'شاخص‌های عمومی'!BR2,'دیتا عمومی'!BZ2*'شاخص‌های عمومی'!DN4,'شاخص‌های عمومی'!CA2,'دیتا عمومی'!CJ2*'شاخص‌های عمومی'!DN4,'شاخص‌های عمومی'!CJ2,'دیتا عمومی'!CT2*'شاخص‌های عمومی'!DN4,'شاخص‌های عمومی'!CS2,'دیتا عمومی'!DD2*'شاخص‌های عمومی'!DN4,'شاخص‌های عمومی'!DB2,'دیتا عمومی'!DN2*'شاخص‌های عمومی'!DN4)</f>
        <v>4</v>
      </c>
      <c r="I3" s="70" cm="1">
        <f t="array" ref="I3">_xlfn.SWITCH('صفحه اصلی'!A12,'شاخص‌های عمومی'!G2,'دیتا عمومی'!I2*'شاخص‌های عمومی'!DO4,'شاخص‌های عمومی'!P2,'دیتا عمومی'!S2*'شاخص‌های عمومی'!DO4,'شاخص‌های عمومی'!Y2,'دیتا عمومی'!AC2*'شاخص‌های عمومی'!DO4,'شاخص‌های عمومی'!AH2,'دیتا عمومی'!AM2*'شاخص‌های عمومی'!DO4,'شاخص‌های عمومی'!AQ2,'دیتا عمومی'!AW2*'شاخص‌های عمومی'!DO4,'شاخص‌های عمومی'!AZ2,'دیتا عمومی'!BG2*'شاخص‌های عمومی'!DO4,'شاخص‌های عمومی'!BI2,'دیتا عمومی'!BQ2*'شاخص‌های عمومی'!DO4,'شاخص‌های عمومی'!BR2,'دیتا عمومی'!CA2*'شاخص‌های عمومی'!DO4,'شاخص‌های عمومی'!CA2,'دیتا عمومی'!CK2*'شاخص‌های عمومی'!DO4,'شاخص‌های عمومی'!CJ2,'دیتا عمومی'!CU2*'شاخص‌های عمومی'!DO4,'شاخص‌های عمومی'!CS2,'دیتا عمومی'!DE2*'شاخص‌های عمومی'!DO4,'شاخص‌های عمومی'!DB2,'دیتا عمومی'!DO2*'شاخص‌های عمومی'!DO4)</f>
        <v>3</v>
      </c>
    </row>
    <row r="4" spans="1:9" x14ac:dyDescent="0.2">
      <c r="A4" s="68" t="s">
        <v>248</v>
      </c>
      <c r="B4" s="68"/>
      <c r="C4" s="68"/>
      <c r="D4" s="68"/>
      <c r="E4" s="70"/>
      <c r="F4" s="70"/>
      <c r="G4" s="70"/>
      <c r="H4" s="70"/>
      <c r="I4" s="70"/>
    </row>
    <row r="5" spans="1:9" ht="24" x14ac:dyDescent="0.2">
      <c r="A5" s="67" cm="1">
        <f t="array" ref="A5">_xlfn.SWITCH('صفحه اصلی'!A12,'شاخص‌های مدیریتی و فرماندهی'!G2,'دیتا مدیریتی و فرماندهی'!A2*'شاخص‌های مدیریتی و فرماندهی'!DG4,'شاخص‌های مدیریتی و فرماندهی'!P2,'دیتا مدیریتی و فرماندهی'!K2*'شاخص‌های مدیریتی و فرماندهی'!DG4,'شاخص‌های مدیریتی و فرماندهی'!Y2,'دیتا مدیریتی و فرماندهی'!U2*'شاخص‌های مدیریتی و فرماندهی'!DG4,'شاخص‌های مدیریتی و فرماندهی'!AH2,'دیتا مدیریتی و فرماندهی'!AE2*'شاخص‌های مدیریتی و فرماندهی'!DG4,'شاخص‌های مدیریتی و فرماندهی'!AQ2,'دیتا مدیریتی و فرماندهی'!AO2*'شاخص‌های مدیریتی و فرماندهی'!DG4,'شاخص‌های مدیریتی و فرماندهی'!AZ2,'دیتا مدیریتی و فرماندهی'!AY2*'شاخص‌های مدیریتی و فرماندهی'!DG4,'شاخص‌های مدیریتی و فرماندهی'!BI2,'دیتا مدیریتی و فرماندهی'!BI2*'شاخص‌های مدیریتی و فرماندهی'!DG4,'شاخص‌های مدیریتی و فرماندهی'!BR2,'دیتا مدیریتی و فرماندهی'!BS2*'شاخص‌های مدیریتی و فرماندهی'!DG4,'شاخص‌های مدیریتی و فرماندهی'!CA2,'دیتا مدیریتی و فرماندهی'!CC2*'شاخص‌های مدیریتی و فرماندهی'!DG4,'شاخص‌های مدیریتی و فرماندهی'!CJ2,'دیتا مدیریتی و فرماندهی'!CM2*'شاخص‌های مدیریتی و فرماندهی'!DG4,'شاخص‌های مدیریتی و فرماندهی'!CS2,'دیتا مدیریتی و فرماندهی'!CW2*'شاخص‌های مدیریتی و فرماندهی'!DG4,'شاخص‌های مدیریتی و فرماندهی'!DB2,'دیتا مدیریتی و فرماندهی'!DG2*'شاخص‌های مدیریتی و فرماندهی'!DG4)</f>
        <v>1</v>
      </c>
      <c r="B5" s="67" cm="1">
        <f t="array" ref="B5">_xlfn.SWITCH('صفحه اصلی'!A12,'شاخص‌های مدیریتی و فرماندهی'!G2,'دیتا مدیریتی و فرماندهی'!B2*'شاخص‌های مدیریتی و فرماندهی'!DH4,'شاخص‌های مدیریتی و فرماندهی'!P2,'دیتا مدیریتی و فرماندهی'!L2*'شاخص‌های مدیریتی و فرماندهی'!DH4,'شاخص‌های مدیریتی و فرماندهی'!Y2,'دیتا مدیریتی و فرماندهی'!V2*'شاخص‌های مدیریتی و فرماندهی'!DH4,'شاخص‌های مدیریتی و فرماندهی'!AH2,'دیتا مدیریتی و فرماندهی'!AF2*'شاخص‌های مدیریتی و فرماندهی'!DH4,'شاخص‌های مدیریتی و فرماندهی'!AQ2,'دیتا مدیریتی و فرماندهی'!AP3*'شاخص‌های مدیریتی و فرماندهی'!DH4,'شاخص‌های مدیریتی و فرماندهی'!AZ2,'دیتا مدیریتی و فرماندهی'!AZ2*'شاخص‌های مدیریتی و فرماندهی'!DH4,'شاخص‌های مدیریتی و فرماندهی'!BI2,'دیتا مدیریتی و فرماندهی'!BJ2*'شاخص‌های مدیریتی و فرماندهی'!DH4,'شاخص‌های مدیریتی و فرماندهی'!BR2,'دیتا مدیریتی و فرماندهی'!BT2*'شاخص‌های مدیریتی و فرماندهی'!DH4,'شاخص‌های مدیریتی و فرماندهی'!CA2,'دیتا مدیریتی و فرماندهی'!CD2*'شاخص‌های مدیریتی و فرماندهی'!DH4,'شاخص‌های مدیریتی و فرماندهی'!CJ2,'دیتا مدیریتی و فرماندهی'!CN2*'شاخص‌های مدیریتی و فرماندهی'!DH4,'شاخص‌های مدیریتی و فرماندهی'!CS2,'دیتا مدیریتی و فرماندهی'!CX2*'شاخص‌های مدیریتی و فرماندهی'!DH4,'شاخص‌های مدیریتی و فرماندهی'!DB2,'دیتا مدیریتی و فرماندهی'!DH2*'شاخص‌های مدیریتی و فرماندهی'!DH4)</f>
        <v>2</v>
      </c>
      <c r="C5" s="67" cm="1">
        <f t="array" ref="C5">_xlfn.SWITCH('صفحه اصلی'!A12,'شاخص‌های مدیریتی و فرماندهی'!G2,'دیتا مدیریتی و فرماندهی'!C2*'شاخص‌های مدیریتی و فرماندهی'!DI4,'شاخص‌های مدیریتی و فرماندهی'!P2,'دیتا مدیریتی و فرماندهی'!M2*'شاخص‌های مدیریتی و فرماندهی'!DI4,'شاخص‌های مدیریتی و فرماندهی'!Y2,'دیتا مدیریتی و فرماندهی'!W2*'شاخص‌های مدیریتی و فرماندهی'!DI4,'شاخص‌های مدیریتی و فرماندهی'!AH2,'دیتا مدیریتی و فرماندهی'!AG2*'شاخص‌های مدیریتی و فرماندهی'!DI4,'شاخص‌های مدیریتی و فرماندهی'!AQ2,'دیتا مدیریتی و فرماندهی'!AQ2*'شاخص‌های مدیریتی و فرماندهی'!DI4,'شاخص‌های مدیریتی و فرماندهی'!AZ2,'دیتا مدیریتی و فرماندهی'!BA2*'شاخص‌های مدیریتی و فرماندهی'!DI4,'شاخص‌های مدیریتی و فرماندهی'!BI2,'دیتا مدیریتی و فرماندهی'!BK2*'شاخص‌های مدیریتی و فرماندهی'!DI4,'شاخص‌های مدیریتی و فرماندهی'!BR2,'دیتا مدیریتی و فرماندهی'!BU2*'شاخص‌های مدیریتی و فرماندهی'!DI4,'شاخص‌های مدیریتی و فرماندهی'!CA2,'دیتا مدیریتی و فرماندهی'!CE2*'شاخص‌های مدیریتی و فرماندهی'!DI4,'شاخص‌های مدیریتی و فرماندهی'!CJ2,'دیتا مدیریتی و فرماندهی'!CO2*'شاخص‌های مدیریتی و فرماندهی'!DI4,'دیتا مدیریتی و فرماندهی'!CY2*'شاخص‌های مدیریتی و فرماندهی'!DI4,'شاخص‌های مدیریتی و فرماندهی'!DB2,'دیتا مدیریتی و فرماندهی'!DI2*'شاخص‌های مدیریتی و فرماندهی'!DI4)</f>
        <v>3</v>
      </c>
      <c r="D5" s="67" cm="1">
        <f t="array" ref="D5">_xlfn.SWITCH('صفحه اصلی'!A12,'شاخص‌های مدیریتی و فرماندهی'!G2,'دیتا مدیریتی و فرماندهی'!D2*'شاخص‌های مدیریتی و فرماندهی'!DJ4,'شاخص‌های مدیریتی و فرماندهی'!P2,'دیتا مدیریتی و فرماندهی'!N2*'شاخص‌های مدیریتی و فرماندهی'!DJ4,'شاخص‌های مدیریتی و فرماندهی'!Y2,'دیتا مدیریتی و فرماندهی'!X2*'شاخص‌های مدیریتی و فرماندهی'!DJ4,'شاخص‌های مدیریتی و فرماندهی'!AH2,'دیتا مدیریتی و فرماندهی'!AH2*'شاخص‌های مدیریتی و فرماندهی'!DJ4,'شاخص‌های مدیریتی و فرماندهی'!AQ2,'دیتا مدیریتی و فرماندهی'!AR2*'شاخص‌های مدیریتی و فرماندهی'!DJ4,'شاخص‌های مدیریتی و فرماندهی'!AZ2,'دیتا مدیریتی و فرماندهی'!BB2*'شاخص‌های مدیریتی و فرماندهی'!DJ4,'شاخص‌های مدیریتی و فرماندهی'!BI2,'دیتا مدیریتی و فرماندهی'!BL2*'شاخص‌های مدیریتی و فرماندهی'!DJ4,'شاخص‌های مدیریتی و فرماندهی'!BR2,'دیتا مدیریتی و فرماندهی'!BV2*'شاخص‌های مدیریتی و فرماندهی'!DJ4,'شاخص‌های مدیریتی و فرماندهی'!CA2,'دیتا مدیریتی و فرماندهی'!CF2*'شاخص‌های مدیریتی و فرماندهی'!DJ4,'شاخص‌های مدیریتی و فرماندهی'!CJ2,'دیتا مدیریتی و فرماندهی'!CP2*'شاخص‌های مدیریتی و فرماندهی'!DJ4,'شاخص‌های مدیریتی و فرماندهی'!CS2,'دیتا مدیریتی و فرماندهی'!CZ2*'شاخص‌های مدیریتی و فرماندهی'!DJ4,'شاخص‌های مدیریتی و فرماندهی'!DB2,'دیتا مدیریتی و فرماندهی'!DJ2*'شاخص‌های مدیریتی و فرماندهی'!DJ4)</f>
        <v>4</v>
      </c>
      <c r="E5" s="67" cm="1">
        <f t="array" ref="E5">_xlfn.SWITCH('صفحه اصلی'!A12,'شاخص‌های مدیریتی و فرماندهی'!G2,'دیتا مدیریتی و فرماندهی'!E2*'شاخص‌های مدیریتی و فرماندهی'!DK4,'شاخص‌های مدیریتی و فرماندهی'!P2,'دیتا مدیریتی و فرماندهی'!O2*'شاخص‌های مدیریتی و فرماندهی'!DK4,'شاخص‌های مدیریتی و فرماندهی'!Y2,'دیتا مدیریتی و فرماندهی'!Y2*'شاخص‌های مدیریتی و فرماندهی'!DK4,'شاخص‌های مدیریتی و فرماندهی'!AH2,'دیتا مدیریتی و فرماندهی'!AI2*'شاخص‌های مدیریتی و فرماندهی'!DK4,'شاخص‌های مدیریتی و فرماندهی'!AQ2,'دیتا مدیریتی و فرماندهی'!AS2*'شاخص‌های مدیریتی و فرماندهی'!DK4,'شاخص‌های مدیریتی و فرماندهی'!AZ2,'دیتا مدیریتی و فرماندهی'!BC2*'شاخص‌های مدیریتی و فرماندهی'!DK4,'شاخص‌های مدیریتی و فرماندهی'!BI2,'دیتا مدیریتی و فرماندهی'!BM2*'شاخص‌های مدیریتی و فرماندهی'!DK4,'شاخص‌های مدیریتی و فرماندهی'!BR2,'دیتا مدیریتی و فرماندهی'!BW2*'شاخص‌های مدیریتی و فرماندهی'!DK4,'شاخص‌های مدیریتی و فرماندهی'!CA2,'دیتا مدیریتی و فرماندهی'!CG2*'شاخص‌های مدیریتی و فرماندهی'!DK4,'شاخص‌های مدیریتی و فرماندهی'!CJ2,'دیتا مدیریتی و فرماندهی'!CQ2*'شاخص‌های مدیریتی و فرماندهی'!DK4,'شاخص‌های مدیریتی و فرماندهی'!CS2,'دیتا مدیریتی و فرماندهی'!DA2*'شاخص‌های مدیریتی و فرماندهی'!DK4,'شاخص‌های مدیریتی و فرماندهی'!DB2,'دیتا مدیریتی و فرماندهی'!DK2*'شاخص‌های مدیریتی و فرماندهی'!DK4)</f>
        <v>4</v>
      </c>
      <c r="F5" s="67" cm="1">
        <f t="array" ref="F5">_xlfn.SWITCH('صفحه اصلی'!A12,'شاخص‌های مدیریتی و فرماندهی'!G2,'دیتا مدیریتی و فرماندهی'!F2*'شاخص‌های مدیریتی و فرماندهی'!DL4,'شاخص‌های مدیریتی و فرماندهی'!P2,'دیتا مدیریتی و فرماندهی'!P2*'شاخص‌های مدیریتی و فرماندهی'!DL4,'شاخص‌های مدیریتی و فرماندهی'!Y2,'دیتا مدیریتی و فرماندهی'!Z2*'شاخص‌های مدیریتی و فرماندهی'!DL4,'شاخص‌های مدیریتی و فرماندهی'!AH2,'دیتا مدیریتی و فرماندهی'!AJ2*'شاخص‌های مدیریتی و فرماندهی'!DL4,'شاخص‌های مدیریتی و فرماندهی'!AQ2,'دیتا مدیریتی و فرماندهی'!AT2*'شاخص‌های مدیریتی و فرماندهی'!DL4,'شاخص‌های مدیریتی و فرماندهی'!AZ2,'دیتا مدیریتی و فرماندهی'!BD2*'شاخص‌های مدیریتی و فرماندهی'!DL4,'شاخص‌های مدیریتی و فرماندهی'!BI2,'دیتا مدیریتی و فرماندهی'!BN2*'شاخص‌های مدیریتی و فرماندهی'!DL4,'شاخص‌های مدیریتی و فرماندهی'!BR2,'دیتا مدیریتی و فرماندهی'!BX2*'شاخص‌های مدیریتی و فرماندهی'!DL4,'شاخص‌های مدیریتی و فرماندهی'!CA2,'دیتا مدیریتی و فرماندهی'!CH2*'شاخص‌های مدیریتی و فرماندهی'!DL4,'شاخص‌های مدیریتی و فرماندهی'!CJ2,'دیتا مدیریتی و فرماندهی'!CR2*'شاخص‌های مدیریتی و فرماندهی'!DL4,'شاخص‌های مدیریتی و فرماندهی'!CS2,'دیتا مدیریتی و فرماندهی'!DB2*'شاخص‌های مدیریتی و فرماندهی'!DL4,'شاخص‌های مدیریتی و فرماندهی'!DB2,'دیتا مدیریتی و فرماندهی'!DL2*'شاخص‌های مدیریتی و فرماندهی'!DL4)</f>
        <v>3</v>
      </c>
      <c r="G5" s="67" cm="1">
        <f t="array" ref="G5">_xlfn.SWITCH('صفحه اصلی'!A12,'شاخص‌های مدیریتی و فرماندهی'!G2,'دیتا مدیریتی و فرماندهی'!G2*'شاخص‌های مدیریتی و فرماندهی'!DM4,'شاخص‌های مدیریتی و فرماندهی'!P2,'دیتا مدیریتی و فرماندهی'!Q2*'شاخص‌های مدیریتی و فرماندهی'!DM4,'شاخص‌های مدیریتی و فرماندهی'!Y2,'دیتا مدیریتی و فرماندهی'!AA2*'شاخص‌های مدیریتی و فرماندهی'!DM4,'شاخص‌های مدیریتی و فرماندهی'!AH2,'دیتا مدیریتی و فرماندهی'!AK2*'شاخص‌های مدیریتی و فرماندهی'!DM4,'شاخص‌های مدیریتی و فرماندهی'!AQ2,'دیتا مدیریتی و فرماندهی'!AU2*'شاخص‌های مدیریتی و فرماندهی'!DM4,'شاخص‌های مدیریتی و فرماندهی'!AZ2,'دیتا مدیریتی و فرماندهی'!BE2*'شاخص‌های مدیریتی و فرماندهی'!DM4,'شاخص‌های مدیریتی و فرماندهی'!BI2,'دیتا مدیریتی و فرماندهی'!BO2*'شاخص‌های مدیریتی و فرماندهی'!DM4,'شاخص‌های مدیریتی و فرماندهی'!BR2,'دیتا مدیریتی و فرماندهی'!BY2*'شاخص‌های مدیریتی و فرماندهی'!DM4,'شاخص‌های مدیریتی و فرماندهی'!CA2,'دیتا مدیریتی و فرماندهی'!CI2*'شاخص‌های مدیریتی و فرماندهی'!DM4,'شاخص‌های مدیریتی و فرماندهی'!CJ2,'دیتا مدیریتی و فرماندهی'!CS2*'شاخص‌های مدیریتی و فرماندهی'!DM4,'شاخص‌های مدیریتی و فرماندهی'!CS2,'دیتا مدیریتی و فرماندهی'!DC2*'شاخص‌های مدیریتی و فرماندهی'!DM4,'شاخص‌های مدیریتی و فرماندهی'!DB2,'دیتا مدیریتی و فرماندهی'!DM2*'شاخص‌های مدیریتی و فرماندهی'!DM4)</f>
        <v>0</v>
      </c>
      <c r="H5" s="67" cm="1">
        <f t="array" ref="H5">_xlfn.SWITCH('صفحه اصلی'!A12,'شاخص‌های مدیریتی و فرماندهی'!G2,'دیتا مدیریتی و فرماندهی'!H2*'شاخص‌های مدیریتی و فرماندهی'!DN4,'شاخص‌های مدیریتی و فرماندهی'!P2,'دیتا مدیریتی و فرماندهی'!R2*'شاخص‌های مدیریتی و فرماندهی'!DN4,'شاخص‌های مدیریتی و فرماندهی'!Y2,'دیتا مدیریتی و فرماندهی'!AB2*'شاخص‌های مدیریتی و فرماندهی'!DN4,'شاخص‌های مدیریتی و فرماندهی'!AH2,'دیتا مدیریتی و فرماندهی'!AL2*'شاخص‌های مدیریتی و فرماندهی'!DN4,'شاخص‌های مدیریتی و فرماندهی'!AQ2,'دیتا مدیریتی و فرماندهی'!AV2*'شاخص‌های مدیریتی و فرماندهی'!DN4,'شاخص‌های مدیریتی و فرماندهی'!AZ2,'دیتا مدیریتی و فرماندهی'!BF2*'شاخص‌های مدیریتی و فرماندهی'!DN4,'شاخص‌های مدیریتی و فرماندهی'!BI2,'دیتا مدیریتی و فرماندهی'!BP2*'شاخص‌های مدیریتی و فرماندهی'!DN4,'شاخص‌های مدیریتی و فرماندهی'!BR2,'دیتا مدیریتی و فرماندهی'!BZ2*'شاخص‌های مدیریتی و فرماندهی'!DN4,'شاخص‌های مدیریتی و فرماندهی'!CA2,'دیتا مدیریتی و فرماندهی'!CJ2*'شاخص‌های مدیریتی و فرماندهی'!DN4,'شاخص‌های مدیریتی و فرماندهی'!CJ2,'دیتا مدیریتی و فرماندهی'!CT2*'شاخص‌های مدیریتی و فرماندهی'!DN4,'شاخص‌های مدیریتی و فرماندهی'!CS2,'دیتا مدیریتی و فرماندهی'!DD2*'شاخص‌های مدیریتی و فرماندهی'!DN4,'شاخص‌های مدیریتی و فرماندهی'!DB2,'دیتا مدیریتی و فرماندهی'!DN2*'شاخص‌های مدیریتی و فرماندهی'!DN4)</f>
        <v>0</v>
      </c>
      <c r="I5" s="67" cm="1">
        <f t="array" ref="I5">_xlfn.SWITCH('صفحه اصلی'!A12,'شاخص‌های مدیریتی و فرماندهی'!G2,'دیتا مدیریتی و فرماندهی'!I2*'شاخص‌های مدیریتی و فرماندهی'!DO4,'شاخص‌های مدیریتی و فرماندهی'!P2,'دیتا مدیریتی و فرماندهی'!S2*'شاخص‌های مدیریتی و فرماندهی'!DO4,'شاخص‌های مدیریتی و فرماندهی'!Y2,'دیتا مدیریتی و فرماندهی'!AC2*'شاخص‌های مدیریتی و فرماندهی'!DO4,'شاخص‌های مدیریتی و فرماندهی'!AH2,'دیتا مدیریتی و فرماندهی'!AM2*'شاخص‌های مدیریتی و فرماندهی'!DO4,'شاخص‌های مدیریتی و فرماندهی'!AQ2,'دیتا مدیریتی و فرماندهی'!AW2*'شاخص‌های مدیریتی و فرماندهی'!DO4,'شاخص‌های مدیریتی و فرماندهی'!AZ2,'دیتا مدیریتی و فرماندهی'!BG2*'شاخص‌های مدیریتی و فرماندهی'!DO4,'شاخص‌های مدیریتی و فرماندهی'!BI2,'دیتا مدیریتی و فرماندهی'!BQ2*'شاخص‌های مدیریتی و فرماندهی'!DO4,'شاخص‌های مدیریتی و فرماندهی'!BR2,'دیتا مدیریتی و فرماندهی'!CA2*'شاخص‌های مدیریتی و فرماندهی'!DO4,'شاخص‌های مدیریتی و فرماندهی'!CA2,'دیتا مدیریتی و فرماندهی'!CK2*'شاخص‌های مدیریتی و فرماندهی'!DO4,'شاخص‌های مدیریتی و فرماندهی'!CJ2,'دیتا مدیریتی و فرماندهی'!CU2*'شاخص‌های مدیریتی و فرماندهی'!DO4,'شاخص‌های مدیریتی و فرماندهی'!CS2,'دیتا مدیریتی و فرماندهی'!DE2*'شاخص‌های مدیریتی و فرماندهی'!DO4,'شاخص‌های مدیریتی و فرماندهی'!DB2,'دیتا مدیریتی و فرماندهی'!DO2*'شاخص‌های مدیریتی و فرماندهی'!DO4)</f>
        <v>0</v>
      </c>
    </row>
    <row r="6" spans="1:9" x14ac:dyDescent="0.2">
      <c r="A6" s="68" t="s">
        <v>254</v>
      </c>
      <c r="B6" s="68"/>
      <c r="C6" s="68"/>
      <c r="D6" s="68"/>
      <c r="E6" s="68"/>
      <c r="F6" s="68"/>
      <c r="G6" s="68"/>
      <c r="H6" s="68"/>
      <c r="I6" s="68"/>
    </row>
    <row r="7" spans="1:9" x14ac:dyDescent="0.2">
      <c r="A7" s="68" t="s">
        <v>247</v>
      </c>
      <c r="B7" s="68"/>
      <c r="C7" s="68"/>
      <c r="D7" s="68"/>
      <c r="E7" s="70"/>
      <c r="F7" s="70"/>
      <c r="G7" s="70"/>
      <c r="H7" s="70"/>
      <c r="I7" s="70"/>
    </row>
    <row r="8" spans="1:9" x14ac:dyDescent="0.2">
      <c r="A8" s="71">
        <f>'میانگین وزنی'!A6</f>
        <v>1.5238095238095237</v>
      </c>
      <c r="B8" s="71">
        <f>'میانگین وزنی'!C6</f>
        <v>0.80952380952380953</v>
      </c>
      <c r="C8" s="71">
        <f>'میانگین وزنی'!E6</f>
        <v>0.80952380952380953</v>
      </c>
      <c r="D8" s="70"/>
      <c r="E8" s="70"/>
      <c r="F8" s="70"/>
      <c r="G8" s="70"/>
      <c r="H8" s="70"/>
      <c r="I8" s="70"/>
    </row>
    <row r="9" spans="1:9" x14ac:dyDescent="0.2">
      <c r="A9" s="68" t="s">
        <v>248</v>
      </c>
      <c r="B9" s="68"/>
      <c r="C9" s="68"/>
      <c r="D9" s="68"/>
      <c r="E9" s="70"/>
      <c r="F9" s="70"/>
      <c r="G9" s="70"/>
      <c r="H9" s="70"/>
      <c r="I9" s="70"/>
    </row>
    <row r="10" spans="1:9" x14ac:dyDescent="0.2">
      <c r="A10" s="71">
        <f>'میانگین وزنی'!A10</f>
        <v>0.80952380952380953</v>
      </c>
      <c r="B10" s="71">
        <f>'میانگین وزنی'!C10</f>
        <v>1.5714285714285714</v>
      </c>
      <c r="C10" s="71">
        <f>'میانگین وزنی'!E10</f>
        <v>0.80952380952380953</v>
      </c>
      <c r="D10" s="70"/>
      <c r="E10" s="70"/>
      <c r="F10" s="70"/>
      <c r="G10" s="70"/>
      <c r="H10" s="70"/>
      <c r="I10" s="70"/>
    </row>
    <row r="11" spans="1:9" x14ac:dyDescent="0.2">
      <c r="A11" s="68" t="s">
        <v>261</v>
      </c>
      <c r="B11" s="68"/>
      <c r="C11" s="68"/>
      <c r="D11" s="68"/>
      <c r="E11" s="68"/>
      <c r="F11" s="68"/>
      <c r="G11" s="68"/>
      <c r="H11" s="68"/>
      <c r="I11" s="68"/>
    </row>
    <row r="12" spans="1:9" x14ac:dyDescent="0.2">
      <c r="A12" s="68" t="s">
        <v>247</v>
      </c>
      <c r="B12" s="68"/>
      <c r="C12" s="68"/>
      <c r="D12" s="68"/>
      <c r="E12" s="70"/>
      <c r="F12" s="70"/>
      <c r="G12" s="70"/>
      <c r="H12" s="70"/>
      <c r="I12" s="70"/>
    </row>
    <row r="13" spans="1:9" x14ac:dyDescent="0.2">
      <c r="A13" s="71">
        <f>'میانگین وزنی'!I6</f>
        <v>1.0793650793650793</v>
      </c>
      <c r="B13" s="71">
        <f>'میانگین وزنی'!K6</f>
        <v>0.95238095238095222</v>
      </c>
      <c r="C13" s="71">
        <f>'میانگین وزنی'!M6</f>
        <v>1.0158730158730158</v>
      </c>
      <c r="D13" s="71">
        <f>'میانگین وزنی'!O6</f>
        <v>1.0476190476190474</v>
      </c>
      <c r="E13" s="70"/>
      <c r="F13" s="70"/>
      <c r="G13" s="70"/>
      <c r="H13" s="70"/>
      <c r="I13" s="70"/>
    </row>
    <row r="14" spans="1:9" x14ac:dyDescent="0.2">
      <c r="A14" s="68" t="s">
        <v>248</v>
      </c>
      <c r="B14" s="68"/>
      <c r="C14" s="68"/>
      <c r="D14" s="68"/>
      <c r="E14" s="70"/>
      <c r="F14" s="70"/>
      <c r="G14" s="70"/>
      <c r="H14" s="70"/>
      <c r="I14" s="70"/>
    </row>
    <row r="15" spans="1:9" x14ac:dyDescent="0.2">
      <c r="A15" s="71">
        <f>'میانگین وزنی'!I10</f>
        <v>0.96825396825396837</v>
      </c>
      <c r="B15" s="71">
        <f>'میانگین وزنی'!K10</f>
        <v>1</v>
      </c>
      <c r="C15" s="71">
        <f>'میانگین وزنی'!M10</f>
        <v>1</v>
      </c>
      <c r="D15" s="71">
        <f>'میانگین وزنی'!O10</f>
        <v>1.0634920634920635</v>
      </c>
      <c r="E15" s="70"/>
      <c r="F15" s="70"/>
      <c r="G15" s="70"/>
      <c r="H15" s="70"/>
      <c r="I15" s="70"/>
    </row>
  </sheetData>
  <mergeCells count="9">
    <mergeCell ref="A11:I11"/>
    <mergeCell ref="A12:D12"/>
    <mergeCell ref="A14:D14"/>
    <mergeCell ref="A1:I1"/>
    <mergeCell ref="A2:D2"/>
    <mergeCell ref="A4:D4"/>
    <mergeCell ref="A6:I6"/>
    <mergeCell ref="A7:D7"/>
    <mergeCell ref="A9:D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F02C-C78D-8C40-BA19-362C72AF6DE4}">
  <dimension ref="A1:P10"/>
  <sheetViews>
    <sheetView rightToLeft="1" workbookViewId="0">
      <selection activeCell="O10" sqref="O10"/>
    </sheetView>
  </sheetViews>
  <sheetFormatPr baseColWidth="10" defaultRowHeight="29" x14ac:dyDescent="0.2"/>
  <cols>
    <col min="1" max="1" width="14.5" style="50" bestFit="1" customWidth="1"/>
    <col min="2" max="2" width="10.83203125" style="50"/>
    <col min="3" max="3" width="14.33203125" style="50" bestFit="1" customWidth="1"/>
    <col min="4" max="10" width="10.83203125" style="50"/>
    <col min="11" max="11" width="14.5" style="50" bestFit="1" customWidth="1"/>
    <col min="12" max="16384" width="10.83203125" style="50"/>
  </cols>
  <sheetData>
    <row r="1" spans="1:16" x14ac:dyDescent="0.2">
      <c r="A1" s="63" t="s">
        <v>259</v>
      </c>
      <c r="B1" s="63"/>
      <c r="C1" s="63"/>
      <c r="D1" s="63"/>
      <c r="E1" s="63"/>
      <c r="F1" s="63"/>
      <c r="I1" s="63" t="s">
        <v>260</v>
      </c>
      <c r="J1" s="63"/>
      <c r="K1" s="63"/>
      <c r="L1" s="63"/>
      <c r="M1" s="63"/>
      <c r="N1" s="63"/>
      <c r="O1" s="63"/>
      <c r="P1" s="63"/>
    </row>
    <row r="2" spans="1:16" x14ac:dyDescent="0.2">
      <c r="A2" s="64" t="s">
        <v>247</v>
      </c>
      <c r="B2" s="64"/>
      <c r="C2" s="64"/>
      <c r="D2" s="64"/>
      <c r="E2" s="64"/>
      <c r="F2" s="64"/>
      <c r="I2" s="64" t="s">
        <v>247</v>
      </c>
      <c r="J2" s="64"/>
      <c r="K2" s="64"/>
      <c r="L2" s="64"/>
      <c r="M2" s="64"/>
      <c r="N2" s="64"/>
      <c r="O2" s="64"/>
      <c r="P2" s="64"/>
    </row>
    <row r="3" spans="1:16" x14ac:dyDescent="0.2">
      <c r="A3" s="62" t="str" cm="1">
        <f t="array" ref="A3">_xlfn.SWITCH('صفحه اصلی'!A32,متفرقات!B1,متفرقات!A1,متفرقات!B2,متفرقات!A4,متفرقات!B3,متفرقات!A7,متفرقات!B4,متفرقات!A10)</f>
        <v>دی</v>
      </c>
      <c r="B3" s="62"/>
      <c r="C3" s="62" t="str" cm="1">
        <f t="array" ref="C3">_xlfn.SWITCH('صفحه اصلی'!A32,متفرقات!B1,متفرقات!A2,متفرقات!B2,متفرقات!A5,متفرقات!B3,متفرقات!A8,متفرقات!B4,متفرقات!A11)</f>
        <v>بهمن</v>
      </c>
      <c r="D3" s="62"/>
      <c r="E3" s="62" t="str" cm="1">
        <f t="array" ref="E3">_xlfn.SWITCH('صفحه اصلی'!A32,متفرقات!B1,متفرقات!A3,متفرقات!B2,متفرقات!A6,متفرقات!B3,متفرقات!A9,متفرقات!B4,متفرقات!A12)</f>
        <v>اسفند</v>
      </c>
      <c r="F3" s="62"/>
      <c r="H3" s="54"/>
      <c r="I3" s="62" t="s">
        <v>250</v>
      </c>
      <c r="J3" s="65"/>
      <c r="K3" s="65" t="s">
        <v>251</v>
      </c>
      <c r="L3" s="65"/>
      <c r="M3" s="65" t="s">
        <v>252</v>
      </c>
      <c r="N3" s="65"/>
      <c r="O3" s="65" t="s">
        <v>253</v>
      </c>
      <c r="P3" s="65"/>
    </row>
    <row r="4" spans="1:16" x14ac:dyDescent="0.2">
      <c r="A4" s="65" cm="1">
        <f t="array" ref="A4">_xlfn.SWITCH('صفحه اصلی'!A32,'شاخص‌های عمومی'!P1,SUMPRODUCT('دیتا عمومی'!A2:I2,'شاخص‌های عمومی'!DG4:DO4),'شاخص‌های عمومی'!AQ1,SUMPRODUCT('دیتا عمومی'!AE2:AM2,'شاخص‌های عمومی'!DG4:DO4),'شاخص‌های عمومی'!BR1,SUMPRODUCT('دیتا عمومی'!BI2:BQ2,'شاخص‌های عمومی'!DG4:DO4),'شاخص‌های عمومی'!CS1,SUMPRODUCT('دیتا عمومی'!CM2:CU2,'شاخص‌های عمومی'!DG4:DO4))</f>
        <v>32</v>
      </c>
      <c r="B4" s="65" t="s">
        <v>255</v>
      </c>
      <c r="C4" s="65" cm="1">
        <f t="array" ref="C4">_xlfn.SWITCH('صفحه اصلی'!A32,'شاخص‌های عمومی'!P1,SUMPRODUCT('دیتا عمومی'!K2:S2,'شاخص‌های عمومی'!DG4:DO4),'شاخص‌های عمومی'!AQ1,SUMPRODUCT('دیتا عمومی'!AO2:AW2,'شاخص‌های عمومی'!DG4:DO4),'شاخص‌های عمومی'!BR1,SUMPRODUCT('دیتا عمومی'!BS2:CA2,'شاخص‌های عمومی'!DG4:DO4),'شاخص‌های عمومی'!CS1,SUMPRODUCT('دیتا عمومی'!CW2:DE2,'شاخص‌های عمومی'!DG4:DO4))</f>
        <v>17</v>
      </c>
      <c r="D4" s="65" t="s">
        <v>255</v>
      </c>
      <c r="E4" s="65" cm="1">
        <f t="array" ref="E4">_xlfn.SWITCH('صفحه اصلی'!A32,'شاخص‌های عمومی'!P1,SUMPRODUCT('دیتا عمومی'!U2:AC2,'شاخص‌های عمومی'!DG4:DO4),'شاخص‌های عمومی'!AQ1,SUMPRODUCT('دیتا عمومی'!AY2:BG2,'شاخص‌های عمومی'!DG4:DO4),'شاخص‌های عمومی'!BR1,SUMPRODUCT('دیتا عمومی'!CC2:CK2,'شاخص‌های عمومی'!DG4:DO4),SUMPRODUCT('دیتا عمومی'!DG2:DO2,'شاخص‌های عمومی'!DG4:DO4))</f>
        <v>17</v>
      </c>
      <c r="F4" s="65" t="s">
        <v>255</v>
      </c>
      <c r="I4" s="65"/>
      <c r="J4" s="65"/>
      <c r="K4" s="65"/>
      <c r="L4" s="65"/>
      <c r="M4" s="65"/>
      <c r="N4" s="65"/>
      <c r="O4" s="65"/>
      <c r="P4" s="65"/>
    </row>
    <row r="5" spans="1:16" x14ac:dyDescent="0.2">
      <c r="A5" s="65">
        <f>SUM('شاخص‌های عمومی'!DG4:DO4)</f>
        <v>21</v>
      </c>
      <c r="B5" s="65" t="s">
        <v>256</v>
      </c>
      <c r="C5" s="65">
        <f>SUM('شاخص‌های عمومی'!DG4:DO4)</f>
        <v>21</v>
      </c>
      <c r="D5" s="65" t="s">
        <v>256</v>
      </c>
      <c r="E5" s="65">
        <f>SUM('شاخص‌های عمومی'!DG4:DO4)</f>
        <v>21</v>
      </c>
      <c r="F5" s="65" t="s">
        <v>256</v>
      </c>
      <c r="I5" s="66">
        <f>SUM('دیتا عمومی'!J4,'دیتا عمومی'!T4,'دیتا عمومی'!AD4)</f>
        <v>3.2380952380952381</v>
      </c>
      <c r="J5" s="65" t="s">
        <v>256</v>
      </c>
      <c r="K5" s="66">
        <f>SUM('دیتا عمومی'!AN4,'دیتا عمومی'!AX4,'دیتا عمومی'!BH4)</f>
        <v>2.8571428571428568</v>
      </c>
      <c r="L5" s="65" t="s">
        <v>256</v>
      </c>
      <c r="M5" s="66">
        <f>SUM('دیتا عمومی'!BR4,'دیتا عمومی'!CB4,'دیتا عمومی'!CL4)</f>
        <v>3.0476190476190474</v>
      </c>
      <c r="N5" s="65" t="s">
        <v>256</v>
      </c>
      <c r="O5" s="66">
        <f>SUM('دیتا عمومی'!CV4,'دیتا عمومی'!DF4,'دیتا عمومی'!DP4)</f>
        <v>3.1428571428571423</v>
      </c>
      <c r="P5" s="65" t="s">
        <v>256</v>
      </c>
    </row>
    <row r="6" spans="1:16" x14ac:dyDescent="0.2">
      <c r="A6" s="66">
        <f>A4/A5</f>
        <v>1.5238095238095237</v>
      </c>
      <c r="B6" s="65" t="s">
        <v>257</v>
      </c>
      <c r="C6" s="66">
        <f>C4/C5</f>
        <v>0.80952380952380953</v>
      </c>
      <c r="D6" s="65" t="s">
        <v>257</v>
      </c>
      <c r="E6" s="66">
        <f>E4/E5</f>
        <v>0.80952380952380953</v>
      </c>
      <c r="F6" s="65" t="s">
        <v>257</v>
      </c>
      <c r="H6" s="51"/>
      <c r="I6" s="66">
        <f>I5/3</f>
        <v>1.0793650793650793</v>
      </c>
      <c r="J6" s="65" t="s">
        <v>257</v>
      </c>
      <c r="K6" s="66">
        <f>K5/3</f>
        <v>0.95238095238095222</v>
      </c>
      <c r="L6" s="65" t="s">
        <v>257</v>
      </c>
      <c r="M6" s="66">
        <f>M5/3</f>
        <v>1.0158730158730158</v>
      </c>
      <c r="N6" s="65" t="s">
        <v>257</v>
      </c>
      <c r="O6" s="66">
        <f>O5/3</f>
        <v>1.0476190476190474</v>
      </c>
      <c r="P6" s="65" t="s">
        <v>257</v>
      </c>
    </row>
    <row r="7" spans="1:16" x14ac:dyDescent="0.2">
      <c r="A7" s="64" t="s">
        <v>248</v>
      </c>
      <c r="B7" s="64"/>
      <c r="C7" s="64"/>
      <c r="D7" s="64"/>
      <c r="E7" s="64"/>
      <c r="F7" s="64"/>
      <c r="I7" s="64" t="s">
        <v>248</v>
      </c>
      <c r="J7" s="64"/>
      <c r="K7" s="64"/>
      <c r="L7" s="64"/>
      <c r="M7" s="64"/>
      <c r="N7" s="64"/>
      <c r="O7" s="64"/>
      <c r="P7" s="64"/>
    </row>
    <row r="8" spans="1:16" x14ac:dyDescent="0.2">
      <c r="A8" s="67" cm="1">
        <f t="array" ref="A8">_xlfn.SWITCH('صفحه اصلی'!A32,'شاخص‌های مدیریتی و فرماندهی'!P1,SUMPRODUCT('دیتا مدیریتی و فرماندهی'!A2:I2,'شاخص‌های مدیریتی و فرماندهی'!DG4:DO4),'شاخص‌های مدیریتی و فرماندهی'!AQ1,SUMPRODUCT('دیتا مدیریتی و فرماندهی'!AE2:AM2,'شاخص‌های مدیریتی و فرماندهی'!DG4:DO4),'شاخص‌های مدیریتی و فرماندهی'!BR1,SUMPRODUCT('دیتا مدیریتی و فرماندهی'!BI2:BQ2,'شاخص‌های مدیریتی و فرماندهی'!DG4:DO4),'شاخص‌های مدیریتی و فرماندهی'!CS1,SUMPRODUCT('دیتا مدیریتی و فرماندهی'!CM2:CU2,'شاخص‌های مدیریتی و فرماندهی'!DG4:DO4))</f>
        <v>17</v>
      </c>
      <c r="B8" s="65" t="s">
        <v>255</v>
      </c>
      <c r="C8" s="67" cm="1">
        <f t="array" ref="C8">_xlfn.SWITCH('صفحه اصلی'!A32,'شاخص‌های مدیریتی و فرماندهی'!P1,SUMPRODUCT('دیتا مدیریتی و فرماندهی'!K2:S2,'شاخص‌های مدیریتی و فرماندهی'!DG4:DO4),'شاخص‌های مدیریتی و فرماندهی'!AQ1,SUMPRODUCT('دیتا مدیریتی و فرماندهی'!AO2:AW2,'شاخص‌های مدیریتی و فرماندهی'!DG4:DO4),'شاخص‌های مدیریتی و فرماندهی'!BR1,SUMPRODUCT('دیتا مدیریتی و فرماندهی'!BS2:CA2,'شاخص‌های مدیریتی و فرماندهی'!DG4:DO4),'شاخص‌های مدیریتی و فرماندهی'!CS1,SUMPRODUCT('دیتا مدیریتی و فرماندهی'!CW2:DE2,'شاخص‌های مدیریتی و فرماندهی'!DG4:DO4))</f>
        <v>33</v>
      </c>
      <c r="D8" s="65" t="s">
        <v>255</v>
      </c>
      <c r="E8" s="67" cm="1">
        <f t="array" ref="E8">_xlfn.SWITCH('صفحه اصلی'!A32,'شاخص‌های مدیریتی و فرماندهی'!P1,SUMPRODUCT('دیتا مدیریتی و فرماندهی'!U2:AC2,'شاخص‌های مدیریتی و فرماندهی'!DG4:DO4),'شاخص‌های مدیریتی و فرماندهی'!AQ1,SUMPRODUCT('دیتا مدیریتی و فرماندهی'!AY2:BG2,'شاخص‌های مدیریتی و فرماندهی'!DG4:DO4),'شاخص‌های مدیریتی و فرماندهی'!BR1,SUMPRODUCT('دیتا مدیریتی و فرماندهی'!CC2:CK2,'شاخص‌های مدیریتی و فرماندهی'!DG4:DO4),SUMPRODUCT('دیتا مدیریتی و فرماندهی'!DG2:DO2,'شاخص‌های مدیریتی و فرماندهی'!DG4:DO4))</f>
        <v>17</v>
      </c>
      <c r="F8" s="65" t="s">
        <v>255</v>
      </c>
      <c r="I8" s="65"/>
      <c r="J8" s="65"/>
      <c r="K8" s="65"/>
      <c r="L8" s="65"/>
      <c r="M8" s="65"/>
      <c r="N8" s="65"/>
      <c r="O8" s="65"/>
      <c r="P8" s="65"/>
    </row>
    <row r="9" spans="1:16" x14ac:dyDescent="0.2">
      <c r="A9" s="67">
        <f>SUM('شاخص‌های مدیریتی و فرماندهی'!DG4:DO4)</f>
        <v>21</v>
      </c>
      <c r="B9" s="65" t="s">
        <v>256</v>
      </c>
      <c r="C9" s="67">
        <f>SUM('شاخص‌های مدیریتی و فرماندهی'!DG4:DO4)</f>
        <v>21</v>
      </c>
      <c r="D9" s="65" t="s">
        <v>256</v>
      </c>
      <c r="E9" s="67">
        <f>SUM('شاخص‌های مدیریتی و فرماندهی'!DG4:DO4)</f>
        <v>21</v>
      </c>
      <c r="F9" s="65" t="s">
        <v>256</v>
      </c>
      <c r="I9" s="66">
        <f>SUM('دیتا مدیریتی و فرماندهی'!J4,'دیتا مدیریتی و فرماندهی'!T4,'دیتا مدیریتی و فرماندهی'!AD4)</f>
        <v>2.9047619047619051</v>
      </c>
      <c r="J9" s="65" t="s">
        <v>256</v>
      </c>
      <c r="K9" s="66">
        <f>SUM('دیتا مدیریتی و فرماندهی'!AN4,'دیتا مدیریتی و فرماندهی'!AX4,'دیتا مدیریتی و فرماندهی'!BH4)</f>
        <v>3</v>
      </c>
      <c r="L9" s="65" t="s">
        <v>256</v>
      </c>
      <c r="M9" s="66">
        <f>SUM('دیتا مدیریتی و فرماندهی'!BR4,'دیتا مدیریتی و فرماندهی'!CB4,'دیتا مدیریتی و فرماندهی'!CL4)</f>
        <v>3</v>
      </c>
      <c r="N9" s="65" t="s">
        <v>256</v>
      </c>
      <c r="O9" s="66">
        <f>SUM('دیتا مدیریتی و فرماندهی'!CV4,'دیتا مدیریتی و فرماندهی'!DF4,'دیتا مدیریتی و فرماندهی'!DP4)</f>
        <v>3.1904761904761907</v>
      </c>
      <c r="P9" s="65" t="s">
        <v>256</v>
      </c>
    </row>
    <row r="10" spans="1:16" x14ac:dyDescent="0.2">
      <c r="A10" s="66">
        <f>A8/A9</f>
        <v>0.80952380952380953</v>
      </c>
      <c r="B10" s="65" t="s">
        <v>257</v>
      </c>
      <c r="C10" s="66">
        <f>C8/C9</f>
        <v>1.5714285714285714</v>
      </c>
      <c r="D10" s="65" t="s">
        <v>257</v>
      </c>
      <c r="E10" s="65">
        <f>E8/E9</f>
        <v>0.80952380952380953</v>
      </c>
      <c r="F10" s="65" t="s">
        <v>257</v>
      </c>
      <c r="I10" s="66">
        <f>I9/3</f>
        <v>0.96825396825396837</v>
      </c>
      <c r="J10" s="65" t="s">
        <v>257</v>
      </c>
      <c r="K10" s="66">
        <f>K9/3</f>
        <v>1</v>
      </c>
      <c r="L10" s="65" t="s">
        <v>257</v>
      </c>
      <c r="M10" s="66">
        <f>M9/3</f>
        <v>1</v>
      </c>
      <c r="N10" s="65" t="s">
        <v>257</v>
      </c>
      <c r="O10" s="66">
        <f>O9/3</f>
        <v>1.0634920634920635</v>
      </c>
      <c r="P10" s="65" t="s">
        <v>257</v>
      </c>
    </row>
  </sheetData>
  <mergeCells count="6">
    <mergeCell ref="I2:P2"/>
    <mergeCell ref="I1:P1"/>
    <mergeCell ref="I7:P7"/>
    <mergeCell ref="A2:F2"/>
    <mergeCell ref="A7:F7"/>
    <mergeCell ref="A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23D2-0336-694E-A8F7-870F75EFF230}">
  <dimension ref="A1:B12"/>
  <sheetViews>
    <sheetView rightToLeft="1" workbookViewId="0">
      <selection activeCell="B4" sqref="B4"/>
    </sheetView>
  </sheetViews>
  <sheetFormatPr baseColWidth="10" defaultColWidth="11" defaultRowHeight="16" x14ac:dyDescent="0.2"/>
  <sheetData>
    <row r="1" spans="1:2" x14ac:dyDescent="0.2">
      <c r="A1" t="str">
        <f>'شاخص‌های عمومی'!G2</f>
        <v>فروردین</v>
      </c>
      <c r="B1" t="s">
        <v>250</v>
      </c>
    </row>
    <row r="2" spans="1:2" x14ac:dyDescent="0.2">
      <c r="A2" t="str">
        <f>'شاخص‌های عمومی'!P2</f>
        <v>اردیبهشت</v>
      </c>
      <c r="B2" t="s">
        <v>251</v>
      </c>
    </row>
    <row r="3" spans="1:2" x14ac:dyDescent="0.2">
      <c r="A3" t="str">
        <f>'شاخص‌های عمومی'!Y2</f>
        <v>خرداد</v>
      </c>
      <c r="B3" t="s">
        <v>252</v>
      </c>
    </row>
    <row r="4" spans="1:2" x14ac:dyDescent="0.2">
      <c r="A4" t="str">
        <f>'شاخص‌های عمومی'!AH2</f>
        <v>تیر</v>
      </c>
      <c r="B4" t="s">
        <v>253</v>
      </c>
    </row>
    <row r="5" spans="1:2" x14ac:dyDescent="0.2">
      <c r="A5" t="str">
        <f>'شاخص‌های عمومی'!AQ2</f>
        <v>مرداد</v>
      </c>
    </row>
    <row r="6" spans="1:2" x14ac:dyDescent="0.2">
      <c r="A6" t="str">
        <f>'شاخص‌های عمومی'!AZ2</f>
        <v>شهریور</v>
      </c>
    </row>
    <row r="7" spans="1:2" x14ac:dyDescent="0.2">
      <c r="A7" t="str">
        <f>'شاخص‌های عمومی'!BI2</f>
        <v>مهر</v>
      </c>
    </row>
    <row r="8" spans="1:2" x14ac:dyDescent="0.2">
      <c r="A8" t="str">
        <f>'شاخص‌های عمومی'!BR2</f>
        <v>آبان</v>
      </c>
    </row>
    <row r="9" spans="1:2" x14ac:dyDescent="0.2">
      <c r="A9" t="str">
        <f>'شاخص‌های عمومی'!CA2</f>
        <v>آذر</v>
      </c>
    </row>
    <row r="10" spans="1:2" x14ac:dyDescent="0.2">
      <c r="A10" t="str">
        <f>'شاخص‌های عمومی'!CJ2</f>
        <v>دی</v>
      </c>
    </row>
    <row r="11" spans="1:2" x14ac:dyDescent="0.2">
      <c r="A11" t="str">
        <f>'شاخص‌های عمومی'!CS2</f>
        <v>بهمن</v>
      </c>
    </row>
    <row r="12" spans="1:2" x14ac:dyDescent="0.2">
      <c r="A12" t="str">
        <f>'شاخص‌های عمومی'!DB2</f>
        <v>اسفند</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صفحه اصلی</vt:lpstr>
      <vt:lpstr>مشخصات فردی</vt:lpstr>
      <vt:lpstr>شاخص‌های عمومی</vt:lpstr>
      <vt:lpstr>دیتا عمومی</vt:lpstr>
      <vt:lpstr>شاخص‌های مدیریتی و فرماندهی</vt:lpstr>
      <vt:lpstr>دیتا مدیریتی و فرماندهی</vt:lpstr>
      <vt:lpstr>نمودارها</vt:lpstr>
      <vt:lpstr>میانگین وزنی</vt:lpstr>
      <vt:lpstr>متفرقات</vt:lpstr>
      <vt:lpstr>'صفحه اصلی'!Print_Area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2022-07-10T12:31:25Z</dcterms:created>
  <dcterms:modified xsi:type="dcterms:W3CDTF">2022-07-15T00:12:39Z</dcterms:modified>
</cp:coreProperties>
</file>