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8255" windowHeight="7740" activeTab="1"/>
  </bookViews>
  <sheets>
    <sheet name="Sheet1" sheetId="1" r:id="rId1"/>
    <sheet name="UE7&amp;8" sheetId="2" r:id="rId2"/>
    <sheet name="G factor" sheetId="3" r:id="rId3"/>
  </sheets>
  <definedNames>
    <definedName name="_1" localSheetId="1">'UE7&amp;8'!$A$2:$J$31</definedName>
  </definedNames>
  <calcPr calcId="125725"/>
</workbook>
</file>

<file path=xl/calcChain.xml><?xml version="1.0" encoding="utf-8"?>
<calcChain xmlns="http://schemas.openxmlformats.org/spreadsheetml/2006/main">
  <c r="E5" i="3"/>
  <c r="E6"/>
  <c r="E7"/>
  <c r="E8"/>
  <c r="E9"/>
  <c r="E10"/>
  <c r="E11"/>
  <c r="E12"/>
  <c r="E13"/>
  <c r="E14"/>
  <c r="E15"/>
  <c r="E16"/>
  <c r="E17"/>
  <c r="E18"/>
  <c r="E19"/>
  <c r="E20"/>
  <c r="E4"/>
  <c r="E3"/>
  <c r="E2"/>
  <c r="L7" i="2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6"/>
  <c r="L5"/>
  <c r="L4"/>
  <c r="L3"/>
  <c r="L2"/>
</calcChain>
</file>

<file path=xl/connections.xml><?xml version="1.0" encoding="utf-8"?>
<connections xmlns="http://schemas.openxmlformats.org/spreadsheetml/2006/main">
  <connection id="1" name="1" type="6" refreshedVersion="3" background="1" saveData="1">
    <textPr codePage="936" sourceFile="C:\Users\USER\Desktop\1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<sst xmlns="http://schemas.openxmlformats.org/spreadsheetml/2006/main" count="51" uniqueCount="22">
  <si>
    <t>CQI</t>
    <phoneticPr fontId="1" type="noConversion"/>
  </si>
  <si>
    <t>SINR(BLER=5%)</t>
  </si>
  <si>
    <t>SINR(BLER=10%)</t>
    <phoneticPr fontId="1" type="noConversion"/>
  </si>
  <si>
    <t>SINR(BLER=15%)</t>
    <phoneticPr fontId="1" type="noConversion"/>
  </si>
  <si>
    <t>SINR(BLER=20%)</t>
    <phoneticPr fontId="1" type="noConversion"/>
  </si>
  <si>
    <t>QPSK</t>
  </si>
  <si>
    <t>16-QAM</t>
  </si>
  <si>
    <t>CQI value</t>
    <phoneticPr fontId="1" type="noConversion"/>
  </si>
  <si>
    <t>Transport Block Size(bits)</t>
    <phoneticPr fontId="1" type="noConversion"/>
  </si>
  <si>
    <t>Number of Codes</t>
    <phoneticPr fontId="1" type="noConversion"/>
  </si>
  <si>
    <t>single channel bit rage (kbps)</t>
    <phoneticPr fontId="1" type="noConversion"/>
  </si>
  <si>
    <t>Modulation</t>
    <phoneticPr fontId="1" type="noConversion"/>
  </si>
  <si>
    <t>UE Number 64kbps</t>
    <phoneticPr fontId="1" type="noConversion"/>
  </si>
  <si>
    <t>UE Number 128kbps</t>
    <phoneticPr fontId="1" type="noConversion"/>
  </si>
  <si>
    <t>SINR value (BLER = 5%)</t>
    <phoneticPr fontId="1" type="noConversion"/>
  </si>
  <si>
    <t>Ru=TBS*(1-BLER)/2ms，BLER=5%</t>
    <phoneticPr fontId="1" type="noConversion"/>
  </si>
  <si>
    <t>Transport Block Size MAC-hs</t>
    <phoneticPr fontId="1" type="noConversion"/>
  </si>
  <si>
    <t>Total Bit Rate（kbps) IP</t>
    <phoneticPr fontId="1" type="noConversion"/>
  </si>
  <si>
    <t>Coverage (%)</t>
    <phoneticPr fontId="1" type="noConversion"/>
  </si>
  <si>
    <t>P(g&lt;abscisssa)</t>
    <phoneticPr fontId="1" type="noConversion"/>
  </si>
  <si>
    <t>G factor（dB）</t>
    <phoneticPr fontId="1" type="noConversion"/>
  </si>
  <si>
    <t>G_lin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</si>
</sst>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opLeftCell="A16" workbookViewId="0">
      <selection activeCell="B31" sqref="B31"/>
    </sheetView>
  </sheetViews>
  <sheetFormatPr defaultRowHeight="13.5"/>
  <cols>
    <col min="2" max="2" width="17.625" customWidth="1"/>
    <col min="3" max="3" width="21.875" customWidth="1"/>
    <col min="4" max="4" width="20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>
      <c r="A3">
        <v>1</v>
      </c>
    </row>
    <row r="4" spans="1:5">
      <c r="A4">
        <v>2</v>
      </c>
    </row>
    <row r="5" spans="1:5">
      <c r="A5">
        <v>3</v>
      </c>
    </row>
    <row r="6" spans="1:5">
      <c r="A6">
        <v>4</v>
      </c>
      <c r="B6">
        <v>22</v>
      </c>
    </row>
    <row r="7" spans="1:5">
      <c r="A7">
        <v>5</v>
      </c>
    </row>
    <row r="8" spans="1:5">
      <c r="A8">
        <v>6</v>
      </c>
    </row>
    <row r="9" spans="1:5">
      <c r="A9">
        <v>7</v>
      </c>
      <c r="B9">
        <v>22</v>
      </c>
    </row>
    <row r="10" spans="1:5">
      <c r="A10">
        <v>8</v>
      </c>
      <c r="B10">
        <v>23</v>
      </c>
    </row>
    <row r="11" spans="1:5">
      <c r="A11">
        <v>9</v>
      </c>
      <c r="B11">
        <v>24</v>
      </c>
    </row>
    <row r="12" spans="1:5">
      <c r="A12">
        <v>10</v>
      </c>
      <c r="B12">
        <v>24</v>
      </c>
    </row>
    <row r="13" spans="1:5">
      <c r="A13">
        <v>11</v>
      </c>
      <c r="B13">
        <v>24</v>
      </c>
    </row>
    <row r="14" spans="1:5">
      <c r="A14">
        <v>12</v>
      </c>
      <c r="B14">
        <v>24.5</v>
      </c>
    </row>
    <row r="15" spans="1:5">
      <c r="A15">
        <v>13</v>
      </c>
      <c r="B15">
        <v>25</v>
      </c>
    </row>
    <row r="16" spans="1:5">
      <c r="A16">
        <v>14</v>
      </c>
      <c r="B16">
        <v>25</v>
      </c>
    </row>
    <row r="17" spans="1:2">
      <c r="A17">
        <v>15</v>
      </c>
      <c r="B17">
        <v>25</v>
      </c>
    </row>
    <row r="18" spans="1:2">
      <c r="A18">
        <v>16</v>
      </c>
      <c r="B18">
        <v>25.5</v>
      </c>
    </row>
    <row r="19" spans="1:2">
      <c r="A19">
        <v>17</v>
      </c>
      <c r="B19">
        <v>26</v>
      </c>
    </row>
    <row r="20" spans="1:2">
      <c r="A20">
        <v>18</v>
      </c>
      <c r="B20">
        <v>26</v>
      </c>
    </row>
    <row r="21" spans="1:2">
      <c r="A21">
        <v>19</v>
      </c>
      <c r="B21">
        <v>26</v>
      </c>
    </row>
    <row r="22" spans="1:2">
      <c r="A22">
        <v>20</v>
      </c>
      <c r="B22">
        <v>26</v>
      </c>
    </row>
    <row r="23" spans="1:2">
      <c r="A23">
        <v>21</v>
      </c>
      <c r="B23">
        <v>26</v>
      </c>
    </row>
    <row r="24" spans="1:2">
      <c r="A24">
        <v>22</v>
      </c>
      <c r="B24">
        <v>26.5</v>
      </c>
    </row>
    <row r="25" spans="1:2">
      <c r="A25">
        <v>23</v>
      </c>
      <c r="B25">
        <v>28</v>
      </c>
    </row>
    <row r="26" spans="1:2">
      <c r="A26">
        <v>24</v>
      </c>
    </row>
    <row r="27" spans="1:2">
      <c r="A27">
        <v>25</v>
      </c>
    </row>
    <row r="28" spans="1:2">
      <c r="A28">
        <v>26</v>
      </c>
    </row>
    <row r="29" spans="1:2">
      <c r="A29">
        <v>27</v>
      </c>
    </row>
    <row r="30" spans="1:2">
      <c r="A30">
        <v>28</v>
      </c>
    </row>
    <row r="31" spans="1:2">
      <c r="A31">
        <v>29</v>
      </c>
    </row>
    <row r="32" spans="1:2">
      <c r="A32">
        <v>30</v>
      </c>
      <c r="B32">
        <v>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tabSelected="1" topLeftCell="C1" workbookViewId="0">
      <selection activeCell="K2" sqref="K2"/>
    </sheetView>
  </sheetViews>
  <sheetFormatPr defaultRowHeight="13.5"/>
  <cols>
    <col min="1" max="1" width="12" customWidth="1"/>
    <col min="2" max="4" width="12.625" customWidth="1"/>
    <col min="5" max="5" width="15.875" customWidth="1"/>
    <col min="6" max="6" width="13.5" customWidth="1"/>
    <col min="7" max="7" width="12.5" customWidth="1"/>
    <col min="8" max="8" width="12.625" style="7" customWidth="1"/>
    <col min="9" max="9" width="14.125" customWidth="1"/>
    <col min="10" max="10" width="16.25" customWidth="1"/>
    <col min="11" max="11" width="15" customWidth="1"/>
    <col min="12" max="12" width="17.125" customWidth="1"/>
  </cols>
  <sheetData>
    <row r="1" spans="1:12" ht="40.5">
      <c r="A1" s="3" t="s">
        <v>7</v>
      </c>
      <c r="B1" s="3" t="s">
        <v>8</v>
      </c>
      <c r="C1" s="2" t="s">
        <v>7</v>
      </c>
      <c r="D1" s="2" t="s">
        <v>16</v>
      </c>
      <c r="E1" s="3" t="s">
        <v>9</v>
      </c>
      <c r="F1" s="1" t="s">
        <v>11</v>
      </c>
      <c r="G1" s="2" t="s">
        <v>10</v>
      </c>
      <c r="H1" s="5" t="s">
        <v>17</v>
      </c>
      <c r="I1" s="4" t="s">
        <v>12</v>
      </c>
      <c r="J1" s="4" t="s">
        <v>13</v>
      </c>
      <c r="K1" s="4" t="s">
        <v>14</v>
      </c>
      <c r="L1" s="4" t="s">
        <v>15</v>
      </c>
    </row>
    <row r="2" spans="1:12">
      <c r="A2" s="1">
        <v>1</v>
      </c>
      <c r="B2" s="1">
        <v>137</v>
      </c>
      <c r="C2" s="1">
        <v>1</v>
      </c>
      <c r="D2" s="1">
        <v>137</v>
      </c>
      <c r="E2" s="1">
        <v>1</v>
      </c>
      <c r="F2" s="1" t="s">
        <v>5</v>
      </c>
      <c r="G2" s="1">
        <v>480</v>
      </c>
      <c r="H2" s="6">
        <v>480</v>
      </c>
      <c r="I2" s="1">
        <v>7</v>
      </c>
      <c r="J2" s="1">
        <v>3</v>
      </c>
      <c r="L2">
        <f>D2*(1-0.05)/0.002</f>
        <v>65075</v>
      </c>
    </row>
    <row r="3" spans="1:12">
      <c r="A3" s="1">
        <v>2</v>
      </c>
      <c r="B3" s="1">
        <v>173</v>
      </c>
      <c r="C3" s="1">
        <v>2</v>
      </c>
      <c r="D3" s="1">
        <v>173</v>
      </c>
      <c r="E3" s="1">
        <v>1</v>
      </c>
      <c r="F3" s="1" t="s">
        <v>5</v>
      </c>
      <c r="G3" s="1">
        <v>480</v>
      </c>
      <c r="H3" s="6">
        <v>480</v>
      </c>
      <c r="I3" s="1">
        <v>7</v>
      </c>
      <c r="J3" s="1">
        <v>3</v>
      </c>
      <c r="L3">
        <f>D3*(1-0.05)/0.002</f>
        <v>82175</v>
      </c>
    </row>
    <row r="4" spans="1:12">
      <c r="A4" s="1">
        <v>3</v>
      </c>
      <c r="B4" s="1">
        <v>233</v>
      </c>
      <c r="C4" s="1">
        <v>3</v>
      </c>
      <c r="D4" s="1">
        <v>233</v>
      </c>
      <c r="E4" s="1">
        <v>1</v>
      </c>
      <c r="F4" s="1" t="s">
        <v>5</v>
      </c>
      <c r="G4" s="1">
        <v>480</v>
      </c>
      <c r="H4" s="6">
        <v>480</v>
      </c>
      <c r="I4" s="1">
        <v>7</v>
      </c>
      <c r="J4" s="1">
        <v>3</v>
      </c>
      <c r="L4">
        <f>D4*(1-0.05)/0.002</f>
        <v>110675</v>
      </c>
    </row>
    <row r="5" spans="1:12">
      <c r="A5" s="1">
        <v>4</v>
      </c>
      <c r="B5" s="1">
        <v>317</v>
      </c>
      <c r="C5" s="1">
        <v>4</v>
      </c>
      <c r="D5" s="1">
        <v>317</v>
      </c>
      <c r="E5" s="1">
        <v>1</v>
      </c>
      <c r="F5" s="1" t="s">
        <v>5</v>
      </c>
      <c r="G5" s="1">
        <v>480</v>
      </c>
      <c r="H5" s="6">
        <v>480</v>
      </c>
      <c r="I5" s="1">
        <v>7</v>
      </c>
      <c r="J5" s="1">
        <v>3</v>
      </c>
      <c r="L5">
        <f>D5*(1-0.05)/0.002</f>
        <v>150575</v>
      </c>
    </row>
    <row r="6" spans="1:12">
      <c r="A6" s="1">
        <v>5</v>
      </c>
      <c r="B6" s="1">
        <v>377</v>
      </c>
      <c r="C6" s="1">
        <v>5</v>
      </c>
      <c r="D6" s="1">
        <v>377</v>
      </c>
      <c r="E6" s="1">
        <v>1</v>
      </c>
      <c r="F6" s="1" t="s">
        <v>5</v>
      </c>
      <c r="G6" s="1">
        <v>480</v>
      </c>
      <c r="H6" s="6">
        <v>480</v>
      </c>
      <c r="I6" s="1">
        <v>7</v>
      </c>
      <c r="J6" s="1">
        <v>3</v>
      </c>
      <c r="L6">
        <f>D6*(1-0.05)/0.002</f>
        <v>179074.99999999997</v>
      </c>
    </row>
    <row r="7" spans="1:12">
      <c r="A7" s="1">
        <v>6</v>
      </c>
      <c r="B7" s="1">
        <v>461</v>
      </c>
      <c r="C7" s="1">
        <v>6</v>
      </c>
      <c r="D7" s="1">
        <v>461</v>
      </c>
      <c r="E7" s="1">
        <v>1</v>
      </c>
      <c r="F7" s="1" t="s">
        <v>5</v>
      </c>
      <c r="G7" s="1">
        <v>480</v>
      </c>
      <c r="H7" s="6">
        <v>480</v>
      </c>
      <c r="I7" s="1">
        <v>7</v>
      </c>
      <c r="J7" s="1">
        <v>3</v>
      </c>
      <c r="L7">
        <f t="shared" ref="L7:L31" si="0">D7*(1-0.05)/0.002</f>
        <v>218975</v>
      </c>
    </row>
    <row r="8" spans="1:12">
      <c r="A8" s="1">
        <v>7</v>
      </c>
      <c r="B8" s="1">
        <v>650</v>
      </c>
      <c r="C8" s="1">
        <v>7</v>
      </c>
      <c r="D8" s="1">
        <v>650</v>
      </c>
      <c r="E8" s="1">
        <v>2</v>
      </c>
      <c r="F8" s="1" t="s">
        <v>5</v>
      </c>
      <c r="G8" s="1">
        <v>480</v>
      </c>
      <c r="H8" s="6">
        <v>960</v>
      </c>
      <c r="I8" s="1">
        <v>15</v>
      </c>
      <c r="J8" s="1">
        <v>7</v>
      </c>
      <c r="L8">
        <f t="shared" si="0"/>
        <v>308750</v>
      </c>
    </row>
    <row r="9" spans="1:12">
      <c r="A9" s="1">
        <v>8</v>
      </c>
      <c r="B9" s="1">
        <v>792</v>
      </c>
      <c r="C9" s="1">
        <v>8</v>
      </c>
      <c r="D9" s="1">
        <v>792</v>
      </c>
      <c r="E9" s="1">
        <v>2</v>
      </c>
      <c r="F9" s="1" t="s">
        <v>5</v>
      </c>
      <c r="G9" s="1">
        <v>480</v>
      </c>
      <c r="H9" s="6">
        <v>960</v>
      </c>
      <c r="I9" s="1">
        <v>15</v>
      </c>
      <c r="J9" s="1">
        <v>7</v>
      </c>
      <c r="L9">
        <f t="shared" si="0"/>
        <v>376200</v>
      </c>
    </row>
    <row r="10" spans="1:12">
      <c r="A10" s="1">
        <v>9</v>
      </c>
      <c r="B10" s="1">
        <v>931</v>
      </c>
      <c r="C10" s="1">
        <v>9</v>
      </c>
      <c r="D10" s="1">
        <v>931</v>
      </c>
      <c r="E10" s="1">
        <v>2</v>
      </c>
      <c r="F10" s="1" t="s">
        <v>5</v>
      </c>
      <c r="G10" s="1">
        <v>480</v>
      </c>
      <c r="H10" s="6">
        <v>960</v>
      </c>
      <c r="I10" s="1">
        <v>15</v>
      </c>
      <c r="J10" s="1">
        <v>7</v>
      </c>
      <c r="L10">
        <f t="shared" si="0"/>
        <v>442224.99999999994</v>
      </c>
    </row>
    <row r="11" spans="1:12">
      <c r="A11" s="1">
        <v>10</v>
      </c>
      <c r="B11" s="1">
        <v>1262</v>
      </c>
      <c r="C11" s="1">
        <v>10</v>
      </c>
      <c r="D11" s="1">
        <v>1262</v>
      </c>
      <c r="E11" s="1">
        <v>3</v>
      </c>
      <c r="F11" s="1" t="s">
        <v>5</v>
      </c>
      <c r="G11" s="1">
        <v>480</v>
      </c>
      <c r="H11" s="6">
        <v>1440</v>
      </c>
      <c r="I11" s="1">
        <v>22</v>
      </c>
      <c r="J11" s="1">
        <v>11</v>
      </c>
      <c r="L11">
        <f t="shared" si="0"/>
        <v>599449.99999999988</v>
      </c>
    </row>
    <row r="12" spans="1:12">
      <c r="A12" s="1">
        <v>11</v>
      </c>
      <c r="B12" s="1">
        <v>1483</v>
      </c>
      <c r="C12" s="1">
        <v>11</v>
      </c>
      <c r="D12" s="1">
        <v>1483</v>
      </c>
      <c r="E12" s="1">
        <v>3</v>
      </c>
      <c r="F12" s="1" t="s">
        <v>5</v>
      </c>
      <c r="G12" s="1">
        <v>480</v>
      </c>
      <c r="H12" s="6">
        <v>1440</v>
      </c>
      <c r="I12" s="1">
        <v>22</v>
      </c>
      <c r="J12" s="1">
        <v>11</v>
      </c>
      <c r="L12">
        <f t="shared" si="0"/>
        <v>704424.99999999988</v>
      </c>
    </row>
    <row r="13" spans="1:12">
      <c r="A13" s="1">
        <v>12</v>
      </c>
      <c r="B13" s="1">
        <v>1742</v>
      </c>
      <c r="C13" s="1">
        <v>12</v>
      </c>
      <c r="D13" s="1">
        <v>1742</v>
      </c>
      <c r="E13" s="1">
        <v>3</v>
      </c>
      <c r="F13" s="1" t="s">
        <v>5</v>
      </c>
      <c r="G13" s="1">
        <v>480</v>
      </c>
      <c r="H13" s="6">
        <v>1440</v>
      </c>
      <c r="I13" s="1">
        <v>22</v>
      </c>
      <c r="J13" s="1">
        <v>11</v>
      </c>
      <c r="L13">
        <f t="shared" si="0"/>
        <v>827449.99999999988</v>
      </c>
    </row>
    <row r="14" spans="1:12">
      <c r="A14" s="1">
        <v>13</v>
      </c>
      <c r="B14" s="1">
        <v>2279</v>
      </c>
      <c r="C14" s="1">
        <v>13</v>
      </c>
      <c r="D14" s="1">
        <v>2279</v>
      </c>
      <c r="E14" s="1">
        <v>4</v>
      </c>
      <c r="F14" s="1" t="s">
        <v>5</v>
      </c>
      <c r="G14" s="1">
        <v>480</v>
      </c>
      <c r="H14" s="6">
        <v>1920</v>
      </c>
      <c r="I14" s="1">
        <v>30</v>
      </c>
      <c r="J14" s="1">
        <v>15</v>
      </c>
      <c r="L14">
        <f t="shared" si="0"/>
        <v>1082524.9999999998</v>
      </c>
    </row>
    <row r="15" spans="1:12">
      <c r="A15" s="1">
        <v>14</v>
      </c>
      <c r="B15" s="1">
        <v>2583</v>
      </c>
      <c r="C15" s="1">
        <v>14</v>
      </c>
      <c r="D15" s="1">
        <v>2583</v>
      </c>
      <c r="E15" s="1">
        <v>4</v>
      </c>
      <c r="F15" s="1" t="s">
        <v>5</v>
      </c>
      <c r="G15" s="1">
        <v>480</v>
      </c>
      <c r="H15" s="6">
        <v>1920</v>
      </c>
      <c r="I15" s="1">
        <v>30</v>
      </c>
      <c r="J15" s="1">
        <v>15</v>
      </c>
      <c r="L15">
        <f t="shared" si="0"/>
        <v>1226925</v>
      </c>
    </row>
    <row r="16" spans="1:12">
      <c r="A16" s="1">
        <v>15</v>
      </c>
      <c r="B16" s="1">
        <v>3319</v>
      </c>
      <c r="C16" s="1">
        <v>15</v>
      </c>
      <c r="D16" s="1">
        <v>3319</v>
      </c>
      <c r="E16" s="1">
        <v>5</v>
      </c>
      <c r="F16" s="1" t="s">
        <v>5</v>
      </c>
      <c r="G16" s="1">
        <v>480</v>
      </c>
      <c r="H16" s="6">
        <v>2400</v>
      </c>
      <c r="I16" s="1">
        <v>37</v>
      </c>
      <c r="J16" s="1">
        <v>18</v>
      </c>
      <c r="L16">
        <f t="shared" si="0"/>
        <v>1576524.9999999998</v>
      </c>
    </row>
    <row r="17" spans="1:12">
      <c r="A17" s="1">
        <v>16</v>
      </c>
      <c r="B17" s="1">
        <v>3565</v>
      </c>
      <c r="C17" s="1">
        <v>16</v>
      </c>
      <c r="D17" s="1">
        <v>3563</v>
      </c>
      <c r="E17" s="1">
        <v>5</v>
      </c>
      <c r="F17" s="1" t="s">
        <v>6</v>
      </c>
      <c r="G17" s="1">
        <v>960</v>
      </c>
      <c r="H17" s="6">
        <v>4800</v>
      </c>
      <c r="I17" s="1">
        <v>75</v>
      </c>
      <c r="J17" s="1">
        <v>37</v>
      </c>
      <c r="L17">
        <f t="shared" si="0"/>
        <v>1692425</v>
      </c>
    </row>
    <row r="18" spans="1:12">
      <c r="A18" s="1">
        <v>17</v>
      </c>
      <c r="B18" s="1">
        <v>4189</v>
      </c>
      <c r="C18" s="1">
        <v>17</v>
      </c>
      <c r="D18" s="1">
        <v>4189</v>
      </c>
      <c r="E18" s="1">
        <v>5</v>
      </c>
      <c r="F18" s="1" t="s">
        <v>6</v>
      </c>
      <c r="G18" s="1">
        <v>960</v>
      </c>
      <c r="H18" s="6">
        <v>4800</v>
      </c>
      <c r="I18" s="1">
        <v>75</v>
      </c>
      <c r="J18" s="1">
        <v>37</v>
      </c>
      <c r="L18">
        <f t="shared" si="0"/>
        <v>1989774.9999999998</v>
      </c>
    </row>
    <row r="19" spans="1:12">
      <c r="A19" s="1">
        <v>18</v>
      </c>
      <c r="B19" s="1">
        <v>4664</v>
      </c>
      <c r="C19" s="1">
        <v>18</v>
      </c>
      <c r="D19" s="1">
        <v>4664</v>
      </c>
      <c r="E19" s="1">
        <v>5</v>
      </c>
      <c r="F19" s="1" t="s">
        <v>6</v>
      </c>
      <c r="G19" s="1">
        <v>960</v>
      </c>
      <c r="H19" s="6">
        <v>4800</v>
      </c>
      <c r="I19" s="1">
        <v>75</v>
      </c>
      <c r="J19" s="1">
        <v>37</v>
      </c>
      <c r="L19">
        <f t="shared" si="0"/>
        <v>2215400</v>
      </c>
    </row>
    <row r="20" spans="1:12">
      <c r="A20" s="1">
        <v>19</v>
      </c>
      <c r="B20" s="1">
        <v>5287</v>
      </c>
      <c r="C20" s="1">
        <v>19</v>
      </c>
      <c r="D20" s="1">
        <v>5287</v>
      </c>
      <c r="E20" s="1">
        <v>5</v>
      </c>
      <c r="F20" s="1" t="s">
        <v>6</v>
      </c>
      <c r="G20" s="1">
        <v>960</v>
      </c>
      <c r="H20" s="6">
        <v>4800</v>
      </c>
      <c r="I20" s="1">
        <v>75</v>
      </c>
      <c r="J20" s="1">
        <v>37</v>
      </c>
      <c r="L20">
        <f t="shared" si="0"/>
        <v>2511324.9999999995</v>
      </c>
    </row>
    <row r="21" spans="1:12">
      <c r="A21" s="1">
        <v>20</v>
      </c>
      <c r="B21" s="1">
        <v>5887</v>
      </c>
      <c r="C21" s="1">
        <v>20</v>
      </c>
      <c r="D21" s="1">
        <v>5887</v>
      </c>
      <c r="E21" s="1">
        <v>5</v>
      </c>
      <c r="F21" s="1" t="s">
        <v>6</v>
      </c>
      <c r="G21" s="1">
        <v>960</v>
      </c>
      <c r="H21" s="6">
        <v>4800</v>
      </c>
      <c r="I21" s="1">
        <v>75</v>
      </c>
      <c r="J21" s="1">
        <v>37</v>
      </c>
      <c r="L21">
        <f t="shared" si="0"/>
        <v>2796324.9999999995</v>
      </c>
    </row>
    <row r="22" spans="1:12">
      <c r="A22" s="1">
        <v>21</v>
      </c>
      <c r="B22" s="1">
        <v>6554</v>
      </c>
      <c r="C22" s="1">
        <v>21</v>
      </c>
      <c r="D22" s="1">
        <v>6554</v>
      </c>
      <c r="E22" s="1">
        <v>5</v>
      </c>
      <c r="F22" s="1" t="s">
        <v>6</v>
      </c>
      <c r="G22" s="1">
        <v>960</v>
      </c>
      <c r="H22" s="6">
        <v>4800</v>
      </c>
      <c r="I22" s="1">
        <v>75</v>
      </c>
      <c r="J22" s="1">
        <v>37</v>
      </c>
      <c r="L22">
        <f t="shared" si="0"/>
        <v>3113149.9999999995</v>
      </c>
    </row>
    <row r="23" spans="1:12">
      <c r="A23" s="1">
        <v>22</v>
      </c>
      <c r="B23" s="1">
        <v>7168</v>
      </c>
      <c r="C23" s="1">
        <v>22</v>
      </c>
      <c r="D23" s="1">
        <v>7168</v>
      </c>
      <c r="E23" s="1">
        <v>5</v>
      </c>
      <c r="F23" s="1" t="s">
        <v>6</v>
      </c>
      <c r="G23" s="1">
        <v>960</v>
      </c>
      <c r="H23" s="6">
        <v>4800</v>
      </c>
      <c r="I23" s="1">
        <v>75</v>
      </c>
      <c r="J23" s="1">
        <v>37</v>
      </c>
      <c r="L23">
        <f t="shared" si="0"/>
        <v>3404799.9999999995</v>
      </c>
    </row>
    <row r="24" spans="1:12">
      <c r="A24" s="1">
        <v>23</v>
      </c>
      <c r="B24" s="1">
        <v>9719</v>
      </c>
      <c r="C24" s="1">
        <v>23</v>
      </c>
      <c r="D24" s="1">
        <v>9719</v>
      </c>
      <c r="E24" s="1">
        <v>7</v>
      </c>
      <c r="F24" s="1" t="s">
        <v>6</v>
      </c>
      <c r="G24" s="1">
        <v>960</v>
      </c>
      <c r="H24" s="6">
        <v>6720</v>
      </c>
      <c r="I24" s="1">
        <v>105</v>
      </c>
      <c r="J24" s="1">
        <v>52</v>
      </c>
      <c r="L24">
        <f t="shared" si="0"/>
        <v>4616525</v>
      </c>
    </row>
    <row r="25" spans="1:12">
      <c r="A25" s="1">
        <v>24</v>
      </c>
      <c r="B25" s="1">
        <v>11418</v>
      </c>
      <c r="C25" s="1">
        <v>24</v>
      </c>
      <c r="D25" s="1">
        <v>11418</v>
      </c>
      <c r="E25" s="1">
        <v>8</v>
      </c>
      <c r="F25" s="1" t="s">
        <v>6</v>
      </c>
      <c r="G25" s="1">
        <v>960</v>
      </c>
      <c r="H25" s="6">
        <v>7680</v>
      </c>
      <c r="I25" s="1">
        <v>120</v>
      </c>
      <c r="J25" s="1">
        <v>60</v>
      </c>
      <c r="L25">
        <f t="shared" si="0"/>
        <v>5423550</v>
      </c>
    </row>
    <row r="26" spans="1:12">
      <c r="A26" s="1">
        <v>25</v>
      </c>
      <c r="B26" s="1">
        <v>14411</v>
      </c>
      <c r="C26" s="1">
        <v>25</v>
      </c>
      <c r="D26" s="1">
        <v>14411</v>
      </c>
      <c r="E26" s="1">
        <v>10</v>
      </c>
      <c r="F26" s="1" t="s">
        <v>6</v>
      </c>
      <c r="G26" s="1">
        <v>960</v>
      </c>
      <c r="H26" s="6">
        <v>9600</v>
      </c>
      <c r="I26" s="1">
        <v>150</v>
      </c>
      <c r="J26" s="1">
        <v>75</v>
      </c>
      <c r="L26">
        <f t="shared" si="0"/>
        <v>6845224.9999999991</v>
      </c>
    </row>
    <row r="27" spans="1:12">
      <c r="A27" s="1">
        <v>26</v>
      </c>
      <c r="B27" s="1">
        <v>17237</v>
      </c>
      <c r="C27" s="1">
        <v>26</v>
      </c>
      <c r="D27" s="1">
        <v>14411</v>
      </c>
      <c r="E27" s="1">
        <v>12</v>
      </c>
      <c r="F27" s="1" t="s">
        <v>6</v>
      </c>
      <c r="G27" s="1">
        <v>960</v>
      </c>
      <c r="H27" s="6">
        <v>11520</v>
      </c>
      <c r="I27" s="1">
        <v>180</v>
      </c>
      <c r="J27" s="1">
        <v>90</v>
      </c>
      <c r="L27">
        <f t="shared" si="0"/>
        <v>6845224.9999999991</v>
      </c>
    </row>
    <row r="28" spans="1:12">
      <c r="A28" s="1">
        <v>27</v>
      </c>
      <c r="B28" s="1">
        <v>21754</v>
      </c>
      <c r="C28" s="1">
        <v>27</v>
      </c>
      <c r="D28" s="1">
        <v>14411</v>
      </c>
      <c r="E28" s="1">
        <v>15</v>
      </c>
      <c r="F28" s="1" t="s">
        <v>6</v>
      </c>
      <c r="G28" s="1">
        <v>960</v>
      </c>
      <c r="H28" s="6">
        <v>14400</v>
      </c>
      <c r="I28" s="1">
        <v>225</v>
      </c>
      <c r="J28" s="1">
        <v>112</v>
      </c>
      <c r="L28">
        <f t="shared" si="0"/>
        <v>6845224.9999999991</v>
      </c>
    </row>
    <row r="29" spans="1:12">
      <c r="A29" s="1">
        <v>28</v>
      </c>
      <c r="B29" s="1">
        <v>23370</v>
      </c>
      <c r="C29" s="1">
        <v>28</v>
      </c>
      <c r="D29" s="1">
        <v>14411</v>
      </c>
      <c r="E29" s="1">
        <v>15</v>
      </c>
      <c r="F29" s="1" t="s">
        <v>6</v>
      </c>
      <c r="G29" s="1">
        <v>960</v>
      </c>
      <c r="H29" s="6">
        <v>14400</v>
      </c>
      <c r="I29" s="1">
        <v>225</v>
      </c>
      <c r="J29" s="1">
        <v>112</v>
      </c>
      <c r="L29">
        <f t="shared" si="0"/>
        <v>6845224.9999999991</v>
      </c>
    </row>
    <row r="30" spans="1:12">
      <c r="A30" s="1">
        <v>29</v>
      </c>
      <c r="B30" s="1">
        <v>24222</v>
      </c>
      <c r="C30" s="1">
        <v>29</v>
      </c>
      <c r="D30" s="1">
        <v>14411</v>
      </c>
      <c r="E30" s="1">
        <v>15</v>
      </c>
      <c r="F30" s="1" t="s">
        <v>6</v>
      </c>
      <c r="G30" s="1">
        <v>960</v>
      </c>
      <c r="H30" s="6">
        <v>14400</v>
      </c>
      <c r="I30" s="1">
        <v>225</v>
      </c>
      <c r="J30" s="1">
        <v>112</v>
      </c>
      <c r="L30">
        <f t="shared" si="0"/>
        <v>6845224.9999999991</v>
      </c>
    </row>
    <row r="31" spans="1:12">
      <c r="A31" s="1">
        <v>30</v>
      </c>
      <c r="B31" s="1">
        <v>25558</v>
      </c>
      <c r="C31" s="1">
        <v>30</v>
      </c>
      <c r="D31" s="1">
        <v>14411</v>
      </c>
      <c r="E31" s="1">
        <v>15</v>
      </c>
      <c r="F31" s="1" t="s">
        <v>6</v>
      </c>
      <c r="G31" s="1">
        <v>960</v>
      </c>
      <c r="H31" s="6">
        <v>14400</v>
      </c>
      <c r="I31" s="1">
        <v>225</v>
      </c>
      <c r="J31" s="1">
        <v>112</v>
      </c>
      <c r="L31">
        <f t="shared" si="0"/>
        <v>6845224.9999999991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F18" sqref="F18"/>
    </sheetView>
  </sheetViews>
  <sheetFormatPr defaultRowHeight="13.5"/>
  <cols>
    <col min="1" max="1" width="17" customWidth="1"/>
    <col min="2" max="2" width="12.375" customWidth="1"/>
    <col min="3" max="3" width="19.5" customWidth="1"/>
  </cols>
  <sheetData>
    <row r="1" spans="1:5">
      <c r="A1" t="s">
        <v>18</v>
      </c>
      <c r="B1" t="s">
        <v>20</v>
      </c>
      <c r="C1" t="s">
        <v>19</v>
      </c>
      <c r="E1" t="s">
        <v>21</v>
      </c>
    </row>
    <row r="2" spans="1:5">
      <c r="A2">
        <v>95</v>
      </c>
      <c r="B2">
        <v>-5.2</v>
      </c>
      <c r="C2">
        <v>0.05</v>
      </c>
      <c r="E2">
        <f>10^(B2/10)</f>
        <v>0.30199517204020154</v>
      </c>
    </row>
    <row r="3" spans="1:5">
      <c r="A3">
        <v>90</v>
      </c>
      <c r="B3">
        <v>-4</v>
      </c>
      <c r="C3">
        <v>0.1</v>
      </c>
      <c r="E3">
        <f>10^(B3/10)</f>
        <v>0.3981071705534972</v>
      </c>
    </row>
    <row r="4" spans="1:5">
      <c r="A4">
        <v>85</v>
      </c>
      <c r="B4">
        <v>-3</v>
      </c>
      <c r="C4">
        <v>0.15</v>
      </c>
      <c r="E4">
        <f>10^(B4/10)</f>
        <v>0.50118723362727224</v>
      </c>
    </row>
    <row r="5" spans="1:5">
      <c r="A5">
        <v>80</v>
      </c>
      <c r="B5">
        <v>-2</v>
      </c>
      <c r="C5">
        <v>0.2</v>
      </c>
      <c r="E5">
        <f t="shared" ref="E5:E20" si="0">10^(B5/10)</f>
        <v>0.63095734448019325</v>
      </c>
    </row>
    <row r="6" spans="1:5">
      <c r="A6">
        <v>75</v>
      </c>
      <c r="B6">
        <v>-1.5</v>
      </c>
      <c r="C6">
        <v>0.25</v>
      </c>
      <c r="E6">
        <f t="shared" si="0"/>
        <v>0.70794578438413791</v>
      </c>
    </row>
    <row r="7" spans="1:5">
      <c r="A7">
        <v>70</v>
      </c>
      <c r="B7">
        <v>-0.5</v>
      </c>
      <c r="C7">
        <v>0.3</v>
      </c>
      <c r="E7">
        <f t="shared" si="0"/>
        <v>0.89125093813374545</v>
      </c>
    </row>
    <row r="8" spans="1:5">
      <c r="A8">
        <v>65</v>
      </c>
      <c r="B8">
        <v>0.5</v>
      </c>
      <c r="C8">
        <v>0.35</v>
      </c>
      <c r="E8">
        <f t="shared" si="0"/>
        <v>1.1220184543019636</v>
      </c>
    </row>
    <row r="9" spans="1:5">
      <c r="A9">
        <v>60</v>
      </c>
      <c r="B9">
        <v>1</v>
      </c>
      <c r="C9">
        <v>0.4</v>
      </c>
      <c r="E9">
        <f t="shared" si="0"/>
        <v>1.2589254117941673</v>
      </c>
    </row>
    <row r="10" spans="1:5">
      <c r="A10">
        <v>55</v>
      </c>
      <c r="B10">
        <v>2</v>
      </c>
      <c r="C10">
        <v>0.45</v>
      </c>
      <c r="E10">
        <f t="shared" si="0"/>
        <v>1.5848931924611136</v>
      </c>
    </row>
    <row r="11" spans="1:5">
      <c r="A11">
        <v>50</v>
      </c>
      <c r="B11">
        <v>2.5</v>
      </c>
      <c r="C11">
        <v>0.5</v>
      </c>
      <c r="E11">
        <f t="shared" si="0"/>
        <v>1.778279410038923</v>
      </c>
    </row>
    <row r="12" spans="1:5">
      <c r="A12">
        <v>45</v>
      </c>
      <c r="B12">
        <v>3.5</v>
      </c>
      <c r="C12">
        <v>0.55000000000000004</v>
      </c>
      <c r="E12">
        <f t="shared" si="0"/>
        <v>2.2387211385683394</v>
      </c>
    </row>
    <row r="13" spans="1:5">
      <c r="A13">
        <v>40</v>
      </c>
      <c r="B13">
        <v>4</v>
      </c>
      <c r="C13">
        <v>0.6</v>
      </c>
      <c r="E13">
        <f t="shared" si="0"/>
        <v>2.5118864315095806</v>
      </c>
    </row>
    <row r="14" spans="1:5">
      <c r="A14">
        <v>35</v>
      </c>
      <c r="B14">
        <v>5.5</v>
      </c>
      <c r="C14">
        <v>0.65</v>
      </c>
      <c r="E14">
        <f t="shared" si="0"/>
        <v>3.5481338923357555</v>
      </c>
    </row>
    <row r="15" spans="1:5">
      <c r="A15">
        <v>30</v>
      </c>
      <c r="B15">
        <v>6</v>
      </c>
      <c r="C15">
        <v>0.7</v>
      </c>
      <c r="E15">
        <f t="shared" si="0"/>
        <v>3.9810717055349727</v>
      </c>
    </row>
    <row r="16" spans="1:5">
      <c r="A16">
        <v>25</v>
      </c>
      <c r="B16">
        <v>8</v>
      </c>
      <c r="C16">
        <v>0.75</v>
      </c>
      <c r="E16">
        <f t="shared" si="0"/>
        <v>6.3095734448019343</v>
      </c>
    </row>
    <row r="17" spans="1:5">
      <c r="A17">
        <v>20</v>
      </c>
      <c r="B17">
        <v>9</v>
      </c>
      <c r="C17">
        <v>0.8</v>
      </c>
      <c r="E17">
        <f t="shared" si="0"/>
        <v>7.9432823472428176</v>
      </c>
    </row>
    <row r="18" spans="1:5">
      <c r="A18">
        <v>15</v>
      </c>
      <c r="B18">
        <v>11</v>
      </c>
      <c r="C18">
        <v>0.85</v>
      </c>
      <c r="E18">
        <f t="shared" si="0"/>
        <v>12.58925411794168</v>
      </c>
    </row>
    <row r="19" spans="1:5">
      <c r="A19">
        <v>10</v>
      </c>
      <c r="B19">
        <v>12.5</v>
      </c>
      <c r="C19">
        <v>0.9</v>
      </c>
      <c r="E19">
        <f t="shared" si="0"/>
        <v>17.782794100389236</v>
      </c>
    </row>
    <row r="20" spans="1:5">
      <c r="A20">
        <v>5</v>
      </c>
      <c r="B20">
        <v>14.5</v>
      </c>
      <c r="C20">
        <v>0.95</v>
      </c>
      <c r="E20">
        <f t="shared" si="0"/>
        <v>28.183829312644548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UE7&amp;8</vt:lpstr>
      <vt:lpstr>G factor</vt:lpstr>
      <vt:lpstr>'UE7&amp;8'!_1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xuqing</cp:lastModifiedBy>
  <dcterms:created xsi:type="dcterms:W3CDTF">2012-03-06T10:36:34Z</dcterms:created>
  <dcterms:modified xsi:type="dcterms:W3CDTF">2012-03-20T19:09:18Z</dcterms:modified>
</cp:coreProperties>
</file>